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240" yWindow="280" windowWidth="20120" windowHeight="7240" firstSheet="7" activeTab="12"/>
  </bookViews>
  <sheets>
    <sheet name="1998-99" sheetId="29" r:id="rId1"/>
    <sheet name="1999-00" sheetId="31" r:id="rId2"/>
    <sheet name="2000-01" sheetId="30" r:id="rId3"/>
    <sheet name="2001-02" sheetId="3" r:id="rId4"/>
    <sheet name="2002- 03" sheetId="6" r:id="rId5"/>
    <sheet name="2003-04" sheetId="9" r:id="rId6"/>
    <sheet name="2004-05" sheetId="12" r:id="rId7"/>
    <sheet name="2005-06" sheetId="15" r:id="rId8"/>
    <sheet name="2006-07" sheetId="18" r:id="rId9"/>
    <sheet name="2007-08" sheetId="21" r:id="rId10"/>
    <sheet name="2008-09" sheetId="24" r:id="rId11"/>
    <sheet name="2009-10" sheetId="27" r:id="rId12"/>
    <sheet name="2010-11" sheetId="28" r:id="rId13"/>
    <sheet name="2011-12" sheetId="36" r:id="rId14"/>
    <sheet name="2012-13" sheetId="40" r:id="rId15"/>
    <sheet name="2013-14" sheetId="42" r:id="rId16"/>
    <sheet name="2014-15" sheetId="46" r:id="rId17"/>
  </sheets>
  <externalReferences>
    <externalReference r:id="rId18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4" i="46" l="1"/>
  <c r="N99" i="46"/>
  <c r="M99" i="46"/>
  <c r="L99" i="46"/>
  <c r="K99" i="46"/>
  <c r="J99" i="46"/>
  <c r="I99" i="46"/>
  <c r="H99" i="46"/>
  <c r="G99" i="46"/>
  <c r="F99" i="46"/>
  <c r="E99" i="46"/>
  <c r="D99" i="46"/>
  <c r="O98" i="46"/>
  <c r="O97" i="46"/>
  <c r="O96" i="46"/>
  <c r="O95" i="46"/>
  <c r="O94" i="46"/>
  <c r="O93" i="46"/>
  <c r="O92" i="46"/>
  <c r="O91" i="46"/>
  <c r="O90" i="46"/>
  <c r="O89" i="46"/>
  <c r="O88" i="46"/>
  <c r="O87" i="46"/>
  <c r="O86" i="46"/>
  <c r="O85" i="46"/>
  <c r="O84" i="46"/>
  <c r="O83" i="46"/>
  <c r="O82" i="46"/>
  <c r="O81" i="46"/>
  <c r="O80" i="46"/>
  <c r="O79" i="46"/>
  <c r="O78" i="46"/>
  <c r="O99" i="46"/>
  <c r="N74" i="46"/>
  <c r="M74" i="46"/>
  <c r="L74" i="46"/>
  <c r="K74" i="46"/>
  <c r="J74" i="46"/>
  <c r="I74" i="46"/>
  <c r="H74" i="46"/>
  <c r="G74" i="46"/>
  <c r="F74" i="46"/>
  <c r="E74" i="46"/>
  <c r="D74" i="46"/>
  <c r="O73" i="46"/>
  <c r="O72" i="46"/>
  <c r="O71" i="46"/>
  <c r="O70" i="46"/>
  <c r="O69" i="46"/>
  <c r="O68" i="46"/>
  <c r="O67" i="46"/>
  <c r="O66" i="46"/>
  <c r="O65" i="46"/>
  <c r="O64" i="46"/>
  <c r="O63" i="46"/>
  <c r="O62" i="46"/>
  <c r="O61" i="46"/>
  <c r="O60" i="46"/>
  <c r="O59" i="46"/>
  <c r="O58" i="46"/>
  <c r="O57" i="46"/>
  <c r="O56" i="46"/>
  <c r="O55" i="46"/>
  <c r="O54" i="46"/>
  <c r="O53" i="46"/>
  <c r="O74" i="46"/>
  <c r="N49" i="46"/>
  <c r="M49" i="46"/>
  <c r="L49" i="46"/>
  <c r="K49" i="46"/>
  <c r="J49" i="46"/>
  <c r="I49" i="46"/>
  <c r="H49" i="46"/>
  <c r="G49" i="46"/>
  <c r="F49" i="46"/>
  <c r="E49" i="46"/>
  <c r="D49" i="46"/>
  <c r="C49" i="46"/>
  <c r="O48" i="46"/>
  <c r="O47" i="46"/>
  <c r="O46" i="46"/>
  <c r="O45" i="46"/>
  <c r="O44" i="46"/>
  <c r="O43" i="46"/>
  <c r="O42" i="46"/>
  <c r="O41" i="46"/>
  <c r="O40" i="46"/>
  <c r="O39" i="46"/>
  <c r="O38" i="46"/>
  <c r="O37" i="46"/>
  <c r="O36" i="46"/>
  <c r="O35" i="46"/>
  <c r="O34" i="46"/>
  <c r="O33" i="46"/>
  <c r="O32" i="46"/>
  <c r="O31" i="46"/>
  <c r="O30" i="46"/>
  <c r="O29" i="46"/>
  <c r="N24" i="46"/>
  <c r="M24" i="46"/>
  <c r="L24" i="46"/>
  <c r="K24" i="46"/>
  <c r="J24" i="46"/>
  <c r="I24" i="46"/>
  <c r="H24" i="46"/>
  <c r="G24" i="46"/>
  <c r="F24" i="46"/>
  <c r="E24" i="46"/>
  <c r="D24" i="46"/>
  <c r="C24" i="46"/>
  <c r="O23" i="46"/>
  <c r="O22" i="46"/>
  <c r="O21" i="46"/>
  <c r="O20" i="46"/>
  <c r="O19" i="46"/>
  <c r="O18" i="46"/>
  <c r="O17" i="46"/>
  <c r="O16" i="46"/>
  <c r="O15" i="46"/>
  <c r="O14" i="46"/>
  <c r="O13" i="46"/>
  <c r="O12" i="46"/>
  <c r="O11" i="46"/>
  <c r="O10" i="46"/>
  <c r="O9" i="46"/>
  <c r="O8" i="46"/>
  <c r="O7" i="46"/>
  <c r="O6" i="46"/>
  <c r="O5" i="46"/>
  <c r="O4" i="46"/>
  <c r="O3" i="46"/>
  <c r="O24" i="46"/>
  <c r="C99" i="46"/>
  <c r="O28" i="46"/>
  <c r="O49" i="46"/>
  <c r="N99" i="42"/>
  <c r="M99" i="42"/>
  <c r="L99" i="42"/>
  <c r="K99" i="42"/>
  <c r="J99" i="42"/>
  <c r="I99" i="42"/>
  <c r="H99" i="42"/>
  <c r="G99" i="42"/>
  <c r="F99" i="42"/>
  <c r="E99" i="42"/>
  <c r="D99" i="42"/>
  <c r="C99" i="42"/>
  <c r="O98" i="42"/>
  <c r="O97" i="42"/>
  <c r="O96" i="42"/>
  <c r="O95" i="42"/>
  <c r="O94" i="42"/>
  <c r="O93" i="42"/>
  <c r="O92" i="42"/>
  <c r="O91" i="42"/>
  <c r="O90" i="42"/>
  <c r="O89" i="42"/>
  <c r="O88" i="42"/>
  <c r="O87" i="42"/>
  <c r="O86" i="42"/>
  <c r="O85" i="42"/>
  <c r="O84" i="42"/>
  <c r="O83" i="42"/>
  <c r="O82" i="42"/>
  <c r="O81" i="42"/>
  <c r="O80" i="42"/>
  <c r="O79" i="42"/>
  <c r="O78" i="42"/>
  <c r="N74" i="42"/>
  <c r="M74" i="42"/>
  <c r="L74" i="42"/>
  <c r="K74" i="42"/>
  <c r="J74" i="42"/>
  <c r="I74" i="42"/>
  <c r="H74" i="42"/>
  <c r="G74" i="42"/>
  <c r="F74" i="42"/>
  <c r="E74" i="42"/>
  <c r="D74" i="42"/>
  <c r="C74" i="42"/>
  <c r="O73" i="42"/>
  <c r="O72" i="42"/>
  <c r="O71" i="42"/>
  <c r="O70" i="42"/>
  <c r="O69" i="42"/>
  <c r="O68" i="42"/>
  <c r="O67" i="42"/>
  <c r="O66" i="42"/>
  <c r="O65" i="42"/>
  <c r="O64" i="42"/>
  <c r="O63" i="42"/>
  <c r="O62" i="42"/>
  <c r="O61" i="42"/>
  <c r="O60" i="42"/>
  <c r="O59" i="42"/>
  <c r="O58" i="42"/>
  <c r="O57" i="42"/>
  <c r="O56" i="42"/>
  <c r="O55" i="42"/>
  <c r="O54" i="42"/>
  <c r="O53" i="42"/>
  <c r="O74" i="42"/>
  <c r="N49" i="42"/>
  <c r="M49" i="42"/>
  <c r="L49" i="42"/>
  <c r="K49" i="42"/>
  <c r="J49" i="42"/>
  <c r="I49" i="42"/>
  <c r="H49" i="42"/>
  <c r="G49" i="42"/>
  <c r="F49" i="42"/>
  <c r="E49" i="42"/>
  <c r="D49" i="42"/>
  <c r="C49" i="42"/>
  <c r="O48" i="42"/>
  <c r="O47" i="42"/>
  <c r="O46" i="42"/>
  <c r="O45" i="42"/>
  <c r="O44" i="42"/>
  <c r="O43" i="42"/>
  <c r="O42" i="42"/>
  <c r="O41" i="42"/>
  <c r="O40" i="42"/>
  <c r="O39" i="42"/>
  <c r="O38" i="42"/>
  <c r="O37" i="42"/>
  <c r="O36" i="42"/>
  <c r="O35" i="42"/>
  <c r="O34" i="42"/>
  <c r="O33" i="42"/>
  <c r="O32" i="42"/>
  <c r="O31" i="42"/>
  <c r="O30" i="42"/>
  <c r="O29" i="42"/>
  <c r="O28" i="42"/>
  <c r="O49" i="42"/>
  <c r="N24" i="42"/>
  <c r="M24" i="42"/>
  <c r="L24" i="42"/>
  <c r="K24" i="42"/>
  <c r="J24" i="42"/>
  <c r="I24" i="42"/>
  <c r="H24" i="42"/>
  <c r="G24" i="42"/>
  <c r="F24" i="42"/>
  <c r="E24" i="42"/>
  <c r="D24" i="42"/>
  <c r="C24" i="42"/>
  <c r="O23" i="42"/>
  <c r="O22" i="42"/>
  <c r="O21" i="42"/>
  <c r="O20" i="42"/>
  <c r="O19" i="42"/>
  <c r="O18" i="42"/>
  <c r="O17" i="42"/>
  <c r="O16" i="42"/>
  <c r="O15" i="42"/>
  <c r="O14" i="42"/>
  <c r="O13" i="42"/>
  <c r="O12" i="42"/>
  <c r="O11" i="42"/>
  <c r="O10" i="42"/>
  <c r="O9" i="42"/>
  <c r="O8" i="42"/>
  <c r="O7" i="42"/>
  <c r="O6" i="42"/>
  <c r="O5" i="42"/>
  <c r="O4" i="42"/>
  <c r="O3" i="42"/>
  <c r="O99" i="42"/>
  <c r="O24" i="42"/>
  <c r="O55" i="40"/>
  <c r="E74" i="40"/>
  <c r="G74" i="40"/>
  <c r="I74" i="40"/>
  <c r="M74" i="40"/>
  <c r="O57" i="40"/>
  <c r="O59" i="40"/>
  <c r="O61" i="40"/>
  <c r="O63" i="40"/>
  <c r="O65" i="40"/>
  <c r="O67" i="40"/>
  <c r="O69" i="40"/>
  <c r="O73" i="40"/>
  <c r="N99" i="40"/>
  <c r="O98" i="40"/>
  <c r="O97" i="40"/>
  <c r="O96" i="40"/>
  <c r="O95" i="40"/>
  <c r="O94" i="40"/>
  <c r="O93" i="40"/>
  <c r="O92" i="40"/>
  <c r="O91" i="40"/>
  <c r="O90" i="40"/>
  <c r="O89" i="40"/>
  <c r="O88" i="40"/>
  <c r="O87" i="40"/>
  <c r="O86" i="40"/>
  <c r="O84" i="40"/>
  <c r="O83" i="40"/>
  <c r="O82" i="40"/>
  <c r="O81" i="40"/>
  <c r="O80" i="40"/>
  <c r="O79" i="40"/>
  <c r="L99" i="40"/>
  <c r="K99" i="40"/>
  <c r="J99" i="40"/>
  <c r="I99" i="40"/>
  <c r="H99" i="40"/>
  <c r="G99" i="40"/>
  <c r="F99" i="40"/>
  <c r="E99" i="40"/>
  <c r="D99" i="40"/>
  <c r="C99" i="40"/>
  <c r="N74" i="40"/>
  <c r="O72" i="40"/>
  <c r="O70" i="40"/>
  <c r="O68" i="40"/>
  <c r="O64" i="40"/>
  <c r="O62" i="40"/>
  <c r="O60" i="40"/>
  <c r="O58" i="40"/>
  <c r="O56" i="40"/>
  <c r="O54" i="40"/>
  <c r="J74" i="40"/>
  <c r="H74" i="40"/>
  <c r="F74" i="40"/>
  <c r="D74" i="40"/>
  <c r="O53" i="40"/>
  <c r="N49" i="40"/>
  <c r="O48" i="40"/>
  <c r="O47" i="40"/>
  <c r="O46" i="40"/>
  <c r="O45" i="40"/>
  <c r="O44" i="40"/>
  <c r="O43" i="40"/>
  <c r="O42" i="40"/>
  <c r="O41" i="40"/>
  <c r="O40" i="40"/>
  <c r="O39" i="40"/>
  <c r="O38" i="40"/>
  <c r="O37" i="40"/>
  <c r="O36" i="40"/>
  <c r="O35" i="40"/>
  <c r="O34" i="40"/>
  <c r="O33" i="40"/>
  <c r="O32" i="40"/>
  <c r="O31" i="40"/>
  <c r="O30" i="40"/>
  <c r="O29" i="40"/>
  <c r="M49" i="40"/>
  <c r="L49" i="40"/>
  <c r="K49" i="40"/>
  <c r="J49" i="40"/>
  <c r="I49" i="40"/>
  <c r="H49" i="40"/>
  <c r="G49" i="40"/>
  <c r="F49" i="40"/>
  <c r="E49" i="40"/>
  <c r="O28" i="40"/>
  <c r="C49" i="40"/>
  <c r="N24" i="40"/>
  <c r="O23" i="40"/>
  <c r="O22" i="40"/>
  <c r="O21" i="40"/>
  <c r="O20" i="40"/>
  <c r="O19" i="40"/>
  <c r="O18" i="40"/>
  <c r="O17" i="40"/>
  <c r="O16" i="40"/>
  <c r="O15" i="40"/>
  <c r="O14" i="40"/>
  <c r="O13" i="40"/>
  <c r="O12" i="40"/>
  <c r="O11" i="40"/>
  <c r="O10" i="40"/>
  <c r="O9" i="40"/>
  <c r="O8" i="40"/>
  <c r="O7" i="40"/>
  <c r="O6" i="40"/>
  <c r="O5" i="40"/>
  <c r="O4" i="40"/>
  <c r="M24" i="40"/>
  <c r="L24" i="40"/>
  <c r="K24" i="40"/>
  <c r="J24" i="40"/>
  <c r="I24" i="40"/>
  <c r="H24" i="40"/>
  <c r="G24" i="40"/>
  <c r="F24" i="40"/>
  <c r="E24" i="40"/>
  <c r="D24" i="40"/>
  <c r="O3" i="40"/>
  <c r="O24" i="40"/>
  <c r="L74" i="40"/>
  <c r="O66" i="40"/>
  <c r="O71" i="40"/>
  <c r="K74" i="40"/>
  <c r="M99" i="40"/>
  <c r="O85" i="40"/>
  <c r="O49" i="40"/>
  <c r="C24" i="40"/>
  <c r="D49" i="40"/>
  <c r="O78" i="40"/>
  <c r="O99" i="40"/>
  <c r="C74" i="40"/>
  <c r="O74" i="40"/>
  <c r="F74" i="36"/>
  <c r="H74" i="36"/>
  <c r="J74" i="36"/>
  <c r="L74" i="36"/>
  <c r="O53" i="36"/>
  <c r="I24" i="36"/>
  <c r="M24" i="36"/>
  <c r="O23" i="36"/>
  <c r="F24" i="36"/>
  <c r="H24" i="36"/>
  <c r="J24" i="36"/>
  <c r="L24" i="36"/>
  <c r="C24" i="36"/>
  <c r="N99" i="36"/>
  <c r="O98" i="36"/>
  <c r="O96" i="36"/>
  <c r="O94" i="36"/>
  <c r="O92" i="36"/>
  <c r="O90" i="36"/>
  <c r="O88" i="36"/>
  <c r="O86" i="36"/>
  <c r="O84" i="36"/>
  <c r="O82" i="36"/>
  <c r="O80" i="36"/>
  <c r="M99" i="36"/>
  <c r="K99" i="36"/>
  <c r="I99" i="36"/>
  <c r="G99" i="36"/>
  <c r="E99" i="36"/>
  <c r="C99" i="36"/>
  <c r="N74" i="36"/>
  <c r="O73" i="36"/>
  <c r="O71" i="36"/>
  <c r="O69" i="36"/>
  <c r="O67" i="36"/>
  <c r="O65" i="36"/>
  <c r="O63" i="36"/>
  <c r="O61" i="36"/>
  <c r="O59" i="36"/>
  <c r="O57" i="36"/>
  <c r="O55" i="36"/>
  <c r="M74" i="36"/>
  <c r="K74" i="36"/>
  <c r="I74" i="36"/>
  <c r="G74" i="36"/>
  <c r="E74" i="36"/>
  <c r="C74" i="36"/>
  <c r="N49" i="36"/>
  <c r="O48" i="36"/>
  <c r="O46" i="36"/>
  <c r="O44" i="36"/>
  <c r="O42" i="36"/>
  <c r="O40" i="36"/>
  <c r="O38" i="36"/>
  <c r="O36" i="36"/>
  <c r="O34" i="36"/>
  <c r="O32" i="36"/>
  <c r="O30" i="36"/>
  <c r="M49" i="36"/>
  <c r="K49" i="36"/>
  <c r="I49" i="36"/>
  <c r="G49" i="36"/>
  <c r="E49" i="36"/>
  <c r="O28" i="36"/>
  <c r="N24" i="36"/>
  <c r="O21" i="36"/>
  <c r="O19" i="36"/>
  <c r="O17" i="36"/>
  <c r="O15" i="36"/>
  <c r="O13" i="36"/>
  <c r="O11" i="36"/>
  <c r="O9" i="36"/>
  <c r="O7" i="36"/>
  <c r="O5" i="36"/>
  <c r="K24" i="36"/>
  <c r="G24" i="36"/>
  <c r="E24" i="36"/>
  <c r="O22" i="36"/>
  <c r="O20" i="36"/>
  <c r="O18" i="36"/>
  <c r="O16" i="36"/>
  <c r="O14" i="36"/>
  <c r="O12" i="36"/>
  <c r="O10" i="36"/>
  <c r="O8" i="36"/>
  <c r="O6" i="36"/>
  <c r="O4" i="36"/>
  <c r="O47" i="36"/>
  <c r="O45" i="36"/>
  <c r="O43" i="36"/>
  <c r="O41" i="36"/>
  <c r="O39" i="36"/>
  <c r="O37" i="36"/>
  <c r="O35" i="36"/>
  <c r="O33" i="36"/>
  <c r="O31" i="36"/>
  <c r="L49" i="36"/>
  <c r="J49" i="36"/>
  <c r="H49" i="36"/>
  <c r="F49" i="36"/>
  <c r="O29" i="36"/>
  <c r="O72" i="36"/>
  <c r="O70" i="36"/>
  <c r="O68" i="36"/>
  <c r="O66" i="36"/>
  <c r="O64" i="36"/>
  <c r="O62" i="36"/>
  <c r="O60" i="36"/>
  <c r="O58" i="36"/>
  <c r="O56" i="36"/>
  <c r="O54" i="36"/>
  <c r="O74" i="36"/>
  <c r="O97" i="36"/>
  <c r="O95" i="36"/>
  <c r="O93" i="36"/>
  <c r="O91" i="36"/>
  <c r="O89" i="36"/>
  <c r="O87" i="36"/>
  <c r="O85" i="36"/>
  <c r="O83" i="36"/>
  <c r="O81" i="36"/>
  <c r="L99" i="36"/>
  <c r="J99" i="36"/>
  <c r="H99" i="36"/>
  <c r="F99" i="36"/>
  <c r="O79" i="36"/>
  <c r="D49" i="36"/>
  <c r="D99" i="36"/>
  <c r="O3" i="36"/>
  <c r="O24" i="36"/>
  <c r="D24" i="36"/>
  <c r="O49" i="36"/>
  <c r="C49" i="36"/>
  <c r="D74" i="36"/>
  <c r="O78" i="36"/>
  <c r="O99" i="36"/>
  <c r="O4" i="31"/>
  <c r="O5" i="31"/>
  <c r="O6" i="31"/>
  <c r="O7" i="31"/>
  <c r="O8" i="31"/>
  <c r="O9" i="31"/>
  <c r="O10" i="31"/>
  <c r="O11" i="31"/>
  <c r="O12" i="31"/>
  <c r="O13" i="31"/>
  <c r="O14" i="31"/>
  <c r="O15" i="31"/>
  <c r="O16" i="31"/>
  <c r="O17" i="31"/>
  <c r="O18" i="31"/>
  <c r="O19" i="31"/>
  <c r="O20" i="31"/>
  <c r="O21" i="31"/>
  <c r="O22" i="31"/>
  <c r="O23" i="31"/>
  <c r="O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C24" i="31"/>
  <c r="C49" i="31"/>
  <c r="O54" i="31"/>
  <c r="O55" i="31"/>
  <c r="O56" i="31"/>
  <c r="O57" i="31"/>
  <c r="O58" i="31"/>
  <c r="O59" i="31"/>
  <c r="O60" i="31"/>
  <c r="O61" i="31"/>
  <c r="O62" i="31"/>
  <c r="O63" i="31"/>
  <c r="O64" i="31"/>
  <c r="O65" i="31"/>
  <c r="O66" i="31"/>
  <c r="O67" i="31"/>
  <c r="O68" i="31"/>
  <c r="O69" i="31"/>
  <c r="O70" i="31"/>
  <c r="O71" i="31"/>
  <c r="O72" i="31"/>
  <c r="O73" i="31"/>
  <c r="O53" i="31"/>
  <c r="D74" i="31"/>
  <c r="E74" i="31"/>
  <c r="F74" i="31"/>
  <c r="G74" i="31"/>
  <c r="H74" i="31"/>
  <c r="I74" i="31"/>
  <c r="J74" i="31"/>
  <c r="K74" i="31"/>
  <c r="L74" i="31"/>
  <c r="M74" i="31"/>
  <c r="N74" i="31"/>
  <c r="O74" i="31"/>
  <c r="C74" i="31"/>
  <c r="O79" i="31"/>
  <c r="O80" i="31"/>
  <c r="O81" i="31"/>
  <c r="O82" i="31"/>
  <c r="O83" i="31"/>
  <c r="O84" i="31"/>
  <c r="O85" i="31"/>
  <c r="O86" i="31"/>
  <c r="O87" i="31"/>
  <c r="O88" i="31"/>
  <c r="O89" i="31"/>
  <c r="O90" i="31"/>
  <c r="O91" i="31"/>
  <c r="O92" i="31"/>
  <c r="O93" i="31"/>
  <c r="O94" i="31"/>
  <c r="O95" i="31"/>
  <c r="O96" i="31"/>
  <c r="O97" i="31"/>
  <c r="O98" i="31"/>
  <c r="O78" i="31"/>
  <c r="D99" i="31"/>
  <c r="E99" i="31"/>
  <c r="F99" i="31"/>
  <c r="G99" i="31"/>
  <c r="H99" i="31"/>
  <c r="I99" i="31"/>
  <c r="J99" i="31"/>
  <c r="K99" i="31"/>
  <c r="L99" i="31"/>
  <c r="M99" i="31"/>
  <c r="N99" i="31"/>
  <c r="O99" i="31"/>
  <c r="C99" i="31"/>
  <c r="N49" i="31"/>
  <c r="O48" i="31"/>
  <c r="O47" i="31"/>
  <c r="O46" i="31"/>
  <c r="O45" i="31"/>
  <c r="O44" i="31"/>
  <c r="O43" i="31"/>
  <c r="O42" i="31"/>
  <c r="O41" i="31"/>
  <c r="O40" i="31"/>
  <c r="O39" i="31"/>
  <c r="O38" i="31"/>
  <c r="O37" i="31"/>
  <c r="O36" i="31"/>
  <c r="O35" i="31"/>
  <c r="O34" i="31"/>
  <c r="O33" i="31"/>
  <c r="O32" i="31"/>
  <c r="O31" i="31"/>
  <c r="O30" i="31"/>
  <c r="O29" i="31"/>
  <c r="M49" i="31"/>
  <c r="L49" i="31"/>
  <c r="K49" i="31"/>
  <c r="J49" i="31"/>
  <c r="I49" i="31"/>
  <c r="H49" i="31"/>
  <c r="G49" i="31"/>
  <c r="F49" i="31"/>
  <c r="E49" i="31"/>
  <c r="D49" i="31"/>
  <c r="O79" i="30"/>
  <c r="O80" i="30"/>
  <c r="O81" i="30"/>
  <c r="O82" i="30"/>
  <c r="O83" i="30"/>
  <c r="O84" i="30"/>
  <c r="O85" i="30"/>
  <c r="O86" i="30"/>
  <c r="O87" i="30"/>
  <c r="O88" i="30"/>
  <c r="O89" i="30"/>
  <c r="O90" i="30"/>
  <c r="O91" i="30"/>
  <c r="O92" i="30"/>
  <c r="O93" i="30"/>
  <c r="O94" i="30"/>
  <c r="O95" i="30"/>
  <c r="O96" i="30"/>
  <c r="O97" i="30"/>
  <c r="O98" i="30"/>
  <c r="O78" i="30"/>
  <c r="O99" i="30"/>
  <c r="D99" i="30"/>
  <c r="E99" i="30"/>
  <c r="F99" i="30"/>
  <c r="G99" i="30"/>
  <c r="H99" i="30"/>
  <c r="I99" i="30"/>
  <c r="J99" i="30"/>
  <c r="K99" i="30"/>
  <c r="L99" i="30"/>
  <c r="M99" i="30"/>
  <c r="N99" i="30"/>
  <c r="C99" i="30"/>
  <c r="O54" i="30"/>
  <c r="O55" i="30"/>
  <c r="O53" i="30"/>
  <c r="O56" i="30"/>
  <c r="O57" i="30"/>
  <c r="O58" i="30"/>
  <c r="O59" i="30"/>
  <c r="O60" i="30"/>
  <c r="O61" i="30"/>
  <c r="O62" i="30"/>
  <c r="O63" i="30"/>
  <c r="O64" i="30"/>
  <c r="O65" i="30"/>
  <c r="O66" i="30"/>
  <c r="O67" i="30"/>
  <c r="O68" i="30"/>
  <c r="O69" i="30"/>
  <c r="O70" i="30"/>
  <c r="O71" i="30"/>
  <c r="O72" i="30"/>
  <c r="O73" i="30"/>
  <c r="O74" i="30"/>
  <c r="D74" i="30"/>
  <c r="E74" i="30"/>
  <c r="F74" i="30"/>
  <c r="G74" i="30"/>
  <c r="H74" i="30"/>
  <c r="I74" i="30"/>
  <c r="J74" i="30"/>
  <c r="K74" i="30"/>
  <c r="L74" i="30"/>
  <c r="M74" i="30"/>
  <c r="N74" i="30"/>
  <c r="C74" i="30"/>
  <c r="O29" i="30"/>
  <c r="O30" i="30"/>
  <c r="O31" i="30"/>
  <c r="O32" i="30"/>
  <c r="O33" i="30"/>
  <c r="O34" i="30"/>
  <c r="O35" i="30"/>
  <c r="O36" i="30"/>
  <c r="O37" i="30"/>
  <c r="O38" i="30"/>
  <c r="O39" i="30"/>
  <c r="O40" i="30"/>
  <c r="O41" i="30"/>
  <c r="O42" i="30"/>
  <c r="O43" i="30"/>
  <c r="O44" i="30"/>
  <c r="O45" i="30"/>
  <c r="O46" i="30"/>
  <c r="O47" i="30"/>
  <c r="O48" i="30"/>
  <c r="O28" i="30"/>
  <c r="D49" i="30"/>
  <c r="E49" i="30"/>
  <c r="F49" i="30"/>
  <c r="G49" i="30"/>
  <c r="H49" i="30"/>
  <c r="I49" i="30"/>
  <c r="J49" i="30"/>
  <c r="K49" i="30"/>
  <c r="L49" i="30"/>
  <c r="M49" i="30"/>
  <c r="N49" i="30"/>
  <c r="O49" i="30"/>
  <c r="C49" i="30"/>
  <c r="O4" i="30"/>
  <c r="O5" i="30"/>
  <c r="O6" i="30"/>
  <c r="O7" i="30"/>
  <c r="O8" i="30"/>
  <c r="O9" i="30"/>
  <c r="O10" i="30"/>
  <c r="O11" i="30"/>
  <c r="O12" i="30"/>
  <c r="O13" i="30"/>
  <c r="O14" i="30"/>
  <c r="O15" i="30"/>
  <c r="O16" i="30"/>
  <c r="O17" i="30"/>
  <c r="O18" i="30"/>
  <c r="O19" i="30"/>
  <c r="O20" i="30"/>
  <c r="O21" i="30"/>
  <c r="O22" i="30"/>
  <c r="O23" i="30"/>
  <c r="O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C24" i="30"/>
  <c r="O28" i="31"/>
  <c r="O49" i="31"/>
  <c r="O4" i="29"/>
  <c r="O5" i="29"/>
  <c r="O6" i="29"/>
  <c r="O7" i="29"/>
  <c r="O8" i="29"/>
  <c r="O9" i="29"/>
  <c r="O10" i="29"/>
  <c r="O11" i="29"/>
  <c r="O12" i="29"/>
  <c r="O13" i="29"/>
  <c r="O14" i="29"/>
  <c r="O15" i="29"/>
  <c r="O16" i="29"/>
  <c r="O17" i="29"/>
  <c r="O18" i="29"/>
  <c r="O19" i="29"/>
  <c r="O20" i="29"/>
  <c r="O21" i="29"/>
  <c r="O22" i="29"/>
  <c r="O23" i="29"/>
  <c r="O3" i="29"/>
  <c r="O24" i="29"/>
  <c r="D24" i="29"/>
  <c r="E24" i="29"/>
  <c r="F24" i="29"/>
  <c r="G24" i="29"/>
  <c r="H24" i="29"/>
  <c r="I24" i="29"/>
  <c r="J24" i="29"/>
  <c r="K24" i="29"/>
  <c r="L24" i="29"/>
  <c r="M24" i="29"/>
  <c r="N24" i="29"/>
  <c r="C24" i="29"/>
  <c r="O29" i="29"/>
  <c r="O30" i="29"/>
  <c r="O28" i="29"/>
  <c r="O31" i="29"/>
  <c r="O32" i="29"/>
  <c r="O33" i="29"/>
  <c r="O34" i="29"/>
  <c r="O35" i="29"/>
  <c r="O36" i="29"/>
  <c r="O37" i="29"/>
  <c r="O38" i="29"/>
  <c r="O39" i="29"/>
  <c r="O40" i="29"/>
  <c r="O41" i="29"/>
  <c r="O42" i="29"/>
  <c r="O43" i="29"/>
  <c r="O44" i="29"/>
  <c r="O45" i="29"/>
  <c r="O46" i="29"/>
  <c r="O47" i="29"/>
  <c r="O48" i="29"/>
  <c r="O49" i="29"/>
  <c r="D49" i="29"/>
  <c r="E49" i="29"/>
  <c r="F49" i="29"/>
  <c r="G49" i="29"/>
  <c r="H49" i="29"/>
  <c r="I49" i="29"/>
  <c r="J49" i="29"/>
  <c r="K49" i="29"/>
  <c r="L49" i="29"/>
  <c r="M49" i="29"/>
  <c r="N49" i="29"/>
  <c r="C49" i="29"/>
  <c r="O54" i="29"/>
  <c r="O55" i="29"/>
  <c r="O56" i="29"/>
  <c r="O57" i="29"/>
  <c r="O58" i="29"/>
  <c r="O59" i="29"/>
  <c r="O60" i="29"/>
  <c r="O61" i="29"/>
  <c r="O62" i="29"/>
  <c r="O63" i="29"/>
  <c r="O64" i="29"/>
  <c r="O65" i="29"/>
  <c r="O66" i="29"/>
  <c r="O67" i="29"/>
  <c r="O68" i="29"/>
  <c r="O69" i="29"/>
  <c r="O70" i="29"/>
  <c r="O71" i="29"/>
  <c r="O72" i="29"/>
  <c r="O73" i="29"/>
  <c r="O53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C74" i="29"/>
  <c r="O79" i="29"/>
  <c r="O80" i="29"/>
  <c r="O78" i="29"/>
  <c r="O81" i="29"/>
  <c r="O82" i="29"/>
  <c r="O83" i="29"/>
  <c r="O84" i="29"/>
  <c r="O85" i="29"/>
  <c r="O86" i="29"/>
  <c r="O87" i="29"/>
  <c r="O88" i="29"/>
  <c r="O89" i="29"/>
  <c r="O90" i="29"/>
  <c r="O91" i="29"/>
  <c r="O92" i="29"/>
  <c r="O93" i="29"/>
  <c r="O94" i="29"/>
  <c r="O95" i="29"/>
  <c r="O96" i="29"/>
  <c r="O97" i="29"/>
  <c r="O98" i="29"/>
  <c r="O99" i="29"/>
  <c r="D99" i="29"/>
  <c r="E99" i="29"/>
  <c r="F99" i="29"/>
  <c r="G99" i="29"/>
  <c r="H99" i="29"/>
  <c r="I99" i="29"/>
  <c r="J99" i="29"/>
  <c r="K99" i="29"/>
  <c r="L99" i="29"/>
  <c r="M99" i="29"/>
  <c r="N99" i="29"/>
  <c r="C99" i="29"/>
  <c r="O103" i="12"/>
  <c r="O101" i="12"/>
  <c r="D99" i="18"/>
  <c r="E99" i="18"/>
  <c r="F99" i="18"/>
  <c r="G99" i="18"/>
  <c r="H99" i="18"/>
  <c r="I99" i="18"/>
  <c r="J99" i="18"/>
  <c r="K99" i="18"/>
  <c r="L99" i="18"/>
  <c r="M99" i="18"/>
  <c r="N99" i="18"/>
  <c r="C99" i="18"/>
  <c r="O79" i="18"/>
  <c r="O80" i="18"/>
  <c r="O81" i="18"/>
  <c r="O82" i="18"/>
  <c r="O83" i="18"/>
  <c r="O84" i="18"/>
  <c r="O78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D99" i="21"/>
  <c r="E99" i="21"/>
  <c r="F99" i="21"/>
  <c r="G99" i="21"/>
  <c r="H99" i="21"/>
  <c r="I99" i="21"/>
  <c r="J99" i="21"/>
  <c r="K99" i="21"/>
  <c r="L99" i="21"/>
  <c r="M99" i="21"/>
  <c r="N99" i="21"/>
  <c r="C99" i="21"/>
  <c r="O79" i="21"/>
  <c r="O80" i="21"/>
  <c r="O81" i="21"/>
  <c r="O82" i="21"/>
  <c r="O83" i="21"/>
  <c r="O84" i="21"/>
  <c r="O85" i="21"/>
  <c r="O86" i="21"/>
  <c r="O87" i="21"/>
  <c r="O88" i="21"/>
  <c r="O89" i="21"/>
  <c r="O90" i="21"/>
  <c r="O91" i="21"/>
  <c r="O92" i="21"/>
  <c r="O93" i="21"/>
  <c r="O94" i="21"/>
  <c r="O95" i="21"/>
  <c r="O96" i="21"/>
  <c r="O78" i="21"/>
  <c r="O97" i="21"/>
  <c r="O98" i="21"/>
  <c r="O99" i="21"/>
  <c r="O79" i="24"/>
  <c r="O80" i="24"/>
  <c r="O81" i="24"/>
  <c r="O82" i="24"/>
  <c r="O83" i="24"/>
  <c r="O84" i="24"/>
  <c r="O85" i="24"/>
  <c r="O86" i="24"/>
  <c r="O87" i="24"/>
  <c r="O88" i="24"/>
  <c r="O89" i="24"/>
  <c r="O90" i="24"/>
  <c r="O91" i="24"/>
  <c r="O92" i="24"/>
  <c r="O93" i="24"/>
  <c r="O94" i="24"/>
  <c r="O95" i="24"/>
  <c r="O96" i="24"/>
  <c r="O97" i="24"/>
  <c r="O98" i="24"/>
  <c r="O78" i="24"/>
  <c r="D99" i="24"/>
  <c r="E99" i="24"/>
  <c r="F99" i="24"/>
  <c r="G99" i="24"/>
  <c r="H99" i="24"/>
  <c r="I99" i="24"/>
  <c r="J99" i="24"/>
  <c r="K99" i="24"/>
  <c r="L99" i="24"/>
  <c r="M99" i="24"/>
  <c r="N99" i="24"/>
  <c r="C99" i="24"/>
  <c r="D74" i="24"/>
  <c r="E74" i="24"/>
  <c r="F74" i="24"/>
  <c r="G74" i="24"/>
  <c r="H74" i="24"/>
  <c r="I74" i="24"/>
  <c r="J74" i="24"/>
  <c r="K74" i="24"/>
  <c r="L74" i="24"/>
  <c r="M74" i="24"/>
  <c r="N74" i="24"/>
  <c r="O53" i="24"/>
  <c r="O54" i="24"/>
  <c r="O55" i="24"/>
  <c r="O56" i="24"/>
  <c r="O57" i="24"/>
  <c r="O58" i="24"/>
  <c r="O59" i="24"/>
  <c r="O60" i="24"/>
  <c r="O61" i="24"/>
  <c r="O62" i="24"/>
  <c r="O63" i="24"/>
  <c r="O64" i="24"/>
  <c r="O65" i="24"/>
  <c r="O66" i="24"/>
  <c r="O67" i="24"/>
  <c r="O68" i="24"/>
  <c r="O69" i="24"/>
  <c r="O70" i="24"/>
  <c r="O71" i="24"/>
  <c r="O72" i="24"/>
  <c r="O73" i="24"/>
  <c r="O74" i="24"/>
  <c r="C74" i="24"/>
  <c r="D49" i="24"/>
  <c r="E49" i="24"/>
  <c r="F49" i="24"/>
  <c r="G49" i="24"/>
  <c r="H49" i="24"/>
  <c r="I49" i="24"/>
  <c r="J49" i="24"/>
  <c r="K49" i="24"/>
  <c r="L49" i="24"/>
  <c r="M49" i="24"/>
  <c r="N49" i="24"/>
  <c r="O28" i="24"/>
  <c r="O29" i="24"/>
  <c r="O30" i="24"/>
  <c r="O31" i="24"/>
  <c r="O32" i="24"/>
  <c r="O33" i="24"/>
  <c r="O34" i="24"/>
  <c r="O35" i="24"/>
  <c r="O36" i="24"/>
  <c r="O37" i="24"/>
  <c r="O38" i="24"/>
  <c r="O39" i="24"/>
  <c r="O40" i="24"/>
  <c r="O41" i="24"/>
  <c r="O42" i="24"/>
  <c r="O43" i="24"/>
  <c r="O44" i="24"/>
  <c r="O45" i="24"/>
  <c r="O46" i="24"/>
  <c r="O47" i="24"/>
  <c r="O48" i="24"/>
  <c r="O49" i="24"/>
  <c r="C49" i="24"/>
  <c r="D24" i="24"/>
  <c r="E24" i="24"/>
  <c r="F24" i="24"/>
  <c r="G24" i="24"/>
  <c r="H24" i="24"/>
  <c r="I24" i="24"/>
  <c r="J24" i="24"/>
  <c r="K24" i="24"/>
  <c r="L24" i="24"/>
  <c r="M24" i="24"/>
  <c r="N24" i="24"/>
  <c r="O3" i="24"/>
  <c r="O4" i="24"/>
  <c r="O5" i="24"/>
  <c r="O6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20" i="24"/>
  <c r="O21" i="24"/>
  <c r="O22" i="24"/>
  <c r="O23" i="24"/>
  <c r="O24" i="24"/>
  <c r="C24" i="24"/>
  <c r="D99" i="27"/>
  <c r="E99" i="27"/>
  <c r="F99" i="27"/>
  <c r="G99" i="27"/>
  <c r="H99" i="27"/>
  <c r="I99" i="27"/>
  <c r="J99" i="27"/>
  <c r="K99" i="27"/>
  <c r="L99" i="27"/>
  <c r="M99" i="27"/>
  <c r="N99" i="27"/>
  <c r="C99" i="27"/>
  <c r="O79" i="27"/>
  <c r="O80" i="27"/>
  <c r="O81" i="27"/>
  <c r="O82" i="27"/>
  <c r="O83" i="27"/>
  <c r="O84" i="27"/>
  <c r="O85" i="27"/>
  <c r="O86" i="27"/>
  <c r="O78" i="27"/>
  <c r="O87" i="27"/>
  <c r="O88" i="27"/>
  <c r="O89" i="27"/>
  <c r="O90" i="27"/>
  <c r="O91" i="27"/>
  <c r="O92" i="27"/>
  <c r="O93" i="27"/>
  <c r="O94" i="27"/>
  <c r="O95" i="27"/>
  <c r="O96" i="27"/>
  <c r="O97" i="27"/>
  <c r="O98" i="27"/>
  <c r="O99" i="27"/>
  <c r="O54" i="27"/>
  <c r="O55" i="27"/>
  <c r="O56" i="27"/>
  <c r="O57" i="27"/>
  <c r="O58" i="27"/>
  <c r="O59" i="27"/>
  <c r="O60" i="27"/>
  <c r="O61" i="27"/>
  <c r="O62" i="27"/>
  <c r="O63" i="27"/>
  <c r="O64" i="27"/>
  <c r="O65" i="27"/>
  <c r="O66" i="27"/>
  <c r="O67" i="27"/>
  <c r="O68" i="27"/>
  <c r="O69" i="27"/>
  <c r="O70" i="27"/>
  <c r="O71" i="27"/>
  <c r="O72" i="27"/>
  <c r="O73" i="27"/>
  <c r="O53" i="27"/>
  <c r="O29" i="27"/>
  <c r="O30" i="27"/>
  <c r="O31" i="27"/>
  <c r="O32" i="27"/>
  <c r="O33" i="27"/>
  <c r="O34" i="27"/>
  <c r="O35" i="27"/>
  <c r="O36" i="27"/>
  <c r="O37" i="27"/>
  <c r="O38" i="27"/>
  <c r="O39" i="27"/>
  <c r="O40" i="27"/>
  <c r="O41" i="27"/>
  <c r="O42" i="27"/>
  <c r="O43" i="27"/>
  <c r="O44" i="27"/>
  <c r="O45" i="27"/>
  <c r="O46" i="27"/>
  <c r="O47" i="27"/>
  <c r="O48" i="27"/>
  <c r="O28" i="27"/>
  <c r="O4" i="27"/>
  <c r="O5" i="27"/>
  <c r="O6" i="27"/>
  <c r="O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O20" i="27"/>
  <c r="O21" i="27"/>
  <c r="O22" i="27"/>
  <c r="O23" i="27"/>
  <c r="O3" i="27"/>
  <c r="O4" i="28"/>
  <c r="O5" i="28"/>
  <c r="O6" i="28"/>
  <c r="O7" i="28"/>
  <c r="O8" i="28"/>
  <c r="O9" i="28"/>
  <c r="O10" i="28"/>
  <c r="O11" i="28"/>
  <c r="O12" i="28"/>
  <c r="O13" i="28"/>
  <c r="O14" i="28"/>
  <c r="O15" i="28"/>
  <c r="O16" i="28"/>
  <c r="O17" i="28"/>
  <c r="O18" i="28"/>
  <c r="O19" i="28"/>
  <c r="O20" i="28"/>
  <c r="O21" i="28"/>
  <c r="O22" i="28"/>
  <c r="O23" i="28"/>
  <c r="O3" i="28"/>
  <c r="O29" i="28"/>
  <c r="O30" i="28"/>
  <c r="O31" i="28"/>
  <c r="O32" i="28"/>
  <c r="O33" i="28"/>
  <c r="O34" i="28"/>
  <c r="O35" i="28"/>
  <c r="O36" i="28"/>
  <c r="O37" i="28"/>
  <c r="O38" i="28"/>
  <c r="O39" i="28"/>
  <c r="O40" i="28"/>
  <c r="O41" i="28"/>
  <c r="O42" i="28"/>
  <c r="O43" i="28"/>
  <c r="O44" i="28"/>
  <c r="O45" i="28"/>
  <c r="O46" i="28"/>
  <c r="O47" i="28"/>
  <c r="O48" i="28"/>
  <c r="O28" i="28"/>
  <c r="O54" i="28"/>
  <c r="O55" i="28"/>
  <c r="O53" i="28"/>
  <c r="O56" i="28"/>
  <c r="O57" i="28"/>
  <c r="O58" i="28"/>
  <c r="O59" i="28"/>
  <c r="O60" i="28"/>
  <c r="O61" i="28"/>
  <c r="O62" i="28"/>
  <c r="O63" i="28"/>
  <c r="O64" i="28"/>
  <c r="O65" i="28"/>
  <c r="O66" i="28"/>
  <c r="O67" i="28"/>
  <c r="O68" i="28"/>
  <c r="O69" i="28"/>
  <c r="O70" i="28"/>
  <c r="O71" i="28"/>
  <c r="O72" i="28"/>
  <c r="O73" i="28"/>
  <c r="O74" i="28"/>
  <c r="O79" i="28"/>
  <c r="O80" i="28"/>
  <c r="O81" i="28"/>
  <c r="O82" i="28"/>
  <c r="O83" i="28"/>
  <c r="O84" i="28"/>
  <c r="O85" i="28"/>
  <c r="O86" i="28"/>
  <c r="O87" i="28"/>
  <c r="O88" i="28"/>
  <c r="O89" i="28"/>
  <c r="O90" i="28"/>
  <c r="O91" i="28"/>
  <c r="O92" i="28"/>
  <c r="O93" i="28"/>
  <c r="O94" i="28"/>
  <c r="O95" i="28"/>
  <c r="O96" i="28"/>
  <c r="O97" i="28"/>
  <c r="O98" i="28"/>
  <c r="O78" i="28"/>
  <c r="C99" i="28"/>
  <c r="D74" i="28"/>
  <c r="E74" i="28"/>
  <c r="F74" i="28"/>
  <c r="G74" i="28"/>
  <c r="H74" i="28"/>
  <c r="I74" i="28"/>
  <c r="J74" i="28"/>
  <c r="K74" i="28"/>
  <c r="L74" i="28"/>
  <c r="M74" i="28"/>
  <c r="N74" i="28"/>
  <c r="C74" i="28"/>
  <c r="D49" i="28"/>
  <c r="E49" i="28"/>
  <c r="F49" i="28"/>
  <c r="G49" i="28"/>
  <c r="H49" i="28"/>
  <c r="I49" i="28"/>
  <c r="J49" i="28"/>
  <c r="K49" i="28"/>
  <c r="L49" i="28"/>
  <c r="M49" i="28"/>
  <c r="N49" i="28"/>
  <c r="C49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C24" i="28"/>
  <c r="O99" i="28"/>
  <c r="D99" i="28"/>
  <c r="E99" i="28"/>
  <c r="F99" i="28"/>
  <c r="G99" i="28"/>
  <c r="H99" i="28"/>
  <c r="I99" i="28"/>
  <c r="J99" i="28"/>
  <c r="K99" i="28"/>
  <c r="L99" i="28"/>
  <c r="M99" i="28"/>
  <c r="N99" i="28"/>
  <c r="O99" i="24"/>
  <c r="O49" i="28"/>
</calcChain>
</file>

<file path=xl/sharedStrings.xml><?xml version="1.0" encoding="utf-8"?>
<sst xmlns="http://schemas.openxmlformats.org/spreadsheetml/2006/main" count="4014" uniqueCount="119">
  <si>
    <t xml:space="preserve">Q1 2001/02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</si>
  <si>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SECTOR NAME</t>
  </si>
  <si>
    <t>SEC. CODE</t>
  </si>
  <si>
    <t>VAT</t>
  </si>
  <si>
    <t>CORPORATE TAX</t>
  </si>
  <si>
    <t>EXCISE DUTY</t>
  </si>
  <si>
    <t>PAYE</t>
  </si>
  <si>
    <t>SDL</t>
  </si>
  <si>
    <t>W/HOLDING TAX</t>
  </si>
  <si>
    <t>RENTAL TAX</t>
  </si>
  <si>
    <t>STAMP DUTY</t>
  </si>
  <si>
    <t>INDIVIDUALS</t>
  </si>
  <si>
    <t>OTHERS</t>
  </si>
  <si>
    <t>DEP. CHARGES</t>
  </si>
  <si>
    <t>BNL</t>
  </si>
  <si>
    <t>TOTAL</t>
  </si>
  <si>
    <t>Agriculture, forestry and fishing</t>
  </si>
  <si>
    <t>A</t>
  </si>
  <si>
    <t xml:space="preserve">Mining and quarrying </t>
  </si>
  <si>
    <t>B</t>
  </si>
  <si>
    <t>Manufacturing</t>
  </si>
  <si>
    <t>C</t>
  </si>
  <si>
    <t>Electricity, gas, steam and air conditioning supply</t>
  </si>
  <si>
    <t>D</t>
  </si>
  <si>
    <t>Water supply; sewerage, waste management and remediation activities</t>
  </si>
  <si>
    <t>E</t>
  </si>
  <si>
    <t>Construction</t>
  </si>
  <si>
    <t>F</t>
  </si>
  <si>
    <t>Wholesale and retail trade; repair of motor vehicles and motorcycles</t>
  </si>
  <si>
    <t>G</t>
  </si>
  <si>
    <t>Transportation and storage</t>
  </si>
  <si>
    <t>H</t>
  </si>
  <si>
    <t>Accommodation and food service activities</t>
  </si>
  <si>
    <t>I</t>
  </si>
  <si>
    <t xml:space="preserve">Information and communication </t>
  </si>
  <si>
    <t>J</t>
  </si>
  <si>
    <t>Financial and insurance activities</t>
  </si>
  <si>
    <t>K</t>
  </si>
  <si>
    <t>Real estate activities</t>
  </si>
  <si>
    <t>L</t>
  </si>
  <si>
    <t>Professional, scientific and technical activities</t>
  </si>
  <si>
    <t>M</t>
  </si>
  <si>
    <t>Administrative and support service activities</t>
  </si>
  <si>
    <t>N</t>
  </si>
  <si>
    <t>Public administration and defence; compulsory social security</t>
  </si>
  <si>
    <t>O</t>
  </si>
  <si>
    <t>Education</t>
  </si>
  <si>
    <t>P</t>
  </si>
  <si>
    <t>Human health and social work activities</t>
  </si>
  <si>
    <t>Q</t>
  </si>
  <si>
    <t>Arts, entertainment and recreation</t>
  </si>
  <si>
    <t>R</t>
  </si>
  <si>
    <t>Other service activities</t>
  </si>
  <si>
    <t>S</t>
  </si>
  <si>
    <t>Activities of households as employers; undifferentiated goods- and services-producing activities of households for own use</t>
  </si>
  <si>
    <t>T</t>
  </si>
  <si>
    <t>Activities of extraterritorial organizations and bodies</t>
  </si>
  <si>
    <t>U</t>
  </si>
  <si>
    <t xml:space="preserve">Q2 2001/02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</si>
  <si>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Q3 2001/02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</si>
  <si>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Q4 2001/02                                                     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</si>
  <si>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DRD</t>
  </si>
  <si>
    <t>LTD</t>
  </si>
  <si>
    <t xml:space="preserve">Q1 2002/03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</si>
  <si>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Q2 2002/03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</si>
  <si>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Q3 2002/03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</si>
  <si>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Q4 2002/03                                                     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</si>
  <si>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Q1 2003/04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</si>
  <si>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Q2 2003/04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</si>
  <si>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Q3 2003/04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</si>
  <si>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Q4 2003/04                                                     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</si>
  <si>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Q1 2004/05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</si>
  <si>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Q2 2004/05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</si>
  <si>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Q3 2004/05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</si>
  <si>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Q4 2004/05                                                     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</si>
  <si>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Q1 2006/07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</si>
  <si>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Q2 2006/07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</si>
  <si>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Q3 2006/07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</si>
  <si>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Q4 2006/07                                                     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</si>
  <si>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Q1 2007/08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</si>
  <si>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Q2 2007/08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</si>
  <si>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Q3 2007/08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</si>
  <si>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Q4 2007/08                                                       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</si>
  <si>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Q1 2008/09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</si>
  <si>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Q2 2008/09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</si>
  <si>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Q3 2008/09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</si>
  <si>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Q4 2008/09                                                       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</si>
  <si>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Q1 2009/10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</si>
  <si>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Q2 2009/10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</si>
  <si>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Q3 2009/10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</si>
  <si>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Q4 2009/10                                                       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</si>
  <si>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Q1 2010/11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</si>
  <si>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Q2 2010/11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</si>
  <si>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Q3 2010/11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</si>
  <si>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Q4 2010/11                                                      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</si>
  <si>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Q1 1998/99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</si>
  <si>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Q2 1998/99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</si>
  <si>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Q3 1998/99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</si>
  <si>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Q4 1998/99                                                     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</si>
  <si>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Q1 2000/01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</si>
  <si>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Q2 2000/01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</si>
  <si>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Q3 2000/01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</si>
  <si>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Q4 2000/01                                                     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</si>
  <si>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Q1 2011/12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</si>
  <si>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Q2 2011/12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</si>
  <si>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Q3 2011/12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</si>
  <si>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Q4 2011/12                                                     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</si>
  <si>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Q1 2012/13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</si>
  <si>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Q2 2012/13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</si>
  <si>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Q3 2012/13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</si>
  <si>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Q4 2012/13                                                    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</si>
  <si>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LTD Q1 2013/14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</si>
  <si>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Q2 2013/14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</si>
  <si>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Q3 2013/14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</si>
  <si>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Q4 2013/14                                                    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</si>
  <si>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LTD Q1 2014/15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</si>
  <si>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Q3 2014/15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</si>
  <si>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Q2 2014/15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</si>
  <si>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Q4 2014/15                                                                                                                                           Tshs in Million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</si>
</sst>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 * #,##0.00_ ;_ * \-#,##0.00_ ;_ * &quot;-&quot;??_ ;_ @_ "/>
    <numFmt numFmtId="165" formatCode="_(* #,##0.0_);_(* \(#,##0.0\);_(* &quot;-&quot;??_);_(@_)"/>
    <numFmt numFmtId="166" formatCode="_-* #,##0.00_-;\-* #,##0.00_-;_-* &quot;-&quot;??_-;_-@_-"/>
    <numFmt numFmtId="167" formatCode="_ * #,##0.0_ ;_ * \-#,##0.0_ ;_ * &quot;-&quot;??_ ;_ @_ "/>
    <numFmt numFmtId="168" formatCode="_(* #,##0.000_);_(* \(#,##0.000\);_(* &quot;-&quot;??_);_(@_)"/>
    <numFmt numFmtId="169" formatCode="0.0%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Calibri"/>
      <family val="2"/>
    </font>
    <font>
      <sz val="8"/>
      <name val="Arial"/>
      <family val="2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2"/>
      <color indexed="8"/>
      <name val="Arial"/>
      <family val="2"/>
    </font>
    <font>
      <sz val="10"/>
      <name val="Calibri"/>
      <family val="1"/>
    </font>
    <font>
      <sz val="11"/>
      <color theme="1"/>
      <name val="Agency FB"/>
      <family val="2"/>
    </font>
    <font>
      <b/>
      <sz val="11"/>
      <color rgb="FFFA7D00"/>
      <name val="Agency FB"/>
      <family val="2"/>
    </font>
    <font>
      <sz val="11"/>
      <color rgb="FF3F3F76"/>
      <name val="Agency FB"/>
      <family val="2"/>
    </font>
    <font>
      <sz val="12"/>
      <color theme="1"/>
      <name val="Arial"/>
      <family val="2"/>
    </font>
    <font>
      <sz val="8"/>
      <color rgb="FFFF0000"/>
      <name val="Calibri"/>
      <family val="2"/>
      <scheme val="minor"/>
    </font>
    <font>
      <sz val="8"/>
      <color rgb="FFFF0000"/>
      <name val="Arial"/>
      <family val="2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0" fontId="20" fillId="0" borderId="0"/>
    <xf numFmtId="0" fontId="18" fillId="0" borderId="0"/>
    <xf numFmtId="43" fontId="24" fillId="0" borderId="0" applyFont="0" applyFill="0" applyBorder="0" applyAlignment="0" applyProtection="0"/>
    <xf numFmtId="0" fontId="24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8" fillId="33" borderId="0" applyNumberFormat="0" applyBorder="0" applyAlignment="0" applyProtection="0"/>
    <xf numFmtId="0" fontId="29" fillId="6" borderId="4" applyNumberFormat="0" applyAlignment="0" applyProtection="0"/>
    <xf numFmtId="166" fontId="24" fillId="0" borderId="0" applyFont="0" applyFill="0" applyBorder="0" applyAlignment="0" applyProtection="0"/>
    <xf numFmtId="43" fontId="24" fillId="0" borderId="0" applyFont="0" applyFill="0" applyBorder="0" applyAlignment="0" applyProtection="0">
      <alignment wrapText="1"/>
    </xf>
    <xf numFmtId="43" fontId="24" fillId="0" borderId="0" applyFont="0" applyFill="0" applyBorder="0" applyAlignment="0" applyProtection="0">
      <alignment wrapText="1"/>
    </xf>
    <xf numFmtId="168" fontId="2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4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4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4" fillId="0" borderId="0" applyFont="0" applyFill="0" applyBorder="0" applyAlignment="0" applyProtection="0">
      <alignment wrapText="1"/>
    </xf>
    <xf numFmtId="43" fontId="24" fillId="0" borderId="0" applyFont="0" applyFill="0" applyBorder="0" applyAlignment="0" applyProtection="0">
      <alignment wrapText="1"/>
    </xf>
    <xf numFmtId="166" fontId="26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30" fillId="5" borderId="4" applyNumberFormat="0" applyAlignment="0" applyProtection="0"/>
    <xf numFmtId="0" fontId="1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31" fillId="0" borderId="0"/>
    <xf numFmtId="0" fontId="24" fillId="0" borderId="0"/>
    <xf numFmtId="0" fontId="24" fillId="0" borderId="0"/>
    <xf numFmtId="0" fontId="24" fillId="0" borderId="0" applyNumberFormat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1" fillId="0" borderId="0"/>
    <xf numFmtId="0" fontId="3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4" fillId="0" borderId="0" applyFont="0" applyFill="0" applyBorder="0" applyAlignment="0" applyProtection="0">
      <alignment wrapText="1"/>
    </xf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/>
    <xf numFmtId="0" fontId="23" fillId="0" borderId="10" xfId="0" applyFont="1" applyBorder="1"/>
    <xf numFmtId="165" fontId="19" fillId="0" borderId="10" xfId="44" applyNumberFormat="1" applyFont="1" applyFill="1" applyBorder="1"/>
    <xf numFmtId="0" fontId="21" fillId="0" borderId="10" xfId="47" applyFont="1" applyBorder="1"/>
    <xf numFmtId="165" fontId="22" fillId="0" borderId="10" xfId="44" applyNumberFormat="1" applyFont="1" applyFill="1" applyBorder="1"/>
    <xf numFmtId="0" fontId="21" fillId="0" borderId="10" xfId="47" applyFont="1" applyBorder="1" applyAlignment="1"/>
    <xf numFmtId="167" fontId="22" fillId="0" borderId="10" xfId="1" applyNumberFormat="1" applyFont="1" applyFill="1" applyBorder="1"/>
    <xf numFmtId="167" fontId="19" fillId="0" borderId="10" xfId="1" applyNumberFormat="1" applyFont="1" applyFill="1" applyBorder="1"/>
    <xf numFmtId="167" fontId="32" fillId="0" borderId="0" xfId="1" applyNumberFormat="1" applyFont="1"/>
    <xf numFmtId="167" fontId="32" fillId="0" borderId="0" xfId="0" applyNumberFormat="1" applyFont="1"/>
    <xf numFmtId="167" fontId="33" fillId="0" borderId="0" xfId="1" applyNumberFormat="1" applyFont="1"/>
    <xf numFmtId="0" fontId="32" fillId="0" borderId="0" xfId="0" applyFont="1"/>
    <xf numFmtId="17" fontId="32" fillId="0" borderId="0" xfId="0" quotePrefix="1" applyNumberFormat="1" applyFont="1"/>
    <xf numFmtId="167" fontId="32" fillId="0" borderId="0" xfId="1" applyNumberFormat="1" applyFont="1" applyAlignment="1">
      <alignment horizontal="right"/>
    </xf>
    <xf numFmtId="0" fontId="0" fillId="0" borderId="0" xfId="0"/>
    <xf numFmtId="0" fontId="0" fillId="0" borderId="0" xfId="0"/>
    <xf numFmtId="167" fontId="34" fillId="0" borderId="0" xfId="1" applyNumberFormat="1" applyFont="1"/>
    <xf numFmtId="0" fontId="23" fillId="0" borderId="10" xfId="0" applyFont="1" applyBorder="1"/>
    <xf numFmtId="165" fontId="19" fillId="0" borderId="10" xfId="44" applyNumberFormat="1" applyFont="1" applyFill="1" applyBorder="1"/>
    <xf numFmtId="0" fontId="21" fillId="0" borderId="10" xfId="47" applyFont="1" applyBorder="1"/>
    <xf numFmtId="165" fontId="22" fillId="0" borderId="10" xfId="44" applyNumberFormat="1" applyFont="1" applyFill="1" applyBorder="1"/>
    <xf numFmtId="0" fontId="21" fillId="0" borderId="10" xfId="47" applyFont="1" applyBorder="1" applyAlignment="1"/>
    <xf numFmtId="167" fontId="22" fillId="0" borderId="10" xfId="1" applyNumberFormat="1" applyFont="1" applyFill="1" applyBorder="1"/>
    <xf numFmtId="167" fontId="19" fillId="0" borderId="10" xfId="1" applyNumberFormat="1" applyFont="1" applyFill="1" applyBorder="1"/>
    <xf numFmtId="167" fontId="32" fillId="0" borderId="0" xfId="1" applyNumberFormat="1" applyFont="1"/>
    <xf numFmtId="167" fontId="32" fillId="0" borderId="0" xfId="0" applyNumberFormat="1" applyFont="1"/>
    <xf numFmtId="167" fontId="33" fillId="0" borderId="0" xfId="1" applyNumberFormat="1" applyFont="1"/>
    <xf numFmtId="0" fontId="32" fillId="0" borderId="0" xfId="0" applyFont="1"/>
    <xf numFmtId="17" fontId="32" fillId="0" borderId="0" xfId="0" quotePrefix="1" applyNumberFormat="1" applyFont="1"/>
    <xf numFmtId="167" fontId="22" fillId="0" borderId="10" xfId="1" applyNumberFormat="1" applyFont="1" applyFill="1" applyBorder="1"/>
    <xf numFmtId="0" fontId="0" fillId="0" borderId="0" xfId="0"/>
    <xf numFmtId="0" fontId="23" fillId="0" borderId="10" xfId="0" applyFont="1" applyBorder="1"/>
    <xf numFmtId="165" fontId="19" fillId="0" borderId="10" xfId="44" applyNumberFormat="1" applyFont="1" applyFill="1" applyBorder="1"/>
    <xf numFmtId="0" fontId="21" fillId="0" borderId="10" xfId="47" applyFont="1" applyBorder="1"/>
    <xf numFmtId="165" fontId="22" fillId="0" borderId="10" xfId="44" applyNumberFormat="1" applyFont="1" applyFill="1" applyBorder="1"/>
    <xf numFmtId="0" fontId="21" fillId="0" borderId="10" xfId="47" applyFont="1" applyBorder="1" applyAlignment="1"/>
    <xf numFmtId="167" fontId="22" fillId="0" borderId="10" xfId="1" applyNumberFormat="1" applyFont="1" applyFill="1" applyBorder="1"/>
    <xf numFmtId="167" fontId="19" fillId="0" borderId="10" xfId="1" applyNumberFormat="1" applyFont="1" applyFill="1" applyBorder="1"/>
    <xf numFmtId="167" fontId="32" fillId="0" borderId="0" xfId="1" applyNumberFormat="1" applyFont="1"/>
    <xf numFmtId="167" fontId="32" fillId="0" borderId="0" xfId="0" applyNumberFormat="1" applyFont="1"/>
    <xf numFmtId="167" fontId="33" fillId="0" borderId="0" xfId="1" applyNumberFormat="1" applyFont="1"/>
    <xf numFmtId="0" fontId="0" fillId="0" borderId="0" xfId="0"/>
    <xf numFmtId="0" fontId="23" fillId="0" borderId="10" xfId="0" applyFont="1" applyBorder="1"/>
    <xf numFmtId="165" fontId="19" fillId="0" borderId="10" xfId="44" applyNumberFormat="1" applyFont="1" applyFill="1" applyBorder="1"/>
    <xf numFmtId="0" fontId="21" fillId="0" borderId="10" xfId="47" applyFont="1" applyBorder="1"/>
    <xf numFmtId="165" fontId="22" fillId="0" borderId="10" xfId="44" applyNumberFormat="1" applyFont="1" applyFill="1" applyBorder="1"/>
    <xf numFmtId="0" fontId="21" fillId="0" borderId="10" xfId="47" applyFont="1" applyBorder="1" applyAlignment="1"/>
    <xf numFmtId="167" fontId="22" fillId="0" borderId="10" xfId="1" applyNumberFormat="1" applyFont="1" applyFill="1" applyBorder="1"/>
    <xf numFmtId="167" fontId="19" fillId="0" borderId="10" xfId="1" applyNumberFormat="1" applyFont="1" applyFill="1" applyBorder="1"/>
    <xf numFmtId="167" fontId="32" fillId="0" borderId="0" xfId="1" applyNumberFormat="1" applyFont="1"/>
    <xf numFmtId="167" fontId="32" fillId="0" borderId="0" xfId="0" applyNumberFormat="1" applyFont="1"/>
    <xf numFmtId="167" fontId="33" fillId="0" borderId="0" xfId="1" applyNumberFormat="1" applyFont="1"/>
    <xf numFmtId="0" fontId="23" fillId="0" borderId="10" xfId="0" applyFont="1" applyBorder="1"/>
    <xf numFmtId="165" fontId="19" fillId="0" borderId="10" xfId="44" applyNumberFormat="1" applyFont="1" applyFill="1" applyBorder="1"/>
    <xf numFmtId="0" fontId="21" fillId="0" borderId="10" xfId="47" applyFont="1" applyBorder="1"/>
    <xf numFmtId="165" fontId="22" fillId="0" borderId="10" xfId="44" applyNumberFormat="1" applyFont="1" applyFill="1" applyBorder="1"/>
    <xf numFmtId="0" fontId="21" fillId="0" borderId="10" xfId="47" applyFont="1" applyBorder="1" applyAlignment="1"/>
    <xf numFmtId="167" fontId="22" fillId="0" borderId="10" xfId="1" applyNumberFormat="1" applyFont="1" applyFill="1" applyBorder="1"/>
    <xf numFmtId="167" fontId="19" fillId="0" borderId="10" xfId="1" applyNumberFormat="1" applyFont="1" applyFill="1" applyBorder="1"/>
    <xf numFmtId="167" fontId="32" fillId="0" borderId="0" xfId="1" applyNumberFormat="1" applyFont="1"/>
    <xf numFmtId="167" fontId="32" fillId="0" borderId="0" xfId="0" applyNumberFormat="1" applyFont="1"/>
    <xf numFmtId="167" fontId="33" fillId="0" borderId="0" xfId="1" applyNumberFormat="1" applyFont="1"/>
    <xf numFmtId="0" fontId="0" fillId="0" borderId="0" xfId="0"/>
    <xf numFmtId="0" fontId="23" fillId="0" borderId="10" xfId="0" applyFont="1" applyBorder="1"/>
    <xf numFmtId="165" fontId="19" fillId="0" borderId="10" xfId="44" applyNumberFormat="1" applyFont="1" applyFill="1" applyBorder="1"/>
    <xf numFmtId="0" fontId="21" fillId="0" borderId="10" xfId="47" applyFont="1" applyBorder="1"/>
    <xf numFmtId="165" fontId="22" fillId="0" borderId="10" xfId="44" applyNumberFormat="1" applyFont="1" applyFill="1" applyBorder="1"/>
    <xf numFmtId="0" fontId="21" fillId="0" borderId="10" xfId="47" applyFont="1" applyBorder="1" applyAlignment="1"/>
    <xf numFmtId="167" fontId="22" fillId="0" borderId="10" xfId="1" applyNumberFormat="1" applyFont="1" applyFill="1" applyBorder="1"/>
    <xf numFmtId="167" fontId="19" fillId="0" borderId="10" xfId="1" applyNumberFormat="1" applyFont="1" applyFill="1" applyBorder="1"/>
    <xf numFmtId="167" fontId="32" fillId="0" borderId="0" xfId="1" applyNumberFormat="1" applyFont="1"/>
    <xf numFmtId="167" fontId="32" fillId="0" borderId="0" xfId="0" applyNumberFormat="1" applyFont="1"/>
    <xf numFmtId="167" fontId="33" fillId="0" borderId="0" xfId="1" applyNumberFormat="1" applyFont="1"/>
    <xf numFmtId="0" fontId="0" fillId="0" borderId="0" xfId="0"/>
    <xf numFmtId="0" fontId="23" fillId="0" borderId="10" xfId="0" applyFont="1" applyBorder="1"/>
    <xf numFmtId="165" fontId="19" fillId="0" borderId="10" xfId="44" applyNumberFormat="1" applyFont="1" applyFill="1" applyBorder="1"/>
    <xf numFmtId="0" fontId="21" fillId="0" borderId="10" xfId="47" applyFont="1" applyBorder="1"/>
    <xf numFmtId="165" fontId="22" fillId="0" borderId="10" xfId="44" applyNumberFormat="1" applyFont="1" applyFill="1" applyBorder="1"/>
    <xf numFmtId="0" fontId="21" fillId="0" borderId="10" xfId="47" applyFont="1" applyBorder="1" applyAlignment="1"/>
    <xf numFmtId="167" fontId="22" fillId="0" borderId="10" xfId="1" applyNumberFormat="1" applyFont="1" applyFill="1" applyBorder="1"/>
    <xf numFmtId="167" fontId="19" fillId="0" borderId="10" xfId="1" applyNumberFormat="1" applyFont="1" applyFill="1" applyBorder="1"/>
    <xf numFmtId="164" fontId="14" fillId="0" borderId="0" xfId="1" applyFont="1"/>
    <xf numFmtId="167" fontId="32" fillId="0" borderId="0" xfId="1" applyNumberFormat="1" applyFont="1"/>
    <xf numFmtId="167" fontId="32" fillId="0" borderId="0" xfId="0" applyNumberFormat="1" applyFont="1"/>
    <xf numFmtId="169" fontId="0" fillId="0" borderId="0" xfId="2" applyNumberFormat="1" applyFont="1"/>
    <xf numFmtId="167" fontId="33" fillId="0" borderId="0" xfId="1" applyNumberFormat="1" applyFont="1"/>
    <xf numFmtId="167" fontId="14" fillId="0" borderId="0" xfId="1" applyNumberFormat="1" applyFont="1"/>
    <xf numFmtId="0" fontId="14" fillId="0" borderId="0" xfId="0" applyFont="1"/>
    <xf numFmtId="167" fontId="14" fillId="0" borderId="0" xfId="0" applyNumberFormat="1" applyFont="1"/>
    <xf numFmtId="164" fontId="0" fillId="0" borderId="0" xfId="0" applyNumberFormat="1"/>
    <xf numFmtId="164" fontId="14" fillId="0" borderId="0" xfId="0" applyNumberFormat="1" applyFont="1"/>
    <xf numFmtId="167" fontId="0" fillId="0" borderId="0" xfId="0" applyNumberFormat="1"/>
    <xf numFmtId="164" fontId="0" fillId="0" borderId="0" xfId="1" applyFont="1"/>
    <xf numFmtId="167" fontId="0" fillId="0" borderId="0" xfId="1" applyNumberFormat="1" applyFont="1"/>
    <xf numFmtId="167" fontId="19" fillId="0" borderId="14" xfId="1" applyNumberFormat="1" applyFont="1" applyFill="1" applyBorder="1"/>
    <xf numFmtId="11" fontId="25" fillId="0" borderId="10" xfId="46" applyNumberFormat="1" applyFont="1" applyBorder="1" applyAlignment="1">
      <alignment horizontal="left"/>
    </xf>
    <xf numFmtId="11" fontId="25" fillId="0" borderId="11" xfId="46" applyNumberFormat="1" applyFont="1" applyBorder="1" applyAlignment="1">
      <alignment horizontal="left" vertical="center"/>
    </xf>
    <xf numFmtId="11" fontId="25" fillId="0" borderId="12" xfId="46" applyNumberFormat="1" applyFont="1" applyBorder="1" applyAlignment="1">
      <alignment horizontal="left" vertical="center"/>
    </xf>
    <xf numFmtId="11" fontId="25" fillId="0" borderId="13" xfId="46" applyNumberFormat="1" applyFont="1" applyBorder="1" applyAlignment="1">
      <alignment horizontal="left" vertical="center"/>
    </xf>
    <xf numFmtId="11" fontId="25" fillId="0" borderId="12" xfId="46" applyNumberFormat="1" applyFont="1" applyBorder="1" applyAlignment="1">
      <alignment horizontal="left"/>
    </xf>
    <xf numFmtId="11" fontId="25" fillId="0" borderId="13" xfId="46" applyNumberFormat="1" applyFont="1" applyBorder="1" applyAlignment="1">
      <alignment horizontal="left"/>
    </xf>
  </cellXfs>
  <cellStyles count="193">
    <cellStyle name="20% - Accent1" xfId="21" builtinId="30" customBuiltin="1"/>
    <cellStyle name="20% - Accent2" xfId="25" builtinId="34" customBuiltin="1"/>
    <cellStyle name="20% - Accent3" xfId="29" builtinId="38" customBuiltin="1"/>
    <cellStyle name="20% - Accent3 2" xfId="55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alculation 2" xfId="56"/>
    <cellStyle name="Check Cell" xfId="15" builtinId="23" customBuiltin="1"/>
    <cellStyle name="Comma" xfId="1" builtinId="3"/>
    <cellStyle name="Comma 10" xfId="51"/>
    <cellStyle name="Comma 10 2" xfId="59"/>
    <cellStyle name="Comma 10 3" xfId="58"/>
    <cellStyle name="Comma 10_REV. COLL. BY SECTROS- MONTHLY" xfId="181"/>
    <cellStyle name="Comma 11" xfId="60"/>
    <cellStyle name="Comma 11 2" xfId="61"/>
    <cellStyle name="Comma 11 3" xfId="62"/>
    <cellStyle name="Comma 11 4" xfId="63"/>
    <cellStyle name="Comma 11 5" xfId="64"/>
    <cellStyle name="Comma 11 6" xfId="65"/>
    <cellStyle name="Comma 11 7" xfId="66"/>
    <cellStyle name="Comma 11 8" xfId="67"/>
    <cellStyle name="Comma 12" xfId="68"/>
    <cellStyle name="Comma 12 2" xfId="69"/>
    <cellStyle name="Comma 12 3" xfId="70"/>
    <cellStyle name="Comma 12 4" xfId="71"/>
    <cellStyle name="Comma 12 5" xfId="72"/>
    <cellStyle name="Comma 12 6" xfId="73"/>
    <cellStyle name="Comma 12 7" xfId="74"/>
    <cellStyle name="Comma 12 8" xfId="75"/>
    <cellStyle name="Comma 13" xfId="76"/>
    <cellStyle name="Comma 13 2" xfId="77"/>
    <cellStyle name="Comma 13 3" xfId="78"/>
    <cellStyle name="Comma 13 4" xfId="79"/>
    <cellStyle name="Comma 13 5" xfId="80"/>
    <cellStyle name="Comma 13 6" xfId="81"/>
    <cellStyle name="Comma 13 7" xfId="82"/>
    <cellStyle name="Comma 13 8" xfId="83"/>
    <cellStyle name="Comma 14" xfId="84"/>
    <cellStyle name="Comma 15" xfId="57"/>
    <cellStyle name="Comma 15 10" xfId="85"/>
    <cellStyle name="Comma 15_REV. COLL. BY SECTROS- MONTHLY" xfId="180"/>
    <cellStyle name="Comma 16" xfId="179"/>
    <cellStyle name="Comma 17" xfId="178"/>
    <cellStyle name="Comma 18" xfId="177"/>
    <cellStyle name="Comma 19" xfId="176"/>
    <cellStyle name="Comma 2" xfId="46"/>
    <cellStyle name="Comma 2 2" xfId="49"/>
    <cellStyle name="Comma 2 2 2" xfId="88"/>
    <cellStyle name="Comma 2 2 3" xfId="87"/>
    <cellStyle name="Comma 2 3" xfId="89"/>
    <cellStyle name="Comma 2 4" xfId="90"/>
    <cellStyle name="Comma 2 4 2" xfId="91"/>
    <cellStyle name="Comma 2 5" xfId="92"/>
    <cellStyle name="Comma 2 6" xfId="93"/>
    <cellStyle name="Comma 2 7" xfId="86"/>
    <cellStyle name="Comma 20" xfId="94"/>
    <cellStyle name="Comma 21" xfId="175"/>
    <cellStyle name="Comma 22" xfId="174"/>
    <cellStyle name="Comma 23" xfId="173"/>
    <cellStyle name="Comma 24" xfId="172"/>
    <cellStyle name="Comma 25" xfId="95"/>
    <cellStyle name="Comma 26" xfId="153"/>
    <cellStyle name="Comma 27" xfId="189"/>
    <cellStyle name="Comma 28" xfId="152"/>
    <cellStyle name="Comma 29" xfId="96"/>
    <cellStyle name="Comma 3" xfId="53"/>
    <cellStyle name="Comma 3 2" xfId="97"/>
    <cellStyle name="Comma 3 3" xfId="98"/>
    <cellStyle name="Comma 3 4" xfId="99"/>
    <cellStyle name="Comma 3 5" xfId="100"/>
    <cellStyle name="Comma 3 6" xfId="101"/>
    <cellStyle name="Comma 3 7" xfId="102"/>
    <cellStyle name="Comma 3 8" xfId="103"/>
    <cellStyle name="Comma 30" xfId="188"/>
    <cellStyle name="Comma 31" xfId="192"/>
    <cellStyle name="Comma 32" xfId="104"/>
    <cellStyle name="Comma 33" xfId="187"/>
    <cellStyle name="Comma 34" xfId="191"/>
    <cellStyle name="Comma 35" xfId="184"/>
    <cellStyle name="Comma 36" xfId="52"/>
    <cellStyle name="Comma 37" xfId="190"/>
    <cellStyle name="Comma 38" xfId="186"/>
    <cellStyle name="Comma 39" xfId="154"/>
    <cellStyle name="Comma 4" xfId="105"/>
    <cellStyle name="Comma 40" xfId="106"/>
    <cellStyle name="Comma 41" xfId="185"/>
    <cellStyle name="Comma 42" xfId="151"/>
    <cellStyle name="Comma 43" xfId="183"/>
    <cellStyle name="Comma 44" xfId="150"/>
    <cellStyle name="Comma 45" xfId="182"/>
    <cellStyle name="Comma 5" xfId="107"/>
    <cellStyle name="Comma 6" xfId="108"/>
    <cellStyle name="Comma 7" xfId="109"/>
    <cellStyle name="Comma 7 2" xfId="110"/>
    <cellStyle name="Comma 8" xfId="111"/>
    <cellStyle name="Comma 9" xfId="112"/>
    <cellStyle name="Comma 9 2" xfId="113"/>
    <cellStyle name="Comma_Sheet1" xfId="44"/>
    <cellStyle name="Currency 2" xfId="114"/>
    <cellStyle name="Currency 2 2" xfId="115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Input 2" xfId="116"/>
    <cellStyle name="Linked Cell" xfId="14" builtinId="24" customBuiltin="1"/>
    <cellStyle name="Neutral" xfId="10" builtinId="28" customBuiltin="1"/>
    <cellStyle name="Normal" xfId="0" builtinId="0"/>
    <cellStyle name="Normal 10" xfId="171"/>
    <cellStyle name="Normal 11" xfId="170"/>
    <cellStyle name="Normal 12" xfId="169"/>
    <cellStyle name="Normal 13" xfId="168"/>
    <cellStyle name="Normal 14" xfId="167"/>
    <cellStyle name="Normal 15" xfId="166"/>
    <cellStyle name="Normal 16" xfId="165"/>
    <cellStyle name="Normal 17" xfId="117"/>
    <cellStyle name="Normal 18" xfId="164"/>
    <cellStyle name="Normal 2" xfId="50"/>
    <cellStyle name="Normal 2 2" xfId="119"/>
    <cellStyle name="Normal 2 2 2" xfId="120"/>
    <cellStyle name="Normal 2 3" xfId="121"/>
    <cellStyle name="Normal 2 4" xfId="122"/>
    <cellStyle name="Normal 2 5" xfId="123"/>
    <cellStyle name="Normal 2 5 2" xfId="124"/>
    <cellStyle name="Normal 2 6" xfId="125"/>
    <cellStyle name="Normal 2 7" xfId="126"/>
    <cellStyle name="Normal 2 8" xfId="118"/>
    <cellStyle name="Normal 2_REV. COLL. BY SECTROS- MONTHLY" xfId="163"/>
    <cellStyle name="Normal 3" xfId="45"/>
    <cellStyle name="Normal 3 2" xfId="48"/>
    <cellStyle name="Normal 3 2 2" xfId="127"/>
    <cellStyle name="Normal 3 2_REV. COLL. BY SECTROS- MONTHLY" xfId="161"/>
    <cellStyle name="Normal 3 3" xfId="128"/>
    <cellStyle name="Normal 3 4" xfId="129"/>
    <cellStyle name="Normal 3 5" xfId="130"/>
    <cellStyle name="Normal 3 6" xfId="131"/>
    <cellStyle name="Normal 3 7" xfId="132"/>
    <cellStyle name="Normal 3 8" xfId="133"/>
    <cellStyle name="Normal 3_REV. COLL. BY SECTROS- MONTHLY" xfId="162"/>
    <cellStyle name="Normal 4" xfId="134"/>
    <cellStyle name="Normal 5" xfId="135"/>
    <cellStyle name="Normal 5 2" xfId="136"/>
    <cellStyle name="Normal 6" xfId="137"/>
    <cellStyle name="Normal 6 2" xfId="138"/>
    <cellStyle name="Normal 7" xfId="139"/>
    <cellStyle name="Normal 8" xfId="140"/>
    <cellStyle name="Normal 9" xfId="54"/>
    <cellStyle name="Normal_Sheet1" xfId="47"/>
    <cellStyle name="Note" xfId="17" builtinId="10" customBuiltin="1"/>
    <cellStyle name="Output" xfId="12" builtinId="21" customBuiltin="1"/>
    <cellStyle name="Percent" xfId="2" builtinId="5"/>
    <cellStyle name="Percent 2" xfId="141"/>
    <cellStyle name="Percent 2 2" xfId="142"/>
    <cellStyle name="Percent 2 3" xfId="143"/>
    <cellStyle name="Percent 2 4" xfId="144"/>
    <cellStyle name="Percent 2 5" xfId="145"/>
    <cellStyle name="Percent 2 6" xfId="146"/>
    <cellStyle name="Percent 2 7" xfId="147"/>
    <cellStyle name="Percent 2 8" xfId="148"/>
    <cellStyle name="Percent 2 9" xfId="149"/>
    <cellStyle name="Percent 3" xfId="160"/>
    <cellStyle name="Percent 4" xfId="159"/>
    <cellStyle name="Percent 5" xfId="158"/>
    <cellStyle name="Percent 6" xfId="157"/>
    <cellStyle name="Percent 7" xfId="156"/>
    <cellStyle name="Percent 8" xfId="15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externalLink" Target="externalLinks/externalLink1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MDEE%20-%201/Flash%20Reports/2004-Ju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nthly rev est-custom&amp;vat"/>
      <sheetName val="LARGE-TAX"/>
      <sheetName val="INCOME-TAX"/>
      <sheetName val="sumry for m`land &amp; act res comp"/>
      <sheetName val="I-TAX GRAPH"/>
      <sheetName val="VAT-GRAPH"/>
      <sheetName val="C&amp;E -GRAPH"/>
      <sheetName val="LARGETAX-GRAPH"/>
      <sheetName val="TOTAL-GRAPH"/>
      <sheetName val="GRAPH-MLAND"/>
      <sheetName val="perf. by regions"/>
      <sheetName val="Inc. Tax Itemwise"/>
      <sheetName val="Inc. tax regionwise"/>
      <sheetName val="VAT Itemwise"/>
      <sheetName val="VAT Regionwise"/>
      <sheetName val="Customs Itemwise"/>
      <sheetName val="Customs Regionwise"/>
      <sheetName val="L-TAX"/>
      <sheetName val="Rev. est. for Zbr."/>
      <sheetName val="perf. summary for zanz."/>
      <sheetName val="I-TAX GRAPH ZBR"/>
      <sheetName val="C&amp;E-GRAPH ZBR"/>
      <sheetName val="TOTAL-GRAPH ZBR"/>
      <sheetName val="GRAPH-ZBAR"/>
      <sheetName val="zanz cust. dept"/>
      <sheetName val="zanz Income tax"/>
      <sheetName val="exemption &amp; rebate m`land"/>
      <sheetName val="exemption zbr"/>
    </sheetNames>
    <sheetDataSet>
      <sheetData sheetId="0" refreshError="1"/>
      <sheetData sheetId="1" refreshError="1"/>
      <sheetData sheetId="2" refreshError="1"/>
      <sheetData sheetId="3">
        <row r="4">
          <cell r="L4">
            <v>240571.54116811001</v>
          </cell>
        </row>
        <row r="5">
          <cell r="L5">
            <v>370636.9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4"/>
  <sheetViews>
    <sheetView topLeftCell="A87" workbookViewId="0">
      <selection activeCell="O78" sqref="O78:O98"/>
    </sheetView>
  </sheetViews>
  <sheetFormatPr baseColWidth="10" defaultColWidth="8.83203125" defaultRowHeight="14" x14ac:dyDescent="0"/>
  <sheetData>
    <row r="1" spans="1:15">
      <c r="A1" s="96" t="s">
        <v>95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</row>
    <row r="2" spans="1:15">
      <c r="A2" s="76" t="s">
        <v>1</v>
      </c>
      <c r="B2" s="76" t="s">
        <v>2</v>
      </c>
      <c r="C2" s="76" t="s">
        <v>3</v>
      </c>
      <c r="D2" s="76" t="s">
        <v>4</v>
      </c>
      <c r="E2" s="76" t="s">
        <v>5</v>
      </c>
      <c r="F2" s="76" t="s">
        <v>6</v>
      </c>
      <c r="G2" s="76" t="s">
        <v>7</v>
      </c>
      <c r="H2" s="76" t="s">
        <v>8</v>
      </c>
      <c r="I2" s="76" t="s">
        <v>9</v>
      </c>
      <c r="J2" s="76" t="s">
        <v>10</v>
      </c>
      <c r="K2" s="76" t="s">
        <v>11</v>
      </c>
      <c r="L2" s="76" t="s">
        <v>12</v>
      </c>
      <c r="M2" s="76" t="s">
        <v>13</v>
      </c>
      <c r="N2" s="76" t="s">
        <v>14</v>
      </c>
      <c r="O2" s="76" t="s">
        <v>15</v>
      </c>
    </row>
    <row r="3" spans="1:15">
      <c r="A3" s="77" t="s">
        <v>16</v>
      </c>
      <c r="B3" s="78" t="s">
        <v>17</v>
      </c>
      <c r="C3" s="80">
        <v>303.42828887919831</v>
      </c>
      <c r="D3" s="80">
        <v>312.86497331764281</v>
      </c>
      <c r="E3" s="80">
        <v>115.46263719488904</v>
      </c>
      <c r="F3" s="80">
        <v>267.08732656309871</v>
      </c>
      <c r="G3" s="80">
        <v>96.093142887726856</v>
      </c>
      <c r="H3" s="80">
        <v>65.387555219073178</v>
      </c>
      <c r="I3" s="80">
        <v>22.8846842863258</v>
      </c>
      <c r="J3" s="80">
        <v>18.991491976654036</v>
      </c>
      <c r="K3" s="80">
        <v>10.225148324432991</v>
      </c>
      <c r="L3" s="80">
        <v>143.25857589862767</v>
      </c>
      <c r="M3" s="80">
        <v>0</v>
      </c>
      <c r="N3" s="80">
        <v>0</v>
      </c>
      <c r="O3" s="80">
        <f>SUM(C3:N3)</f>
        <v>1355.6838245476695</v>
      </c>
    </row>
    <row r="4" spans="1:15">
      <c r="A4" s="77" t="s">
        <v>18</v>
      </c>
      <c r="B4" s="78" t="s">
        <v>19</v>
      </c>
      <c r="C4" s="80">
        <v>1196.4826388141876</v>
      </c>
      <c r="D4" s="80">
        <v>172.9164645228559</v>
      </c>
      <c r="E4" s="80">
        <v>4.3569261012963694E-3</v>
      </c>
      <c r="F4" s="80">
        <v>871.84221614957971</v>
      </c>
      <c r="G4" s="80">
        <v>275.5908553130173</v>
      </c>
      <c r="H4" s="80">
        <v>1692.1032274109828</v>
      </c>
      <c r="I4" s="80">
        <v>35.957983626966652</v>
      </c>
      <c r="J4" s="80">
        <v>46.647317195590979</v>
      </c>
      <c r="K4" s="80">
        <v>3.4200704525383006</v>
      </c>
      <c r="L4" s="80">
        <v>21.436182165014511</v>
      </c>
      <c r="M4" s="80">
        <v>0</v>
      </c>
      <c r="N4" s="80">
        <v>0</v>
      </c>
      <c r="O4" s="80">
        <f t="shared" ref="O4:O23" si="0">SUM(C4:N4)</f>
        <v>4316.4013125768361</v>
      </c>
    </row>
    <row r="5" spans="1:15">
      <c r="A5" s="77" t="s">
        <v>20</v>
      </c>
      <c r="B5" s="78" t="s">
        <v>21</v>
      </c>
      <c r="C5" s="80">
        <v>2710.2696581864016</v>
      </c>
      <c r="D5" s="80">
        <v>1692.705093633859</v>
      </c>
      <c r="E5" s="80">
        <v>8186.2923830373302</v>
      </c>
      <c r="F5" s="80">
        <v>425.30217177978437</v>
      </c>
      <c r="G5" s="80">
        <v>245.5543676831671</v>
      </c>
      <c r="H5" s="80">
        <v>187.93022674484237</v>
      </c>
      <c r="I5" s="80">
        <v>139.52297371565851</v>
      </c>
      <c r="J5" s="80">
        <v>214.22605799825331</v>
      </c>
      <c r="K5" s="80">
        <v>110.7060252960102</v>
      </c>
      <c r="L5" s="80">
        <v>363.53477631008775</v>
      </c>
      <c r="M5" s="80">
        <v>2.6892508652541691</v>
      </c>
      <c r="N5" s="80">
        <v>0</v>
      </c>
      <c r="O5" s="80">
        <f t="shared" si="0"/>
        <v>14278.732985250648</v>
      </c>
    </row>
    <row r="6" spans="1:15">
      <c r="A6" s="77" t="s">
        <v>22</v>
      </c>
      <c r="B6" s="78" t="s">
        <v>23</v>
      </c>
      <c r="C6" s="80">
        <v>68.971287948455199</v>
      </c>
      <c r="D6" s="80">
        <v>21.510671590581115</v>
      </c>
      <c r="E6" s="80">
        <v>0</v>
      </c>
      <c r="F6" s="80">
        <v>21.863447780907123</v>
      </c>
      <c r="G6" s="80">
        <v>2.4337808418498224</v>
      </c>
      <c r="H6" s="80">
        <v>20.637015491550283</v>
      </c>
      <c r="I6" s="80">
        <v>0</v>
      </c>
      <c r="J6" s="80">
        <v>0.45048749530470122</v>
      </c>
      <c r="K6" s="80">
        <v>0.77523286759763921</v>
      </c>
      <c r="L6" s="80">
        <v>40.053614596917527</v>
      </c>
      <c r="M6" s="80">
        <v>0</v>
      </c>
      <c r="N6" s="80">
        <v>0</v>
      </c>
      <c r="O6" s="80">
        <f t="shared" si="0"/>
        <v>176.69553861316342</v>
      </c>
    </row>
    <row r="7" spans="1:15">
      <c r="A7" s="77" t="s">
        <v>24</v>
      </c>
      <c r="B7" s="78" t="s">
        <v>25</v>
      </c>
      <c r="C7" s="80">
        <v>31.637243036793816</v>
      </c>
      <c r="D7" s="80">
        <v>0.62389901454423569</v>
      </c>
      <c r="E7" s="80">
        <v>0</v>
      </c>
      <c r="F7" s="80">
        <v>22.903892109778138</v>
      </c>
      <c r="G7" s="80">
        <v>7.9368664915613429</v>
      </c>
      <c r="H7" s="80">
        <v>2.4945328945811762</v>
      </c>
      <c r="I7" s="80">
        <v>2.4325795958192651</v>
      </c>
      <c r="J7" s="80">
        <v>2.1458753861019142</v>
      </c>
      <c r="K7" s="80">
        <v>1.7175150035530138</v>
      </c>
      <c r="L7" s="80">
        <v>0</v>
      </c>
      <c r="M7" s="80">
        <v>0</v>
      </c>
      <c r="N7" s="80">
        <v>0</v>
      </c>
      <c r="O7" s="80">
        <f t="shared" si="0"/>
        <v>71.892403532732899</v>
      </c>
    </row>
    <row r="8" spans="1:15">
      <c r="A8" s="77" t="s">
        <v>26</v>
      </c>
      <c r="B8" s="78" t="s">
        <v>27</v>
      </c>
      <c r="C8" s="80">
        <v>2502.5399640874393</v>
      </c>
      <c r="D8" s="80">
        <v>487.17054848649821</v>
      </c>
      <c r="E8" s="80">
        <v>0</v>
      </c>
      <c r="F8" s="80">
        <v>329.95365592713557</v>
      </c>
      <c r="G8" s="80">
        <v>163.48399644772152</v>
      </c>
      <c r="H8" s="80">
        <v>261.19447732753918</v>
      </c>
      <c r="I8" s="80">
        <v>67.519845706855364</v>
      </c>
      <c r="J8" s="80">
        <v>407.56622979035927</v>
      </c>
      <c r="K8" s="80">
        <v>50.142595712725957</v>
      </c>
      <c r="L8" s="80">
        <v>206.16977814422194</v>
      </c>
      <c r="M8" s="80">
        <v>5.899839903624101E-2</v>
      </c>
      <c r="N8" s="80">
        <v>0</v>
      </c>
      <c r="O8" s="80">
        <f t="shared" si="0"/>
        <v>4475.8000900295328</v>
      </c>
    </row>
    <row r="9" spans="1:15">
      <c r="A9" s="77" t="s">
        <v>28</v>
      </c>
      <c r="B9" s="78" t="s">
        <v>29</v>
      </c>
      <c r="C9" s="80">
        <v>4928.058478636789</v>
      </c>
      <c r="D9" s="80">
        <v>2804.5479504722553</v>
      </c>
      <c r="E9" s="80">
        <v>332.30400021886254</v>
      </c>
      <c r="F9" s="80">
        <v>1821.7745239607418</v>
      </c>
      <c r="G9" s="80">
        <v>260.63140615052708</v>
      </c>
      <c r="H9" s="80">
        <v>181.44555126745189</v>
      </c>
      <c r="I9" s="80">
        <v>674.98816484940767</v>
      </c>
      <c r="J9" s="80">
        <v>928.49695157996825</v>
      </c>
      <c r="K9" s="80">
        <v>877.1453655153739</v>
      </c>
      <c r="L9" s="80">
        <v>616.23151727164827</v>
      </c>
      <c r="M9" s="80">
        <v>2.9381202720048023</v>
      </c>
      <c r="N9" s="80">
        <v>0</v>
      </c>
      <c r="O9" s="80">
        <f t="shared" si="0"/>
        <v>13428.562030195031</v>
      </c>
    </row>
    <row r="10" spans="1:15">
      <c r="A10" s="77" t="s">
        <v>30</v>
      </c>
      <c r="B10" s="78" t="s">
        <v>31</v>
      </c>
      <c r="C10" s="80">
        <v>1326.8671255484533</v>
      </c>
      <c r="D10" s="80">
        <v>899.12188933617506</v>
      </c>
      <c r="E10" s="80">
        <v>9.8030837279168337E-2</v>
      </c>
      <c r="F10" s="80">
        <v>538.75268655875607</v>
      </c>
      <c r="G10" s="80">
        <v>292.20903481985948</v>
      </c>
      <c r="H10" s="80">
        <v>166.11763973721182</v>
      </c>
      <c r="I10" s="80">
        <v>120.83836908939257</v>
      </c>
      <c r="J10" s="80">
        <v>227.62259991257665</v>
      </c>
      <c r="K10" s="80">
        <v>215.38260316310999</v>
      </c>
      <c r="L10" s="80">
        <v>802.9140748171634</v>
      </c>
      <c r="M10" s="80">
        <v>717.68995634971589</v>
      </c>
      <c r="N10" s="80">
        <v>0</v>
      </c>
      <c r="O10" s="80">
        <f t="shared" si="0"/>
        <v>5307.6140101696928</v>
      </c>
    </row>
    <row r="11" spans="1:15">
      <c r="A11" s="77" t="s">
        <v>32</v>
      </c>
      <c r="B11" s="78" t="s">
        <v>33</v>
      </c>
      <c r="C11" s="80">
        <v>1106.504432886964</v>
      </c>
      <c r="D11" s="80">
        <v>701.15905146325008</v>
      </c>
      <c r="E11" s="80">
        <v>124.74404437606717</v>
      </c>
      <c r="F11" s="80">
        <v>321.53041287870968</v>
      </c>
      <c r="G11" s="80">
        <v>143.64537161282624</v>
      </c>
      <c r="H11" s="80">
        <v>225.68787653969736</v>
      </c>
      <c r="I11" s="80">
        <v>69.005264641323137</v>
      </c>
      <c r="J11" s="80">
        <v>76.835176262879216</v>
      </c>
      <c r="K11" s="80">
        <v>82.191109576033142</v>
      </c>
      <c r="L11" s="80">
        <v>5302.925101490433</v>
      </c>
      <c r="M11" s="80">
        <v>0</v>
      </c>
      <c r="N11" s="80">
        <v>0</v>
      </c>
      <c r="O11" s="80">
        <f t="shared" si="0"/>
        <v>8154.2278417281832</v>
      </c>
    </row>
    <row r="12" spans="1:15">
      <c r="A12" s="77" t="s">
        <v>34</v>
      </c>
      <c r="B12" s="78" t="s">
        <v>35</v>
      </c>
      <c r="C12" s="80">
        <v>1018.2727138946549</v>
      </c>
      <c r="D12" s="80">
        <v>523.15195744501659</v>
      </c>
      <c r="E12" s="80">
        <v>709.02901423122751</v>
      </c>
      <c r="F12" s="80">
        <v>679.0116810414587</v>
      </c>
      <c r="G12" s="80">
        <v>61.891543986655293</v>
      </c>
      <c r="H12" s="80">
        <v>74.863116611526451</v>
      </c>
      <c r="I12" s="80">
        <v>45.495020906013188</v>
      </c>
      <c r="J12" s="80">
        <v>105.19212888466173</v>
      </c>
      <c r="K12" s="80">
        <v>28.865712556161618</v>
      </c>
      <c r="L12" s="80">
        <v>0.88614191586100755</v>
      </c>
      <c r="M12" s="80">
        <v>0</v>
      </c>
      <c r="N12" s="80">
        <v>0</v>
      </c>
      <c r="O12" s="80">
        <f t="shared" si="0"/>
        <v>3246.6590314732371</v>
      </c>
    </row>
    <row r="13" spans="1:15">
      <c r="A13" s="77" t="s">
        <v>36</v>
      </c>
      <c r="B13" s="78" t="s">
        <v>37</v>
      </c>
      <c r="C13" s="80">
        <v>110.92897426501466</v>
      </c>
      <c r="D13" s="80">
        <v>1351.5005907712093</v>
      </c>
      <c r="E13" s="80">
        <v>37.275471212233761</v>
      </c>
      <c r="F13" s="80">
        <v>376.68548552433714</v>
      </c>
      <c r="G13" s="80">
        <v>66.276826603556941</v>
      </c>
      <c r="H13" s="80">
        <v>194.87886569678579</v>
      </c>
      <c r="I13" s="80">
        <v>63.29638033975364</v>
      </c>
      <c r="J13" s="80">
        <v>307.33042928643044</v>
      </c>
      <c r="K13" s="80">
        <v>12.415395476073876</v>
      </c>
      <c r="L13" s="80">
        <v>832.31912688719012</v>
      </c>
      <c r="M13" s="80">
        <v>2.1239423653046763E-2</v>
      </c>
      <c r="N13" s="80">
        <v>0</v>
      </c>
      <c r="O13" s="80">
        <f t="shared" si="0"/>
        <v>3352.9287854862391</v>
      </c>
    </row>
    <row r="14" spans="1:15">
      <c r="A14" s="77" t="s">
        <v>38</v>
      </c>
      <c r="B14" s="78" t="s">
        <v>39</v>
      </c>
      <c r="C14" s="80">
        <v>1232.8265031879323</v>
      </c>
      <c r="D14" s="80">
        <v>373.91597951284427</v>
      </c>
      <c r="E14" s="80">
        <v>4.3569261012963694E-3</v>
      </c>
      <c r="F14" s="80">
        <v>58.8205726851821</v>
      </c>
      <c r="G14" s="80">
        <v>34.040370258041889</v>
      </c>
      <c r="H14" s="80">
        <v>75.603086598225687</v>
      </c>
      <c r="I14" s="80">
        <v>140.2357528361361</v>
      </c>
      <c r="J14" s="80">
        <v>139.13384764501006</v>
      </c>
      <c r="K14" s="80">
        <v>53.093719801519256</v>
      </c>
      <c r="L14" s="80">
        <v>0.35445676634440304</v>
      </c>
      <c r="M14" s="80">
        <v>0</v>
      </c>
      <c r="N14" s="80">
        <v>0</v>
      </c>
      <c r="O14" s="80">
        <f t="shared" si="0"/>
        <v>2108.0286462173372</v>
      </c>
    </row>
    <row r="15" spans="1:15">
      <c r="A15" s="77" t="s">
        <v>40</v>
      </c>
      <c r="B15" s="78" t="s">
        <v>41</v>
      </c>
      <c r="C15" s="80">
        <v>551.40118145171857</v>
      </c>
      <c r="D15" s="80">
        <v>784.0728506719837</v>
      </c>
      <c r="E15" s="80">
        <v>0</v>
      </c>
      <c r="F15" s="80">
        <v>719.63737107737586</v>
      </c>
      <c r="G15" s="80">
        <v>99.077567525043378</v>
      </c>
      <c r="H15" s="80">
        <v>434.47504594787063</v>
      </c>
      <c r="I15" s="80">
        <v>76.176254847296136</v>
      </c>
      <c r="J15" s="80">
        <v>232.86502970456945</v>
      </c>
      <c r="K15" s="80">
        <v>49.973238615257721</v>
      </c>
      <c r="L15" s="80">
        <v>68.205776132995581</v>
      </c>
      <c r="M15" s="80">
        <v>1.9779118879461337</v>
      </c>
      <c r="N15" s="80">
        <v>0</v>
      </c>
      <c r="O15" s="80">
        <f t="shared" si="0"/>
        <v>3017.8622278620569</v>
      </c>
    </row>
    <row r="16" spans="1:15">
      <c r="A16" s="77" t="s">
        <v>42</v>
      </c>
      <c r="B16" s="78" t="s">
        <v>43</v>
      </c>
      <c r="C16" s="80">
        <v>9348.465205928067</v>
      </c>
      <c r="D16" s="80">
        <v>3096.4182645425685</v>
      </c>
      <c r="E16" s="80">
        <v>7223.7508496311048</v>
      </c>
      <c r="F16" s="80">
        <v>2561.3399482504415</v>
      </c>
      <c r="G16" s="80">
        <v>696.10335642010284</v>
      </c>
      <c r="H16" s="80">
        <v>1197.4464019013089</v>
      </c>
      <c r="I16" s="80">
        <v>346.79602770647676</v>
      </c>
      <c r="J16" s="80">
        <v>1077.4408467058161</v>
      </c>
      <c r="K16" s="80">
        <v>324.99172935022636</v>
      </c>
      <c r="L16" s="80">
        <v>2323.0602151439525</v>
      </c>
      <c r="M16" s="80">
        <v>165.02527340916458</v>
      </c>
      <c r="N16" s="80">
        <v>0</v>
      </c>
      <c r="O16" s="80">
        <f t="shared" si="0"/>
        <v>28360.838118989232</v>
      </c>
    </row>
    <row r="17" spans="1:15">
      <c r="A17" s="77" t="s">
        <v>44</v>
      </c>
      <c r="B17" s="78" t="s">
        <v>45</v>
      </c>
      <c r="C17" s="80">
        <v>149.91142794847212</v>
      </c>
      <c r="D17" s="80">
        <v>269.01503811254304</v>
      </c>
      <c r="E17" s="80">
        <v>0</v>
      </c>
      <c r="F17" s="80">
        <v>1707.1702763274</v>
      </c>
      <c r="G17" s="80">
        <v>44.465652150057757</v>
      </c>
      <c r="H17" s="80">
        <v>118.6426485411762</v>
      </c>
      <c r="I17" s="80">
        <v>124.06195276366442</v>
      </c>
      <c r="J17" s="80">
        <v>9.0315476881248955</v>
      </c>
      <c r="K17" s="80">
        <v>3.8936019648025844</v>
      </c>
      <c r="L17" s="80">
        <v>25.715838398286433</v>
      </c>
      <c r="M17" s="80">
        <v>0.18671813326989556</v>
      </c>
      <c r="N17" s="80">
        <v>0</v>
      </c>
      <c r="O17" s="80">
        <f t="shared" si="0"/>
        <v>2452.0947020277977</v>
      </c>
    </row>
    <row r="18" spans="1:15">
      <c r="A18" s="77" t="s">
        <v>46</v>
      </c>
      <c r="B18" s="78" t="s">
        <v>47</v>
      </c>
      <c r="C18" s="80">
        <v>3.4102009788539025</v>
      </c>
      <c r="D18" s="80">
        <v>113.79734234976482</v>
      </c>
      <c r="E18" s="80">
        <v>0</v>
      </c>
      <c r="F18" s="80">
        <v>613.68807501058802</v>
      </c>
      <c r="G18" s="80">
        <v>58.328402194320546</v>
      </c>
      <c r="H18" s="80">
        <v>34.085161462135716</v>
      </c>
      <c r="I18" s="80">
        <v>28.579717536812442</v>
      </c>
      <c r="J18" s="80">
        <v>35.269494323122224</v>
      </c>
      <c r="K18" s="80">
        <v>7.5434046671913757</v>
      </c>
      <c r="L18" s="80">
        <v>89.500333501961734</v>
      </c>
      <c r="M18" s="80">
        <v>0</v>
      </c>
      <c r="N18" s="80">
        <v>0</v>
      </c>
      <c r="O18" s="80">
        <f t="shared" si="0"/>
        <v>984.20213202475088</v>
      </c>
    </row>
    <row r="19" spans="1:15">
      <c r="A19" s="77" t="s">
        <v>48</v>
      </c>
      <c r="B19" s="78" t="s">
        <v>49</v>
      </c>
      <c r="C19" s="80">
        <v>8.1312324606382482</v>
      </c>
      <c r="D19" s="80">
        <v>178.23253537359696</v>
      </c>
      <c r="E19" s="80">
        <v>0</v>
      </c>
      <c r="F19" s="80">
        <v>676.90808248916414</v>
      </c>
      <c r="G19" s="80">
        <v>57.917028095966806</v>
      </c>
      <c r="H19" s="80">
        <v>27.150852133097715</v>
      </c>
      <c r="I19" s="80">
        <v>89.142502615520357</v>
      </c>
      <c r="J19" s="80">
        <v>86.435330430126086</v>
      </c>
      <c r="K19" s="80">
        <v>19.283723190392514</v>
      </c>
      <c r="L19" s="80">
        <v>112.27418073958965</v>
      </c>
      <c r="M19" s="80">
        <v>0</v>
      </c>
      <c r="N19" s="80">
        <v>0</v>
      </c>
      <c r="O19" s="80">
        <f t="shared" si="0"/>
        <v>1255.4754675280924</v>
      </c>
    </row>
    <row r="20" spans="1:15">
      <c r="A20" s="77" t="s">
        <v>50</v>
      </c>
      <c r="B20" s="78" t="s">
        <v>51</v>
      </c>
      <c r="C20" s="80">
        <v>16.216722628928526</v>
      </c>
      <c r="D20" s="80">
        <v>18.410872407803396</v>
      </c>
      <c r="E20" s="80">
        <v>0</v>
      </c>
      <c r="F20" s="80">
        <v>11.936530873626701</v>
      </c>
      <c r="G20" s="80">
        <v>5.9007909519145141</v>
      </c>
      <c r="H20" s="80">
        <v>0.46799420953659437</v>
      </c>
      <c r="I20" s="80">
        <v>11.125487108601428</v>
      </c>
      <c r="J20" s="80">
        <v>0</v>
      </c>
      <c r="K20" s="80">
        <v>1.1359534672145</v>
      </c>
      <c r="L20" s="80">
        <v>0</v>
      </c>
      <c r="M20" s="80">
        <v>0</v>
      </c>
      <c r="N20" s="80">
        <v>0</v>
      </c>
      <c r="O20" s="80">
        <f t="shared" si="0"/>
        <v>65.194351647625666</v>
      </c>
    </row>
    <row r="21" spans="1:15">
      <c r="A21" s="77" t="s">
        <v>52</v>
      </c>
      <c r="B21" s="78" t="s">
        <v>53</v>
      </c>
      <c r="C21" s="80">
        <v>43.526435812478816</v>
      </c>
      <c r="D21" s="80">
        <v>32.589371426587725</v>
      </c>
      <c r="E21" s="80">
        <v>0</v>
      </c>
      <c r="F21" s="80">
        <v>201.89319504210977</v>
      </c>
      <c r="G21" s="80">
        <v>14.479586651578801</v>
      </c>
      <c r="H21" s="80">
        <v>26.164092759166</v>
      </c>
      <c r="I21" s="80">
        <v>0.37694330759603695</v>
      </c>
      <c r="J21" s="80">
        <v>91.033553948764677</v>
      </c>
      <c r="K21" s="80">
        <v>4.4902234196374273</v>
      </c>
      <c r="L21" s="80">
        <v>29.685754181343746</v>
      </c>
      <c r="M21" s="80">
        <v>0</v>
      </c>
      <c r="N21" s="80">
        <v>0</v>
      </c>
      <c r="O21" s="80">
        <f t="shared" si="0"/>
        <v>444.23915654926299</v>
      </c>
    </row>
    <row r="22" spans="1:15">
      <c r="A22" s="79" t="s">
        <v>54</v>
      </c>
      <c r="B22" s="78" t="s">
        <v>55</v>
      </c>
      <c r="C22" s="80">
        <v>632.11698687067758</v>
      </c>
      <c r="D22" s="80">
        <v>25.719559154544214</v>
      </c>
      <c r="E22" s="80">
        <v>3.4855408810370955E-2</v>
      </c>
      <c r="F22" s="80">
        <v>313.26281735730754</v>
      </c>
      <c r="G22" s="80">
        <v>15.563970188964836</v>
      </c>
      <c r="H22" s="80">
        <v>144.40889098425217</v>
      </c>
      <c r="I22" s="80">
        <v>75.38028320415583</v>
      </c>
      <c r="J22" s="80">
        <v>220.74811495888474</v>
      </c>
      <c r="K22" s="80">
        <v>469.95458996152274</v>
      </c>
      <c r="L22" s="80">
        <v>513.78252363835907</v>
      </c>
      <c r="M22" s="80">
        <v>1.2531259955297592E-2</v>
      </c>
      <c r="N22" s="80">
        <v>0</v>
      </c>
      <c r="O22" s="80">
        <f t="shared" si="0"/>
        <v>2410.9851229874344</v>
      </c>
    </row>
    <row r="23" spans="1:15">
      <c r="A23" s="77" t="s">
        <v>56</v>
      </c>
      <c r="B23" s="78" t="s">
        <v>57</v>
      </c>
      <c r="C23" s="80">
        <v>1.4352977909882237E-2</v>
      </c>
      <c r="D23" s="80">
        <v>5.6095673938794555</v>
      </c>
      <c r="E23" s="80">
        <v>0</v>
      </c>
      <c r="F23" s="80">
        <v>103.16853361251454</v>
      </c>
      <c r="G23" s="80">
        <v>0.73441172553954126</v>
      </c>
      <c r="H23" s="80">
        <v>14.87932152198796</v>
      </c>
      <c r="I23" s="80">
        <v>2.2431973162245793</v>
      </c>
      <c r="J23" s="80">
        <v>4.2374888268016404</v>
      </c>
      <c r="K23" s="80">
        <v>1.3720206186258113</v>
      </c>
      <c r="L23" s="80">
        <v>0</v>
      </c>
      <c r="M23" s="80">
        <v>0</v>
      </c>
      <c r="N23" s="80">
        <v>0</v>
      </c>
      <c r="O23" s="80">
        <f t="shared" si="0"/>
        <v>132.25889399348341</v>
      </c>
    </row>
    <row r="24" spans="1:15">
      <c r="A24" s="75" t="s">
        <v>15</v>
      </c>
      <c r="B24" s="75"/>
      <c r="C24" s="81">
        <f>SUM(C3:C23)</f>
        <v>27289.981056430028</v>
      </c>
      <c r="D24" s="81">
        <f t="shared" ref="D24:O24" si="1">SUM(D3:D23)</f>
        <v>13865.054471000003</v>
      </c>
      <c r="E24" s="81">
        <f t="shared" si="1"/>
        <v>16729.000000000007</v>
      </c>
      <c r="F24" s="81">
        <f t="shared" si="1"/>
        <v>12644.532902999998</v>
      </c>
      <c r="G24" s="81">
        <f t="shared" si="1"/>
        <v>2642.3583290000006</v>
      </c>
      <c r="H24" s="81">
        <f t="shared" si="1"/>
        <v>5146.0635810000003</v>
      </c>
      <c r="I24" s="81">
        <f t="shared" si="1"/>
        <v>2136.0593859999999</v>
      </c>
      <c r="J24" s="81">
        <f t="shared" si="1"/>
        <v>4231.7000000000007</v>
      </c>
      <c r="K24" s="81">
        <f t="shared" si="1"/>
        <v>2328.7189790000007</v>
      </c>
      <c r="L24" s="81">
        <f t="shared" si="1"/>
        <v>11492.307967999999</v>
      </c>
      <c r="M24" s="81">
        <f t="shared" si="1"/>
        <v>890.59999999999991</v>
      </c>
      <c r="N24" s="81">
        <f t="shared" si="1"/>
        <v>0</v>
      </c>
      <c r="O24" s="81">
        <f t="shared" si="1"/>
        <v>99396.376673430015</v>
      </c>
    </row>
    <row r="25" spans="1:15">
      <c r="A25" s="28"/>
      <c r="B25" s="29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</row>
    <row r="26" spans="1:15">
      <c r="A26" s="96" t="s">
        <v>96</v>
      </c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</row>
    <row r="27" spans="1:15">
      <c r="A27" s="76" t="s">
        <v>1</v>
      </c>
      <c r="B27" s="76" t="s">
        <v>2</v>
      </c>
      <c r="C27" s="76" t="s">
        <v>3</v>
      </c>
      <c r="D27" s="76" t="s">
        <v>4</v>
      </c>
      <c r="E27" s="76" t="s">
        <v>5</v>
      </c>
      <c r="F27" s="76" t="s">
        <v>6</v>
      </c>
      <c r="G27" s="76" t="s">
        <v>7</v>
      </c>
      <c r="H27" s="76" t="s">
        <v>8</v>
      </c>
      <c r="I27" s="76" t="s">
        <v>9</v>
      </c>
      <c r="J27" s="76" t="s">
        <v>10</v>
      </c>
      <c r="K27" s="76" t="s">
        <v>11</v>
      </c>
      <c r="L27" s="76" t="s">
        <v>12</v>
      </c>
      <c r="M27" s="76" t="s">
        <v>13</v>
      </c>
      <c r="N27" s="76" t="s">
        <v>14</v>
      </c>
      <c r="O27" s="76" t="s">
        <v>15</v>
      </c>
    </row>
    <row r="28" spans="1:15">
      <c r="A28" s="77" t="s">
        <v>16</v>
      </c>
      <c r="B28" s="78" t="s">
        <v>17</v>
      </c>
      <c r="C28" s="80">
        <v>380.77104855996367</v>
      </c>
      <c r="D28" s="80">
        <v>464.06137218463931</v>
      </c>
      <c r="E28" s="80">
        <v>101.7676828860173</v>
      </c>
      <c r="F28" s="80">
        <v>286.92068007965577</v>
      </c>
      <c r="G28" s="80">
        <v>108.74826850965296</v>
      </c>
      <c r="H28" s="80">
        <v>94.585486512360646</v>
      </c>
      <c r="I28" s="80">
        <v>7.6588111329177595</v>
      </c>
      <c r="J28" s="80">
        <v>11.060052817569028</v>
      </c>
      <c r="K28" s="80">
        <v>9.3465756880418791</v>
      </c>
      <c r="L28" s="80">
        <v>151.61701732185543</v>
      </c>
      <c r="M28" s="80">
        <v>0</v>
      </c>
      <c r="N28" s="80">
        <v>0</v>
      </c>
      <c r="O28" s="80">
        <f>SUM(C28:N28)</f>
        <v>1616.5369956926736</v>
      </c>
    </row>
    <row r="29" spans="1:15">
      <c r="A29" s="77" t="s">
        <v>18</v>
      </c>
      <c r="B29" s="78" t="s">
        <v>19</v>
      </c>
      <c r="C29" s="80">
        <v>1501.4616819279147</v>
      </c>
      <c r="D29" s="80">
        <v>256.48077810974303</v>
      </c>
      <c r="E29" s="80">
        <v>3.8401537034541905E-3</v>
      </c>
      <c r="F29" s="80">
        <v>936.58341935851604</v>
      </c>
      <c r="G29" s="80">
        <v>311.88519213489826</v>
      </c>
      <c r="H29" s="80">
        <v>2447.689112363666</v>
      </c>
      <c r="I29" s="80">
        <v>12.034048705843091</v>
      </c>
      <c r="J29" s="80">
        <v>27.16594318210214</v>
      </c>
      <c r="K29" s="80">
        <v>3.126208669922395</v>
      </c>
      <c r="L29" s="80">
        <v>22.686879178020558</v>
      </c>
      <c r="M29" s="80">
        <v>0</v>
      </c>
      <c r="N29" s="80">
        <v>0</v>
      </c>
      <c r="O29" s="80">
        <f t="shared" ref="O29:O48" si="2">SUM(C29:N29)</f>
        <v>5519.1171037843296</v>
      </c>
    </row>
    <row r="30" spans="1:15">
      <c r="A30" s="77" t="s">
        <v>20</v>
      </c>
      <c r="B30" s="78" t="s">
        <v>21</v>
      </c>
      <c r="C30" s="80">
        <v>3401.1074690493015</v>
      </c>
      <c r="D30" s="80">
        <v>2510.7286383833762</v>
      </c>
      <c r="E30" s="80">
        <v>7215.3211418770461</v>
      </c>
      <c r="F30" s="80">
        <v>456.8842330958804</v>
      </c>
      <c r="G30" s="80">
        <v>277.89300576553137</v>
      </c>
      <c r="H30" s="80">
        <v>271.84793600991156</v>
      </c>
      <c r="I30" s="80">
        <v>46.69411607438176</v>
      </c>
      <c r="J30" s="80">
        <v>124.75857711826417</v>
      </c>
      <c r="K30" s="80">
        <v>101.19386161655666</v>
      </c>
      <c r="L30" s="80">
        <v>384.7452631101537</v>
      </c>
      <c r="M30" s="80">
        <v>2.7165069573323364</v>
      </c>
      <c r="N30" s="80">
        <v>0</v>
      </c>
      <c r="O30" s="80">
        <f t="shared" si="2"/>
        <v>14793.890749057733</v>
      </c>
    </row>
    <row r="31" spans="1:15">
      <c r="A31" s="77" t="s">
        <v>22</v>
      </c>
      <c r="B31" s="78" t="s">
        <v>23</v>
      </c>
      <c r="C31" s="80">
        <v>86.55181667362622</v>
      </c>
      <c r="D31" s="80">
        <v>31.906006188821571</v>
      </c>
      <c r="E31" s="80">
        <v>0</v>
      </c>
      <c r="F31" s="80">
        <v>23.48698227993949</v>
      </c>
      <c r="G31" s="80">
        <v>2.754301134601953</v>
      </c>
      <c r="H31" s="80">
        <v>29.852196551646433</v>
      </c>
      <c r="I31" s="80">
        <v>0</v>
      </c>
      <c r="J31" s="80">
        <v>0.26234987213480576</v>
      </c>
      <c r="K31" s="80">
        <v>0.70862274491855637</v>
      </c>
      <c r="L31" s="80">
        <v>42.390548279922839</v>
      </c>
      <c r="M31" s="80">
        <v>0</v>
      </c>
      <c r="N31" s="80">
        <v>0</v>
      </c>
      <c r="O31" s="80">
        <f t="shared" si="2"/>
        <v>217.91282372561187</v>
      </c>
    </row>
    <row r="32" spans="1:15">
      <c r="A32" s="77" t="s">
        <v>24</v>
      </c>
      <c r="B32" s="78" t="s">
        <v>25</v>
      </c>
      <c r="C32" s="80">
        <v>39.701460431273084</v>
      </c>
      <c r="D32" s="80">
        <v>0.92540698859278625</v>
      </c>
      <c r="E32" s="80">
        <v>0</v>
      </c>
      <c r="F32" s="80">
        <v>24.604687856861226</v>
      </c>
      <c r="G32" s="80">
        <v>8.9821236189353417</v>
      </c>
      <c r="H32" s="80">
        <v>3.6084329298524302</v>
      </c>
      <c r="I32" s="80">
        <v>0.81411075884064021</v>
      </c>
      <c r="J32" s="80">
        <v>1.2496909215654957</v>
      </c>
      <c r="K32" s="80">
        <v>1.5699414293773513</v>
      </c>
      <c r="L32" s="80">
        <v>0</v>
      </c>
      <c r="M32" s="80">
        <v>0</v>
      </c>
      <c r="N32" s="80">
        <v>0</v>
      </c>
      <c r="O32" s="80">
        <f t="shared" si="2"/>
        <v>81.455854935298362</v>
      </c>
    </row>
    <row r="33" spans="1:15">
      <c r="A33" s="77" t="s">
        <v>26</v>
      </c>
      <c r="B33" s="78" t="s">
        <v>27</v>
      </c>
      <c r="C33" s="80">
        <v>3140.4282366307543</v>
      </c>
      <c r="D33" s="80">
        <v>722.60256819819233</v>
      </c>
      <c r="E33" s="80">
        <v>0</v>
      </c>
      <c r="F33" s="80">
        <v>354.4553332859723</v>
      </c>
      <c r="G33" s="80">
        <v>185.01425812974088</v>
      </c>
      <c r="H33" s="80">
        <v>377.82735001477272</v>
      </c>
      <c r="I33" s="80">
        <v>22.596848596314125</v>
      </c>
      <c r="J33" s="80">
        <v>237.35386528241722</v>
      </c>
      <c r="K33" s="80">
        <v>45.834207109153674</v>
      </c>
      <c r="L33" s="80">
        <v>218.19878236298331</v>
      </c>
      <c r="M33" s="80">
        <v>5.9596359537945363E-2</v>
      </c>
      <c r="N33" s="80">
        <v>0</v>
      </c>
      <c r="O33" s="80">
        <f t="shared" si="2"/>
        <v>5304.3710459698377</v>
      </c>
    </row>
    <row r="34" spans="1:15">
      <c r="A34" s="77" t="s">
        <v>28</v>
      </c>
      <c r="B34" s="78" t="s">
        <v>29</v>
      </c>
      <c r="C34" s="80">
        <v>6184.2025382887487</v>
      </c>
      <c r="D34" s="80">
        <v>4159.885194091109</v>
      </c>
      <c r="E34" s="80">
        <v>292.88962159202418</v>
      </c>
      <c r="F34" s="80">
        <v>1957.055739382376</v>
      </c>
      <c r="G34" s="80">
        <v>294.95563664955296</v>
      </c>
      <c r="H34" s="80">
        <v>262.46761611801816</v>
      </c>
      <c r="I34" s="80">
        <v>225.89810752273939</v>
      </c>
      <c r="J34" s="80">
        <v>540.72767626946279</v>
      </c>
      <c r="K34" s="80">
        <v>801.77864301633167</v>
      </c>
      <c r="L34" s="80">
        <v>652.18563037065451</v>
      </c>
      <c r="M34" s="80">
        <v>2.9678987049896786</v>
      </c>
      <c r="N34" s="80">
        <v>0</v>
      </c>
      <c r="O34" s="80">
        <f t="shared" si="2"/>
        <v>15375.014302006011</v>
      </c>
    </row>
    <row r="35" spans="1:15">
      <c r="A35" s="77" t="s">
        <v>30</v>
      </c>
      <c r="B35" s="78" t="s">
        <v>31</v>
      </c>
      <c r="C35" s="80">
        <v>1665.080696862691</v>
      </c>
      <c r="D35" s="80">
        <v>1333.6351886951918</v>
      </c>
      <c r="E35" s="80">
        <v>8.6403458327719326E-2</v>
      </c>
      <c r="F35" s="80">
        <v>578.75934890404062</v>
      </c>
      <c r="G35" s="80">
        <v>330.69192685959325</v>
      </c>
      <c r="H35" s="80">
        <v>240.29523232956166</v>
      </c>
      <c r="I35" s="80">
        <v>40.440944471253324</v>
      </c>
      <c r="J35" s="80">
        <v>132.56030545679241</v>
      </c>
      <c r="K35" s="80">
        <v>196.87634237453733</v>
      </c>
      <c r="L35" s="80">
        <v>849.76020755404943</v>
      </c>
      <c r="M35" s="80">
        <v>724.96388671693524</v>
      </c>
      <c r="N35" s="80">
        <v>0</v>
      </c>
      <c r="O35" s="80">
        <f t="shared" si="2"/>
        <v>6093.1504836829745</v>
      </c>
    </row>
    <row r="36" spans="1:15">
      <c r="A36" s="77" t="s">
        <v>32</v>
      </c>
      <c r="B36" s="78" t="s">
        <v>33</v>
      </c>
      <c r="C36" s="80">
        <v>1388.5483608100765</v>
      </c>
      <c r="D36" s="80">
        <v>1040.0040250314826</v>
      </c>
      <c r="E36" s="80">
        <v>109.94822791510619</v>
      </c>
      <c r="F36" s="80">
        <v>345.40659759704909</v>
      </c>
      <c r="G36" s="80">
        <v>162.56295686542339</v>
      </c>
      <c r="H36" s="80">
        <v>326.46575530969113</v>
      </c>
      <c r="I36" s="80">
        <v>23.093973351456434</v>
      </c>
      <c r="J36" s="80">
        <v>44.746411117110661</v>
      </c>
      <c r="K36" s="80">
        <v>75.129025238774361</v>
      </c>
      <c r="L36" s="80">
        <v>5612.3249999225964</v>
      </c>
      <c r="M36" s="80">
        <v>0</v>
      </c>
      <c r="N36" s="80">
        <v>0</v>
      </c>
      <c r="O36" s="80">
        <f t="shared" si="2"/>
        <v>9128.2303331587664</v>
      </c>
    </row>
    <row r="37" spans="1:15">
      <c r="A37" s="77" t="s">
        <v>34</v>
      </c>
      <c r="B37" s="78" t="s">
        <v>35</v>
      </c>
      <c r="C37" s="80">
        <v>1277.8266997512264</v>
      </c>
      <c r="D37" s="80">
        <v>775.97249912195286</v>
      </c>
      <c r="E37" s="80">
        <v>624.9315071114886</v>
      </c>
      <c r="F37" s="80">
        <v>729.43368677741921</v>
      </c>
      <c r="G37" s="80">
        <v>70.042440507973296</v>
      </c>
      <c r="H37" s="80">
        <v>108.29223210454792</v>
      </c>
      <c r="I37" s="80">
        <v>15.225806406055634</v>
      </c>
      <c r="J37" s="80">
        <v>61.260616221573102</v>
      </c>
      <c r="K37" s="80">
        <v>26.385491792891546</v>
      </c>
      <c r="L37" s="80">
        <v>0.93784398849386852</v>
      </c>
      <c r="M37" s="80">
        <v>0</v>
      </c>
      <c r="N37" s="80">
        <v>0</v>
      </c>
      <c r="O37" s="80">
        <f t="shared" si="2"/>
        <v>3690.3088237836228</v>
      </c>
    </row>
    <row r="38" spans="1:15">
      <c r="A38" s="77" t="s">
        <v>36</v>
      </c>
      <c r="B38" s="78" t="s">
        <v>37</v>
      </c>
      <c r="C38" s="80">
        <v>139.20436358320885</v>
      </c>
      <c r="D38" s="80">
        <v>2004.6322603996998</v>
      </c>
      <c r="E38" s="80">
        <v>32.85424987609229</v>
      </c>
      <c r="F38" s="80">
        <v>404.65737207955755</v>
      </c>
      <c r="G38" s="80">
        <v>75.005249270204374</v>
      </c>
      <c r="H38" s="80">
        <v>281.89939601122683</v>
      </c>
      <c r="I38" s="80">
        <v>21.183382578241108</v>
      </c>
      <c r="J38" s="80">
        <v>178.97966018323029</v>
      </c>
      <c r="K38" s="80">
        <v>11.348630829815567</v>
      </c>
      <c r="L38" s="80">
        <v>880.88090145377146</v>
      </c>
      <c r="M38" s="80">
        <v>2.1454689433660325E-2</v>
      </c>
      <c r="N38" s="80">
        <v>0</v>
      </c>
      <c r="O38" s="80">
        <f t="shared" si="2"/>
        <v>4030.6669209544816</v>
      </c>
    </row>
    <row r="39" spans="1:15">
      <c r="A39" s="77" t="s">
        <v>38</v>
      </c>
      <c r="B39" s="78" t="s">
        <v>39</v>
      </c>
      <c r="C39" s="80">
        <v>1547.0694642392784</v>
      </c>
      <c r="D39" s="80">
        <v>554.61613581883501</v>
      </c>
      <c r="E39" s="80">
        <v>3.8401537034541905E-3</v>
      </c>
      <c r="F39" s="80">
        <v>63.188466988231141</v>
      </c>
      <c r="G39" s="80">
        <v>38.523366119002716</v>
      </c>
      <c r="H39" s="80">
        <v>109.36262571327055</v>
      </c>
      <c r="I39" s="80">
        <v>46.932661670856831</v>
      </c>
      <c r="J39" s="80">
        <v>81.027215005386211</v>
      </c>
      <c r="K39" s="80">
        <v>48.531762566104931</v>
      </c>
      <c r="L39" s="80">
        <v>0.37513759539754726</v>
      </c>
      <c r="M39" s="80">
        <v>0</v>
      </c>
      <c r="N39" s="80">
        <v>0</v>
      </c>
      <c r="O39" s="80">
        <f t="shared" si="2"/>
        <v>2489.6306758700666</v>
      </c>
    </row>
    <row r="40" spans="1:15">
      <c r="A40" s="77" t="s">
        <v>40</v>
      </c>
      <c r="B40" s="78" t="s">
        <v>41</v>
      </c>
      <c r="C40" s="80">
        <v>691.95132337236532</v>
      </c>
      <c r="D40" s="80">
        <v>1162.9870839077535</v>
      </c>
      <c r="E40" s="80">
        <v>0</v>
      </c>
      <c r="F40" s="80">
        <v>773.07615669093207</v>
      </c>
      <c r="G40" s="80">
        <v>112.12573127184939</v>
      </c>
      <c r="H40" s="80">
        <v>628.48402055674967</v>
      </c>
      <c r="I40" s="80">
        <v>25.493886714314897</v>
      </c>
      <c r="J40" s="80">
        <v>135.61333312113356</v>
      </c>
      <c r="K40" s="80">
        <v>45.67940163547545</v>
      </c>
      <c r="L40" s="80">
        <v>72.185251574220402</v>
      </c>
      <c r="M40" s="80">
        <v>1.9979584180920917</v>
      </c>
      <c r="N40" s="80">
        <v>0</v>
      </c>
      <c r="O40" s="80">
        <f t="shared" si="2"/>
        <v>3649.5941472628865</v>
      </c>
    </row>
    <row r="41" spans="1:15">
      <c r="A41" s="77" t="s">
        <v>42</v>
      </c>
      <c r="B41" s="78" t="s">
        <v>43</v>
      </c>
      <c r="C41" s="80">
        <v>11731.354752834974</v>
      </c>
      <c r="D41" s="80">
        <v>4592.8059426528762</v>
      </c>
      <c r="E41" s="80">
        <v>6366.9460837968591</v>
      </c>
      <c r="F41" s="80">
        <v>2751.5397653792775</v>
      </c>
      <c r="G41" s="80">
        <v>787.77769609315692</v>
      </c>
      <c r="H41" s="80">
        <v>1732.1499498925052</v>
      </c>
      <c r="I41" s="80">
        <v>116.06213328610689</v>
      </c>
      <c r="J41" s="80">
        <v>627.46795707369733</v>
      </c>
      <c r="K41" s="80">
        <v>297.06755344577874</v>
      </c>
      <c r="L41" s="80">
        <v>2458.5994846718831</v>
      </c>
      <c r="M41" s="80">
        <v>166.69783735824777</v>
      </c>
      <c r="N41" s="80">
        <v>0</v>
      </c>
      <c r="O41" s="80">
        <f t="shared" si="2"/>
        <v>31628.469156485364</v>
      </c>
    </row>
    <row r="42" spans="1:15">
      <c r="A42" s="77" t="s">
        <v>44</v>
      </c>
      <c r="B42" s="78" t="s">
        <v>45</v>
      </c>
      <c r="C42" s="80">
        <v>188.12330195681517</v>
      </c>
      <c r="D42" s="80">
        <v>399.02033903317061</v>
      </c>
      <c r="E42" s="80">
        <v>0</v>
      </c>
      <c r="F42" s="80">
        <v>1833.9412168997546</v>
      </c>
      <c r="G42" s="80">
        <v>50.321620608466048</v>
      </c>
      <c r="H42" s="80">
        <v>171.62092382540717</v>
      </c>
      <c r="I42" s="80">
        <v>41.519780352207874</v>
      </c>
      <c r="J42" s="80">
        <v>5.2596917913477981</v>
      </c>
      <c r="K42" s="80">
        <v>3.5590530629445842</v>
      </c>
      <c r="L42" s="80">
        <v>27.216232546092055</v>
      </c>
      <c r="M42" s="80">
        <v>0.18861055866568946</v>
      </c>
      <c r="N42" s="80">
        <v>0</v>
      </c>
      <c r="O42" s="80">
        <f t="shared" si="2"/>
        <v>2720.7707706348724</v>
      </c>
    </row>
    <row r="43" spans="1:15">
      <c r="A43" s="77" t="s">
        <v>46</v>
      </c>
      <c r="B43" s="78" t="s">
        <v>47</v>
      </c>
      <c r="C43" s="80">
        <v>4.2794487202061084</v>
      </c>
      <c r="D43" s="80">
        <v>168.79150862369502</v>
      </c>
      <c r="E43" s="80">
        <v>0</v>
      </c>
      <c r="F43" s="80">
        <v>659.25928461159788</v>
      </c>
      <c r="G43" s="80">
        <v>66.010045596886727</v>
      </c>
      <c r="H43" s="80">
        <v>49.305430810908526</v>
      </c>
      <c r="I43" s="80">
        <v>9.5647663785938537</v>
      </c>
      <c r="J43" s="80">
        <v>20.539853874682702</v>
      </c>
      <c r="K43" s="80">
        <v>6.8952547611422776</v>
      </c>
      <c r="L43" s="80">
        <v>94.722242837880671</v>
      </c>
      <c r="M43" s="80">
        <v>0</v>
      </c>
      <c r="N43" s="80">
        <v>0</v>
      </c>
      <c r="O43" s="80">
        <f t="shared" si="2"/>
        <v>1079.3678362155936</v>
      </c>
    </row>
    <row r="44" spans="1:15">
      <c r="A44" s="77" t="s">
        <v>48</v>
      </c>
      <c r="B44" s="78" t="s">
        <v>49</v>
      </c>
      <c r="C44" s="80">
        <v>10.203853838277688</v>
      </c>
      <c r="D44" s="80">
        <v>264.36591497075233</v>
      </c>
      <c r="E44" s="80">
        <v>0</v>
      </c>
      <c r="F44" s="80">
        <v>727.17387933913426</v>
      </c>
      <c r="G44" s="80">
        <v>65.544494990867335</v>
      </c>
      <c r="H44" s="80">
        <v>39.274699132429383</v>
      </c>
      <c r="I44" s="80">
        <v>29.833297366302066</v>
      </c>
      <c r="J44" s="80">
        <v>50.337241594098948</v>
      </c>
      <c r="K44" s="80">
        <v>17.6268130913638</v>
      </c>
      <c r="L44" s="80">
        <v>118.82483334217311</v>
      </c>
      <c r="M44" s="80">
        <v>0</v>
      </c>
      <c r="N44" s="80">
        <v>0</v>
      </c>
      <c r="O44" s="80">
        <f t="shared" si="2"/>
        <v>1323.185027665399</v>
      </c>
    </row>
    <row r="45" spans="1:15">
      <c r="A45" s="77" t="s">
        <v>50</v>
      </c>
      <c r="B45" s="78" t="s">
        <v>51</v>
      </c>
      <c r="C45" s="80">
        <v>20.350305841396207</v>
      </c>
      <c r="D45" s="80">
        <v>27.308185451643087</v>
      </c>
      <c r="E45" s="80">
        <v>0</v>
      </c>
      <c r="F45" s="80">
        <v>12.822913015469011</v>
      </c>
      <c r="G45" s="80">
        <v>6.6779041622967794</v>
      </c>
      <c r="H45" s="80">
        <v>0.67697071477409276</v>
      </c>
      <c r="I45" s="80">
        <v>3.7233637772929051</v>
      </c>
      <c r="J45" s="80">
        <v>0</v>
      </c>
      <c r="K45" s="80">
        <v>1.0383492466357622</v>
      </c>
      <c r="L45" s="80">
        <v>0</v>
      </c>
      <c r="M45" s="80">
        <v>0</v>
      </c>
      <c r="N45" s="80">
        <v>0</v>
      </c>
      <c r="O45" s="80">
        <f t="shared" si="2"/>
        <v>72.597992209507836</v>
      </c>
    </row>
    <row r="46" spans="1:15">
      <c r="A46" s="77" t="s">
        <v>52</v>
      </c>
      <c r="B46" s="78" t="s">
        <v>53</v>
      </c>
      <c r="C46" s="80">
        <v>54.621164907250424</v>
      </c>
      <c r="D46" s="80">
        <v>48.338643544807283</v>
      </c>
      <c r="E46" s="80">
        <v>0</v>
      </c>
      <c r="F46" s="80">
        <v>216.88536693354311</v>
      </c>
      <c r="G46" s="80">
        <v>16.386496786086408</v>
      </c>
      <c r="H46" s="80">
        <v>37.847315662573969</v>
      </c>
      <c r="I46" s="80">
        <v>0.12615151533553784</v>
      </c>
      <c r="J46" s="80">
        <v>53.015103609660883</v>
      </c>
      <c r="K46" s="80">
        <v>4.1044111749045644</v>
      </c>
      <c r="L46" s="80">
        <v>31.417773614544579</v>
      </c>
      <c r="M46" s="80">
        <v>0</v>
      </c>
      <c r="N46" s="80">
        <v>0</v>
      </c>
      <c r="O46" s="80">
        <f t="shared" si="2"/>
        <v>462.74242774870669</v>
      </c>
    </row>
    <row r="47" spans="1:15">
      <c r="A47" s="79" t="s">
        <v>54</v>
      </c>
      <c r="B47" s="78" t="s">
        <v>55</v>
      </c>
      <c r="C47" s="80">
        <v>793.24129201129836</v>
      </c>
      <c r="D47" s="80">
        <v>38.148897866953185</v>
      </c>
      <c r="E47" s="80">
        <v>3.0721229627633524E-2</v>
      </c>
      <c r="F47" s="80">
        <v>336.52506749920008</v>
      </c>
      <c r="G47" s="80">
        <v>17.61368978391441</v>
      </c>
      <c r="H47" s="80">
        <v>208.89273447666218</v>
      </c>
      <c r="I47" s="80">
        <v>25.227499098663472</v>
      </c>
      <c r="J47" s="80">
        <v>128.55681974988312</v>
      </c>
      <c r="K47" s="80">
        <v>429.57480964087938</v>
      </c>
      <c r="L47" s="80">
        <v>543.75923603530589</v>
      </c>
      <c r="M47" s="80">
        <v>1.2658266765859594E-2</v>
      </c>
      <c r="N47" s="80">
        <v>0</v>
      </c>
      <c r="O47" s="80">
        <f t="shared" si="2"/>
        <v>2521.5834256591534</v>
      </c>
    </row>
    <row r="48" spans="1:15">
      <c r="A48" s="77" t="s">
        <v>56</v>
      </c>
      <c r="B48" s="78" t="s">
        <v>57</v>
      </c>
      <c r="C48" s="80">
        <v>1.8011499418499086E-2</v>
      </c>
      <c r="D48" s="80">
        <v>8.3204697367096223</v>
      </c>
      <c r="E48" s="80">
        <v>0</v>
      </c>
      <c r="F48" s="80">
        <v>110.82961594559332</v>
      </c>
      <c r="G48" s="80">
        <v>0.83113114136484523</v>
      </c>
      <c r="H48" s="80">
        <v>21.523481959462341</v>
      </c>
      <c r="I48" s="80">
        <v>0.75073024228250695</v>
      </c>
      <c r="J48" s="80">
        <v>2.4677813778873983</v>
      </c>
      <c r="K48" s="80">
        <v>1.2541328644493077</v>
      </c>
      <c r="L48" s="80">
        <v>0</v>
      </c>
      <c r="M48" s="80">
        <v>0</v>
      </c>
      <c r="N48" s="80">
        <v>0</v>
      </c>
      <c r="O48" s="80">
        <f t="shared" si="2"/>
        <v>145.99535476716784</v>
      </c>
    </row>
    <row r="49" spans="1:15">
      <c r="A49" s="75" t="s">
        <v>15</v>
      </c>
      <c r="B49" s="75"/>
      <c r="C49" s="80">
        <f>SUM(C28:C48)</f>
        <v>34246.097291790065</v>
      </c>
      <c r="D49" s="80">
        <f t="shared" ref="D49:O49" si="3">SUM(D28:D48)</f>
        <v>20565.537059000002</v>
      </c>
      <c r="E49" s="80">
        <f t="shared" si="3"/>
        <v>14744.783320049995</v>
      </c>
      <c r="F49" s="80">
        <f t="shared" si="3"/>
        <v>13583.489814000002</v>
      </c>
      <c r="G49" s="80">
        <f t="shared" si="3"/>
        <v>2990.3475359999993</v>
      </c>
      <c r="H49" s="80">
        <f t="shared" si="3"/>
        <v>7443.9688989999995</v>
      </c>
      <c r="I49" s="80">
        <f t="shared" si="3"/>
        <v>714.87442000000021</v>
      </c>
      <c r="J49" s="80">
        <f t="shared" si="3"/>
        <v>2464.4101456400003</v>
      </c>
      <c r="K49" s="80">
        <f t="shared" si="3"/>
        <v>2128.6290919999997</v>
      </c>
      <c r="L49" s="80">
        <f t="shared" si="3"/>
        <v>12162.828265759999</v>
      </c>
      <c r="M49" s="80">
        <f t="shared" si="3"/>
        <v>899.62640803000022</v>
      </c>
      <c r="N49" s="80">
        <f t="shared" si="3"/>
        <v>0</v>
      </c>
      <c r="O49" s="80">
        <f t="shared" si="3"/>
        <v>111944.59225127005</v>
      </c>
    </row>
    <row r="50" spans="1:15">
      <c r="A50" s="74"/>
      <c r="B50" s="29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</row>
    <row r="51" spans="1:15">
      <c r="A51" s="96" t="s">
        <v>97</v>
      </c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</row>
    <row r="52" spans="1:15">
      <c r="A52" s="76" t="s">
        <v>1</v>
      </c>
      <c r="B52" s="76" t="s">
        <v>2</v>
      </c>
      <c r="C52" s="76" t="s">
        <v>3</v>
      </c>
      <c r="D52" s="76" t="s">
        <v>4</v>
      </c>
      <c r="E52" s="76" t="s">
        <v>5</v>
      </c>
      <c r="F52" s="76" t="s">
        <v>6</v>
      </c>
      <c r="G52" s="76" t="s">
        <v>7</v>
      </c>
      <c r="H52" s="76" t="s">
        <v>8</v>
      </c>
      <c r="I52" s="76" t="s">
        <v>9</v>
      </c>
      <c r="J52" s="76" t="s">
        <v>10</v>
      </c>
      <c r="K52" s="76" t="s">
        <v>11</v>
      </c>
      <c r="L52" s="76" t="s">
        <v>12</v>
      </c>
      <c r="M52" s="76" t="s">
        <v>13</v>
      </c>
      <c r="N52" s="76" t="s">
        <v>14</v>
      </c>
      <c r="O52" s="76" t="s">
        <v>15</v>
      </c>
    </row>
    <row r="53" spans="1:15">
      <c r="A53" s="77" t="s">
        <v>16</v>
      </c>
      <c r="B53" s="78" t="s">
        <v>17</v>
      </c>
      <c r="C53" s="80">
        <v>323.04857488376626</v>
      </c>
      <c r="D53" s="80">
        <v>419.92451226350227</v>
      </c>
      <c r="E53" s="80">
        <v>93.902085780776162</v>
      </c>
      <c r="F53" s="80">
        <v>299.03431338566008</v>
      </c>
      <c r="G53" s="80">
        <v>116.88877049477894</v>
      </c>
      <c r="H53" s="80">
        <v>82.545319559616615</v>
      </c>
      <c r="I53" s="80">
        <v>8.8722294030239244</v>
      </c>
      <c r="J53" s="80">
        <v>10.890243233759991</v>
      </c>
      <c r="K53" s="80">
        <v>11.309870798225667</v>
      </c>
      <c r="L53" s="80">
        <v>132.41664391025128</v>
      </c>
      <c r="M53" s="80">
        <v>0</v>
      </c>
      <c r="N53" s="80">
        <v>0</v>
      </c>
      <c r="O53" s="80">
        <f>SUM(C53:N53)</f>
        <v>1498.8325637133612</v>
      </c>
    </row>
    <row r="54" spans="1:15">
      <c r="A54" s="77" t="s">
        <v>18</v>
      </c>
      <c r="B54" s="78" t="s">
        <v>19</v>
      </c>
      <c r="C54" s="80">
        <v>1273.8496228213401</v>
      </c>
      <c r="D54" s="80">
        <v>232.08690080295031</v>
      </c>
      <c r="E54" s="80">
        <v>3.5433492465088475E-3</v>
      </c>
      <c r="F54" s="80">
        <v>976.12545620104322</v>
      </c>
      <c r="G54" s="80">
        <v>335.23178937731944</v>
      </c>
      <c r="H54" s="80">
        <v>2136.1129218936712</v>
      </c>
      <c r="I54" s="80">
        <v>13.940654614984298</v>
      </c>
      <c r="J54" s="80">
        <v>26.74885317524387</v>
      </c>
      <c r="K54" s="80">
        <v>3.7828844836030573</v>
      </c>
      <c r="L54" s="80">
        <v>19.81387349926321</v>
      </c>
      <c r="M54" s="80">
        <v>0</v>
      </c>
      <c r="N54" s="80">
        <v>0</v>
      </c>
      <c r="O54" s="80">
        <f t="shared" ref="O54:O73" si="4">SUM(C54:N54)</f>
        <v>5017.6965002186653</v>
      </c>
    </row>
    <row r="55" spans="1:15">
      <c r="A55" s="77" t="s">
        <v>20</v>
      </c>
      <c r="B55" s="78" t="s">
        <v>21</v>
      </c>
      <c r="C55" s="80">
        <v>2885.5211683192974</v>
      </c>
      <c r="D55" s="80">
        <v>2271.9333305760647</v>
      </c>
      <c r="E55" s="80">
        <v>6657.6508925652088</v>
      </c>
      <c r="F55" s="80">
        <v>476.17363412992927</v>
      </c>
      <c r="G55" s="80">
        <v>298.6950709026525</v>
      </c>
      <c r="H55" s="80">
        <v>237.243319001461</v>
      </c>
      <c r="I55" s="80">
        <v>54.092064994624593</v>
      </c>
      <c r="J55" s="80">
        <v>122.84310687535475</v>
      </c>
      <c r="K55" s="80">
        <v>122.45013988610363</v>
      </c>
      <c r="L55" s="80">
        <v>336.02215240300234</v>
      </c>
      <c r="M55" s="80">
        <v>2.602126280342496</v>
      </c>
      <c r="N55" s="80">
        <v>0</v>
      </c>
      <c r="O55" s="80">
        <f t="shared" si="4"/>
        <v>13465.227005934041</v>
      </c>
    </row>
    <row r="56" spans="1:15">
      <c r="A56" s="77" t="s">
        <v>22</v>
      </c>
      <c r="B56" s="78" t="s">
        <v>23</v>
      </c>
      <c r="C56" s="80">
        <v>73.431110731132051</v>
      </c>
      <c r="D56" s="80">
        <v>28.871427121898837</v>
      </c>
      <c r="E56" s="80">
        <v>0</v>
      </c>
      <c r="F56" s="80">
        <v>24.478589753910423</v>
      </c>
      <c r="G56" s="80">
        <v>2.9604781538882121</v>
      </c>
      <c r="H56" s="80">
        <v>26.052190402278239</v>
      </c>
      <c r="I56" s="80">
        <v>0</v>
      </c>
      <c r="J56" s="80">
        <v>0.25832190560206031</v>
      </c>
      <c r="K56" s="80">
        <v>0.85747250728057067</v>
      </c>
      <c r="L56" s="80">
        <v>37.022322664658553</v>
      </c>
      <c r="M56" s="80">
        <v>0</v>
      </c>
      <c r="N56" s="80">
        <v>0</v>
      </c>
      <c r="O56" s="80">
        <f t="shared" si="4"/>
        <v>193.93191324064892</v>
      </c>
    </row>
    <row r="57" spans="1:15">
      <c r="A57" s="77" t="s">
        <v>24</v>
      </c>
      <c r="B57" s="78" t="s">
        <v>25</v>
      </c>
      <c r="C57" s="80">
        <v>33.682971070494226</v>
      </c>
      <c r="D57" s="80">
        <v>0.83739156418183125</v>
      </c>
      <c r="E57" s="80">
        <v>0</v>
      </c>
      <c r="F57" s="80">
        <v>25.643484245549448</v>
      </c>
      <c r="G57" s="80">
        <v>9.6544929003285436</v>
      </c>
      <c r="H57" s="80">
        <v>3.149100990934667</v>
      </c>
      <c r="I57" s="80">
        <v>0.94309381528675007</v>
      </c>
      <c r="J57" s="80">
        <v>1.2305038978883691</v>
      </c>
      <c r="K57" s="80">
        <v>1.8997155021979428</v>
      </c>
      <c r="L57" s="80">
        <v>0</v>
      </c>
      <c r="M57" s="80">
        <v>0</v>
      </c>
      <c r="N57" s="80">
        <v>0</v>
      </c>
      <c r="O57" s="80">
        <f t="shared" si="4"/>
        <v>77.040753986861787</v>
      </c>
    </row>
    <row r="58" spans="1:15">
      <c r="A58" s="77" t="s">
        <v>26</v>
      </c>
      <c r="B58" s="78" t="s">
        <v>27</v>
      </c>
      <c r="C58" s="80">
        <v>2664.3592526403431</v>
      </c>
      <c r="D58" s="80">
        <v>653.87586469974246</v>
      </c>
      <c r="E58" s="80">
        <v>0</v>
      </c>
      <c r="F58" s="80">
        <v>369.42024250615043</v>
      </c>
      <c r="G58" s="80">
        <v>198.86375620655929</v>
      </c>
      <c r="H58" s="80">
        <v>329.73218720249258</v>
      </c>
      <c r="I58" s="80">
        <v>26.176964159647586</v>
      </c>
      <c r="J58" s="80">
        <v>233.70967282295192</v>
      </c>
      <c r="K58" s="80">
        <v>55.46191223881754</v>
      </c>
      <c r="L58" s="80">
        <v>190.56667237078452</v>
      </c>
      <c r="M58" s="80">
        <v>5.7087007617575451E-2</v>
      </c>
      <c r="N58" s="80">
        <v>0</v>
      </c>
      <c r="O58" s="80">
        <f t="shared" si="4"/>
        <v>4722.2236118551064</v>
      </c>
    </row>
    <row r="59" spans="1:15">
      <c r="A59" s="77" t="s">
        <v>28</v>
      </c>
      <c r="B59" s="78" t="s">
        <v>29</v>
      </c>
      <c r="C59" s="80">
        <v>5246.7166932523178</v>
      </c>
      <c r="D59" s="80">
        <v>3764.2386673499018</v>
      </c>
      <c r="E59" s="80">
        <v>270.25226074801577</v>
      </c>
      <c r="F59" s="80">
        <v>2039.6815563144544</v>
      </c>
      <c r="G59" s="80">
        <v>317.03494861079719</v>
      </c>
      <c r="H59" s="80">
        <v>229.05705775146905</v>
      </c>
      <c r="I59" s="80">
        <v>261.68811279814986</v>
      </c>
      <c r="J59" s="80">
        <v>532.42565970806936</v>
      </c>
      <c r="K59" s="80">
        <v>970.1962690884892</v>
      </c>
      <c r="L59" s="80">
        <v>569.59458710922013</v>
      </c>
      <c r="M59" s="80">
        <v>2.8429329793552571</v>
      </c>
      <c r="N59" s="80">
        <v>0</v>
      </c>
      <c r="O59" s="80">
        <f t="shared" si="4"/>
        <v>14203.728745710237</v>
      </c>
    </row>
    <row r="60" spans="1:15">
      <c r="A60" s="77" t="s">
        <v>30</v>
      </c>
      <c r="B60" s="78" t="s">
        <v>31</v>
      </c>
      <c r="C60" s="80">
        <v>1412.6650338103427</v>
      </c>
      <c r="D60" s="80">
        <v>1206.7931952919598</v>
      </c>
      <c r="E60" s="80">
        <v>7.9725358046449077E-2</v>
      </c>
      <c r="F60" s="80">
        <v>603.194250295948</v>
      </c>
      <c r="G60" s="80">
        <v>355.44632823037648</v>
      </c>
      <c r="H60" s="80">
        <v>209.70708586146429</v>
      </c>
      <c r="I60" s="80">
        <v>46.848176616051347</v>
      </c>
      <c r="J60" s="80">
        <v>130.52505203888293</v>
      </c>
      <c r="K60" s="80">
        <v>238.23120571655508</v>
      </c>
      <c r="L60" s="80">
        <v>742.14884846284201</v>
      </c>
      <c r="M60" s="80">
        <v>694.43870807454391</v>
      </c>
      <c r="N60" s="80">
        <v>0</v>
      </c>
      <c r="O60" s="80">
        <f t="shared" si="4"/>
        <v>5640.0776097570124</v>
      </c>
    </row>
    <row r="61" spans="1:15">
      <c r="A61" s="77" t="s">
        <v>32</v>
      </c>
      <c r="B61" s="78" t="s">
        <v>33</v>
      </c>
      <c r="C61" s="80">
        <v>1178.0532443664626</v>
      </c>
      <c r="D61" s="80">
        <v>941.08928072914966</v>
      </c>
      <c r="E61" s="80">
        <v>101.45035866339036</v>
      </c>
      <c r="F61" s="80">
        <v>359.98947417326394</v>
      </c>
      <c r="G61" s="80">
        <v>174.7318317468976</v>
      </c>
      <c r="H61" s="80">
        <v>284.90861643755892</v>
      </c>
      <c r="I61" s="80">
        <v>26.752850520206572</v>
      </c>
      <c r="J61" s="80">
        <v>44.059400885416792</v>
      </c>
      <c r="K61" s="80">
        <v>90.910253873436119</v>
      </c>
      <c r="L61" s="80">
        <v>4901.5951781042259</v>
      </c>
      <c r="M61" s="80">
        <v>0</v>
      </c>
      <c r="N61" s="80">
        <v>0</v>
      </c>
      <c r="O61" s="80">
        <f t="shared" si="4"/>
        <v>8103.5404895000083</v>
      </c>
    </row>
    <row r="62" spans="1:15">
      <c r="A62" s="77" t="s">
        <v>34</v>
      </c>
      <c r="B62" s="78" t="s">
        <v>35</v>
      </c>
      <c r="C62" s="80">
        <v>1084.1162842191573</v>
      </c>
      <c r="D62" s="80">
        <v>702.16978346999508</v>
      </c>
      <c r="E62" s="80">
        <v>576.63071737241637</v>
      </c>
      <c r="F62" s="80">
        <v>760.22997584314771</v>
      </c>
      <c r="G62" s="80">
        <v>75.285564226744185</v>
      </c>
      <c r="H62" s="80">
        <v>94.507278383834418</v>
      </c>
      <c r="I62" s="80">
        <v>17.638096166120377</v>
      </c>
      <c r="J62" s="80">
        <v>60.320056541067252</v>
      </c>
      <c r="K62" s="80">
        <v>31.927896706281924</v>
      </c>
      <c r="L62" s="80">
        <v>0.81907793505881787</v>
      </c>
      <c r="M62" s="80">
        <v>0</v>
      </c>
      <c r="N62" s="80">
        <v>0</v>
      </c>
      <c r="O62" s="80">
        <f t="shared" si="4"/>
        <v>3403.644730863823</v>
      </c>
    </row>
    <row r="63" spans="1:15">
      <c r="A63" s="77" t="s">
        <v>36</v>
      </c>
      <c r="B63" s="78" t="s">
        <v>37</v>
      </c>
      <c r="C63" s="80">
        <v>118.10186578845284</v>
      </c>
      <c r="D63" s="80">
        <v>1813.9717603582301</v>
      </c>
      <c r="E63" s="80">
        <v>30.314953653639268</v>
      </c>
      <c r="F63" s="80">
        <v>421.74178376637724</v>
      </c>
      <c r="G63" s="80">
        <v>80.619870900017006</v>
      </c>
      <c r="H63" s="80">
        <v>246.01528823736322</v>
      </c>
      <c r="I63" s="80">
        <v>24.539556662833515</v>
      </c>
      <c r="J63" s="80">
        <v>176.23171113567076</v>
      </c>
      <c r="K63" s="80">
        <v>13.73246766579862</v>
      </c>
      <c r="L63" s="80">
        <v>769.32850095271726</v>
      </c>
      <c r="M63" s="80">
        <v>2.0551322742327162E-2</v>
      </c>
      <c r="N63" s="80">
        <v>0</v>
      </c>
      <c r="O63" s="80">
        <f t="shared" si="4"/>
        <v>3694.6183104438419</v>
      </c>
    </row>
    <row r="64" spans="1:15">
      <c r="A64" s="77" t="s">
        <v>38</v>
      </c>
      <c r="B64" s="78" t="s">
        <v>39</v>
      </c>
      <c r="C64" s="80">
        <v>1312.5435548705746</v>
      </c>
      <c r="D64" s="80">
        <v>501.86661568230744</v>
      </c>
      <c r="E64" s="80">
        <v>3.5433492465088475E-3</v>
      </c>
      <c r="F64" s="80">
        <v>65.856249310688654</v>
      </c>
      <c r="G64" s="80">
        <v>41.407085948874219</v>
      </c>
      <c r="H64" s="80">
        <v>95.44141728552556</v>
      </c>
      <c r="I64" s="80">
        <v>54.368404392251399</v>
      </c>
      <c r="J64" s="80">
        <v>79.783170525289933</v>
      </c>
      <c r="K64" s="80">
        <v>58.726102751734579</v>
      </c>
      <c r="L64" s="80">
        <v>0.32763117402352709</v>
      </c>
      <c r="M64" s="80">
        <v>0</v>
      </c>
      <c r="N64" s="80">
        <v>0</v>
      </c>
      <c r="O64" s="80">
        <f t="shared" si="4"/>
        <v>2210.3237752905166</v>
      </c>
    </row>
    <row r="65" spans="1:15">
      <c r="A65" s="77" t="s">
        <v>40</v>
      </c>
      <c r="B65" s="78" t="s">
        <v>41</v>
      </c>
      <c r="C65" s="80">
        <v>587.05589553029472</v>
      </c>
      <c r="D65" s="80">
        <v>1052.3754254305964</v>
      </c>
      <c r="E65" s="80">
        <v>0</v>
      </c>
      <c r="F65" s="80">
        <v>805.71500683296165</v>
      </c>
      <c r="G65" s="80">
        <v>120.51905790142393</v>
      </c>
      <c r="H65" s="80">
        <v>548.48176213789384</v>
      </c>
      <c r="I65" s="80">
        <v>29.532992442122733</v>
      </c>
      <c r="J65" s="80">
        <v>133.53120530166464</v>
      </c>
      <c r="K65" s="80">
        <v>55.27458909881463</v>
      </c>
      <c r="L65" s="80">
        <v>63.043904451598749</v>
      </c>
      <c r="M65" s="80">
        <v>1.9138327964579975</v>
      </c>
      <c r="N65" s="80">
        <v>0</v>
      </c>
      <c r="O65" s="80">
        <f t="shared" si="4"/>
        <v>3397.4436719238288</v>
      </c>
    </row>
    <row r="66" spans="1:15">
      <c r="A66" s="77" t="s">
        <v>42</v>
      </c>
      <c r="B66" s="78" t="s">
        <v>43</v>
      </c>
      <c r="C66" s="80">
        <v>9952.955847593601</v>
      </c>
      <c r="D66" s="80">
        <v>4155.9843395499547</v>
      </c>
      <c r="E66" s="80">
        <v>5874.8465167660388</v>
      </c>
      <c r="F66" s="80">
        <v>2867.7082609211129</v>
      </c>
      <c r="G66" s="80">
        <v>846.74788464668859</v>
      </c>
      <c r="H66" s="80">
        <v>1511.6576169470325</v>
      </c>
      <c r="I66" s="80">
        <v>134.45035445421479</v>
      </c>
      <c r="J66" s="80">
        <v>617.83418096053663</v>
      </c>
      <c r="K66" s="80">
        <v>359.46808328052362</v>
      </c>
      <c r="L66" s="80">
        <v>2147.2490240895604</v>
      </c>
      <c r="M66" s="80">
        <v>159.6788928868142</v>
      </c>
      <c r="N66" s="80">
        <v>0</v>
      </c>
      <c r="O66" s="80">
        <f t="shared" si="4"/>
        <v>28628.581002096078</v>
      </c>
    </row>
    <row r="67" spans="1:15">
      <c r="A67" s="77" t="s">
        <v>44</v>
      </c>
      <c r="B67" s="78" t="s">
        <v>45</v>
      </c>
      <c r="C67" s="80">
        <v>159.60500366142486</v>
      </c>
      <c r="D67" s="80">
        <v>361.06952936615858</v>
      </c>
      <c r="E67" s="80">
        <v>0</v>
      </c>
      <c r="F67" s="80">
        <v>1911.3692064058562</v>
      </c>
      <c r="G67" s="80">
        <v>54.088515089380131</v>
      </c>
      <c r="H67" s="80">
        <v>149.77460625984673</v>
      </c>
      <c r="I67" s="80">
        <v>48.09793708904472</v>
      </c>
      <c r="J67" s="80">
        <v>5.1789375590864646</v>
      </c>
      <c r="K67" s="80">
        <v>4.3066500127348251</v>
      </c>
      <c r="L67" s="80">
        <v>23.769641675406888</v>
      </c>
      <c r="M67" s="80">
        <v>0.18066896170810276</v>
      </c>
      <c r="N67" s="80">
        <v>0</v>
      </c>
      <c r="O67" s="80">
        <f t="shared" si="4"/>
        <v>2717.4406960806473</v>
      </c>
    </row>
    <row r="68" spans="1:15">
      <c r="A68" s="77" t="s">
        <v>46</v>
      </c>
      <c r="B68" s="78" t="s">
        <v>47</v>
      </c>
      <c r="C68" s="80">
        <v>3.630711461859029</v>
      </c>
      <c r="D68" s="80">
        <v>152.7377544899912</v>
      </c>
      <c r="E68" s="80">
        <v>0</v>
      </c>
      <c r="F68" s="80">
        <v>687.0928490139496</v>
      </c>
      <c r="G68" s="80">
        <v>70.951318819752018</v>
      </c>
      <c r="H68" s="80">
        <v>43.029144241692336</v>
      </c>
      <c r="I68" s="80">
        <v>11.080153306363858</v>
      </c>
      <c r="J68" s="80">
        <v>20.224496968573018</v>
      </c>
      <c r="K68" s="80">
        <v>8.3436376136282444</v>
      </c>
      <c r="L68" s="80">
        <v>82.726871440940585</v>
      </c>
      <c r="M68" s="80">
        <v>0</v>
      </c>
      <c r="N68" s="80">
        <v>0</v>
      </c>
      <c r="O68" s="80">
        <f t="shared" si="4"/>
        <v>1079.81693735675</v>
      </c>
    </row>
    <row r="69" spans="1:15">
      <c r="A69" s="77" t="s">
        <v>48</v>
      </c>
      <c r="B69" s="78" t="s">
        <v>49</v>
      </c>
      <c r="C69" s="80">
        <v>8.6570143745021362</v>
      </c>
      <c r="D69" s="80">
        <v>239.22208258914921</v>
      </c>
      <c r="E69" s="80">
        <v>0</v>
      </c>
      <c r="F69" s="80">
        <v>757.8747605777171</v>
      </c>
      <c r="G69" s="80">
        <v>70.450918779489569</v>
      </c>
      <c r="H69" s="80">
        <v>34.275264737053682</v>
      </c>
      <c r="I69" s="80">
        <v>34.559914520522177</v>
      </c>
      <c r="J69" s="80">
        <v>49.564393020391364</v>
      </c>
      <c r="K69" s="80">
        <v>21.329413605761204</v>
      </c>
      <c r="L69" s="80">
        <v>103.77717437195219</v>
      </c>
      <c r="M69" s="80">
        <v>0</v>
      </c>
      <c r="N69" s="80">
        <v>0</v>
      </c>
      <c r="O69" s="80">
        <f t="shared" si="4"/>
        <v>1319.7109365765386</v>
      </c>
    </row>
    <row r="70" spans="1:15">
      <c r="A70" s="77" t="s">
        <v>50</v>
      </c>
      <c r="B70" s="78" t="s">
        <v>51</v>
      </c>
      <c r="C70" s="80">
        <v>17.26532866764564</v>
      </c>
      <c r="D70" s="80">
        <v>24.710904944744868</v>
      </c>
      <c r="E70" s="80">
        <v>0</v>
      </c>
      <c r="F70" s="80">
        <v>13.364289350353824</v>
      </c>
      <c r="G70" s="80">
        <v>7.1777879106511966</v>
      </c>
      <c r="H70" s="80">
        <v>0.59079639005955675</v>
      </c>
      <c r="I70" s="80">
        <v>4.3132722572396496</v>
      </c>
      <c r="J70" s="80">
        <v>0</v>
      </c>
      <c r="K70" s="80">
        <v>1.2564597147498977</v>
      </c>
      <c r="L70" s="80">
        <v>0</v>
      </c>
      <c r="M70" s="80">
        <v>0</v>
      </c>
      <c r="N70" s="80">
        <v>0</v>
      </c>
      <c r="O70" s="80">
        <f t="shared" si="4"/>
        <v>68.678839235444627</v>
      </c>
    </row>
    <row r="71" spans="1:15">
      <c r="A71" s="77" t="s">
        <v>52</v>
      </c>
      <c r="B71" s="78" t="s">
        <v>53</v>
      </c>
      <c r="C71" s="80">
        <v>46.340943064109211</v>
      </c>
      <c r="D71" s="80">
        <v>43.741156947568882</v>
      </c>
      <c r="E71" s="80">
        <v>0</v>
      </c>
      <c r="F71" s="80">
        <v>226.04214783808354</v>
      </c>
      <c r="G71" s="80">
        <v>17.613130657544836</v>
      </c>
      <c r="H71" s="80">
        <v>33.029578649284467</v>
      </c>
      <c r="I71" s="80">
        <v>0.14613824054042007</v>
      </c>
      <c r="J71" s="80">
        <v>52.201140708394355</v>
      </c>
      <c r="K71" s="80">
        <v>4.9665633318900948</v>
      </c>
      <c r="L71" s="80">
        <v>27.43911082447039</v>
      </c>
      <c r="M71" s="80">
        <v>0</v>
      </c>
      <c r="N71" s="80">
        <v>0</v>
      </c>
      <c r="O71" s="80">
        <f t="shared" si="4"/>
        <v>451.5199102618862</v>
      </c>
    </row>
    <row r="72" spans="1:15">
      <c r="A72" s="79" t="s">
        <v>54</v>
      </c>
      <c r="B72" s="78" t="s">
        <v>55</v>
      </c>
      <c r="C72" s="80">
        <v>672.99094795242149</v>
      </c>
      <c r="D72" s="80">
        <v>34.520557603740016</v>
      </c>
      <c r="E72" s="80">
        <v>2.834679397207078E-2</v>
      </c>
      <c r="F72" s="80">
        <v>350.73297075954332</v>
      </c>
      <c r="G72" s="80">
        <v>18.932186883834866</v>
      </c>
      <c r="H72" s="80">
        <v>182.30193824509064</v>
      </c>
      <c r="I72" s="80">
        <v>29.224399894902731</v>
      </c>
      <c r="J72" s="80">
        <v>126.58303351055675</v>
      </c>
      <c r="K72" s="80">
        <v>519.80915335941393</v>
      </c>
      <c r="L72" s="80">
        <v>474.8990212500259</v>
      </c>
      <c r="M72" s="80">
        <v>1.2125280417973025E-2</v>
      </c>
      <c r="N72" s="80">
        <v>0</v>
      </c>
      <c r="O72" s="80">
        <f t="shared" si="4"/>
        <v>2410.0346815339194</v>
      </c>
    </row>
    <row r="73" spans="1:15">
      <c r="A73" s="77" t="s">
        <v>56</v>
      </c>
      <c r="B73" s="78" t="s">
        <v>57</v>
      </c>
      <c r="C73" s="80">
        <v>1.5281070450789821E-2</v>
      </c>
      <c r="D73" s="80">
        <v>7.5291101682146664</v>
      </c>
      <c r="E73" s="80">
        <v>0</v>
      </c>
      <c r="F73" s="80">
        <v>115.50878137430166</v>
      </c>
      <c r="G73" s="80">
        <v>0.8933466120008674</v>
      </c>
      <c r="H73" s="80">
        <v>18.783671384375488</v>
      </c>
      <c r="I73" s="80">
        <v>0.86967165186911188</v>
      </c>
      <c r="J73" s="80">
        <v>2.429892505598735</v>
      </c>
      <c r="K73" s="80">
        <v>1.5175697639593946</v>
      </c>
      <c r="L73" s="80">
        <v>0</v>
      </c>
      <c r="M73" s="80">
        <v>0</v>
      </c>
      <c r="N73" s="80">
        <v>0</v>
      </c>
      <c r="O73" s="80">
        <f t="shared" si="4"/>
        <v>147.54732453077071</v>
      </c>
    </row>
    <row r="74" spans="1:15">
      <c r="A74" s="75" t="s">
        <v>15</v>
      </c>
      <c r="B74" s="75"/>
      <c r="C74" s="81">
        <f>SUM(C53:C73)</f>
        <v>29054.606350149985</v>
      </c>
      <c r="D74" s="81">
        <f t="shared" ref="D74:O74" si="5">SUM(D53:D73)</f>
        <v>18609.549591000006</v>
      </c>
      <c r="E74" s="81">
        <f t="shared" si="5"/>
        <v>13605.162944399997</v>
      </c>
      <c r="F74" s="81">
        <f t="shared" si="5"/>
        <v>14156.977283000002</v>
      </c>
      <c r="G74" s="81">
        <f t="shared" si="5"/>
        <v>3214.1941349999997</v>
      </c>
      <c r="H74" s="81">
        <f t="shared" si="5"/>
        <v>6496.3961619999982</v>
      </c>
      <c r="I74" s="81">
        <f t="shared" si="5"/>
        <v>828.13503800000024</v>
      </c>
      <c r="J74" s="81">
        <f t="shared" si="5"/>
        <v>2426.5730332799999</v>
      </c>
      <c r="K74" s="81">
        <f t="shared" si="5"/>
        <v>2575.7583109999991</v>
      </c>
      <c r="L74" s="81">
        <f t="shared" si="5"/>
        <v>10622.560236690002</v>
      </c>
      <c r="M74" s="81">
        <f t="shared" si="5"/>
        <v>861.74692558999982</v>
      </c>
      <c r="N74" s="81">
        <f t="shared" si="5"/>
        <v>0</v>
      </c>
      <c r="O74" s="81">
        <f t="shared" si="5"/>
        <v>102451.66001010998</v>
      </c>
    </row>
    <row r="75" spans="1:15">
      <c r="A75" s="74"/>
      <c r="B75" s="29"/>
      <c r="C75" s="86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4"/>
    </row>
    <row r="76" spans="1:15">
      <c r="A76" s="97" t="s">
        <v>98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9"/>
    </row>
    <row r="77" spans="1:15">
      <c r="A77" s="76" t="s">
        <v>1</v>
      </c>
      <c r="B77" s="76" t="s">
        <v>2</v>
      </c>
      <c r="C77" s="76" t="s">
        <v>3</v>
      </c>
      <c r="D77" s="76" t="s">
        <v>4</v>
      </c>
      <c r="E77" s="76" t="s">
        <v>5</v>
      </c>
      <c r="F77" s="76" t="s">
        <v>6</v>
      </c>
      <c r="G77" s="76" t="s">
        <v>7</v>
      </c>
      <c r="H77" s="76" t="s">
        <v>8</v>
      </c>
      <c r="I77" s="76" t="s">
        <v>9</v>
      </c>
      <c r="J77" s="76" t="s">
        <v>10</v>
      </c>
      <c r="K77" s="76" t="s">
        <v>11</v>
      </c>
      <c r="L77" s="76" t="s">
        <v>12</v>
      </c>
      <c r="M77" s="76" t="s">
        <v>13</v>
      </c>
      <c r="N77" s="76" t="s">
        <v>14</v>
      </c>
      <c r="O77" s="76" t="s">
        <v>15</v>
      </c>
    </row>
    <row r="78" spans="1:15">
      <c r="A78" s="77" t="s">
        <v>16</v>
      </c>
      <c r="B78" s="78" t="s">
        <v>17</v>
      </c>
      <c r="C78" s="80">
        <v>3234.1420361456326</v>
      </c>
      <c r="D78" s="80">
        <v>265.07390654204693</v>
      </c>
      <c r="E78" s="80">
        <v>88.297123996642284</v>
      </c>
      <c r="F78" s="80">
        <v>305.78989301728888</v>
      </c>
      <c r="G78" s="80">
        <v>105.0190597468924</v>
      </c>
      <c r="H78" s="80">
        <v>78.998405120011853</v>
      </c>
      <c r="I78" s="80">
        <v>8.1428095849149766</v>
      </c>
      <c r="J78" s="80">
        <v>10.519813822331244</v>
      </c>
      <c r="K78" s="80">
        <v>15.353730443469559</v>
      </c>
      <c r="L78" s="80">
        <v>147.48829500620724</v>
      </c>
      <c r="M78" s="80">
        <v>0</v>
      </c>
      <c r="N78" s="80">
        <v>0</v>
      </c>
      <c r="O78" s="80">
        <f>SUM(C78:N78)</f>
        <v>4258.8250734254379</v>
      </c>
    </row>
    <row r="79" spans="1:15">
      <c r="A79" s="77" t="s">
        <v>18</v>
      </c>
      <c r="B79" s="78" t="s">
        <v>19</v>
      </c>
      <c r="C79" s="80">
        <v>12752.913751057633</v>
      </c>
      <c r="D79" s="80">
        <v>146.50295387965042</v>
      </c>
      <c r="E79" s="80">
        <v>3.3318487569362555E-3</v>
      </c>
      <c r="F79" s="80">
        <v>998.17741798150178</v>
      </c>
      <c r="G79" s="80">
        <v>301.18998744406241</v>
      </c>
      <c r="H79" s="80">
        <v>2044.3256490632727</v>
      </c>
      <c r="I79" s="80">
        <v>12.794540229110131</v>
      </c>
      <c r="J79" s="80">
        <v>25.8389963680623</v>
      </c>
      <c r="K79" s="80">
        <v>5.1354599620304153</v>
      </c>
      <c r="L79" s="80">
        <v>22.069086888017459</v>
      </c>
      <c r="M79" s="80">
        <v>0</v>
      </c>
      <c r="N79" s="80">
        <v>0</v>
      </c>
      <c r="O79" s="80">
        <f t="shared" ref="O79:O98" si="6">SUM(C79:N79)</f>
        <v>16308.951174722095</v>
      </c>
    </row>
    <row r="80" spans="1:15">
      <c r="A80" s="77" t="s">
        <v>20</v>
      </c>
      <c r="B80" s="78" t="s">
        <v>21</v>
      </c>
      <c r="C80" s="80">
        <v>28887.870222016118</v>
      </c>
      <c r="D80" s="80">
        <v>1434.1392934951657</v>
      </c>
      <c r="E80" s="80">
        <v>6260.2595192569479</v>
      </c>
      <c r="F80" s="80">
        <v>486.93102470302415</v>
      </c>
      <c r="G80" s="80">
        <v>268.36346523662905</v>
      </c>
      <c r="H80" s="80">
        <v>227.04914011457328</v>
      </c>
      <c r="I80" s="80">
        <v>49.644950023040501</v>
      </c>
      <c r="J80" s="80">
        <v>118.66462354847633</v>
      </c>
      <c r="K80" s="80">
        <v>166.23235350056578</v>
      </c>
      <c r="L80" s="80">
        <v>374.26816507919369</v>
      </c>
      <c r="M80" s="80">
        <v>2.4395616888123834</v>
      </c>
      <c r="N80" s="80">
        <v>0</v>
      </c>
      <c r="O80" s="80">
        <f t="shared" si="6"/>
        <v>38275.862318662534</v>
      </c>
    </row>
    <row r="81" spans="1:15">
      <c r="A81" s="77" t="s">
        <v>22</v>
      </c>
      <c r="B81" s="78" t="s">
        <v>23</v>
      </c>
      <c r="C81" s="80">
        <v>735.14220597279279</v>
      </c>
      <c r="D81" s="80">
        <v>18.22485173202616</v>
      </c>
      <c r="E81" s="80">
        <v>0</v>
      </c>
      <c r="F81" s="80">
        <v>25.031593389112796</v>
      </c>
      <c r="G81" s="80">
        <v>2.659850307317956</v>
      </c>
      <c r="H81" s="80">
        <v>24.93274606777014</v>
      </c>
      <c r="I81" s="80">
        <v>0</v>
      </c>
      <c r="J81" s="80">
        <v>0.24953513845670558</v>
      </c>
      <c r="K81" s="80">
        <v>1.1640629653821781</v>
      </c>
      <c r="L81" s="80">
        <v>41.236200267098219</v>
      </c>
      <c r="M81" s="80">
        <v>0</v>
      </c>
      <c r="N81" s="80">
        <v>0</v>
      </c>
      <c r="O81" s="80">
        <f t="shared" si="6"/>
        <v>848.64104583995697</v>
      </c>
    </row>
    <row r="82" spans="1:15">
      <c r="A82" s="77" t="s">
        <v>24</v>
      </c>
      <c r="B82" s="78" t="s">
        <v>25</v>
      </c>
      <c r="C82" s="80">
        <v>337.2109370256714</v>
      </c>
      <c r="D82" s="80">
        <v>0.52859656138326805</v>
      </c>
      <c r="E82" s="80">
        <v>0</v>
      </c>
      <c r="F82" s="80">
        <v>26.222804384070834</v>
      </c>
      <c r="G82" s="80">
        <v>8.6741075505695378</v>
      </c>
      <c r="H82" s="80">
        <v>3.0137863318345488</v>
      </c>
      <c r="I82" s="80">
        <v>0.86555847575059341</v>
      </c>
      <c r="J82" s="80">
        <v>1.188648557757624</v>
      </c>
      <c r="K82" s="80">
        <v>2.5789613568886711</v>
      </c>
      <c r="L82" s="80">
        <v>0</v>
      </c>
      <c r="M82" s="80">
        <v>0</v>
      </c>
      <c r="N82" s="80">
        <v>0</v>
      </c>
      <c r="O82" s="80">
        <f t="shared" si="6"/>
        <v>380.28340024392651</v>
      </c>
    </row>
    <row r="83" spans="1:15">
      <c r="A83" s="77" t="s">
        <v>26</v>
      </c>
      <c r="B83" s="78" t="s">
        <v>27</v>
      </c>
      <c r="C83" s="80">
        <v>26673.747938550987</v>
      </c>
      <c r="D83" s="80">
        <v>412.75378023361998</v>
      </c>
      <c r="E83" s="80">
        <v>0</v>
      </c>
      <c r="F83" s="80">
        <v>377.76593313118366</v>
      </c>
      <c r="G83" s="80">
        <v>178.66972683642811</v>
      </c>
      <c r="H83" s="80">
        <v>315.56382657065427</v>
      </c>
      <c r="I83" s="80">
        <v>24.024856096541516</v>
      </c>
      <c r="J83" s="80">
        <v>225.76008577602224</v>
      </c>
      <c r="K83" s="80">
        <v>75.292394191431754</v>
      </c>
      <c r="L83" s="80">
        <v>212.25695473767854</v>
      </c>
      <c r="M83" s="80">
        <v>5.3520568069604667E-2</v>
      </c>
      <c r="N83" s="80">
        <v>0</v>
      </c>
      <c r="O83" s="80">
        <f t="shared" si="6"/>
        <v>28495.889016692614</v>
      </c>
    </row>
    <row r="84" spans="1:15">
      <c r="A84" s="77" t="s">
        <v>28</v>
      </c>
      <c r="B84" s="78" t="s">
        <v>29</v>
      </c>
      <c r="C84" s="80">
        <v>52526.549654335075</v>
      </c>
      <c r="D84" s="80">
        <v>2376.1448059620479</v>
      </c>
      <c r="E84" s="80">
        <v>254.12105790013911</v>
      </c>
      <c r="F84" s="80">
        <v>2085.7606534616639</v>
      </c>
      <c r="G84" s="80">
        <v>284.84098232085898</v>
      </c>
      <c r="H84" s="80">
        <v>219.21463676422832</v>
      </c>
      <c r="I84" s="80">
        <v>240.17373496055228</v>
      </c>
      <c r="J84" s="80">
        <v>514.315309046312</v>
      </c>
      <c r="K84" s="80">
        <v>1317.0912611293031</v>
      </c>
      <c r="L84" s="80">
        <v>634.42579434683728</v>
      </c>
      <c r="M84" s="80">
        <v>2.6653242898663119</v>
      </c>
      <c r="N84" s="80">
        <v>0</v>
      </c>
      <c r="O84" s="80">
        <f t="shared" si="6"/>
        <v>60455.303214516884</v>
      </c>
    </row>
    <row r="85" spans="1:15">
      <c r="A85" s="77" t="s">
        <v>30</v>
      </c>
      <c r="B85" s="78" t="s">
        <v>31</v>
      </c>
      <c r="C85" s="80">
        <v>14142.638983883378</v>
      </c>
      <c r="D85" s="80">
        <v>761.77831329757862</v>
      </c>
      <c r="E85" s="80">
        <v>7.4966597031065757E-2</v>
      </c>
      <c r="F85" s="80">
        <v>616.82120415645545</v>
      </c>
      <c r="G85" s="80">
        <v>319.35179934933768</v>
      </c>
      <c r="H85" s="80">
        <v>200.69611958381529</v>
      </c>
      <c r="I85" s="80">
        <v>42.996609336426111</v>
      </c>
      <c r="J85" s="80">
        <v>126.08526890772355</v>
      </c>
      <c r="K85" s="80">
        <v>323.41109647057772</v>
      </c>
      <c r="L85" s="80">
        <v>826.62016698439152</v>
      </c>
      <c r="M85" s="80">
        <v>651.05451654868943</v>
      </c>
      <c r="N85" s="80">
        <v>0</v>
      </c>
      <c r="O85" s="80">
        <f t="shared" si="6"/>
        <v>18011.529045115403</v>
      </c>
    </row>
    <row r="86" spans="1:15">
      <c r="A86" s="77" t="s">
        <v>32</v>
      </c>
      <c r="B86" s="78" t="s">
        <v>33</v>
      </c>
      <c r="C86" s="80">
        <v>11793.865736117747</v>
      </c>
      <c r="D86" s="80">
        <v>594.05489501690727</v>
      </c>
      <c r="E86" s="80">
        <v>95.394844788837133</v>
      </c>
      <c r="F86" s="80">
        <v>368.12211130039276</v>
      </c>
      <c r="G86" s="80">
        <v>156.98832830764556</v>
      </c>
      <c r="H86" s="80">
        <v>272.66629317802693</v>
      </c>
      <c r="I86" s="80">
        <v>24.553396642955164</v>
      </c>
      <c r="J86" s="80">
        <v>42.560729314216893</v>
      </c>
      <c r="K86" s="80">
        <v>123.415338461612</v>
      </c>
      <c r="L86" s="80">
        <v>5459.4943224752142</v>
      </c>
      <c r="M86" s="80">
        <v>0</v>
      </c>
      <c r="N86" s="80">
        <v>0</v>
      </c>
      <c r="O86" s="80">
        <f t="shared" si="6"/>
        <v>18931.115995603552</v>
      </c>
    </row>
    <row r="87" spans="1:15">
      <c r="A87" s="77" t="s">
        <v>34</v>
      </c>
      <c r="B87" s="78" t="s">
        <v>35</v>
      </c>
      <c r="C87" s="80">
        <v>10853.432949285463</v>
      </c>
      <c r="D87" s="80">
        <v>443.23892062623952</v>
      </c>
      <c r="E87" s="80">
        <v>542.21195971057364</v>
      </c>
      <c r="F87" s="80">
        <v>777.40457390854124</v>
      </c>
      <c r="G87" s="80">
        <v>67.640536675506453</v>
      </c>
      <c r="H87" s="80">
        <v>90.446366970131905</v>
      </c>
      <c r="I87" s="80">
        <v>16.188001008200473</v>
      </c>
      <c r="J87" s="80">
        <v>58.268282070815893</v>
      </c>
      <c r="K87" s="80">
        <v>43.343759482389359</v>
      </c>
      <c r="L87" s="80">
        <v>0.91230531564376627</v>
      </c>
      <c r="M87" s="80">
        <v>0</v>
      </c>
      <c r="N87" s="80">
        <v>0</v>
      </c>
      <c r="O87" s="80">
        <f t="shared" si="6"/>
        <v>12893.087655053507</v>
      </c>
    </row>
    <row r="88" spans="1:15">
      <c r="A88" s="77" t="s">
        <v>36</v>
      </c>
      <c r="B88" s="78" t="s">
        <v>37</v>
      </c>
      <c r="C88" s="80">
        <v>1182.3553434064665</v>
      </c>
      <c r="D88" s="80">
        <v>1145.0548058823135</v>
      </c>
      <c r="E88" s="80">
        <v>28.50547141153956</v>
      </c>
      <c r="F88" s="80">
        <v>431.26948703213748</v>
      </c>
      <c r="G88" s="80">
        <v>72.433160200053734</v>
      </c>
      <c r="H88" s="80">
        <v>235.44418398980596</v>
      </c>
      <c r="I88" s="80">
        <v>22.522066115150263</v>
      </c>
      <c r="J88" s="80">
        <v>170.23722527986419</v>
      </c>
      <c r="K88" s="80">
        <v>18.642530107188463</v>
      </c>
      <c r="L88" s="80">
        <v>856.89340519838765</v>
      </c>
      <c r="M88" s="80">
        <v>1.9267404505057671E-2</v>
      </c>
      <c r="N88" s="80">
        <v>0</v>
      </c>
      <c r="O88" s="80">
        <f t="shared" si="6"/>
        <v>4163.3769460274125</v>
      </c>
    </row>
    <row r="89" spans="1:15">
      <c r="A89" s="77" t="s">
        <v>38</v>
      </c>
      <c r="B89" s="78" t="s">
        <v>39</v>
      </c>
      <c r="C89" s="80">
        <v>13140.291012292164</v>
      </c>
      <c r="D89" s="80">
        <v>316.79918770368903</v>
      </c>
      <c r="E89" s="80">
        <v>3.3318487569362555E-3</v>
      </c>
      <c r="F89" s="80">
        <v>67.344028861542327</v>
      </c>
      <c r="G89" s="80">
        <v>37.202318193634902</v>
      </c>
      <c r="H89" s="80">
        <v>91.340366578926947</v>
      </c>
      <c r="I89" s="80">
        <v>49.898570504823617</v>
      </c>
      <c r="J89" s="80">
        <v>77.069362186465654</v>
      </c>
      <c r="K89" s="80">
        <v>79.723700449971986</v>
      </c>
      <c r="L89" s="80">
        <v>0.36492212625750636</v>
      </c>
      <c r="M89" s="80">
        <v>0</v>
      </c>
      <c r="N89" s="80">
        <v>0</v>
      </c>
      <c r="O89" s="80">
        <f t="shared" si="6"/>
        <v>13860.036800746229</v>
      </c>
    </row>
    <row r="90" spans="1:15">
      <c r="A90" s="77" t="s">
        <v>40</v>
      </c>
      <c r="B90" s="78" t="s">
        <v>41</v>
      </c>
      <c r="C90" s="80">
        <v>5877.2032967016621</v>
      </c>
      <c r="D90" s="80">
        <v>664.30336172586021</v>
      </c>
      <c r="E90" s="80">
        <v>0</v>
      </c>
      <c r="F90" s="80">
        <v>823.91717175320809</v>
      </c>
      <c r="G90" s="80">
        <v>108.28070214798063</v>
      </c>
      <c r="H90" s="80">
        <v>524.91388582018544</v>
      </c>
      <c r="I90" s="80">
        <v>27.104972493945567</v>
      </c>
      <c r="J90" s="80">
        <v>128.98916847792063</v>
      </c>
      <c r="K90" s="80">
        <v>75.038093408625258</v>
      </c>
      <c r="L90" s="80">
        <v>70.219556269698657</v>
      </c>
      <c r="M90" s="80">
        <v>1.7942684812426049</v>
      </c>
      <c r="N90" s="80">
        <v>0</v>
      </c>
      <c r="O90" s="80">
        <f t="shared" si="6"/>
        <v>8301.7644772803287</v>
      </c>
    </row>
    <row r="91" spans="1:15">
      <c r="A91" s="77" t="s">
        <v>42</v>
      </c>
      <c r="B91" s="78" t="s">
        <v>43</v>
      </c>
      <c r="C91" s="80">
        <v>99642.206755395018</v>
      </c>
      <c r="D91" s="80">
        <v>2623.4310506760685</v>
      </c>
      <c r="E91" s="80">
        <v>5524.1802888507182</v>
      </c>
      <c r="F91" s="80">
        <v>2932.4935736753291</v>
      </c>
      <c r="G91" s="80">
        <v>760.76312815898211</v>
      </c>
      <c r="H91" s="80">
        <v>1446.7027502399555</v>
      </c>
      <c r="I91" s="80">
        <v>123.39667801779947</v>
      </c>
      <c r="J91" s="80">
        <v>596.81867679766458</v>
      </c>
      <c r="K91" s="80">
        <v>487.99638405999241</v>
      </c>
      <c r="L91" s="80">
        <v>2391.6487245467347</v>
      </c>
      <c r="M91" s="80">
        <v>149.70315335632955</v>
      </c>
      <c r="N91" s="80">
        <v>0</v>
      </c>
      <c r="O91" s="80">
        <f t="shared" si="6"/>
        <v>116679.34116377459</v>
      </c>
    </row>
    <row r="92" spans="1:15">
      <c r="A92" s="77" t="s">
        <v>44</v>
      </c>
      <c r="B92" s="78" t="s">
        <v>45</v>
      </c>
      <c r="C92" s="80">
        <v>1597.8564576745669</v>
      </c>
      <c r="D92" s="80">
        <v>227.92218098077589</v>
      </c>
      <c r="E92" s="80">
        <v>0</v>
      </c>
      <c r="F92" s="80">
        <v>1954.5495582963265</v>
      </c>
      <c r="G92" s="80">
        <v>48.595985514673764</v>
      </c>
      <c r="H92" s="80">
        <v>143.33889656166704</v>
      </c>
      <c r="I92" s="80">
        <v>44.143622234319601</v>
      </c>
      <c r="J92" s="80">
        <v>5.0027770500271771</v>
      </c>
      <c r="K92" s="80">
        <v>5.8464985665679663</v>
      </c>
      <c r="L92" s="80">
        <v>26.475100259982085</v>
      </c>
      <c r="M92" s="80">
        <v>0.16938189382668484</v>
      </c>
      <c r="N92" s="80">
        <v>0</v>
      </c>
      <c r="O92" s="80">
        <f t="shared" si="6"/>
        <v>4053.9004590327331</v>
      </c>
    </row>
    <row r="93" spans="1:15">
      <c r="A93" s="77" t="s">
        <v>46</v>
      </c>
      <c r="B93" s="78" t="s">
        <v>47</v>
      </c>
      <c r="C93" s="80">
        <v>36.348207275450562</v>
      </c>
      <c r="D93" s="80">
        <v>96.41445563843773</v>
      </c>
      <c r="E93" s="80">
        <v>0</v>
      </c>
      <c r="F93" s="80">
        <v>702.6151829002622</v>
      </c>
      <c r="G93" s="80">
        <v>63.746421137907113</v>
      </c>
      <c r="H93" s="80">
        <v>41.180212117509726</v>
      </c>
      <c r="I93" s="80">
        <v>10.169211643088952</v>
      </c>
      <c r="J93" s="80">
        <v>19.536564812449416</v>
      </c>
      <c r="K93" s="80">
        <v>11.326916560155523</v>
      </c>
      <c r="L93" s="80">
        <v>92.142836880020369</v>
      </c>
      <c r="M93" s="80">
        <v>0</v>
      </c>
      <c r="N93" s="80">
        <v>0</v>
      </c>
      <c r="O93" s="80">
        <f t="shared" si="6"/>
        <v>1073.4800089652817</v>
      </c>
    </row>
    <row r="94" spans="1:15">
      <c r="A94" s="77" t="s">
        <v>48</v>
      </c>
      <c r="B94" s="78" t="s">
        <v>49</v>
      </c>
      <c r="C94" s="80">
        <v>86.668124464465166</v>
      </c>
      <c r="D94" s="80">
        <v>151.00697890014879</v>
      </c>
      <c r="E94" s="80">
        <v>0</v>
      </c>
      <c r="F94" s="80">
        <v>774.99615122321597</v>
      </c>
      <c r="G94" s="80">
        <v>63.296835249517436</v>
      </c>
      <c r="H94" s="80">
        <v>32.802480670486112</v>
      </c>
      <c r="I94" s="80">
        <v>31.718612135483742</v>
      </c>
      <c r="J94" s="80">
        <v>47.878470259965773</v>
      </c>
      <c r="K94" s="80">
        <v>28.955774372905019</v>
      </c>
      <c r="L94" s="80">
        <v>115.58908349206513</v>
      </c>
      <c r="M94" s="80">
        <v>0</v>
      </c>
      <c r="N94" s="80">
        <v>0</v>
      </c>
      <c r="O94" s="80">
        <f t="shared" si="6"/>
        <v>1332.9125107682532</v>
      </c>
    </row>
    <row r="95" spans="1:15">
      <c r="A95" s="77" t="s">
        <v>50</v>
      </c>
      <c r="B95" s="78" t="s">
        <v>51</v>
      </c>
      <c r="C95" s="80">
        <v>172.84869692427486</v>
      </c>
      <c r="D95" s="80">
        <v>15.598556208556005</v>
      </c>
      <c r="E95" s="80">
        <v>0</v>
      </c>
      <c r="F95" s="80">
        <v>13.666206277225044</v>
      </c>
      <c r="G95" s="80">
        <v>6.4489046659351263</v>
      </c>
      <c r="H95" s="80">
        <v>0.56541028388238967</v>
      </c>
      <c r="I95" s="80">
        <v>3.9586616940527022</v>
      </c>
      <c r="J95" s="80">
        <v>0</v>
      </c>
      <c r="K95" s="80">
        <v>1.7057085900906201</v>
      </c>
      <c r="L95" s="80">
        <v>0</v>
      </c>
      <c r="M95" s="80">
        <v>0</v>
      </c>
      <c r="N95" s="80">
        <v>0</v>
      </c>
      <c r="O95" s="80">
        <f t="shared" si="6"/>
        <v>214.7921446440167</v>
      </c>
    </row>
    <row r="96" spans="1:15">
      <c r="A96" s="77" t="s">
        <v>52</v>
      </c>
      <c r="B96" s="78" t="s">
        <v>53</v>
      </c>
      <c r="C96" s="80">
        <v>463.9339208111096</v>
      </c>
      <c r="D96" s="80">
        <v>27.611246807819725</v>
      </c>
      <c r="E96" s="80">
        <v>0</v>
      </c>
      <c r="F96" s="80">
        <v>231.14873815721916</v>
      </c>
      <c r="G96" s="80">
        <v>15.824569058472086</v>
      </c>
      <c r="H96" s="80">
        <v>31.610320839511296</v>
      </c>
      <c r="I96" s="80">
        <v>0.1341236584109923</v>
      </c>
      <c r="J96" s="80">
        <v>50.425529510971785</v>
      </c>
      <c r="K96" s="80">
        <v>6.7423647881303594</v>
      </c>
      <c r="L96" s="80">
        <v>30.562228074066162</v>
      </c>
      <c r="M96" s="80">
        <v>0</v>
      </c>
      <c r="N96" s="80">
        <v>0</v>
      </c>
      <c r="O96" s="80">
        <f t="shared" si="6"/>
        <v>857.99304170571111</v>
      </c>
    </row>
    <row r="97" spans="1:15">
      <c r="A97" s="79" t="s">
        <v>54</v>
      </c>
      <c r="B97" s="78" t="s">
        <v>55</v>
      </c>
      <c r="C97" s="80">
        <v>6737.5264401075019</v>
      </c>
      <c r="D97" s="80">
        <v>21.790819046760479</v>
      </c>
      <c r="E97" s="80">
        <v>2.6654790055490044E-2</v>
      </c>
      <c r="F97" s="80">
        <v>358.65649126318556</v>
      </c>
      <c r="G97" s="80">
        <v>17.009679005748414</v>
      </c>
      <c r="H97" s="80">
        <v>174.46855192374451</v>
      </c>
      <c r="I97" s="80">
        <v>26.821750517011573</v>
      </c>
      <c r="J97" s="80">
        <v>122.27733733888439</v>
      </c>
      <c r="K97" s="80">
        <v>705.66762124114257</v>
      </c>
      <c r="L97" s="80">
        <v>528.95198727250386</v>
      </c>
      <c r="M97" s="80">
        <v>1.136776865798403E-2</v>
      </c>
      <c r="N97" s="80">
        <v>0</v>
      </c>
      <c r="O97" s="80">
        <f t="shared" si="6"/>
        <v>8693.2087002751978</v>
      </c>
    </row>
    <row r="98" spans="1:15">
      <c r="A98" s="77" t="s">
        <v>56</v>
      </c>
      <c r="B98" s="78" t="s">
        <v>57</v>
      </c>
      <c r="C98" s="80">
        <v>0.15298365677664455</v>
      </c>
      <c r="D98" s="80">
        <v>4.7526890828934647</v>
      </c>
      <c r="E98" s="80">
        <v>0</v>
      </c>
      <c r="F98" s="80">
        <v>118.11827712711887</v>
      </c>
      <c r="G98" s="80">
        <v>0.80262989184742561</v>
      </c>
      <c r="H98" s="80">
        <v>17.97655021000152</v>
      </c>
      <c r="I98" s="80">
        <v>0.79817262842133363</v>
      </c>
      <c r="J98" s="80">
        <v>2.347240205612108</v>
      </c>
      <c r="K98" s="80">
        <v>2.0601788915791781</v>
      </c>
      <c r="L98" s="80">
        <v>0</v>
      </c>
      <c r="M98" s="80">
        <v>0</v>
      </c>
      <c r="N98" s="80">
        <v>0</v>
      </c>
      <c r="O98" s="80">
        <f t="shared" si="6"/>
        <v>147.00872169425054</v>
      </c>
    </row>
    <row r="99" spans="1:15">
      <c r="A99" s="75" t="s">
        <v>15</v>
      </c>
      <c r="B99" s="75"/>
      <c r="C99" s="81">
        <f>SUM(C78:C98)</f>
        <v>290874.9056531</v>
      </c>
      <c r="D99" s="81">
        <f t="shared" ref="D99:O99" si="7">SUM(D78:D98)</f>
        <v>11747.125649999987</v>
      </c>
      <c r="E99" s="81">
        <f t="shared" si="7"/>
        <v>12793.078550999997</v>
      </c>
      <c r="F99" s="81">
        <f t="shared" si="7"/>
        <v>14476.802076000007</v>
      </c>
      <c r="G99" s="81">
        <f t="shared" si="7"/>
        <v>2887.8021770000005</v>
      </c>
      <c r="H99" s="81">
        <f t="shared" si="7"/>
        <v>6217.2505789999968</v>
      </c>
      <c r="I99" s="81">
        <f t="shared" si="7"/>
        <v>760.05089799999951</v>
      </c>
      <c r="J99" s="81">
        <f t="shared" si="7"/>
        <v>2344.033644470001</v>
      </c>
      <c r="K99" s="81">
        <f t="shared" si="7"/>
        <v>3496.7241890000005</v>
      </c>
      <c r="L99" s="81">
        <f t="shared" si="7"/>
        <v>11831.619135219995</v>
      </c>
      <c r="M99" s="81">
        <f t="shared" si="7"/>
        <v>807.91036199999962</v>
      </c>
      <c r="N99" s="81">
        <f t="shared" si="7"/>
        <v>0</v>
      </c>
      <c r="O99" s="81">
        <f t="shared" si="7"/>
        <v>358237.30291478994</v>
      </c>
    </row>
    <row r="100" spans="1:15">
      <c r="A100" s="74"/>
      <c r="B100" s="29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</row>
    <row r="101" spans="1:15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92"/>
    </row>
    <row r="102" spans="1:15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92"/>
    </row>
    <row r="103" spans="1:15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</row>
    <row r="104" spans="1:15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</row>
    <row r="105" spans="1:15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</row>
    <row r="106" spans="1:15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</row>
    <row r="107" spans="1:15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</row>
    <row r="108" spans="1:15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</row>
    <row r="109" spans="1:15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</row>
    <row r="110" spans="1:15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</row>
    <row r="111" spans="1:15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</row>
    <row r="112" spans="1:15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</row>
    <row r="113" spans="1:15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</row>
    <row r="114" spans="1:15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</row>
    <row r="115" spans="1:1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</row>
    <row r="116" spans="1:15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</row>
    <row r="117" spans="1:15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</row>
    <row r="118" spans="1:15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</row>
    <row r="119" spans="1:15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</row>
    <row r="120" spans="1:15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</row>
    <row r="121" spans="1:15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</row>
    <row r="122" spans="1:15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</row>
    <row r="123" spans="1:15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</row>
    <row r="124" spans="1:15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</row>
    <row r="125" spans="1:15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</row>
    <row r="126" spans="1:15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</row>
    <row r="127" spans="1:15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</row>
    <row r="128" spans="1:15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</row>
    <row r="129" spans="1:15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</row>
    <row r="130" spans="1:15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</row>
    <row r="131" spans="1:15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</row>
    <row r="132" spans="1:15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</row>
    <row r="133" spans="1:15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</row>
    <row r="134" spans="1:15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</row>
    <row r="135" spans="1:15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</row>
    <row r="136" spans="1:15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</row>
    <row r="137" spans="1:15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</row>
    <row r="138" spans="1:15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</row>
    <row r="139" spans="1:15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</row>
    <row r="140" spans="1:15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</row>
    <row r="141" spans="1:15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</row>
    <row r="142" spans="1:15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</row>
    <row r="143" spans="1:15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</row>
    <row r="144" spans="1:15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</row>
    <row r="145" spans="1:1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</row>
    <row r="146" spans="1:15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</row>
    <row r="147" spans="1:15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</row>
    <row r="148" spans="1:15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</row>
    <row r="149" spans="1:15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</row>
    <row r="150" spans="1:15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</row>
    <row r="151" spans="1:15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</row>
    <row r="152" spans="1:15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</row>
    <row r="153" spans="1:15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</row>
    <row r="154" spans="1:15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</row>
    <row r="155" spans="1:15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</row>
    <row r="156" spans="1:15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</row>
    <row r="157" spans="1:15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</row>
    <row r="158" spans="1:15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</row>
    <row r="159" spans="1:15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</row>
    <row r="160" spans="1:15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</row>
    <row r="161" spans="1:15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</row>
    <row r="162" spans="1:15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</row>
    <row r="163" spans="1:15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</row>
    <row r="164" spans="1:15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</row>
    <row r="165" spans="1:15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</row>
    <row r="166" spans="1:15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</row>
    <row r="167" spans="1:15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</row>
    <row r="168" spans="1:15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</row>
    <row r="169" spans="1:15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</row>
    <row r="170" spans="1:15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</row>
    <row r="171" spans="1:15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</row>
    <row r="172" spans="1:15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</row>
    <row r="173" spans="1:15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</row>
    <row r="174" spans="1:15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</row>
    <row r="175" spans="1:15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</row>
    <row r="176" spans="1:15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</row>
    <row r="177" spans="1:15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</row>
    <row r="178" spans="1:15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</row>
    <row r="179" spans="1:15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</row>
    <row r="180" spans="1:15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</row>
    <row r="181" spans="1:15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</row>
    <row r="182" spans="1:15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</row>
    <row r="183" spans="1:15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</row>
    <row r="184" spans="1:15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</row>
    <row r="185" spans="1:15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</row>
    <row r="186" spans="1:15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</row>
    <row r="187" spans="1:15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</row>
    <row r="188" spans="1:15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</row>
    <row r="189" spans="1:15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</row>
    <row r="190" spans="1:15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</row>
    <row r="191" spans="1:15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</row>
    <row r="192" spans="1:15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</row>
    <row r="193" spans="1:15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</row>
    <row r="194" spans="1:15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</row>
    <row r="195" spans="1:15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</row>
    <row r="196" spans="1:15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</row>
    <row r="197" spans="1:15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</row>
    <row r="198" spans="1:15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</row>
    <row r="199" spans="1:15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</row>
    <row r="200" spans="1:15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</row>
    <row r="201" spans="1:15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</row>
    <row r="202" spans="1:15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</row>
    <row r="203" spans="1:15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</row>
    <row r="204" spans="1:15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</row>
    <row r="205" spans="1:15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</row>
    <row r="206" spans="1:15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</row>
    <row r="207" spans="1:15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</row>
    <row r="208" spans="1:15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</row>
    <row r="209" spans="1:15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</row>
    <row r="210" spans="1:15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</row>
    <row r="211" spans="1:15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</row>
    <row r="212" spans="1:15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</row>
    <row r="213" spans="1:15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</row>
    <row r="214" spans="1:15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</row>
    <row r="215" spans="1:15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</row>
    <row r="216" spans="1:15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</row>
    <row r="217" spans="1:15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</row>
    <row r="218" spans="1:15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</row>
    <row r="219" spans="1:15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</row>
    <row r="220" spans="1:15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</row>
    <row r="221" spans="1:15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</row>
    <row r="222" spans="1:15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</row>
    <row r="223" spans="1:15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</row>
    <row r="224" spans="1:15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</row>
    <row r="225" spans="1:15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</row>
    <row r="226" spans="1:15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</row>
    <row r="227" spans="1:15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</row>
    <row r="228" spans="1:15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</row>
    <row r="229" spans="1:15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</row>
    <row r="230" spans="1:15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</row>
    <row r="231" spans="1:15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</row>
    <row r="232" spans="1:15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</row>
    <row r="233" spans="1:15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</row>
    <row r="234" spans="1:15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</row>
    <row r="235" spans="1:15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</row>
    <row r="236" spans="1:15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</row>
    <row r="237" spans="1:15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</row>
    <row r="238" spans="1:15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</row>
    <row r="239" spans="1:15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</row>
    <row r="240" spans="1:15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</row>
    <row r="241" spans="1:15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</row>
    <row r="242" spans="1:15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</row>
    <row r="243" spans="1:15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</row>
    <row r="244" spans="1:15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</row>
  </sheetData>
  <mergeCells count="4">
    <mergeCell ref="A1:O1"/>
    <mergeCell ref="A26:O26"/>
    <mergeCell ref="A51:O51"/>
    <mergeCell ref="A76:O7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A77" workbookViewId="0">
      <selection activeCell="R95" sqref="R95"/>
    </sheetView>
  </sheetViews>
  <sheetFormatPr baseColWidth="10" defaultColWidth="8.83203125" defaultRowHeight="14" x14ac:dyDescent="0"/>
  <cols>
    <col min="1" max="14" width="8.83203125" style="74"/>
    <col min="15" max="15" width="11.5" style="74" bestFit="1" customWidth="1"/>
    <col min="16" max="16384" width="8.83203125" style="74"/>
  </cols>
  <sheetData>
    <row r="1" spans="1:15">
      <c r="A1" s="96" t="s">
        <v>79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</row>
    <row r="2" spans="1:15">
      <c r="A2" s="76" t="s">
        <v>1</v>
      </c>
      <c r="B2" s="76" t="s">
        <v>2</v>
      </c>
      <c r="C2" s="76" t="s">
        <v>3</v>
      </c>
      <c r="D2" s="76" t="s">
        <v>4</v>
      </c>
      <c r="E2" s="76" t="s">
        <v>5</v>
      </c>
      <c r="F2" s="76" t="s">
        <v>6</v>
      </c>
      <c r="G2" s="76" t="s">
        <v>7</v>
      </c>
      <c r="H2" s="76" t="s">
        <v>8</v>
      </c>
      <c r="I2" s="76" t="s">
        <v>9</v>
      </c>
      <c r="J2" s="76" t="s">
        <v>10</v>
      </c>
      <c r="K2" s="76" t="s">
        <v>11</v>
      </c>
      <c r="L2" s="76" t="s">
        <v>12</v>
      </c>
      <c r="M2" s="76" t="s">
        <v>13</v>
      </c>
      <c r="N2" s="76" t="s">
        <v>14</v>
      </c>
      <c r="O2" s="76" t="s">
        <v>15</v>
      </c>
    </row>
    <row r="3" spans="1:15">
      <c r="A3" s="77" t="s">
        <v>16</v>
      </c>
      <c r="B3" s="78" t="s">
        <v>17</v>
      </c>
      <c r="C3" s="80">
        <v>687.0034921734142</v>
      </c>
      <c r="D3" s="80">
        <v>749.85045940174894</v>
      </c>
      <c r="E3" s="80">
        <v>2.3013772223178224</v>
      </c>
      <c r="F3" s="80">
        <v>729.4338595219092</v>
      </c>
      <c r="G3" s="80">
        <v>234.25873205083573</v>
      </c>
      <c r="H3" s="80">
        <v>53.583336271439563</v>
      </c>
      <c r="I3" s="80">
        <v>23.247695549776218</v>
      </c>
      <c r="J3" s="80">
        <v>152.56747214014695</v>
      </c>
      <c r="K3" s="80">
        <v>38.257554217436997</v>
      </c>
      <c r="L3" s="80">
        <v>140.99629602234975</v>
      </c>
      <c r="M3" s="80">
        <v>0</v>
      </c>
      <c r="N3" s="80">
        <v>0</v>
      </c>
      <c r="O3" s="80">
        <v>2811.500274571375</v>
      </c>
    </row>
    <row r="4" spans="1:15">
      <c r="A4" s="77" t="s">
        <v>18</v>
      </c>
      <c r="B4" s="78" t="s">
        <v>19</v>
      </c>
      <c r="C4" s="80">
        <v>6946.975495707331</v>
      </c>
      <c r="D4" s="80">
        <v>238.1838041852165</v>
      </c>
      <c r="E4" s="80">
        <v>512.15847200054429</v>
      </c>
      <c r="F4" s="80">
        <v>10598.637453050458</v>
      </c>
      <c r="G4" s="80">
        <v>3149.9989182333511</v>
      </c>
      <c r="H4" s="80">
        <v>5028.2732522116894</v>
      </c>
      <c r="I4" s="80">
        <v>127.81573040563693</v>
      </c>
      <c r="J4" s="80">
        <v>67.892416130351876</v>
      </c>
      <c r="K4" s="80">
        <v>12.796247703594453</v>
      </c>
      <c r="L4" s="80">
        <v>21.097670887543376</v>
      </c>
      <c r="M4" s="80">
        <v>0</v>
      </c>
      <c r="N4" s="80">
        <v>0</v>
      </c>
      <c r="O4" s="80">
        <v>26703.829460515717</v>
      </c>
    </row>
    <row r="5" spans="1:15">
      <c r="A5" s="77" t="s">
        <v>20</v>
      </c>
      <c r="B5" s="78" t="s">
        <v>21</v>
      </c>
      <c r="C5" s="80">
        <v>36657.811126740307</v>
      </c>
      <c r="D5" s="80">
        <v>2875.8433862641141</v>
      </c>
      <c r="E5" s="80">
        <v>26448.663838599405</v>
      </c>
      <c r="F5" s="80">
        <v>7872.6739438528366</v>
      </c>
      <c r="G5" s="80">
        <v>2920.5923947121773</v>
      </c>
      <c r="H5" s="80">
        <v>2104.8970785071524</v>
      </c>
      <c r="I5" s="80">
        <v>596.15760844630051</v>
      </c>
      <c r="J5" s="80">
        <v>103.37630600296583</v>
      </c>
      <c r="K5" s="80">
        <v>414.20834501135926</v>
      </c>
      <c r="L5" s="80">
        <v>357.79398624837819</v>
      </c>
      <c r="M5" s="80">
        <v>13.736746009549899</v>
      </c>
      <c r="N5" s="80">
        <v>0</v>
      </c>
      <c r="O5" s="80">
        <v>80365.754760394542</v>
      </c>
    </row>
    <row r="6" spans="1:15">
      <c r="A6" s="77" t="s">
        <v>22</v>
      </c>
      <c r="B6" s="78" t="s">
        <v>23</v>
      </c>
      <c r="C6" s="80">
        <v>10935.12364189312</v>
      </c>
      <c r="D6" s="80">
        <v>43.927059168725314</v>
      </c>
      <c r="E6" s="80">
        <v>0</v>
      </c>
      <c r="F6" s="80">
        <v>2513.6651763616464</v>
      </c>
      <c r="G6" s="80">
        <v>48.560198259807763</v>
      </c>
      <c r="H6" s="80">
        <v>46.475317311687093</v>
      </c>
      <c r="I6" s="80">
        <v>0.63765805732374004</v>
      </c>
      <c r="J6" s="80">
        <v>6.2659923649840826E-2</v>
      </c>
      <c r="K6" s="80">
        <v>2.9005460382796429</v>
      </c>
      <c r="L6" s="80">
        <v>39.421104565972385</v>
      </c>
      <c r="M6" s="80">
        <v>0</v>
      </c>
      <c r="N6" s="80">
        <v>0</v>
      </c>
      <c r="O6" s="80">
        <v>13630.773361580212</v>
      </c>
    </row>
    <row r="7" spans="1:15">
      <c r="A7" s="77" t="s">
        <v>24</v>
      </c>
      <c r="B7" s="78" t="s">
        <v>25</v>
      </c>
      <c r="C7" s="80">
        <v>43.277762891323277</v>
      </c>
      <c r="D7" s="80">
        <v>0.85938977020844443</v>
      </c>
      <c r="E7" s="80">
        <v>0</v>
      </c>
      <c r="F7" s="80">
        <v>141.79645167851444</v>
      </c>
      <c r="G7" s="80">
        <v>46.483116720150392</v>
      </c>
      <c r="H7" s="80">
        <v>1.6862180339165294</v>
      </c>
      <c r="I7" s="80">
        <v>2.4711667041871834</v>
      </c>
      <c r="J7" s="80">
        <v>0.29847751437422737</v>
      </c>
      <c r="K7" s="80">
        <v>6.4261095568346764</v>
      </c>
      <c r="L7" s="80">
        <v>0</v>
      </c>
      <c r="M7" s="80">
        <v>0</v>
      </c>
      <c r="N7" s="80">
        <v>0</v>
      </c>
      <c r="O7" s="80">
        <v>243.29869286950918</v>
      </c>
    </row>
    <row r="8" spans="1:15">
      <c r="A8" s="77" t="s">
        <v>26</v>
      </c>
      <c r="B8" s="78" t="s">
        <v>27</v>
      </c>
      <c r="C8" s="80">
        <v>4023.1314598597646</v>
      </c>
      <c r="D8" s="80">
        <v>1033.545135749735</v>
      </c>
      <c r="E8" s="80">
        <v>0</v>
      </c>
      <c r="F8" s="80">
        <v>1932.2370976784198</v>
      </c>
      <c r="G8" s="80">
        <v>714.37781756709023</v>
      </c>
      <c r="H8" s="80">
        <v>541.997613366883</v>
      </c>
      <c r="I8" s="80">
        <v>71.417222151329057</v>
      </c>
      <c r="J8" s="80">
        <v>58.031447624471802</v>
      </c>
      <c r="K8" s="80">
        <v>187.60931511367721</v>
      </c>
      <c r="L8" s="80">
        <v>202.91403071502509</v>
      </c>
      <c r="M8" s="80">
        <v>0.30136497602439877</v>
      </c>
      <c r="N8" s="80">
        <v>0</v>
      </c>
      <c r="O8" s="80">
        <v>8765.5625048024194</v>
      </c>
    </row>
    <row r="9" spans="1:15">
      <c r="A9" s="77" t="s">
        <v>28</v>
      </c>
      <c r="B9" s="78" t="s">
        <v>29</v>
      </c>
      <c r="C9" s="80">
        <v>10491.191385800345</v>
      </c>
      <c r="D9" s="80">
        <v>9389.1199136491086</v>
      </c>
      <c r="E9" s="80">
        <v>6.6234140806775104</v>
      </c>
      <c r="F9" s="80">
        <v>6989.2638542644545</v>
      </c>
      <c r="G9" s="80">
        <v>1488.3867384794344</v>
      </c>
      <c r="H9" s="80">
        <v>593.49745703165991</v>
      </c>
      <c r="I9" s="80">
        <v>840.85280876020647</v>
      </c>
      <c r="J9" s="80">
        <v>138.37437791770978</v>
      </c>
      <c r="K9" s="80">
        <v>3281.8532614918186</v>
      </c>
      <c r="L9" s="80">
        <v>606.50024532574844</v>
      </c>
      <c r="M9" s="80">
        <v>15.007975806015057</v>
      </c>
      <c r="N9" s="80">
        <v>0</v>
      </c>
      <c r="O9" s="80">
        <v>33840.671432607181</v>
      </c>
    </row>
    <row r="10" spans="1:15">
      <c r="A10" s="77" t="s">
        <v>30</v>
      </c>
      <c r="B10" s="78" t="s">
        <v>31</v>
      </c>
      <c r="C10" s="80">
        <v>7575.45022315603</v>
      </c>
      <c r="D10" s="80">
        <v>3286.3803405386152</v>
      </c>
      <c r="E10" s="80">
        <v>1.9539302191601883E-3</v>
      </c>
      <c r="F10" s="80">
        <v>6850.777703935184</v>
      </c>
      <c r="G10" s="80">
        <v>1540.5473319763585</v>
      </c>
      <c r="H10" s="80">
        <v>484.12419402471045</v>
      </c>
      <c r="I10" s="80">
        <v>135.62427024011109</v>
      </c>
      <c r="J10" s="80">
        <v>56.406474468143458</v>
      </c>
      <c r="K10" s="80">
        <v>805.85741708175431</v>
      </c>
      <c r="L10" s="80">
        <v>790.23478952868948</v>
      </c>
      <c r="M10" s="80">
        <v>3665.9743318700107</v>
      </c>
      <c r="N10" s="80">
        <v>0</v>
      </c>
      <c r="O10" s="80">
        <v>25191.379030749824</v>
      </c>
    </row>
    <row r="11" spans="1:15">
      <c r="A11" s="77" t="s">
        <v>32</v>
      </c>
      <c r="B11" s="78" t="s">
        <v>33</v>
      </c>
      <c r="C11" s="80">
        <v>3035.1776166824425</v>
      </c>
      <c r="D11" s="80">
        <v>965.81161705593627</v>
      </c>
      <c r="E11" s="80">
        <v>2.4863722960209014</v>
      </c>
      <c r="F11" s="80">
        <v>1350.5412187341508</v>
      </c>
      <c r="G11" s="80">
        <v>682.94609018292476</v>
      </c>
      <c r="H11" s="80">
        <v>194.2215100924787</v>
      </c>
      <c r="I11" s="80">
        <v>85.842124756983083</v>
      </c>
      <c r="J11" s="80">
        <v>12.736616904476488</v>
      </c>
      <c r="K11" s="80">
        <v>307.51933673986673</v>
      </c>
      <c r="L11" s="80">
        <v>5219.1835127774475</v>
      </c>
      <c r="M11" s="80">
        <v>0</v>
      </c>
      <c r="N11" s="80">
        <v>0</v>
      </c>
      <c r="O11" s="80">
        <v>11856.466016222726</v>
      </c>
    </row>
    <row r="12" spans="1:15">
      <c r="A12" s="77" t="s">
        <v>34</v>
      </c>
      <c r="B12" s="78" t="s">
        <v>35</v>
      </c>
      <c r="C12" s="80">
        <v>25478.102871008956</v>
      </c>
      <c r="D12" s="80">
        <v>733.4414628387816</v>
      </c>
      <c r="E12" s="80">
        <v>22211.143417918702</v>
      </c>
      <c r="F12" s="80">
        <v>3733.7638946327133</v>
      </c>
      <c r="G12" s="80">
        <v>821.05627956564422</v>
      </c>
      <c r="H12" s="80">
        <v>2661.2511366666026</v>
      </c>
      <c r="I12" s="80">
        <v>211.78667309934087</v>
      </c>
      <c r="J12" s="80">
        <v>286.76461583567612</v>
      </c>
      <c r="K12" s="80">
        <v>108.00152018367352</v>
      </c>
      <c r="L12" s="80">
        <v>0.87214833110558398</v>
      </c>
      <c r="M12" s="80">
        <v>6.5299852596269545</v>
      </c>
      <c r="N12" s="80">
        <v>0</v>
      </c>
      <c r="O12" s="80">
        <v>56252.714005340822</v>
      </c>
    </row>
    <row r="13" spans="1:15">
      <c r="A13" s="77" t="s">
        <v>36</v>
      </c>
      <c r="B13" s="78" t="s">
        <v>37</v>
      </c>
      <c r="C13" s="80">
        <v>2527.4229107022879</v>
      </c>
      <c r="D13" s="80">
        <v>24975.583876599459</v>
      </c>
      <c r="E13" s="80">
        <v>2681.5786758731715</v>
      </c>
      <c r="F13" s="80">
        <v>13856.010333345092</v>
      </c>
      <c r="G13" s="80">
        <v>3398.4479208811676</v>
      </c>
      <c r="H13" s="80">
        <v>2236.594048005757</v>
      </c>
      <c r="I13" s="80">
        <v>530.65308391333474</v>
      </c>
      <c r="J13" s="80">
        <v>654.99665863223299</v>
      </c>
      <c r="K13" s="80">
        <v>46.452398584952292</v>
      </c>
      <c r="L13" s="80">
        <v>819.17548924046025</v>
      </c>
      <c r="M13" s="80">
        <v>0.10849139136878354</v>
      </c>
      <c r="N13" s="80">
        <v>0</v>
      </c>
      <c r="O13" s="80">
        <v>51727.023887169271</v>
      </c>
    </row>
    <row r="14" spans="1:15">
      <c r="A14" s="77" t="s">
        <v>38</v>
      </c>
      <c r="B14" s="78" t="s">
        <v>39</v>
      </c>
      <c r="C14" s="80">
        <v>1718.2731780182332</v>
      </c>
      <c r="D14" s="80">
        <v>515.05060950537052</v>
      </c>
      <c r="E14" s="80">
        <v>8.6841343073786127E-5</v>
      </c>
      <c r="F14" s="80">
        <v>162.51255550502</v>
      </c>
      <c r="G14" s="80">
        <v>84.483990574633438</v>
      </c>
      <c r="H14" s="80">
        <v>51.398781453033585</v>
      </c>
      <c r="I14" s="80">
        <v>153.8537097102672</v>
      </c>
      <c r="J14" s="80">
        <v>19.35262656879776</v>
      </c>
      <c r="K14" s="80">
        <v>198.65099257860089</v>
      </c>
      <c r="L14" s="80">
        <v>0.34885933244223361</v>
      </c>
      <c r="M14" s="80">
        <v>0</v>
      </c>
      <c r="N14" s="80">
        <v>0</v>
      </c>
      <c r="O14" s="80">
        <v>2903.925390087742</v>
      </c>
    </row>
    <row r="15" spans="1:15">
      <c r="A15" s="77" t="s">
        <v>40</v>
      </c>
      <c r="B15" s="78" t="s">
        <v>41</v>
      </c>
      <c r="C15" s="80">
        <v>2249.4989014798957</v>
      </c>
      <c r="D15" s="80">
        <v>1080.0212394275236</v>
      </c>
      <c r="E15" s="80">
        <v>232.69215896992293</v>
      </c>
      <c r="F15" s="80">
        <v>3010.2380455323964</v>
      </c>
      <c r="G15" s="80">
        <v>608.82790385588601</v>
      </c>
      <c r="H15" s="80">
        <v>546.34892694202335</v>
      </c>
      <c r="I15" s="80">
        <v>95.577461538219097</v>
      </c>
      <c r="J15" s="80">
        <v>32.390033317433058</v>
      </c>
      <c r="K15" s="80">
        <v>186.97566285427507</v>
      </c>
      <c r="L15" s="80">
        <v>67.12869887026487</v>
      </c>
      <c r="M15" s="80">
        <v>10.103212602821802</v>
      </c>
      <c r="N15" s="80">
        <v>0</v>
      </c>
      <c r="O15" s="80">
        <v>8119.8022453906624</v>
      </c>
    </row>
    <row r="16" spans="1:15">
      <c r="A16" s="77" t="s">
        <v>42</v>
      </c>
      <c r="B16" s="78" t="s">
        <v>43</v>
      </c>
      <c r="C16" s="80">
        <v>14298.444559316449</v>
      </c>
      <c r="D16" s="80">
        <v>4919.0084057255581</v>
      </c>
      <c r="E16" s="80">
        <v>143.98229651536079</v>
      </c>
      <c r="F16" s="80">
        <v>8779.8974547310536</v>
      </c>
      <c r="G16" s="80">
        <v>2076.7210621859363</v>
      </c>
      <c r="H16" s="80">
        <v>1507.7570598274315</v>
      </c>
      <c r="I16" s="80">
        <v>364.19646455250228</v>
      </c>
      <c r="J16" s="80">
        <v>163.75989714105938</v>
      </c>
      <c r="K16" s="80">
        <v>1215.9616967242732</v>
      </c>
      <c r="L16" s="80">
        <v>2286.3754139504736</v>
      </c>
      <c r="M16" s="80">
        <v>842.95232373717954</v>
      </c>
      <c r="N16" s="80">
        <v>0</v>
      </c>
      <c r="O16" s="80">
        <v>36599.056634407287</v>
      </c>
    </row>
    <row r="17" spans="1:15">
      <c r="A17" s="77" t="s">
        <v>44</v>
      </c>
      <c r="B17" s="78" t="s">
        <v>45</v>
      </c>
      <c r="C17" s="80">
        <v>205.06942485185525</v>
      </c>
      <c r="D17" s="80">
        <v>370.55479556261184</v>
      </c>
      <c r="E17" s="80">
        <v>0</v>
      </c>
      <c r="F17" s="80">
        <v>44129.112888572592</v>
      </c>
      <c r="G17" s="80">
        <v>111.64730033173264</v>
      </c>
      <c r="H17" s="80">
        <v>95.501282135928903</v>
      </c>
      <c r="I17" s="80">
        <v>134.25288125013284</v>
      </c>
      <c r="J17" s="80">
        <v>1.2562304047863246</v>
      </c>
      <c r="K17" s="80">
        <v>14.567973347987035</v>
      </c>
      <c r="L17" s="80">
        <v>25.309744568684039</v>
      </c>
      <c r="M17" s="80">
        <v>0.95375987612201729</v>
      </c>
      <c r="N17" s="80">
        <v>0</v>
      </c>
      <c r="O17" s="80">
        <v>45088.226280902432</v>
      </c>
    </row>
    <row r="18" spans="1:15">
      <c r="A18" s="77" t="s">
        <v>46</v>
      </c>
      <c r="B18" s="78" t="s">
        <v>47</v>
      </c>
      <c r="C18" s="80">
        <v>16.120535710987248</v>
      </c>
      <c r="D18" s="80">
        <v>156.75016246617602</v>
      </c>
      <c r="E18" s="80">
        <v>0</v>
      </c>
      <c r="F18" s="80">
        <v>3004.6326078787638</v>
      </c>
      <c r="G18" s="80">
        <v>142.19471993498397</v>
      </c>
      <c r="H18" s="80">
        <v>32.602316153959435</v>
      </c>
      <c r="I18" s="80">
        <v>39.723065264170828</v>
      </c>
      <c r="J18" s="80">
        <v>10.786698467530737</v>
      </c>
      <c r="K18" s="80">
        <v>28.223767898755103</v>
      </c>
      <c r="L18" s="80">
        <v>88.086981441663951</v>
      </c>
      <c r="M18" s="80">
        <v>0</v>
      </c>
      <c r="N18" s="80">
        <v>0</v>
      </c>
      <c r="O18" s="80">
        <v>3519.1208552169905</v>
      </c>
    </row>
    <row r="19" spans="1:15">
      <c r="A19" s="77" t="s">
        <v>48</v>
      </c>
      <c r="B19" s="78" t="s">
        <v>49</v>
      </c>
      <c r="C19" s="80">
        <v>77.561646560344769</v>
      </c>
      <c r="D19" s="80">
        <v>245.5064265973829</v>
      </c>
      <c r="E19" s="80">
        <v>0</v>
      </c>
      <c r="F19" s="80">
        <v>1852.7018529381935</v>
      </c>
      <c r="G19" s="80">
        <v>141.1918598787623</v>
      </c>
      <c r="H19" s="80">
        <v>22.34831006463904</v>
      </c>
      <c r="I19" s="80">
        <v>90.556537089263472</v>
      </c>
      <c r="J19" s="80">
        <v>12.022600542412755</v>
      </c>
      <c r="K19" s="80">
        <v>72.150355384834853</v>
      </c>
      <c r="L19" s="80">
        <v>110.50119355107748</v>
      </c>
      <c r="M19" s="80">
        <v>0</v>
      </c>
      <c r="N19" s="80">
        <v>0</v>
      </c>
      <c r="O19" s="80">
        <v>2624.5407826069113</v>
      </c>
    </row>
    <row r="20" spans="1:15">
      <c r="A20" s="77" t="s">
        <v>50</v>
      </c>
      <c r="B20" s="78" t="s">
        <v>51</v>
      </c>
      <c r="C20" s="80">
        <v>22.183458779670257</v>
      </c>
      <c r="D20" s="80">
        <v>25.360061588835183</v>
      </c>
      <c r="E20" s="80">
        <v>1.722274015730886E-6</v>
      </c>
      <c r="F20" s="80">
        <v>32.599489483931329</v>
      </c>
      <c r="G20" s="80">
        <v>14.385130388622587</v>
      </c>
      <c r="H20" s="80">
        <v>0.31634987136212522</v>
      </c>
      <c r="I20" s="80">
        <v>11.301971275034164</v>
      </c>
      <c r="J20" s="80">
        <v>3.3006658665702033E-5</v>
      </c>
      <c r="K20" s="80">
        <v>4.250187868336293</v>
      </c>
      <c r="L20" s="80">
        <v>0</v>
      </c>
      <c r="M20" s="80">
        <v>1.4740373046561975E-5</v>
      </c>
      <c r="N20" s="80">
        <v>0</v>
      </c>
      <c r="O20" s="80">
        <v>110.39669872509766</v>
      </c>
    </row>
    <row r="21" spans="1:15">
      <c r="A21" s="77" t="s">
        <v>52</v>
      </c>
      <c r="B21" s="78" t="s">
        <v>53</v>
      </c>
      <c r="C21" s="80">
        <v>1168.0797637294327</v>
      </c>
      <c r="D21" s="80">
        <v>19646.949849723933</v>
      </c>
      <c r="E21" s="80">
        <v>927.59281440928885</v>
      </c>
      <c r="F21" s="80">
        <v>1641.4694185337603</v>
      </c>
      <c r="G21" s="80">
        <v>621.48108764299582</v>
      </c>
      <c r="H21" s="80">
        <v>89.497777988114478</v>
      </c>
      <c r="I21" s="80">
        <v>50.990821099134983</v>
      </c>
      <c r="J21" s="80">
        <v>93.827839469740695</v>
      </c>
      <c r="K21" s="80">
        <v>16.800241959786941</v>
      </c>
      <c r="L21" s="80">
        <v>29.216969092037054</v>
      </c>
      <c r="M21" s="80">
        <v>0</v>
      </c>
      <c r="N21" s="80">
        <v>0</v>
      </c>
      <c r="O21" s="80">
        <v>24285.906583648226</v>
      </c>
    </row>
    <row r="22" spans="1:15">
      <c r="A22" s="79" t="s">
        <v>54</v>
      </c>
      <c r="B22" s="78" t="s">
        <v>55</v>
      </c>
      <c r="C22" s="80">
        <v>864.69636578482573</v>
      </c>
      <c r="D22" s="80">
        <v>35.427409751292515</v>
      </c>
      <c r="E22" s="80">
        <v>6.9473074459028901E-4</v>
      </c>
      <c r="F22" s="80">
        <v>855.54230090233852</v>
      </c>
      <c r="G22" s="80">
        <v>37.942311101259449</v>
      </c>
      <c r="H22" s="80">
        <v>97.615420010893757</v>
      </c>
      <c r="I22" s="80">
        <v>76.576012693049918</v>
      </c>
      <c r="J22" s="80">
        <v>30.704648127500764</v>
      </c>
      <c r="K22" s="80">
        <v>1758.3425330099872</v>
      </c>
      <c r="L22" s="80">
        <v>505.66908361063719</v>
      </c>
      <c r="M22" s="80">
        <v>6.4009920907582299E-2</v>
      </c>
      <c r="N22" s="80">
        <v>0</v>
      </c>
      <c r="O22" s="80">
        <v>4262.5807896434371</v>
      </c>
    </row>
    <row r="23" spans="1:15">
      <c r="A23" s="77" t="s">
        <v>56</v>
      </c>
      <c r="B23" s="78" t="s">
        <v>57</v>
      </c>
      <c r="C23" s="80">
        <v>1.9633972974379452E-2</v>
      </c>
      <c r="D23" s="80">
        <v>7.7268992596766513</v>
      </c>
      <c r="E23" s="80">
        <v>0</v>
      </c>
      <c r="F23" s="80">
        <v>281.76036138657281</v>
      </c>
      <c r="G23" s="80">
        <v>1.7903708262427203</v>
      </c>
      <c r="H23" s="80">
        <v>10.057907168640854</v>
      </c>
      <c r="I23" s="80">
        <v>2.2787803236955559</v>
      </c>
      <c r="J23" s="80">
        <v>0.58940753988043826</v>
      </c>
      <c r="K23" s="80">
        <v>5.1334368499176888</v>
      </c>
      <c r="L23" s="80">
        <v>0</v>
      </c>
      <c r="M23" s="80">
        <v>0</v>
      </c>
      <c r="N23" s="80">
        <v>0</v>
      </c>
      <c r="O23" s="80">
        <v>309.3567973276011</v>
      </c>
    </row>
    <row r="24" spans="1:15">
      <c r="A24" s="75" t="s">
        <v>15</v>
      </c>
      <c r="B24" s="75"/>
      <c r="C24" s="81">
        <v>129020.61545481998</v>
      </c>
      <c r="D24" s="81">
        <v>71294.90230483003</v>
      </c>
      <c r="E24" s="81">
        <v>53169.22557510998</v>
      </c>
      <c r="F24" s="81">
        <v>120319.26796251998</v>
      </c>
      <c r="G24" s="81">
        <v>18886.321275349997</v>
      </c>
      <c r="H24" s="81">
        <v>16400.045293140003</v>
      </c>
      <c r="I24" s="81">
        <v>3645.813746880001</v>
      </c>
      <c r="J24" s="81">
        <v>1896.1975376799999</v>
      </c>
      <c r="K24" s="81">
        <v>8712.9389002000025</v>
      </c>
      <c r="L24" s="81">
        <v>11310.826218059998</v>
      </c>
      <c r="M24" s="81">
        <v>4555.7322161900001</v>
      </c>
      <c r="N24" s="81">
        <v>0</v>
      </c>
      <c r="O24" s="81">
        <v>439211.88648478</v>
      </c>
    </row>
    <row r="25" spans="1:15"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</row>
    <row r="26" spans="1:15">
      <c r="A26" s="96" t="s">
        <v>80</v>
      </c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</row>
    <row r="27" spans="1:15">
      <c r="A27" s="76" t="s">
        <v>1</v>
      </c>
      <c r="B27" s="76" t="s">
        <v>2</v>
      </c>
      <c r="C27" s="76" t="s">
        <v>3</v>
      </c>
      <c r="D27" s="76" t="s">
        <v>4</v>
      </c>
      <c r="E27" s="76" t="s">
        <v>5</v>
      </c>
      <c r="F27" s="76" t="s">
        <v>6</v>
      </c>
      <c r="G27" s="76" t="s">
        <v>7</v>
      </c>
      <c r="H27" s="76" t="s">
        <v>8</v>
      </c>
      <c r="I27" s="76" t="s">
        <v>9</v>
      </c>
      <c r="J27" s="76" t="s">
        <v>10</v>
      </c>
      <c r="K27" s="76" t="s">
        <v>11</v>
      </c>
      <c r="L27" s="76" t="s">
        <v>12</v>
      </c>
      <c r="M27" s="76" t="s">
        <v>13</v>
      </c>
      <c r="N27" s="76" t="s">
        <v>14</v>
      </c>
      <c r="O27" s="76" t="s">
        <v>15</v>
      </c>
    </row>
    <row r="28" spans="1:15">
      <c r="A28" s="77" t="s">
        <v>16</v>
      </c>
      <c r="B28" s="78" t="s">
        <v>17</v>
      </c>
      <c r="C28" s="80">
        <v>736.83392987415414</v>
      </c>
      <c r="D28" s="80">
        <v>970.14385229007803</v>
      </c>
      <c r="E28" s="80">
        <v>5.1706964065524561</v>
      </c>
      <c r="F28" s="80">
        <v>812.62303733180829</v>
      </c>
      <c r="G28" s="80">
        <v>238.39706741764155</v>
      </c>
      <c r="H28" s="80">
        <v>79.466624496440176</v>
      </c>
      <c r="I28" s="80">
        <v>23.951710162508537</v>
      </c>
      <c r="J28" s="80">
        <v>41.109130915137214</v>
      </c>
      <c r="K28" s="80">
        <v>33.026116292299832</v>
      </c>
      <c r="L28" s="80">
        <v>159.79772978143842</v>
      </c>
      <c r="M28" s="80">
        <v>0</v>
      </c>
      <c r="N28" s="80">
        <v>0</v>
      </c>
      <c r="O28" s="80">
        <v>3100.519894968058</v>
      </c>
    </row>
    <row r="29" spans="1:15">
      <c r="A29" s="77" t="s">
        <v>18</v>
      </c>
      <c r="B29" s="78" t="s">
        <v>19</v>
      </c>
      <c r="C29" s="80">
        <v>7840.3040465034228</v>
      </c>
      <c r="D29" s="80">
        <v>300.15563432875462</v>
      </c>
      <c r="E29" s="80">
        <v>549.90959976828026</v>
      </c>
      <c r="F29" s="80">
        <v>10773.864779420037</v>
      </c>
      <c r="G29" s="80">
        <v>3214.6091045975636</v>
      </c>
      <c r="H29" s="80">
        <v>6831.7683743097969</v>
      </c>
      <c r="I29" s="80">
        <v>126.37401812382912</v>
      </c>
      <c r="J29" s="80">
        <v>22.822662956134199</v>
      </c>
      <c r="K29" s="80">
        <v>11.046455357864147</v>
      </c>
      <c r="L29" s="80">
        <v>23.910982108146811</v>
      </c>
      <c r="M29" s="80">
        <v>0</v>
      </c>
      <c r="N29" s="80">
        <v>0</v>
      </c>
      <c r="O29" s="80">
        <v>29694.765657473832</v>
      </c>
    </row>
    <row r="30" spans="1:15">
      <c r="A30" s="77" t="s">
        <v>20</v>
      </c>
      <c r="B30" s="78" t="s">
        <v>21</v>
      </c>
      <c r="C30" s="80">
        <v>42093.4507670249</v>
      </c>
      <c r="D30" s="80">
        <v>3667.0899445708669</v>
      </c>
      <c r="E30" s="80">
        <v>28589.593306889004</v>
      </c>
      <c r="F30" s="80">
        <v>7926.4761924959785</v>
      </c>
      <c r="G30" s="80">
        <v>2980.5850576646221</v>
      </c>
      <c r="H30" s="80">
        <v>2784.9839074146421</v>
      </c>
      <c r="I30" s="80">
        <v>587.76654243765256</v>
      </c>
      <c r="J30" s="80">
        <v>51.730763460318897</v>
      </c>
      <c r="K30" s="80">
        <v>357.56841364812811</v>
      </c>
      <c r="L30" s="80">
        <v>405.50474264145993</v>
      </c>
      <c r="M30" s="80">
        <v>11.749844429095978</v>
      </c>
      <c r="N30" s="80">
        <v>0</v>
      </c>
      <c r="O30" s="80">
        <v>89456.499482676649</v>
      </c>
    </row>
    <row r="31" spans="1:15">
      <c r="A31" s="77" t="s">
        <v>22</v>
      </c>
      <c r="B31" s="78" t="s">
        <v>23</v>
      </c>
      <c r="C31" s="80">
        <v>12718.800871276373</v>
      </c>
      <c r="D31" s="80">
        <v>56.485736922904906</v>
      </c>
      <c r="E31" s="80">
        <v>0</v>
      </c>
      <c r="F31" s="80">
        <v>2491.7105027297011</v>
      </c>
      <c r="G31" s="80">
        <v>49.572226348598463</v>
      </c>
      <c r="H31" s="80">
        <v>63.823075279004343</v>
      </c>
      <c r="I31" s="80">
        <v>0.6198604754734689</v>
      </c>
      <c r="J31" s="80">
        <v>6.9375614781012229E-2</v>
      </c>
      <c r="K31" s="80">
        <v>2.5039177942988378</v>
      </c>
      <c r="L31" s="80">
        <v>44.677790784805758</v>
      </c>
      <c r="M31" s="80">
        <v>0</v>
      </c>
      <c r="N31" s="80">
        <v>0</v>
      </c>
      <c r="O31" s="80">
        <v>15428.263357225942</v>
      </c>
    </row>
    <row r="32" spans="1:15">
      <c r="A32" s="77" t="s">
        <v>24</v>
      </c>
      <c r="B32" s="78" t="s">
        <v>25</v>
      </c>
      <c r="C32" s="80">
        <v>43.811336032838369</v>
      </c>
      <c r="D32" s="80">
        <v>1.0829900147701508</v>
      </c>
      <c r="E32" s="80">
        <v>0</v>
      </c>
      <c r="F32" s="80">
        <v>148.00140717980412</v>
      </c>
      <c r="G32" s="80">
        <v>47.402415527226601</v>
      </c>
      <c r="H32" s="80">
        <v>2.5625208156290955</v>
      </c>
      <c r="I32" s="80">
        <v>2.5460015396021753</v>
      </c>
      <c r="J32" s="80">
        <v>0.33046738412476562</v>
      </c>
      <c r="K32" s="80">
        <v>5.5473865455401112</v>
      </c>
      <c r="L32" s="80">
        <v>0</v>
      </c>
      <c r="M32" s="80">
        <v>0</v>
      </c>
      <c r="N32" s="80">
        <v>0</v>
      </c>
      <c r="O32" s="80">
        <v>251.2845250395354</v>
      </c>
    </row>
    <row r="33" spans="1:15">
      <c r="A33" s="77" t="s">
        <v>26</v>
      </c>
      <c r="B33" s="78" t="s">
        <v>27</v>
      </c>
      <c r="C33" s="80">
        <v>4163.9631426767537</v>
      </c>
      <c r="D33" s="80">
        <v>1331.0959287973951</v>
      </c>
      <c r="E33" s="80">
        <v>0</v>
      </c>
      <c r="F33" s="80">
        <v>2022.920790711104</v>
      </c>
      <c r="G33" s="80">
        <v>728.1401224455675</v>
      </c>
      <c r="H33" s="80">
        <v>747.21069676920706</v>
      </c>
      <c r="I33" s="80">
        <v>73.415488322952115</v>
      </c>
      <c r="J33" s="80">
        <v>63.107377900945224</v>
      </c>
      <c r="K33" s="80">
        <v>161.95512716908118</v>
      </c>
      <c r="L33" s="80">
        <v>229.97200893789616</v>
      </c>
      <c r="M33" s="80">
        <v>0.25777513700866261</v>
      </c>
      <c r="N33" s="80">
        <v>0</v>
      </c>
      <c r="O33" s="80">
        <v>9522.0384588679099</v>
      </c>
    </row>
    <row r="34" spans="1:15">
      <c r="A34" s="77" t="s">
        <v>28</v>
      </c>
      <c r="B34" s="78" t="s">
        <v>29</v>
      </c>
      <c r="C34" s="80">
        <v>11190.891617983243</v>
      </c>
      <c r="D34" s="80">
        <v>12268.597288410761</v>
      </c>
      <c r="E34" s="80">
        <v>14.881377574240418</v>
      </c>
      <c r="F34" s="80">
        <v>7533.0825325855903</v>
      </c>
      <c r="G34" s="80">
        <v>1517.7653780703743</v>
      </c>
      <c r="H34" s="80">
        <v>803.42151882173323</v>
      </c>
      <c r="I34" s="80">
        <v>857.28727504024209</v>
      </c>
      <c r="J34" s="80">
        <v>145.33950444187818</v>
      </c>
      <c r="K34" s="80">
        <v>2833.0840715084651</v>
      </c>
      <c r="L34" s="80">
        <v>687.37523643583802</v>
      </c>
      <c r="M34" s="80">
        <v>12.837201823031398</v>
      </c>
      <c r="N34" s="80">
        <v>0</v>
      </c>
      <c r="O34" s="80">
        <v>37864.563002695395</v>
      </c>
    </row>
    <row r="35" spans="1:15">
      <c r="A35" s="77" t="s">
        <v>30</v>
      </c>
      <c r="B35" s="78" t="s">
        <v>31</v>
      </c>
      <c r="C35" s="80">
        <v>8544.9890415384198</v>
      </c>
      <c r="D35" s="80">
        <v>4303.2359091244698</v>
      </c>
      <c r="E35" s="80">
        <v>4.3900582072722814E-3</v>
      </c>
      <c r="F35" s="80">
        <v>6955.5263499976372</v>
      </c>
      <c r="G35" s="80">
        <v>1570.7576490856327</v>
      </c>
      <c r="H35" s="80">
        <v>657.92333461751002</v>
      </c>
      <c r="I35" s="80">
        <v>138.98250277844704</v>
      </c>
      <c r="J35" s="80">
        <v>41.356584320120625</v>
      </c>
      <c r="K35" s="80">
        <v>695.6623682813505</v>
      </c>
      <c r="L35" s="80">
        <v>895.61023178212236</v>
      </c>
      <c r="M35" s="80">
        <v>3135.7228306169345</v>
      </c>
      <c r="N35" s="80">
        <v>0</v>
      </c>
      <c r="O35" s="80">
        <v>26939.771192200853</v>
      </c>
    </row>
    <row r="36" spans="1:15">
      <c r="A36" s="77" t="s">
        <v>32</v>
      </c>
      <c r="B36" s="78" t="s">
        <v>33</v>
      </c>
      <c r="C36" s="80">
        <v>3304.0226356585372</v>
      </c>
      <c r="D36" s="80">
        <v>1217.1012195861877</v>
      </c>
      <c r="E36" s="80">
        <v>5.5863402886375644</v>
      </c>
      <c r="F36" s="80">
        <v>1445.150135482897</v>
      </c>
      <c r="G36" s="80">
        <v>696.21437314130344</v>
      </c>
      <c r="H36" s="80">
        <v>286.43880904820219</v>
      </c>
      <c r="I36" s="80">
        <v>87.525593315307745</v>
      </c>
      <c r="J36" s="80">
        <v>12.354652011817594</v>
      </c>
      <c r="K36" s="80">
        <v>265.46833913059663</v>
      </c>
      <c r="L36" s="80">
        <v>5915.1460015825305</v>
      </c>
      <c r="M36" s="80">
        <v>0</v>
      </c>
      <c r="N36" s="80">
        <v>0</v>
      </c>
      <c r="O36" s="80">
        <v>13235.008099246019</v>
      </c>
    </row>
    <row r="37" spans="1:15">
      <c r="A37" s="77" t="s">
        <v>34</v>
      </c>
      <c r="B37" s="78" t="s">
        <v>35</v>
      </c>
      <c r="C37" s="80">
        <v>29455.523824235835</v>
      </c>
      <c r="D37" s="80">
        <v>925.28513081312178</v>
      </c>
      <c r="E37" s="80">
        <v>23864.897342793527</v>
      </c>
      <c r="F37" s="80">
        <v>3923.2254067037102</v>
      </c>
      <c r="G37" s="80">
        <v>837.98477431170284</v>
      </c>
      <c r="H37" s="80">
        <v>3498.0796034824812</v>
      </c>
      <c r="I37" s="80">
        <v>208.56506259287062</v>
      </c>
      <c r="J37" s="80">
        <v>85.508915276609088</v>
      </c>
      <c r="K37" s="80">
        <v>93.233110121437505</v>
      </c>
      <c r="L37" s="80">
        <v>0.98844669877888891</v>
      </c>
      <c r="M37" s="80">
        <v>114.12627537861087</v>
      </c>
      <c r="N37" s="80">
        <v>0</v>
      </c>
      <c r="O37" s="80">
        <v>63007.417892408688</v>
      </c>
    </row>
    <row r="38" spans="1:15">
      <c r="A38" s="77" t="s">
        <v>36</v>
      </c>
      <c r="B38" s="78" t="s">
        <v>37</v>
      </c>
      <c r="C38" s="80">
        <v>2919.9190728346393</v>
      </c>
      <c r="D38" s="80">
        <v>33299.925592210297</v>
      </c>
      <c r="E38" s="80">
        <v>2880.1084784845075</v>
      </c>
      <c r="F38" s="80">
        <v>13822.979005815332</v>
      </c>
      <c r="G38" s="80">
        <v>3470.1913818310436</v>
      </c>
      <c r="H38" s="80">
        <v>2958.5516498690149</v>
      </c>
      <c r="I38" s="80">
        <v>519.58400503645112</v>
      </c>
      <c r="J38" s="80">
        <v>203.26211353226373</v>
      </c>
      <c r="K38" s="80">
        <v>40.100376229060366</v>
      </c>
      <c r="L38" s="80">
        <v>928.41008711657878</v>
      </c>
      <c r="M38" s="80">
        <v>9.2799049323118526E-2</v>
      </c>
      <c r="N38" s="80">
        <v>0</v>
      </c>
      <c r="O38" s="80">
        <v>61043.124562008503</v>
      </c>
    </row>
    <row r="39" spans="1:15">
      <c r="A39" s="77" t="s">
        <v>38</v>
      </c>
      <c r="B39" s="78" t="s">
        <v>39</v>
      </c>
      <c r="C39" s="80">
        <v>1744.3012169231386</v>
      </c>
      <c r="D39" s="80">
        <v>649.05900271573353</v>
      </c>
      <c r="E39" s="80">
        <v>1.9511369810099022E-4</v>
      </c>
      <c r="F39" s="80">
        <v>180.81137260786198</v>
      </c>
      <c r="G39" s="80">
        <v>85.981879234588064</v>
      </c>
      <c r="H39" s="80">
        <v>78.048526514746271</v>
      </c>
      <c r="I39" s="80">
        <v>157.84986135601113</v>
      </c>
      <c r="J39" s="80">
        <v>21.426779472960728</v>
      </c>
      <c r="K39" s="80">
        <v>171.48693680714817</v>
      </c>
      <c r="L39" s="80">
        <v>0.39537867951155542</v>
      </c>
      <c r="M39" s="80">
        <v>0</v>
      </c>
      <c r="N39" s="80">
        <v>0</v>
      </c>
      <c r="O39" s="80">
        <v>3089.3611494253978</v>
      </c>
    </row>
    <row r="40" spans="1:15">
      <c r="A40" s="77" t="s">
        <v>40</v>
      </c>
      <c r="B40" s="78" t="s">
        <v>41</v>
      </c>
      <c r="C40" s="80">
        <v>2504.6521735850019</v>
      </c>
      <c r="D40" s="80">
        <v>1361.0264615507256</v>
      </c>
      <c r="E40" s="80">
        <v>249.84381846479826</v>
      </c>
      <c r="F40" s="80">
        <v>3222.1346300760574</v>
      </c>
      <c r="G40" s="80">
        <v>620.91173540791294</v>
      </c>
      <c r="H40" s="80">
        <v>777.41859702087049</v>
      </c>
      <c r="I40" s="80">
        <v>97.413137138257241</v>
      </c>
      <c r="J40" s="80">
        <v>35.861493970717518</v>
      </c>
      <c r="K40" s="80">
        <v>161.40812217527125</v>
      </c>
      <c r="L40" s="80">
        <v>76.080109799123832</v>
      </c>
      <c r="M40" s="80">
        <v>8.6418702241934913</v>
      </c>
      <c r="N40" s="80">
        <v>0</v>
      </c>
      <c r="O40" s="80">
        <v>9115.3921494129299</v>
      </c>
    </row>
    <row r="41" spans="1:15">
      <c r="A41" s="77" t="s">
        <v>42</v>
      </c>
      <c r="B41" s="78" t="s">
        <v>43</v>
      </c>
      <c r="C41" s="80">
        <v>14704.448562334823</v>
      </c>
      <c r="D41" s="80">
        <v>6250.5159770067648</v>
      </c>
      <c r="E41" s="80">
        <v>323.49705036592729</v>
      </c>
      <c r="F41" s="80">
        <v>9556.7534183112984</v>
      </c>
      <c r="G41" s="80">
        <v>2114.7812129165955</v>
      </c>
      <c r="H41" s="80">
        <v>2145.2167326588483</v>
      </c>
      <c r="I41" s="80">
        <v>374.53302805809278</v>
      </c>
      <c r="J41" s="80">
        <v>169.46602583779523</v>
      </c>
      <c r="K41" s="80">
        <v>1049.6879171825015</v>
      </c>
      <c r="L41" s="80">
        <v>2591.2567271942253</v>
      </c>
      <c r="M41" s="80">
        <v>721.02655593770737</v>
      </c>
      <c r="N41" s="80">
        <v>0</v>
      </c>
      <c r="O41" s="80">
        <v>40001.18320780457</v>
      </c>
    </row>
    <row r="42" spans="1:15">
      <c r="A42" s="77" t="s">
        <v>44</v>
      </c>
      <c r="B42" s="78" t="s">
        <v>45</v>
      </c>
      <c r="C42" s="80">
        <v>207.59773338577057</v>
      </c>
      <c r="D42" s="80">
        <v>466.96755934407537</v>
      </c>
      <c r="E42" s="80">
        <v>0</v>
      </c>
      <c r="F42" s="80">
        <v>44198.22625136219</v>
      </c>
      <c r="G42" s="80">
        <v>113.63137014205037</v>
      </c>
      <c r="H42" s="80">
        <v>141.93030039543547</v>
      </c>
      <c r="I42" s="80">
        <v>137.83995955983329</v>
      </c>
      <c r="J42" s="80">
        <v>1.3908691802064221</v>
      </c>
      <c r="K42" s="80">
        <v>12.575910608380138</v>
      </c>
      <c r="L42" s="80">
        <v>28.684723198563351</v>
      </c>
      <c r="M42" s="80">
        <v>0.81580675360501542</v>
      </c>
      <c r="N42" s="80">
        <v>0</v>
      </c>
      <c r="O42" s="80">
        <v>45309.660483930107</v>
      </c>
    </row>
    <row r="43" spans="1:15">
      <c r="A43" s="77" t="s">
        <v>46</v>
      </c>
      <c r="B43" s="78" t="s">
        <v>47</v>
      </c>
      <c r="C43" s="80">
        <v>18.061656757280225</v>
      </c>
      <c r="D43" s="80">
        <v>197.53418838496594</v>
      </c>
      <c r="E43" s="80">
        <v>0</v>
      </c>
      <c r="F43" s="80">
        <v>3180.2033523466234</v>
      </c>
      <c r="G43" s="80">
        <v>144.70668366554958</v>
      </c>
      <c r="H43" s="80">
        <v>47.544769592749731</v>
      </c>
      <c r="I43" s="80">
        <v>40.303912441337779</v>
      </c>
      <c r="J43" s="80">
        <v>6.9293525234537023</v>
      </c>
      <c r="K43" s="80">
        <v>24.364376131664038</v>
      </c>
      <c r="L43" s="80">
        <v>99.833116576667734</v>
      </c>
      <c r="M43" s="80">
        <v>0</v>
      </c>
      <c r="N43" s="80">
        <v>0</v>
      </c>
      <c r="O43" s="80">
        <v>3759.4814084202917</v>
      </c>
    </row>
    <row r="44" spans="1:15">
      <c r="A44" s="77" t="s">
        <v>48</v>
      </c>
      <c r="B44" s="78" t="s">
        <v>49</v>
      </c>
      <c r="C44" s="80">
        <v>88.623074232307289</v>
      </c>
      <c r="D44" s="80">
        <v>309.38349254771481</v>
      </c>
      <c r="E44" s="80">
        <v>0</v>
      </c>
      <c r="F44" s="80">
        <v>2063.4900031519464</v>
      </c>
      <c r="G44" s="80">
        <v>143.6861074234582</v>
      </c>
      <c r="H44" s="80">
        <v>33.126530659105029</v>
      </c>
      <c r="I44" s="80">
        <v>93.298878808801831</v>
      </c>
      <c r="J44" s="80">
        <v>13.31114459311242</v>
      </c>
      <c r="K44" s="80">
        <v>62.284327271090042</v>
      </c>
      <c r="L44" s="80">
        <v>125.23619673528519</v>
      </c>
      <c r="M44" s="80">
        <v>0</v>
      </c>
      <c r="N44" s="80">
        <v>0</v>
      </c>
      <c r="O44" s="80">
        <v>2932.4397554228212</v>
      </c>
    </row>
    <row r="45" spans="1:15">
      <c r="A45" s="77" t="s">
        <v>50</v>
      </c>
      <c r="B45" s="78" t="s">
        <v>51</v>
      </c>
      <c r="C45" s="80">
        <v>22.456959464547666</v>
      </c>
      <c r="D45" s="80">
        <v>31.958367026520357</v>
      </c>
      <c r="E45" s="80">
        <v>1.8492222446933668E-6</v>
      </c>
      <c r="F45" s="80">
        <v>36.317337851149411</v>
      </c>
      <c r="G45" s="80">
        <v>14.639253248702662</v>
      </c>
      <c r="H45" s="80">
        <v>0.48075185018701877</v>
      </c>
      <c r="I45" s="80">
        <v>11.644230858143473</v>
      </c>
      <c r="J45" s="80">
        <v>8.4064211321481923E-6</v>
      </c>
      <c r="K45" s="80">
        <v>3.6690060740950319</v>
      </c>
      <c r="L45" s="80">
        <v>0</v>
      </c>
      <c r="M45" s="80">
        <v>2.576213891165031E-4</v>
      </c>
      <c r="N45" s="80">
        <v>0</v>
      </c>
      <c r="O45" s="80">
        <v>121.16617425037811</v>
      </c>
    </row>
    <row r="46" spans="1:15">
      <c r="A46" s="77" t="s">
        <v>52</v>
      </c>
      <c r="B46" s="78" t="s">
        <v>53</v>
      </c>
      <c r="C46" s="80">
        <v>1351.0872648837319</v>
      </c>
      <c r="D46" s="80">
        <v>26307.41087330072</v>
      </c>
      <c r="E46" s="80">
        <v>995.96536367382021</v>
      </c>
      <c r="F46" s="80">
        <v>1691.5750886826527</v>
      </c>
      <c r="G46" s="80">
        <v>634.58015622939752</v>
      </c>
      <c r="H46" s="80">
        <v>120.98440926477684</v>
      </c>
      <c r="I46" s="80">
        <v>49.589907483425193</v>
      </c>
      <c r="J46" s="80">
        <v>34.691247255888776</v>
      </c>
      <c r="K46" s="80">
        <v>14.502932977608149</v>
      </c>
      <c r="L46" s="80">
        <v>33.112964409092761</v>
      </c>
      <c r="M46" s="80">
        <v>0</v>
      </c>
      <c r="N46" s="80">
        <v>0</v>
      </c>
      <c r="O46" s="80">
        <v>31233.500208161113</v>
      </c>
    </row>
    <row r="47" spans="1:15">
      <c r="A47" s="79" t="s">
        <v>54</v>
      </c>
      <c r="B47" s="78" t="s">
        <v>55</v>
      </c>
      <c r="C47" s="80">
        <v>875.35723930333643</v>
      </c>
      <c r="D47" s="80">
        <v>44.645086944093414</v>
      </c>
      <c r="E47" s="80">
        <v>1.5609095848079218E-3</v>
      </c>
      <c r="F47" s="80">
        <v>953.11367034809336</v>
      </c>
      <c r="G47" s="80">
        <v>38.612587109987345</v>
      </c>
      <c r="H47" s="80">
        <v>148.34472213732391</v>
      </c>
      <c r="I47" s="80">
        <v>78.894979396878824</v>
      </c>
      <c r="J47" s="80">
        <v>33.995474561760524</v>
      </c>
      <c r="K47" s="80">
        <v>1517.9021807519841</v>
      </c>
      <c r="L47" s="80">
        <v>573.0985413179335</v>
      </c>
      <c r="M47" s="80">
        <v>5.475143910063994E-2</v>
      </c>
      <c r="N47" s="80">
        <v>0</v>
      </c>
      <c r="O47" s="80">
        <v>4264.0207942200768</v>
      </c>
    </row>
    <row r="48" spans="1:15">
      <c r="A48" s="77" t="s">
        <v>56</v>
      </c>
      <c r="B48" s="78" t="s">
        <v>57</v>
      </c>
      <c r="C48" s="80">
        <v>1.9876040954341097E-2</v>
      </c>
      <c r="D48" s="80">
        <v>9.7373217990888943</v>
      </c>
      <c r="E48" s="80">
        <v>0</v>
      </c>
      <c r="F48" s="80">
        <v>313.89406685855613</v>
      </c>
      <c r="G48" s="80">
        <v>1.8219989104770777</v>
      </c>
      <c r="H48" s="80">
        <v>15.284854012291461</v>
      </c>
      <c r="I48" s="80">
        <v>2.347789083882283</v>
      </c>
      <c r="J48" s="80">
        <v>0.65257836355300525</v>
      </c>
      <c r="K48" s="80">
        <v>4.4314772821333994</v>
      </c>
      <c r="L48" s="80">
        <v>0</v>
      </c>
      <c r="M48" s="80">
        <v>0</v>
      </c>
      <c r="N48" s="80">
        <v>0</v>
      </c>
      <c r="O48" s="80">
        <v>348.18996235093664</v>
      </c>
    </row>
    <row r="49" spans="1:15">
      <c r="A49" s="75" t="s">
        <v>15</v>
      </c>
      <c r="B49" s="75"/>
      <c r="C49" s="81">
        <v>144529.11604255001</v>
      </c>
      <c r="D49" s="81">
        <v>93968.437557689991</v>
      </c>
      <c r="E49" s="81">
        <v>57479.459522640012</v>
      </c>
      <c r="F49" s="81">
        <v>123252.07933205004</v>
      </c>
      <c r="G49" s="81">
        <v>19264.972534729997</v>
      </c>
      <c r="H49" s="81">
        <v>22222.610309029995</v>
      </c>
      <c r="I49" s="81">
        <v>3670.3337440100004</v>
      </c>
      <c r="J49" s="81">
        <v>984.71652198000004</v>
      </c>
      <c r="K49" s="81">
        <v>7521.5088693399985</v>
      </c>
      <c r="L49" s="81">
        <v>12819.091015780001</v>
      </c>
      <c r="M49" s="81">
        <v>4005.3259684100008</v>
      </c>
      <c r="N49" s="81">
        <v>0</v>
      </c>
      <c r="O49" s="81">
        <v>489717.65141821001</v>
      </c>
    </row>
    <row r="50" spans="1:15"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</row>
    <row r="51" spans="1:15">
      <c r="A51" s="96" t="s">
        <v>81</v>
      </c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</row>
    <row r="52" spans="1:15">
      <c r="A52" s="76" t="s">
        <v>1</v>
      </c>
      <c r="B52" s="76" t="s">
        <v>2</v>
      </c>
      <c r="C52" s="76" t="s">
        <v>3</v>
      </c>
      <c r="D52" s="76" t="s">
        <v>4</v>
      </c>
      <c r="E52" s="76" t="s">
        <v>5</v>
      </c>
      <c r="F52" s="76" t="s">
        <v>6</v>
      </c>
      <c r="G52" s="76" t="s">
        <v>7</v>
      </c>
      <c r="H52" s="76" t="s">
        <v>8</v>
      </c>
      <c r="I52" s="76" t="s">
        <v>9</v>
      </c>
      <c r="J52" s="76" t="s">
        <v>10</v>
      </c>
      <c r="K52" s="76" t="s">
        <v>11</v>
      </c>
      <c r="L52" s="76" t="s">
        <v>12</v>
      </c>
      <c r="M52" s="76" t="s">
        <v>13</v>
      </c>
      <c r="N52" s="76" t="s">
        <v>14</v>
      </c>
      <c r="O52" s="76" t="s">
        <v>15</v>
      </c>
    </row>
    <row r="53" spans="1:15">
      <c r="A53" s="77" t="s">
        <v>16</v>
      </c>
      <c r="B53" s="78" t="s">
        <v>17</v>
      </c>
      <c r="C53" s="80">
        <v>717.79875073800577</v>
      </c>
      <c r="D53" s="80">
        <v>1007.5998485932291</v>
      </c>
      <c r="E53" s="80">
        <v>4.551967495042784</v>
      </c>
      <c r="F53" s="80">
        <v>847.66493730158936</v>
      </c>
      <c r="G53" s="80">
        <v>250.97818542644379</v>
      </c>
      <c r="H53" s="80">
        <v>132.6775941856252</v>
      </c>
      <c r="I53" s="80">
        <v>20.047222042633617</v>
      </c>
      <c r="J53" s="80">
        <v>56.539834434570658</v>
      </c>
      <c r="K53" s="80">
        <v>45.888922703732582</v>
      </c>
      <c r="L53" s="80">
        <v>187.58298013398897</v>
      </c>
      <c r="M53" s="80">
        <v>0</v>
      </c>
      <c r="N53" s="80">
        <v>0</v>
      </c>
      <c r="O53" s="80">
        <v>3271.3302430548624</v>
      </c>
    </row>
    <row r="54" spans="1:15">
      <c r="A54" s="77" t="s">
        <v>18</v>
      </c>
      <c r="B54" s="78" t="s">
        <v>19</v>
      </c>
      <c r="C54" s="80">
        <v>7392.7045916866209</v>
      </c>
      <c r="D54" s="80">
        <v>238.13033192867141</v>
      </c>
      <c r="E54" s="80">
        <v>516.3634153530935</v>
      </c>
      <c r="F54" s="80">
        <v>11219.888230280605</v>
      </c>
      <c r="G54" s="80">
        <v>3044.1461788324177</v>
      </c>
      <c r="H54" s="80">
        <v>8346.3206188964414</v>
      </c>
      <c r="I54" s="80">
        <v>210.98163449215147</v>
      </c>
      <c r="J54" s="80">
        <v>29.602502465477258</v>
      </c>
      <c r="K54" s="80">
        <v>15.348760101878783</v>
      </c>
      <c r="L54" s="80">
        <v>28.068566980966374</v>
      </c>
      <c r="M54" s="80">
        <v>0</v>
      </c>
      <c r="N54" s="80">
        <v>0</v>
      </c>
      <c r="O54" s="80">
        <v>31041.554831018322</v>
      </c>
    </row>
    <row r="55" spans="1:15">
      <c r="A55" s="77" t="s">
        <v>20</v>
      </c>
      <c r="B55" s="78" t="s">
        <v>21</v>
      </c>
      <c r="C55" s="80">
        <v>39273.112533846535</v>
      </c>
      <c r="D55" s="80">
        <v>3315.3610421821559</v>
      </c>
      <c r="E55" s="80">
        <v>26824.036401235557</v>
      </c>
      <c r="F55" s="80">
        <v>8253.1182828261353</v>
      </c>
      <c r="G55" s="80">
        <v>2819.206810510721</v>
      </c>
      <c r="H55" s="80">
        <v>3007.2290122690706</v>
      </c>
      <c r="I55" s="80">
        <v>1015.6714669564205</v>
      </c>
      <c r="J55" s="80">
        <v>61.728614730793893</v>
      </c>
      <c r="K55" s="80">
        <v>496.83193597368034</v>
      </c>
      <c r="L55" s="80">
        <v>476.01294578583452</v>
      </c>
      <c r="M55" s="80">
        <v>11.003700597056282</v>
      </c>
      <c r="N55" s="80">
        <v>0</v>
      </c>
      <c r="O55" s="80">
        <v>85553.312746913944</v>
      </c>
    </row>
    <row r="56" spans="1:15">
      <c r="A56" s="77" t="s">
        <v>22</v>
      </c>
      <c r="B56" s="78" t="s">
        <v>23</v>
      </c>
      <c r="C56" s="80">
        <v>11766.947802345105</v>
      </c>
      <c r="D56" s="80">
        <v>55.480570382896943</v>
      </c>
      <c r="E56" s="80">
        <v>0</v>
      </c>
      <c r="F56" s="80">
        <v>2593.6134996490655</v>
      </c>
      <c r="G56" s="80">
        <v>46.338066031683439</v>
      </c>
      <c r="H56" s="80">
        <v>81.667377161749158</v>
      </c>
      <c r="I56" s="80">
        <v>1.2537134080257804</v>
      </c>
      <c r="J56" s="80">
        <v>7.4706906430714606E-2</v>
      </c>
      <c r="K56" s="80">
        <v>3.4791281270292691</v>
      </c>
      <c r="L56" s="80">
        <v>52.446259109434607</v>
      </c>
      <c r="M56" s="80">
        <v>0</v>
      </c>
      <c r="N56" s="80">
        <v>0</v>
      </c>
      <c r="O56" s="80">
        <v>14601.301123121422</v>
      </c>
    </row>
    <row r="57" spans="1:15">
      <c r="A57" s="77" t="s">
        <v>24</v>
      </c>
      <c r="B57" s="78" t="s">
        <v>25</v>
      </c>
      <c r="C57" s="80">
        <v>44.319017112031233</v>
      </c>
      <c r="D57" s="80">
        <v>0.8591968372320733</v>
      </c>
      <c r="E57" s="80">
        <v>0</v>
      </c>
      <c r="F57" s="80">
        <v>154.20447410510843</v>
      </c>
      <c r="G57" s="80">
        <v>46.180009917117445</v>
      </c>
      <c r="H57" s="80">
        <v>4.5797988966627106</v>
      </c>
      <c r="I57" s="80">
        <v>2.1309650892980851</v>
      </c>
      <c r="J57" s="80">
        <v>0.35586273393239792</v>
      </c>
      <c r="K57" s="80">
        <v>7.707948162689922</v>
      </c>
      <c r="L57" s="80">
        <v>0</v>
      </c>
      <c r="M57" s="80">
        <v>0</v>
      </c>
      <c r="N57" s="80">
        <v>0</v>
      </c>
      <c r="O57" s="80">
        <v>260.3372728540723</v>
      </c>
    </row>
    <row r="58" spans="1:15">
      <c r="A58" s="77" t="s">
        <v>26</v>
      </c>
      <c r="B58" s="78" t="s">
        <v>27</v>
      </c>
      <c r="C58" s="80">
        <v>4151.3945427822837</v>
      </c>
      <c r="D58" s="80">
        <v>1326.4918728387311</v>
      </c>
      <c r="E58" s="80">
        <v>0</v>
      </c>
      <c r="F58" s="80">
        <v>2107.823419193217</v>
      </c>
      <c r="G58" s="80">
        <v>723.22108295213843</v>
      </c>
      <c r="H58" s="80">
        <v>971.41673236284385</v>
      </c>
      <c r="I58" s="80">
        <v>64.705006048802616</v>
      </c>
      <c r="J58" s="80">
        <v>68.066787018286718</v>
      </c>
      <c r="K58" s="80">
        <v>225.03240303395691</v>
      </c>
      <c r="L58" s="80">
        <v>269.9589965575455</v>
      </c>
      <c r="M58" s="80">
        <v>0.24140578593402889</v>
      </c>
      <c r="N58" s="80">
        <v>0</v>
      </c>
      <c r="O58" s="80">
        <v>9908.3522485737376</v>
      </c>
    </row>
    <row r="59" spans="1:15">
      <c r="A59" s="77" t="s">
        <v>28</v>
      </c>
      <c r="B59" s="78" t="s">
        <v>29</v>
      </c>
      <c r="C59" s="80">
        <v>10940.334954253962</v>
      </c>
      <c r="D59" s="80">
        <v>13856.364147282409</v>
      </c>
      <c r="E59" s="80">
        <v>13.100662207427128</v>
      </c>
      <c r="F59" s="80">
        <v>7853.3737031400633</v>
      </c>
      <c r="G59" s="80">
        <v>1480.7935306595377</v>
      </c>
      <c r="H59" s="80">
        <v>966.8811433958997</v>
      </c>
      <c r="I59" s="80">
        <v>896.35532532999912</v>
      </c>
      <c r="J59" s="80">
        <v>157.26356664050959</v>
      </c>
      <c r="K59" s="80">
        <v>3936.4960390737692</v>
      </c>
      <c r="L59" s="80">
        <v>806.89441268843984</v>
      </c>
      <c r="M59" s="80">
        <v>12.022008139514638</v>
      </c>
      <c r="N59" s="80">
        <v>0</v>
      </c>
      <c r="O59" s="80">
        <v>40919.879492811531</v>
      </c>
    </row>
    <row r="60" spans="1:15">
      <c r="A60" s="77" t="s">
        <v>30</v>
      </c>
      <c r="B60" s="78" t="s">
        <v>31</v>
      </c>
      <c r="C60" s="80">
        <v>8059.9142681186895</v>
      </c>
      <c r="D60" s="80">
        <v>4941.9448329968991</v>
      </c>
      <c r="E60" s="80">
        <v>3.8647409729037035E-3</v>
      </c>
      <c r="F60" s="80">
        <v>7243.3080968473259</v>
      </c>
      <c r="G60" s="80">
        <v>1539.9888221068481</v>
      </c>
      <c r="H60" s="80">
        <v>805.4698736928035</v>
      </c>
      <c r="I60" s="80">
        <v>131.15786355252169</v>
      </c>
      <c r="J60" s="80">
        <v>46.560161376725162</v>
      </c>
      <c r="K60" s="80">
        <v>966.60462173087706</v>
      </c>
      <c r="L60" s="80">
        <v>1051.3368152724381</v>
      </c>
      <c r="M60" s="80">
        <v>2936.5967687214156</v>
      </c>
      <c r="N60" s="80">
        <v>0</v>
      </c>
      <c r="O60" s="80">
        <v>27722.885989157512</v>
      </c>
    </row>
    <row r="61" spans="1:15">
      <c r="A61" s="77" t="s">
        <v>32</v>
      </c>
      <c r="B61" s="78" t="s">
        <v>33</v>
      </c>
      <c r="C61" s="80">
        <v>3188.0266756893839</v>
      </c>
      <c r="D61" s="80">
        <v>965.59479237829623</v>
      </c>
      <c r="E61" s="80">
        <v>4.917875158538016</v>
      </c>
      <c r="F61" s="80">
        <v>1506.4004634073553</v>
      </c>
      <c r="G61" s="80">
        <v>687.28676176216413</v>
      </c>
      <c r="H61" s="80">
        <v>470.42826494364277</v>
      </c>
      <c r="I61" s="80">
        <v>91.400522421832932</v>
      </c>
      <c r="J61" s="80">
        <v>13.471807519896721</v>
      </c>
      <c r="K61" s="80">
        <v>368.8612971272226</v>
      </c>
      <c r="L61" s="80">
        <v>6943.6575627333177</v>
      </c>
      <c r="M61" s="80">
        <v>0</v>
      </c>
      <c r="N61" s="80">
        <v>0</v>
      </c>
      <c r="O61" s="80">
        <v>14240.046023141651</v>
      </c>
    </row>
    <row r="62" spans="1:15">
      <c r="A62" s="77" t="s">
        <v>34</v>
      </c>
      <c r="B62" s="78" t="s">
        <v>35</v>
      </c>
      <c r="C62" s="80">
        <v>27354.653816196562</v>
      </c>
      <c r="D62" s="80">
        <v>743.65009359767748</v>
      </c>
      <c r="E62" s="80">
        <v>22407.202878282358</v>
      </c>
      <c r="F62" s="80">
        <v>4088.1564242737318</v>
      </c>
      <c r="G62" s="80">
        <v>790.23139580878455</v>
      </c>
      <c r="H62" s="80">
        <v>3651.3712428113076</v>
      </c>
      <c r="I62" s="80">
        <v>365.38486295319444</v>
      </c>
      <c r="J62" s="80">
        <v>114.3543928139425</v>
      </c>
      <c r="K62" s="80">
        <v>129.54496211196201</v>
      </c>
      <c r="L62" s="80">
        <v>1.1603154670228899</v>
      </c>
      <c r="M62" s="80">
        <v>59.094905136778841</v>
      </c>
      <c r="N62" s="80">
        <v>0</v>
      </c>
      <c r="O62" s="80">
        <v>59704.805289453318</v>
      </c>
    </row>
    <row r="63" spans="1:15">
      <c r="A63" s="77" t="s">
        <v>36</v>
      </c>
      <c r="B63" s="78" t="s">
        <v>37</v>
      </c>
      <c r="C63" s="80">
        <v>2712.8647497413576</v>
      </c>
      <c r="D63" s="80">
        <v>43664.243099213476</v>
      </c>
      <c r="E63" s="80">
        <v>2704.3151074770358</v>
      </c>
      <c r="F63" s="80">
        <v>14390.071163747738</v>
      </c>
      <c r="G63" s="80">
        <v>3209.0871805301103</v>
      </c>
      <c r="H63" s="80">
        <v>3190.9280468398319</v>
      </c>
      <c r="I63" s="80">
        <v>972.35441410360602</v>
      </c>
      <c r="J63" s="80">
        <v>268.99540817524996</v>
      </c>
      <c r="K63" s="80">
        <v>55.718421411693136</v>
      </c>
      <c r="L63" s="80">
        <v>1089.8398316795945</v>
      </c>
      <c r="M63" s="80">
        <v>8.6906082936250392E-2</v>
      </c>
      <c r="N63" s="80">
        <v>0</v>
      </c>
      <c r="O63" s="80">
        <v>72258.504329002637</v>
      </c>
    </row>
    <row r="64" spans="1:15">
      <c r="A64" s="77" t="s">
        <v>38</v>
      </c>
      <c r="B64" s="78" t="s">
        <v>39</v>
      </c>
      <c r="C64" s="80">
        <v>1761.285073250134</v>
      </c>
      <c r="D64" s="80">
        <v>514.93498065974268</v>
      </c>
      <c r="E64" s="80">
        <v>1.7176626546238678E-4</v>
      </c>
      <c r="F64" s="80">
        <v>188.60408980405984</v>
      </c>
      <c r="G64" s="80">
        <v>90.313692320758989</v>
      </c>
      <c r="H64" s="80">
        <v>139.19764181637194</v>
      </c>
      <c r="I64" s="80">
        <v>145.24889034404401</v>
      </c>
      <c r="J64" s="80">
        <v>23.073358185737401</v>
      </c>
      <c r="K64" s="80">
        <v>238.27660261942054</v>
      </c>
      <c r="L64" s="80">
        <v>0.46412618680915585</v>
      </c>
      <c r="M64" s="80">
        <v>0</v>
      </c>
      <c r="N64" s="80">
        <v>0</v>
      </c>
      <c r="O64" s="80">
        <v>3101.3986269533434</v>
      </c>
    </row>
    <row r="65" spans="1:16">
      <c r="A65" s="77" t="s">
        <v>40</v>
      </c>
      <c r="B65" s="78" t="s">
        <v>41</v>
      </c>
      <c r="C65" s="80">
        <v>2382.0632476213723</v>
      </c>
      <c r="D65" s="80">
        <v>1079.7787746932549</v>
      </c>
      <c r="E65" s="80">
        <v>234.60257889867842</v>
      </c>
      <c r="F65" s="80">
        <v>3358.7186505537629</v>
      </c>
      <c r="G65" s="80">
        <v>603.27103550816116</v>
      </c>
      <c r="H65" s="80">
        <v>1137.7462342125091</v>
      </c>
      <c r="I65" s="80">
        <v>102.50055446968422</v>
      </c>
      <c r="J65" s="80">
        <v>38.617333813801189</v>
      </c>
      <c r="K65" s="80">
        <v>224.27235393652936</v>
      </c>
      <c r="L65" s="80">
        <v>89.308738894852908</v>
      </c>
      <c r="M65" s="80">
        <v>8.0930903485125665</v>
      </c>
      <c r="N65" s="80">
        <v>0</v>
      </c>
      <c r="O65" s="80">
        <v>9258.9725929511205</v>
      </c>
    </row>
    <row r="66" spans="1:16">
      <c r="A66" s="77" t="s">
        <v>42</v>
      </c>
      <c r="B66" s="78" t="s">
        <v>43</v>
      </c>
      <c r="C66" s="80">
        <v>14721.697018972354</v>
      </c>
      <c r="D66" s="80">
        <v>5446.726705827602</v>
      </c>
      <c r="E66" s="80">
        <v>284.78718188557031</v>
      </c>
      <c r="F66" s="80">
        <v>9964.82703472106</v>
      </c>
      <c r="G66" s="80">
        <v>2174.2695635023215</v>
      </c>
      <c r="H66" s="80">
        <v>3138.3774782940127</v>
      </c>
      <c r="I66" s="80">
        <v>327.19248797189061</v>
      </c>
      <c r="J66" s="80">
        <v>183.62624510848056</v>
      </c>
      <c r="K66" s="80">
        <v>1458.5138400260721</v>
      </c>
      <c r="L66" s="80">
        <v>3041.8183027015734</v>
      </c>
      <c r="M66" s="80">
        <v>675.23960780437471</v>
      </c>
      <c r="N66" s="80">
        <v>0</v>
      </c>
      <c r="O66" s="80">
        <v>41417.075466815324</v>
      </c>
    </row>
    <row r="67" spans="1:16">
      <c r="A67" s="77" t="s">
        <v>44</v>
      </c>
      <c r="B67" s="78" t="s">
        <v>45</v>
      </c>
      <c r="C67" s="80">
        <v>210.00335373125111</v>
      </c>
      <c r="D67" s="80">
        <v>370.47160602266746</v>
      </c>
      <c r="E67" s="80">
        <v>0</v>
      </c>
      <c r="F67" s="80">
        <v>46014.969655570487</v>
      </c>
      <c r="G67" s="80">
        <v>119.18241681245019</v>
      </c>
      <c r="H67" s="80">
        <v>238.41788543825535</v>
      </c>
      <c r="I67" s="80">
        <v>124.84694385176486</v>
      </c>
      <c r="J67" s="80">
        <v>1.4977529789254551</v>
      </c>
      <c r="K67" s="80">
        <v>17.473898072948973</v>
      </c>
      <c r="L67" s="80">
        <v>33.672354853004258</v>
      </c>
      <c r="M67" s="80">
        <v>0.76400103132401453</v>
      </c>
      <c r="N67" s="80">
        <v>0</v>
      </c>
      <c r="O67" s="80">
        <v>47131.299868363087</v>
      </c>
    </row>
    <row r="68" spans="1:16">
      <c r="A68" s="77" t="s">
        <v>46</v>
      </c>
      <c r="B68" s="78" t="s">
        <v>47</v>
      </c>
      <c r="C68" s="80">
        <v>17.109374417723906</v>
      </c>
      <c r="D68" s="80">
        <v>156.71497205963453</v>
      </c>
      <c r="E68" s="80">
        <v>0</v>
      </c>
      <c r="F68" s="80">
        <v>3314.338112308827</v>
      </c>
      <c r="G68" s="80">
        <v>152.34340455133665</v>
      </c>
      <c r="H68" s="80">
        <v>75.448464533420136</v>
      </c>
      <c r="I68" s="80">
        <v>46.053969185225043</v>
      </c>
      <c r="J68" s="80">
        <v>7.9432121567961511</v>
      </c>
      <c r="K68" s="80">
        <v>33.853661845527895</v>
      </c>
      <c r="L68" s="80">
        <v>117.19186216931185</v>
      </c>
      <c r="M68" s="80">
        <v>0</v>
      </c>
      <c r="N68" s="80">
        <v>0</v>
      </c>
      <c r="O68" s="80">
        <v>3920.9970332278031</v>
      </c>
    </row>
    <row r="69" spans="1:16">
      <c r="A69" s="77" t="s">
        <v>48</v>
      </c>
      <c r="B69" s="78" t="s">
        <v>49</v>
      </c>
      <c r="C69" s="80">
        <v>82.913258632508501</v>
      </c>
      <c r="D69" s="80">
        <v>245.45131041233665</v>
      </c>
      <c r="E69" s="80">
        <v>0</v>
      </c>
      <c r="F69" s="80">
        <v>2152.4626600204765</v>
      </c>
      <c r="G69" s="80">
        <v>151.26896862767367</v>
      </c>
      <c r="H69" s="80">
        <v>55.224817789570636</v>
      </c>
      <c r="I69" s="80">
        <v>78.089761738037154</v>
      </c>
      <c r="J69" s="80">
        <v>14.334063009637418</v>
      </c>
      <c r="K69" s="80">
        <v>86.542439761935483</v>
      </c>
      <c r="L69" s="80">
        <v>147.0119696718001</v>
      </c>
      <c r="M69" s="80">
        <v>0</v>
      </c>
      <c r="N69" s="80">
        <v>0</v>
      </c>
      <c r="O69" s="80">
        <v>3013.2992496639758</v>
      </c>
    </row>
    <row r="70" spans="1:16">
      <c r="A70" s="77" t="s">
        <v>50</v>
      </c>
      <c r="B70" s="78" t="s">
        <v>51</v>
      </c>
      <c r="C70" s="80">
        <v>22.71718831052047</v>
      </c>
      <c r="D70" s="80">
        <v>25.354365827276069</v>
      </c>
      <c r="E70" s="80">
        <v>1.215401254183535E-6</v>
      </c>
      <c r="F70" s="80">
        <v>37.88341185344791</v>
      </c>
      <c r="G70" s="80">
        <v>15.41181960550438</v>
      </c>
      <c r="H70" s="80">
        <v>0.85920849584807668</v>
      </c>
      <c r="I70" s="80">
        <v>9.7460492353152706</v>
      </c>
      <c r="J70" s="80">
        <v>1.0935834677974425E-5</v>
      </c>
      <c r="K70" s="80">
        <v>5.0979877453204399</v>
      </c>
      <c r="L70" s="80">
        <v>0</v>
      </c>
      <c r="M70" s="80">
        <v>9.4863221162586227E-5</v>
      </c>
      <c r="N70" s="80">
        <v>0</v>
      </c>
      <c r="O70" s="80">
        <v>117.07013808768971</v>
      </c>
    </row>
    <row r="71" spans="1:16">
      <c r="A71" s="77" t="s">
        <v>52</v>
      </c>
      <c r="B71" s="78" t="s">
        <v>53</v>
      </c>
      <c r="C71" s="80">
        <v>1254.3395158710562</v>
      </c>
      <c r="D71" s="80">
        <v>35496.427129545875</v>
      </c>
      <c r="E71" s="80">
        <v>935.20842039387639</v>
      </c>
      <c r="F71" s="80">
        <v>1762.0561942574741</v>
      </c>
      <c r="G71" s="80">
        <v>587.61980227230026</v>
      </c>
      <c r="H71" s="80">
        <v>144.69411639181055</v>
      </c>
      <c r="I71" s="80">
        <v>99.83149876626959</v>
      </c>
      <c r="J71" s="80">
        <v>44.000656566899131</v>
      </c>
      <c r="K71" s="80">
        <v>20.151445131986168</v>
      </c>
      <c r="L71" s="80">
        <v>38.870568145266802</v>
      </c>
      <c r="M71" s="80">
        <v>0</v>
      </c>
      <c r="N71" s="80">
        <v>0</v>
      </c>
      <c r="O71" s="80">
        <v>40383.199347342823</v>
      </c>
    </row>
    <row r="72" spans="1:16">
      <c r="A72" s="79" t="s">
        <v>54</v>
      </c>
      <c r="B72" s="78" t="s">
        <v>55</v>
      </c>
      <c r="C72" s="80">
        <v>885.50078543020436</v>
      </c>
      <c r="D72" s="80">
        <v>35.419456298918071</v>
      </c>
      <c r="E72" s="80">
        <v>1.3741301236990943E-3</v>
      </c>
      <c r="F72" s="80">
        <v>994.21380209655035</v>
      </c>
      <c r="G72" s="80">
        <v>40.65031987372501</v>
      </c>
      <c r="H72" s="80">
        <v>265.1252589351019</v>
      </c>
      <c r="I72" s="80">
        <v>66.033914041509348</v>
      </c>
      <c r="J72" s="80">
        <v>36.607916847582089</v>
      </c>
      <c r="K72" s="80">
        <v>2109.0852835334817</v>
      </c>
      <c r="L72" s="80">
        <v>672.74755678880251</v>
      </c>
      <c r="M72" s="80">
        <v>5.1274588932387732E-2</v>
      </c>
      <c r="N72" s="80">
        <v>0</v>
      </c>
      <c r="O72" s="80">
        <v>5105.436942564932</v>
      </c>
    </row>
    <row r="73" spans="1:16">
      <c r="A73" s="77" t="s">
        <v>56</v>
      </c>
      <c r="B73" s="78" t="s">
        <v>57</v>
      </c>
      <c r="C73" s="80">
        <v>2.0106362392477983E-2</v>
      </c>
      <c r="D73" s="80">
        <v>7.7251645710359798</v>
      </c>
      <c r="E73" s="80">
        <v>0</v>
      </c>
      <c r="F73" s="80">
        <v>327.42979497190277</v>
      </c>
      <c r="G73" s="80">
        <v>1.9181527078074092</v>
      </c>
      <c r="H73" s="80">
        <v>27.317459087237804</v>
      </c>
      <c r="I73" s="80">
        <v>1.9650642377734109</v>
      </c>
      <c r="J73" s="80">
        <v>0.7027269004902057</v>
      </c>
      <c r="K73" s="80">
        <v>6.1574214982879987</v>
      </c>
      <c r="L73" s="80">
        <v>0</v>
      </c>
      <c r="M73" s="80">
        <v>0</v>
      </c>
      <c r="N73" s="80">
        <v>0</v>
      </c>
      <c r="O73" s="80">
        <v>373.23589033692804</v>
      </c>
    </row>
    <row r="74" spans="1:16">
      <c r="A74" s="75" t="s">
        <v>15</v>
      </c>
      <c r="B74" s="75"/>
      <c r="C74" s="81">
        <v>136939.72062511003</v>
      </c>
      <c r="D74" s="81">
        <v>113494.72429415002</v>
      </c>
      <c r="E74" s="81">
        <v>53929.091900239946</v>
      </c>
      <c r="F74" s="81">
        <v>128373.12610092998</v>
      </c>
      <c r="G74" s="81">
        <v>18573.707200320012</v>
      </c>
      <c r="H74" s="81">
        <v>26851.378270450015</v>
      </c>
      <c r="I74" s="81">
        <v>4772.9521302400008</v>
      </c>
      <c r="J74" s="81">
        <v>1167.4169213200003</v>
      </c>
      <c r="K74" s="81">
        <v>10450.939373730003</v>
      </c>
      <c r="L74" s="81">
        <v>15048.044165820003</v>
      </c>
      <c r="M74" s="81">
        <v>3703.1937631000005</v>
      </c>
      <c r="N74" s="81">
        <v>0</v>
      </c>
      <c r="O74" s="81">
        <v>513304.29474541004</v>
      </c>
    </row>
    <row r="75" spans="1:16">
      <c r="C75" s="86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4"/>
    </row>
    <row r="76" spans="1:16">
      <c r="A76" s="97" t="s">
        <v>82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9"/>
    </row>
    <row r="77" spans="1:16">
      <c r="A77" s="76" t="s">
        <v>1</v>
      </c>
      <c r="B77" s="76" t="s">
        <v>2</v>
      </c>
      <c r="C77" s="76" t="s">
        <v>3</v>
      </c>
      <c r="D77" s="76" t="s">
        <v>4</v>
      </c>
      <c r="E77" s="76" t="s">
        <v>5</v>
      </c>
      <c r="F77" s="76" t="s">
        <v>6</v>
      </c>
      <c r="G77" s="76" t="s">
        <v>7</v>
      </c>
      <c r="H77" s="76" t="s">
        <v>8</v>
      </c>
      <c r="I77" s="76" t="s">
        <v>9</v>
      </c>
      <c r="J77" s="76" t="s">
        <v>10</v>
      </c>
      <c r="K77" s="76" t="s">
        <v>11</v>
      </c>
      <c r="L77" s="76" t="s">
        <v>12</v>
      </c>
      <c r="M77" s="76" t="s">
        <v>13</v>
      </c>
      <c r="N77" s="76" t="s">
        <v>14</v>
      </c>
      <c r="O77" s="76" t="s">
        <v>15</v>
      </c>
    </row>
    <row r="78" spans="1:16">
      <c r="A78" s="77" t="s">
        <v>16</v>
      </c>
      <c r="B78" s="78" t="s">
        <v>17</v>
      </c>
      <c r="C78" s="80">
        <v>727.10488389496504</v>
      </c>
      <c r="D78" s="80">
        <v>942.26907247365966</v>
      </c>
      <c r="E78" s="80">
        <v>5.9138340239915275</v>
      </c>
      <c r="F78" s="80">
        <v>944.50479732750773</v>
      </c>
      <c r="G78" s="80">
        <v>270.82911070867249</v>
      </c>
      <c r="H78" s="80">
        <v>63.98478311596493</v>
      </c>
      <c r="I78" s="80">
        <v>20.869099863125822</v>
      </c>
      <c r="J78" s="80">
        <v>55.398298046270412</v>
      </c>
      <c r="K78" s="80">
        <v>42.246528530483914</v>
      </c>
      <c r="L78" s="80">
        <v>203.92255343345116</v>
      </c>
      <c r="M78" s="80">
        <v>0</v>
      </c>
      <c r="N78" s="80">
        <v>0</v>
      </c>
      <c r="O78" s="80">
        <f>SUM(C78:N78)</f>
        <v>3277.042961418093</v>
      </c>
      <c r="P78" s="85"/>
    </row>
    <row r="79" spans="1:16">
      <c r="A79" s="77" t="s">
        <v>18</v>
      </c>
      <c r="B79" s="78" t="s">
        <v>19</v>
      </c>
      <c r="C79" s="80">
        <v>7542.0351167288627</v>
      </c>
      <c r="D79" s="80">
        <v>270.16924959894772</v>
      </c>
      <c r="E79" s="80">
        <v>534.89561339456418</v>
      </c>
      <c r="F79" s="80">
        <v>12232.865479789658</v>
      </c>
      <c r="G79" s="80">
        <v>3225.9952042659424</v>
      </c>
      <c r="H79" s="80">
        <v>6364.0593265855505</v>
      </c>
      <c r="I79" s="80">
        <v>207.95545960376199</v>
      </c>
      <c r="J79" s="80">
        <v>29.867723383161895</v>
      </c>
      <c r="K79" s="80">
        <v>14.130465335566313</v>
      </c>
      <c r="L79" s="80">
        <v>30.51350312212784</v>
      </c>
      <c r="M79" s="80">
        <v>0</v>
      </c>
      <c r="N79" s="80">
        <v>0</v>
      </c>
      <c r="O79" s="80">
        <f t="shared" ref="O79:O98" si="0">SUM(C79:N79)</f>
        <v>30452.487141808142</v>
      </c>
      <c r="P79" s="85"/>
    </row>
    <row r="80" spans="1:16">
      <c r="A80" s="77" t="s">
        <v>20</v>
      </c>
      <c r="B80" s="78" t="s">
        <v>21</v>
      </c>
      <c r="C80" s="80">
        <v>40194.894925668727</v>
      </c>
      <c r="D80" s="80">
        <v>3418.570373427613</v>
      </c>
      <c r="E80" s="80">
        <v>27871.717694121176</v>
      </c>
      <c r="F80" s="80">
        <v>8976.4417196808172</v>
      </c>
      <c r="G80" s="80">
        <v>2986.9781287780143</v>
      </c>
      <c r="H80" s="80">
        <v>2710.0988824830861</v>
      </c>
      <c r="I80" s="80">
        <v>999.18976957776079</v>
      </c>
      <c r="J80" s="80">
        <v>65.03122108349487</v>
      </c>
      <c r="K80" s="80">
        <v>457.39632402092485</v>
      </c>
      <c r="L80" s="80">
        <v>517.47645390157561</v>
      </c>
      <c r="M80" s="80">
        <v>11.328226579033714</v>
      </c>
      <c r="N80" s="80">
        <v>0</v>
      </c>
      <c r="O80" s="80">
        <f t="shared" si="0"/>
        <v>88209.123719322233</v>
      </c>
      <c r="P80" s="85"/>
    </row>
    <row r="81" spans="1:16">
      <c r="A81" s="77" t="s">
        <v>22</v>
      </c>
      <c r="B81" s="78" t="s">
        <v>23</v>
      </c>
      <c r="C81" s="80">
        <v>12055.540286638636</v>
      </c>
      <c r="D81" s="80">
        <v>53.938201478685535</v>
      </c>
      <c r="E81" s="80">
        <v>0</v>
      </c>
      <c r="F81" s="80">
        <v>2809.6409367886472</v>
      </c>
      <c r="G81" s="80">
        <v>48.989557116398082</v>
      </c>
      <c r="H81" s="80">
        <v>58.476329285892106</v>
      </c>
      <c r="I81" s="80">
        <v>1.2235544621625709</v>
      </c>
      <c r="J81" s="80">
        <v>8.3199397412917875E-2</v>
      </c>
      <c r="K81" s="80">
        <v>3.2029752938130254</v>
      </c>
      <c r="L81" s="80">
        <v>57.014634632571521</v>
      </c>
      <c r="M81" s="80">
        <v>0</v>
      </c>
      <c r="N81" s="80">
        <v>0</v>
      </c>
      <c r="O81" s="80">
        <f t="shared" si="0"/>
        <v>15088.109675094218</v>
      </c>
      <c r="P81" s="85"/>
    </row>
    <row r="82" spans="1:16">
      <c r="A82" s="77" t="s">
        <v>24</v>
      </c>
      <c r="B82" s="78" t="s">
        <v>25</v>
      </c>
      <c r="C82" s="80">
        <v>44.535771720682</v>
      </c>
      <c r="D82" s="80">
        <v>0.97479629282299629</v>
      </c>
      <c r="E82" s="80">
        <v>0</v>
      </c>
      <c r="F82" s="80">
        <v>169.22898908499275</v>
      </c>
      <c r="G82" s="80">
        <v>49.18738297966722</v>
      </c>
      <c r="H82" s="80">
        <v>1.9774653749916125</v>
      </c>
      <c r="I82" s="80">
        <v>2.2183284626079969</v>
      </c>
      <c r="J82" s="80">
        <v>0.39631630379914012</v>
      </c>
      <c r="K82" s="80">
        <v>7.096136339240843</v>
      </c>
      <c r="L82" s="80">
        <v>0</v>
      </c>
      <c r="M82" s="80">
        <v>0</v>
      </c>
      <c r="N82" s="80">
        <v>0</v>
      </c>
      <c r="O82" s="80">
        <f t="shared" si="0"/>
        <v>275.61518655880457</v>
      </c>
      <c r="P82" s="85"/>
    </row>
    <row r="83" spans="1:16">
      <c r="A83" s="77" t="s">
        <v>26</v>
      </c>
      <c r="B83" s="78" t="s">
        <v>27</v>
      </c>
      <c r="C83" s="80">
        <v>4184.4815761486407</v>
      </c>
      <c r="D83" s="80">
        <v>1276.6005082198767</v>
      </c>
      <c r="E83" s="80">
        <v>0</v>
      </c>
      <c r="F83" s="80">
        <v>2314.8974628748165</v>
      </c>
      <c r="G83" s="80">
        <v>772.91387726813264</v>
      </c>
      <c r="H83" s="80">
        <v>680.25905503822696</v>
      </c>
      <c r="I83" s="80">
        <v>66.996230231015687</v>
      </c>
      <c r="J83" s="80">
        <v>75.736717098817579</v>
      </c>
      <c r="K83" s="80">
        <v>207.17064761871464</v>
      </c>
      <c r="L83" s="80">
        <v>293.47400207110815</v>
      </c>
      <c r="M83" s="80">
        <v>0.24852543164269467</v>
      </c>
      <c r="N83" s="80">
        <v>0</v>
      </c>
      <c r="O83" s="80">
        <f t="shared" si="0"/>
        <v>9872.7786020009953</v>
      </c>
      <c r="P83" s="85"/>
    </row>
    <row r="84" spans="1:16">
      <c r="A84" s="77" t="s">
        <v>28</v>
      </c>
      <c r="B84" s="78" t="s">
        <v>29</v>
      </c>
      <c r="C84" s="80">
        <v>11073.761454519761</v>
      </c>
      <c r="D84" s="80">
        <v>12239.388234140948</v>
      </c>
      <c r="E84" s="80">
        <v>17.020143923144229</v>
      </c>
      <c r="F84" s="80">
        <v>8684.688577296165</v>
      </c>
      <c r="G84" s="80">
        <v>1577.6329106624917</v>
      </c>
      <c r="H84" s="80">
        <v>753.53188615790555</v>
      </c>
      <c r="I84" s="80">
        <v>913.25837213130137</v>
      </c>
      <c r="J84" s="80">
        <v>174.67510399986253</v>
      </c>
      <c r="K84" s="80">
        <v>3624.0400172074619</v>
      </c>
      <c r="L84" s="80">
        <v>877.17962935165644</v>
      </c>
      <c r="M84" s="80">
        <v>12.376566495806193</v>
      </c>
      <c r="N84" s="80">
        <v>0</v>
      </c>
      <c r="O84" s="80">
        <f t="shared" si="0"/>
        <v>39947.552895886503</v>
      </c>
      <c r="P84" s="85"/>
    </row>
    <row r="85" spans="1:16">
      <c r="A85" s="77" t="s">
        <v>30</v>
      </c>
      <c r="B85" s="78" t="s">
        <v>31</v>
      </c>
      <c r="C85" s="80">
        <v>8222.1010409092414</v>
      </c>
      <c r="D85" s="80">
        <v>4316.7273854448576</v>
      </c>
      <c r="E85" s="80">
        <v>5.0210017282333909E-3</v>
      </c>
      <c r="F85" s="80">
        <v>7894.8321531312085</v>
      </c>
      <c r="G85" s="80">
        <v>1642.1003825978016</v>
      </c>
      <c r="H85" s="80">
        <v>613.17092799074976</v>
      </c>
      <c r="I85" s="80">
        <v>134.88897652892217</v>
      </c>
      <c r="J85" s="80">
        <v>50.6037464841842</v>
      </c>
      <c r="K85" s="80">
        <v>889.88120277509927</v>
      </c>
      <c r="L85" s="80">
        <v>1142.91439306386</v>
      </c>
      <c r="M85" s="80">
        <v>3023.2041733518195</v>
      </c>
      <c r="N85" s="80">
        <v>0</v>
      </c>
      <c r="O85" s="80">
        <f t="shared" si="0"/>
        <v>27930.429403279471</v>
      </c>
      <c r="P85" s="85"/>
    </row>
    <row r="86" spans="1:16">
      <c r="A86" s="77" t="s">
        <v>32</v>
      </c>
      <c r="B86" s="78" t="s">
        <v>33</v>
      </c>
      <c r="C86" s="80">
        <v>3236.0464742585109</v>
      </c>
      <c r="D86" s="80">
        <v>1095.5094143640515</v>
      </c>
      <c r="E86" s="80">
        <v>6.3892146571735342</v>
      </c>
      <c r="F86" s="80">
        <v>1663.0422819526934</v>
      </c>
      <c r="G86" s="80">
        <v>733.73476388315089</v>
      </c>
      <c r="H86" s="80">
        <v>232.85809065622777</v>
      </c>
      <c r="I86" s="80">
        <v>93.134216885077194</v>
      </c>
      <c r="J86" s="80">
        <v>14.899789852014825</v>
      </c>
      <c r="K86" s="80">
        <v>339.58324568837594</v>
      </c>
      <c r="L86" s="80">
        <v>7548.49069648354</v>
      </c>
      <c r="M86" s="80">
        <v>0</v>
      </c>
      <c r="N86" s="80">
        <v>0</v>
      </c>
      <c r="O86" s="80">
        <f t="shared" si="0"/>
        <v>14963.688188680815</v>
      </c>
      <c r="P86" s="85"/>
    </row>
    <row r="87" spans="1:16">
      <c r="A87" s="77" t="s">
        <v>34</v>
      </c>
      <c r="B87" s="78" t="s">
        <v>35</v>
      </c>
      <c r="C87" s="80">
        <v>28001.752166344399</v>
      </c>
      <c r="D87" s="80">
        <v>835.62352469168786</v>
      </c>
      <c r="E87" s="80">
        <v>23218.751434228601</v>
      </c>
      <c r="F87" s="80">
        <v>4493.7222589009361</v>
      </c>
      <c r="G87" s="80">
        <v>836.79876842668114</v>
      </c>
      <c r="H87" s="80">
        <v>3439.8560308111801</v>
      </c>
      <c r="I87" s="80">
        <v>359.18789765173085</v>
      </c>
      <c r="J87" s="80">
        <v>113.61557458028534</v>
      </c>
      <c r="K87" s="80">
        <v>119.26244102911365</v>
      </c>
      <c r="L87" s="80">
        <v>1.2613857219595475</v>
      </c>
      <c r="M87" s="80">
        <v>145.80467370960338</v>
      </c>
      <c r="N87" s="80">
        <v>0</v>
      </c>
      <c r="O87" s="80">
        <f t="shared" si="0"/>
        <v>61565.636156096167</v>
      </c>
      <c r="P87" s="85"/>
    </row>
    <row r="88" spans="1:16">
      <c r="A88" s="77" t="s">
        <v>36</v>
      </c>
      <c r="B88" s="78" t="s">
        <v>37</v>
      </c>
      <c r="C88" s="80">
        <v>2776.7641948732921</v>
      </c>
      <c r="D88" s="80">
        <v>34977.677397695363</v>
      </c>
      <c r="E88" s="80">
        <v>2801.759212907376</v>
      </c>
      <c r="F88" s="80">
        <v>15614.425766906737</v>
      </c>
      <c r="G88" s="80">
        <v>3385.9412855104465</v>
      </c>
      <c r="H88" s="80">
        <v>2880.0586713730263</v>
      </c>
      <c r="I88" s="80">
        <v>952.57081976313702</v>
      </c>
      <c r="J88" s="80">
        <v>268.66541470747637</v>
      </c>
      <c r="K88" s="80">
        <v>51.295819146592301</v>
      </c>
      <c r="L88" s="80">
        <v>1184.7712471080229</v>
      </c>
      <c r="M88" s="80">
        <v>8.9469155391370042E-2</v>
      </c>
      <c r="N88" s="80">
        <v>0</v>
      </c>
      <c r="O88" s="80">
        <f t="shared" si="0"/>
        <v>64894.019299146865</v>
      </c>
      <c r="P88" s="85"/>
    </row>
    <row r="89" spans="1:16">
      <c r="A89" s="77" t="s">
        <v>38</v>
      </c>
      <c r="B89" s="78" t="s">
        <v>39</v>
      </c>
      <c r="C89" s="80">
        <v>1770.5778026653827</v>
      </c>
      <c r="D89" s="80">
        <v>584.2161987107238</v>
      </c>
      <c r="E89" s="80">
        <v>2.2315563236592847E-4</v>
      </c>
      <c r="F89" s="80">
        <v>210.08964658087083</v>
      </c>
      <c r="G89" s="80">
        <v>97.421332250852501</v>
      </c>
      <c r="H89" s="80">
        <v>60.312376474829605</v>
      </c>
      <c r="I89" s="80">
        <v>149.7464310358759</v>
      </c>
      <c r="J89" s="80">
        <v>25.696278818962274</v>
      </c>
      <c r="K89" s="80">
        <v>219.36360013719246</v>
      </c>
      <c r="L89" s="80">
        <v>0.50455428878381881</v>
      </c>
      <c r="M89" s="80">
        <v>0</v>
      </c>
      <c r="N89" s="80">
        <v>0</v>
      </c>
      <c r="O89" s="80">
        <f t="shared" si="0"/>
        <v>3117.9284441191062</v>
      </c>
      <c r="P89" s="85"/>
    </row>
    <row r="90" spans="1:16">
      <c r="A90" s="77" t="s">
        <v>40</v>
      </c>
      <c r="B90" s="78" t="s">
        <v>41</v>
      </c>
      <c r="C90" s="80">
        <v>2425.5800509444475</v>
      </c>
      <c r="D90" s="80">
        <v>1225.0561233800718</v>
      </c>
      <c r="E90" s="80">
        <v>243.0224063188324</v>
      </c>
      <c r="F90" s="80">
        <v>3708.2490995028784</v>
      </c>
      <c r="G90" s="80">
        <v>642.25281471958988</v>
      </c>
      <c r="H90" s="80">
        <v>671.58334398002012</v>
      </c>
      <c r="I90" s="80">
        <v>104.37588260060062</v>
      </c>
      <c r="J90" s="80">
        <v>43.007254034558791</v>
      </c>
      <c r="K90" s="80">
        <v>206.470926771347</v>
      </c>
      <c r="L90" s="80">
        <v>97.088051732364292</v>
      </c>
      <c r="M90" s="80">
        <v>8.331775331752274</v>
      </c>
      <c r="N90" s="80">
        <v>0</v>
      </c>
      <c r="O90" s="80">
        <f t="shared" si="0"/>
        <v>9375.0177293164652</v>
      </c>
      <c r="P90" s="85"/>
    </row>
    <row r="91" spans="1:16">
      <c r="A91" s="77" t="s">
        <v>42</v>
      </c>
      <c r="B91" s="78" t="s">
        <v>43</v>
      </c>
      <c r="C91" s="80">
        <v>14825.88638871341</v>
      </c>
      <c r="D91" s="80">
        <v>5767.6392935857202</v>
      </c>
      <c r="E91" s="80">
        <v>369.99036738853516</v>
      </c>
      <c r="F91" s="80">
        <v>11044.857594633775</v>
      </c>
      <c r="G91" s="80">
        <v>2337.2123183097037</v>
      </c>
      <c r="H91" s="80">
        <v>1853.4958877473834</v>
      </c>
      <c r="I91" s="80">
        <v>339.08448289463951</v>
      </c>
      <c r="J91" s="80">
        <v>203.79894680138705</v>
      </c>
      <c r="K91" s="80">
        <v>1342.7455456424389</v>
      </c>
      <c r="L91" s="80">
        <v>3306.7784450616969</v>
      </c>
      <c r="M91" s="80">
        <v>695.15407156681056</v>
      </c>
      <c r="N91" s="80">
        <v>0</v>
      </c>
      <c r="O91" s="80">
        <f t="shared" si="0"/>
        <v>42086.643342345495</v>
      </c>
      <c r="P91" s="85"/>
    </row>
    <row r="92" spans="1:16">
      <c r="A92" s="77" t="s">
        <v>44</v>
      </c>
      <c r="B92" s="78" t="s">
        <v>45</v>
      </c>
      <c r="C92" s="80">
        <v>211.03043415224295</v>
      </c>
      <c r="D92" s="80">
        <v>420.31619821888813</v>
      </c>
      <c r="E92" s="80">
        <v>0</v>
      </c>
      <c r="F92" s="80">
        <v>49980.807206408375</v>
      </c>
      <c r="G92" s="80">
        <v>128.53183650831821</v>
      </c>
      <c r="H92" s="80">
        <v>113.86606761562084</v>
      </c>
      <c r="I92" s="80">
        <v>128.91357248267445</v>
      </c>
      <c r="J92" s="80">
        <v>1.6680137255525309</v>
      </c>
      <c r="K92" s="80">
        <v>16.086922289364644</v>
      </c>
      <c r="L92" s="80">
        <v>36.605413651266055</v>
      </c>
      <c r="M92" s="80">
        <v>0.78653328606280004</v>
      </c>
      <c r="N92" s="80">
        <v>0</v>
      </c>
      <c r="O92" s="80">
        <f t="shared" si="0"/>
        <v>51038.612198338371</v>
      </c>
      <c r="P92" s="85"/>
    </row>
    <row r="93" spans="1:16">
      <c r="A93" s="77" t="s">
        <v>46</v>
      </c>
      <c r="B93" s="78" t="s">
        <v>47</v>
      </c>
      <c r="C93" s="80">
        <v>17.437198819915551</v>
      </c>
      <c r="D93" s="80">
        <v>177.79997222257992</v>
      </c>
      <c r="E93" s="80">
        <v>0</v>
      </c>
      <c r="F93" s="80">
        <v>3649.5162413602525</v>
      </c>
      <c r="G93" s="80">
        <v>164.39288819809468</v>
      </c>
      <c r="H93" s="80">
        <v>39.401659642406273</v>
      </c>
      <c r="I93" s="80">
        <v>46.574779059579754</v>
      </c>
      <c r="J93" s="80">
        <v>8.5492837043531011</v>
      </c>
      <c r="K93" s="80">
        <v>31.166556256987857</v>
      </c>
      <c r="L93" s="80">
        <v>127.39995791791426</v>
      </c>
      <c r="M93" s="80">
        <v>0</v>
      </c>
      <c r="N93" s="80">
        <v>0</v>
      </c>
      <c r="O93" s="80">
        <f t="shared" si="0"/>
        <v>4262.2385371820837</v>
      </c>
      <c r="P93" s="85"/>
    </row>
    <row r="94" spans="1:16">
      <c r="A94" s="77" t="s">
        <v>48</v>
      </c>
      <c r="B94" s="78" t="s">
        <v>49</v>
      </c>
      <c r="C94" s="80">
        <v>84.734735784081664</v>
      </c>
      <c r="D94" s="80">
        <v>278.47521905375169</v>
      </c>
      <c r="E94" s="80">
        <v>0</v>
      </c>
      <c r="F94" s="80">
        <v>2398.2351590887911</v>
      </c>
      <c r="G94" s="80">
        <v>163.23347059682115</v>
      </c>
      <c r="H94" s="80">
        <v>26.696470117337796</v>
      </c>
      <c r="I94" s="80">
        <v>81.291214939060424</v>
      </c>
      <c r="J94" s="80">
        <v>15.963522810125571</v>
      </c>
      <c r="K94" s="80">
        <v>79.673207281523446</v>
      </c>
      <c r="L94" s="80">
        <v>159.81757097227461</v>
      </c>
      <c r="M94" s="80">
        <v>0</v>
      </c>
      <c r="N94" s="80">
        <v>0</v>
      </c>
      <c r="O94" s="80">
        <f t="shared" si="0"/>
        <v>3288.1205706437672</v>
      </c>
      <c r="P94" s="85"/>
    </row>
    <row r="95" spans="1:16">
      <c r="A95" s="77" t="s">
        <v>50</v>
      </c>
      <c r="B95" s="78" t="s">
        <v>51</v>
      </c>
      <c r="C95" s="80">
        <v>22.828293104416183</v>
      </c>
      <c r="D95" s="80">
        <v>28.765637617391739</v>
      </c>
      <c r="E95" s="80">
        <v>1.2013292420159649E-6</v>
      </c>
      <c r="F95" s="80">
        <v>42.211329715472935</v>
      </c>
      <c r="G95" s="80">
        <v>16.630805437798013</v>
      </c>
      <c r="H95" s="80">
        <v>0.37098991665382136</v>
      </c>
      <c r="I95" s="80">
        <v>10.145608423904564</v>
      </c>
      <c r="J95" s="80">
        <v>7.2543479123596132E-6</v>
      </c>
      <c r="K95" s="80">
        <v>4.6933393080770456</v>
      </c>
      <c r="L95" s="80">
        <v>0</v>
      </c>
      <c r="M95" s="80">
        <v>3.262903965677208E-4</v>
      </c>
      <c r="N95" s="80">
        <v>0</v>
      </c>
      <c r="O95" s="80">
        <f t="shared" si="0"/>
        <v>125.64633826978802</v>
      </c>
      <c r="P95" s="85"/>
    </row>
    <row r="96" spans="1:16">
      <c r="A96" s="77" t="s">
        <v>52</v>
      </c>
      <c r="B96" s="78" t="s">
        <v>53</v>
      </c>
      <c r="C96" s="80">
        <v>1284.0998261487136</v>
      </c>
      <c r="D96" s="80">
        <v>27923.357222715596</v>
      </c>
      <c r="E96" s="80">
        <v>968.77281486283948</v>
      </c>
      <c r="F96" s="80">
        <v>1927.699527633659</v>
      </c>
      <c r="G96" s="80">
        <v>620.15894374532365</v>
      </c>
      <c r="H96" s="80">
        <v>113.72941377431816</v>
      </c>
      <c r="I96" s="80">
        <v>97.45146363764637</v>
      </c>
      <c r="J96" s="80">
        <v>44.904981536043216</v>
      </c>
      <c r="K96" s="80">
        <v>18.551941330051928</v>
      </c>
      <c r="L96" s="80">
        <v>63.777456295869598</v>
      </c>
      <c r="M96" s="80">
        <v>0</v>
      </c>
      <c r="N96" s="80">
        <v>0</v>
      </c>
      <c r="O96" s="80">
        <f t="shared" si="0"/>
        <v>33062.503591680063</v>
      </c>
      <c r="P96" s="85"/>
    </row>
    <row r="97" spans="1:16">
      <c r="A97" s="79" t="s">
        <v>54</v>
      </c>
      <c r="B97" s="78" t="s">
        <v>55</v>
      </c>
      <c r="C97" s="80">
        <v>889.83157588344682</v>
      </c>
      <c r="D97" s="80">
        <v>40.184918283941037</v>
      </c>
      <c r="E97" s="80">
        <v>1.7852450589274278E-3</v>
      </c>
      <c r="F97" s="80">
        <v>1107.7958569794116</v>
      </c>
      <c r="G97" s="80">
        <v>43.865525454803333</v>
      </c>
      <c r="H97" s="80">
        <v>114.47577315280995</v>
      </c>
      <c r="I97" s="80">
        <v>68.741112536921207</v>
      </c>
      <c r="J97" s="80">
        <v>40.769411661902488</v>
      </c>
      <c r="K97" s="80">
        <v>1941.6784346687987</v>
      </c>
      <c r="L97" s="80">
        <v>731.34779871018031</v>
      </c>
      <c r="M97" s="80">
        <v>5.2786801680908345E-2</v>
      </c>
      <c r="N97" s="80">
        <v>0</v>
      </c>
      <c r="O97" s="80">
        <f t="shared" si="0"/>
        <v>4978.7449793789547</v>
      </c>
      <c r="P97" s="85"/>
    </row>
    <row r="98" spans="1:16">
      <c r="A98" s="77" t="s">
        <v>56</v>
      </c>
      <c r="B98" s="78" t="s">
        <v>57</v>
      </c>
      <c r="C98" s="80">
        <v>2.0204698208472177E-2</v>
      </c>
      <c r="D98" s="80">
        <v>8.7645362028484861</v>
      </c>
      <c r="E98" s="80">
        <v>0</v>
      </c>
      <c r="F98" s="80">
        <v>364.83638585241334</v>
      </c>
      <c r="G98" s="80">
        <v>2.0698675112987632</v>
      </c>
      <c r="H98" s="80">
        <v>11.795131335816185</v>
      </c>
      <c r="I98" s="80">
        <v>2.045626158494084</v>
      </c>
      <c r="J98" s="80">
        <v>0.78261110598731787</v>
      </c>
      <c r="K98" s="80">
        <v>5.6686814088246216</v>
      </c>
      <c r="L98" s="80">
        <v>0</v>
      </c>
      <c r="M98" s="80">
        <v>0</v>
      </c>
      <c r="N98" s="80">
        <v>0</v>
      </c>
      <c r="O98" s="80">
        <f t="shared" si="0"/>
        <v>395.98304427389127</v>
      </c>
      <c r="P98" s="85"/>
    </row>
    <row r="99" spans="1:16">
      <c r="A99" s="75" t="s">
        <v>15</v>
      </c>
      <c r="B99" s="75"/>
      <c r="C99" s="81">
        <f>SUM(C78:C98)</f>
        <v>139591.04440262</v>
      </c>
      <c r="D99" s="81">
        <f t="shared" ref="D99:O99" si="1">SUM(D78:D98)</f>
        <v>95882.023477820025</v>
      </c>
      <c r="E99" s="81">
        <f t="shared" si="1"/>
        <v>56038.239766429986</v>
      </c>
      <c r="F99" s="81">
        <f t="shared" si="1"/>
        <v>140232.58847149013</v>
      </c>
      <c r="G99" s="81">
        <f t="shared" si="1"/>
        <v>19746.871174929998</v>
      </c>
      <c r="H99" s="81">
        <f t="shared" si="1"/>
        <v>20804.058562630002</v>
      </c>
      <c r="I99" s="81">
        <f t="shared" si="1"/>
        <v>4779.8628989299996</v>
      </c>
      <c r="J99" s="81">
        <f t="shared" si="1"/>
        <v>1234.1134163900003</v>
      </c>
      <c r="K99" s="81">
        <f t="shared" si="1"/>
        <v>9621.4049580799929</v>
      </c>
      <c r="L99" s="81">
        <f t="shared" si="1"/>
        <v>16380.337747520223</v>
      </c>
      <c r="M99" s="81">
        <f t="shared" si="1"/>
        <v>3897.3771280000001</v>
      </c>
      <c r="N99" s="81">
        <f t="shared" si="1"/>
        <v>0</v>
      </c>
      <c r="O99" s="81">
        <f t="shared" si="1"/>
        <v>508207.92200484039</v>
      </c>
    </row>
    <row r="100" spans="1:16"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</row>
    <row r="102" spans="1:16">
      <c r="O102" s="92"/>
    </row>
    <row r="103" spans="1:16">
      <c r="O103" s="92"/>
    </row>
  </sheetData>
  <mergeCells count="4">
    <mergeCell ref="A1:O1"/>
    <mergeCell ref="A26:O26"/>
    <mergeCell ref="A51:O51"/>
    <mergeCell ref="A76:O7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opLeftCell="A77" workbookViewId="0">
      <selection activeCell="O78" sqref="O78:O98"/>
    </sheetView>
  </sheetViews>
  <sheetFormatPr baseColWidth="10" defaultColWidth="8.83203125" defaultRowHeight="14" x14ac:dyDescent="0"/>
  <cols>
    <col min="1" max="2" width="8.83203125" style="74"/>
    <col min="3" max="3" width="11.1640625" style="74" bestFit="1" customWidth="1"/>
    <col min="4" max="4" width="11" style="74" bestFit="1" customWidth="1"/>
    <col min="5" max="5" width="10.1640625" style="74" bestFit="1" customWidth="1"/>
    <col min="6" max="6" width="11.1640625" style="74" bestFit="1" customWidth="1"/>
    <col min="7" max="8" width="10.1640625" style="74" bestFit="1" customWidth="1"/>
    <col min="9" max="10" width="9.5" style="74" bestFit="1" customWidth="1"/>
    <col min="11" max="12" width="9.33203125" style="74" bestFit="1" customWidth="1"/>
    <col min="13" max="13" width="9.5" style="74" bestFit="1" customWidth="1"/>
    <col min="14" max="14" width="9.33203125" style="74" bestFit="1" customWidth="1"/>
    <col min="15" max="15" width="12.5" style="74" bestFit="1" customWidth="1"/>
    <col min="16" max="16384" width="8.83203125" style="74"/>
  </cols>
  <sheetData>
    <row r="1" spans="1:15">
      <c r="A1" s="96" t="s">
        <v>83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</row>
    <row r="2" spans="1:15">
      <c r="A2" s="76" t="s">
        <v>1</v>
      </c>
      <c r="B2" s="76" t="s">
        <v>2</v>
      </c>
      <c r="C2" s="76" t="s">
        <v>3</v>
      </c>
      <c r="D2" s="76" t="s">
        <v>4</v>
      </c>
      <c r="E2" s="76" t="s">
        <v>5</v>
      </c>
      <c r="F2" s="76" t="s">
        <v>6</v>
      </c>
      <c r="G2" s="76" t="s">
        <v>7</v>
      </c>
      <c r="H2" s="76" t="s">
        <v>8</v>
      </c>
      <c r="I2" s="76" t="s">
        <v>9</v>
      </c>
      <c r="J2" s="76" t="s">
        <v>10</v>
      </c>
      <c r="K2" s="76" t="s">
        <v>11</v>
      </c>
      <c r="L2" s="76" t="s">
        <v>12</v>
      </c>
      <c r="M2" s="76" t="s">
        <v>13</v>
      </c>
      <c r="N2" s="76" t="s">
        <v>14</v>
      </c>
      <c r="O2" s="76" t="s">
        <v>15</v>
      </c>
    </row>
    <row r="3" spans="1:15">
      <c r="A3" s="77" t="s">
        <v>16</v>
      </c>
      <c r="B3" s="78" t="s">
        <v>17</v>
      </c>
      <c r="C3" s="80">
        <v>913.23921232423754</v>
      </c>
      <c r="D3" s="80">
        <v>954.91745026966703</v>
      </c>
      <c r="E3" s="80">
        <v>4.4329901880092999</v>
      </c>
      <c r="F3" s="80">
        <v>1013.3737946550806</v>
      </c>
      <c r="G3" s="80">
        <v>339.58551298947106</v>
      </c>
      <c r="H3" s="80">
        <v>101.27610918251116</v>
      </c>
      <c r="I3" s="80">
        <v>32.283899663414061</v>
      </c>
      <c r="J3" s="80">
        <v>49.732625670024944</v>
      </c>
      <c r="K3" s="80">
        <v>42.195944778581115</v>
      </c>
      <c r="L3" s="80">
        <v>192.66961093314768</v>
      </c>
      <c r="M3" s="80">
        <v>0</v>
      </c>
      <c r="N3" s="80">
        <v>0</v>
      </c>
      <c r="O3" s="80">
        <f>SUM(C3:N3)</f>
        <v>3643.7071506541452</v>
      </c>
    </row>
    <row r="4" spans="1:15">
      <c r="A4" s="77" t="s">
        <v>18</v>
      </c>
      <c r="B4" s="78" t="s">
        <v>19</v>
      </c>
      <c r="C4" s="80">
        <v>9909.1988263550666</v>
      </c>
      <c r="D4" s="80">
        <v>294.29452425853549</v>
      </c>
      <c r="E4" s="80">
        <v>649.13786338899035</v>
      </c>
      <c r="F4" s="80">
        <v>15397.211541478784</v>
      </c>
      <c r="G4" s="80">
        <v>4065.1933727233918</v>
      </c>
      <c r="H4" s="80">
        <v>8017.3003232717983</v>
      </c>
      <c r="I4" s="80">
        <v>247.95244462301454</v>
      </c>
      <c r="J4" s="80">
        <v>27.798289026834187</v>
      </c>
      <c r="K4" s="80">
        <v>14.113546266055321</v>
      </c>
      <c r="L4" s="80">
        <v>28.829693801702724</v>
      </c>
      <c r="M4" s="80">
        <v>0</v>
      </c>
      <c r="N4" s="80">
        <v>0</v>
      </c>
      <c r="O4" s="80">
        <f t="shared" ref="O4:O23" si="0">SUM(C4:N4)</f>
        <v>38651.030425194163</v>
      </c>
    </row>
    <row r="5" spans="1:15">
      <c r="A5" s="77" t="s">
        <v>20</v>
      </c>
      <c r="B5" s="78" t="s">
        <v>21</v>
      </c>
      <c r="C5" s="80">
        <v>53587.398320110529</v>
      </c>
      <c r="D5" s="80">
        <v>3601.8273373185721</v>
      </c>
      <c r="E5" s="80">
        <v>33629.981958816366</v>
      </c>
      <c r="F5" s="80">
        <v>11486.775174431661</v>
      </c>
      <c r="G5" s="80">
        <v>3764.22288769443</v>
      </c>
      <c r="H5" s="80">
        <v>3182.0655759038905</v>
      </c>
      <c r="I5" s="80">
        <v>1178.6026361204581</v>
      </c>
      <c r="J5" s="80">
        <v>63.573960106622152</v>
      </c>
      <c r="K5" s="80">
        <v>456.84866192937972</v>
      </c>
      <c r="L5" s="80">
        <v>488.92084451472232</v>
      </c>
      <c r="M5" s="80">
        <v>12.526301310157097</v>
      </c>
      <c r="N5" s="80">
        <v>0</v>
      </c>
      <c r="O5" s="80">
        <f t="shared" si="0"/>
        <v>111452.74365825678</v>
      </c>
    </row>
    <row r="6" spans="1:15">
      <c r="A6" s="77" t="s">
        <v>22</v>
      </c>
      <c r="B6" s="78" t="s">
        <v>23</v>
      </c>
      <c r="C6" s="80">
        <v>16251.759958428449</v>
      </c>
      <c r="D6" s="80">
        <v>55.549414340775435</v>
      </c>
      <c r="E6" s="80">
        <v>0</v>
      </c>
      <c r="F6" s="80">
        <v>3693.0916959871056</v>
      </c>
      <c r="G6" s="80">
        <v>61.774228273342459</v>
      </c>
      <c r="H6" s="80">
        <v>75.773867225662286</v>
      </c>
      <c r="I6" s="80">
        <v>1.3776562627032105</v>
      </c>
      <c r="J6" s="80">
        <v>8.6108622629154336E-2</v>
      </c>
      <c r="K6" s="80">
        <v>3.1991402211277959</v>
      </c>
      <c r="L6" s="80">
        <v>53.868428416565536</v>
      </c>
      <c r="M6" s="80">
        <v>0</v>
      </c>
      <c r="N6" s="80">
        <v>0</v>
      </c>
      <c r="O6" s="80">
        <f t="shared" si="0"/>
        <v>20196.480497778361</v>
      </c>
    </row>
    <row r="7" spans="1:15">
      <c r="A7" s="77" t="s">
        <v>24</v>
      </c>
      <c r="B7" s="78" t="s">
        <v>25</v>
      </c>
      <c r="C7" s="80">
        <v>53.016673150616597</v>
      </c>
      <c r="D7" s="80">
        <v>1.0618425733912433</v>
      </c>
      <c r="E7" s="80">
        <v>0</v>
      </c>
      <c r="F7" s="80">
        <v>203.48159321598027</v>
      </c>
      <c r="G7" s="80">
        <v>61.895976059692543</v>
      </c>
      <c r="H7" s="80">
        <v>3.3331904341360032</v>
      </c>
      <c r="I7" s="80">
        <v>3.4316905845025403</v>
      </c>
      <c r="J7" s="80">
        <v>0.41017425734772056</v>
      </c>
      <c r="K7" s="80">
        <v>7.0876398020687166</v>
      </c>
      <c r="L7" s="80">
        <v>0</v>
      </c>
      <c r="M7" s="80">
        <v>0</v>
      </c>
      <c r="N7" s="80">
        <v>0</v>
      </c>
      <c r="O7" s="80">
        <f t="shared" si="0"/>
        <v>333.71878007773563</v>
      </c>
    </row>
    <row r="8" spans="1:15">
      <c r="A8" s="77" t="s">
        <v>26</v>
      </c>
      <c r="B8" s="78" t="s">
        <v>27</v>
      </c>
      <c r="C8" s="80">
        <v>5086.4814401298436</v>
      </c>
      <c r="D8" s="80">
        <v>1309.3294862416615</v>
      </c>
      <c r="E8" s="80">
        <v>0</v>
      </c>
      <c r="F8" s="80">
        <v>2768.8192076245377</v>
      </c>
      <c r="G8" s="80">
        <v>971.71117691490554</v>
      </c>
      <c r="H8" s="80">
        <v>890.54428565035641</v>
      </c>
      <c r="I8" s="80">
        <v>101.35792675133936</v>
      </c>
      <c r="J8" s="80">
        <v>78.316962778798342</v>
      </c>
      <c r="K8" s="80">
        <v>206.92259247654775</v>
      </c>
      <c r="L8" s="80">
        <v>277.27939281854282</v>
      </c>
      <c r="M8" s="80">
        <v>0.27480951394060027</v>
      </c>
      <c r="N8" s="80">
        <v>0</v>
      </c>
      <c r="O8" s="80">
        <f t="shared" si="0"/>
        <v>11691.037280900471</v>
      </c>
    </row>
    <row r="9" spans="1:15">
      <c r="A9" s="77" t="s">
        <v>28</v>
      </c>
      <c r="B9" s="78" t="s">
        <v>29</v>
      </c>
      <c r="C9" s="80">
        <v>13839.924118597073</v>
      </c>
      <c r="D9" s="80">
        <v>12093.448685538009</v>
      </c>
      <c r="E9" s="80">
        <v>12.758242910388548</v>
      </c>
      <c r="F9" s="80">
        <v>9874.826514095992</v>
      </c>
      <c r="G9" s="80">
        <v>1985.1065028393871</v>
      </c>
      <c r="H9" s="80">
        <v>940.1848828659347</v>
      </c>
      <c r="I9" s="80">
        <v>1287.4367659049249</v>
      </c>
      <c r="J9" s="80">
        <v>180.31507813157239</v>
      </c>
      <c r="K9" s="80">
        <v>3619.7007839617299</v>
      </c>
      <c r="L9" s="80">
        <v>828.77472383563668</v>
      </c>
      <c r="M9" s="80">
        <v>13.685513794241894</v>
      </c>
      <c r="N9" s="80">
        <v>0</v>
      </c>
      <c r="O9" s="80">
        <f t="shared" si="0"/>
        <v>44676.161812474886</v>
      </c>
    </row>
    <row r="10" spans="1:15">
      <c r="A10" s="77" t="s">
        <v>30</v>
      </c>
      <c r="B10" s="78" t="s">
        <v>31</v>
      </c>
      <c r="C10" s="80">
        <v>10797.678973236874</v>
      </c>
      <c r="D10" s="80">
        <v>4243.0801890600196</v>
      </c>
      <c r="E10" s="80">
        <v>3.7637260878372334E-3</v>
      </c>
      <c r="F10" s="80">
        <v>9958.0383101521074</v>
      </c>
      <c r="G10" s="80">
        <v>2065.7382312497302</v>
      </c>
      <c r="H10" s="80">
        <v>772.97975251645039</v>
      </c>
      <c r="I10" s="80">
        <v>198.27278039551112</v>
      </c>
      <c r="J10" s="80">
        <v>51.118345603168535</v>
      </c>
      <c r="K10" s="80">
        <v>888.81570623491234</v>
      </c>
      <c r="L10" s="80">
        <v>1079.8455969382073</v>
      </c>
      <c r="M10" s="80">
        <v>3342.9386438666679</v>
      </c>
      <c r="N10" s="80">
        <v>0</v>
      </c>
      <c r="O10" s="80">
        <f t="shared" si="0"/>
        <v>33398.510292979736</v>
      </c>
    </row>
    <row r="11" spans="1:15">
      <c r="A11" s="77" t="s">
        <v>32</v>
      </c>
      <c r="B11" s="78" t="s">
        <v>33</v>
      </c>
      <c r="C11" s="80">
        <v>4119.0261299802451</v>
      </c>
      <c r="D11" s="80">
        <v>1193.335001668788</v>
      </c>
      <c r="E11" s="80">
        <v>4.7893339193207041</v>
      </c>
      <c r="F11" s="80">
        <v>1914.9404899611159</v>
      </c>
      <c r="G11" s="80">
        <v>922.72354541487789</v>
      </c>
      <c r="H11" s="80">
        <v>363.30520471074368</v>
      </c>
      <c r="I11" s="80">
        <v>131.35820505920731</v>
      </c>
      <c r="J11" s="80">
        <v>15.316866988120648</v>
      </c>
      <c r="K11" s="80">
        <v>339.17664672633686</v>
      </c>
      <c r="L11" s="80">
        <v>7131.946619619941</v>
      </c>
      <c r="M11" s="80">
        <v>0</v>
      </c>
      <c r="N11" s="80">
        <v>0</v>
      </c>
      <c r="O11" s="80">
        <f t="shared" si="0"/>
        <v>16135.918044048696</v>
      </c>
    </row>
    <row r="12" spans="1:15">
      <c r="A12" s="77" t="s">
        <v>34</v>
      </c>
      <c r="B12" s="78" t="s">
        <v>35</v>
      </c>
      <c r="C12" s="80">
        <v>37556.466417742646</v>
      </c>
      <c r="D12" s="80">
        <v>907.36669310000786</v>
      </c>
      <c r="E12" s="80">
        <v>28160.934353034179</v>
      </c>
      <c r="F12" s="80">
        <v>5341.0711429205103</v>
      </c>
      <c r="G12" s="80">
        <v>1054.703480019803</v>
      </c>
      <c r="H12" s="80">
        <v>3968.6941996444625</v>
      </c>
      <c r="I12" s="80">
        <v>421.89368563262116</v>
      </c>
      <c r="J12" s="80">
        <v>103.78842256305549</v>
      </c>
      <c r="K12" s="80">
        <v>119.11964250960958</v>
      </c>
      <c r="L12" s="80">
        <v>1.1917793897470255</v>
      </c>
      <c r="M12" s="80">
        <v>143.6696756892197</v>
      </c>
      <c r="N12" s="80">
        <v>0</v>
      </c>
      <c r="O12" s="80">
        <f t="shared" si="0"/>
        <v>77778.899492245866</v>
      </c>
    </row>
    <row r="13" spans="1:15">
      <c r="A13" s="77" t="s">
        <v>36</v>
      </c>
      <c r="B13" s="78" t="s">
        <v>37</v>
      </c>
      <c r="C13" s="80">
        <v>3722.0206672982349</v>
      </c>
      <c r="D13" s="80">
        <v>32919.13140667574</v>
      </c>
      <c r="E13" s="80">
        <v>3399.2696992765273</v>
      </c>
      <c r="F13" s="80">
        <v>20300.040449339685</v>
      </c>
      <c r="G13" s="80">
        <v>4271.9308864199365</v>
      </c>
      <c r="H13" s="80">
        <v>3379.5488818355007</v>
      </c>
      <c r="I13" s="80">
        <v>1096.8455299512589</v>
      </c>
      <c r="J13" s="80">
        <v>247.01251175204143</v>
      </c>
      <c r="K13" s="80">
        <v>51.234400254209461</v>
      </c>
      <c r="L13" s="80">
        <v>1119.3926879675778</v>
      </c>
      <c r="M13" s="80">
        <v>9.8931425018616084E-2</v>
      </c>
      <c r="N13" s="80">
        <v>0</v>
      </c>
      <c r="O13" s="80">
        <f t="shared" si="0"/>
        <v>70506.526052195724</v>
      </c>
    </row>
    <row r="14" spans="1:15">
      <c r="A14" s="77" t="s">
        <v>38</v>
      </c>
      <c r="B14" s="78" t="s">
        <v>39</v>
      </c>
      <c r="C14" s="80">
        <v>2113.3296723583167</v>
      </c>
      <c r="D14" s="80">
        <v>636.38489028239201</v>
      </c>
      <c r="E14" s="80">
        <v>1.6727671501498811E-4</v>
      </c>
      <c r="F14" s="80">
        <v>225.92540301064622</v>
      </c>
      <c r="G14" s="80">
        <v>122.16627455114246</v>
      </c>
      <c r="H14" s="80">
        <v>101.45594939195594</v>
      </c>
      <c r="I14" s="80">
        <v>222.4489664765791</v>
      </c>
      <c r="J14" s="80">
        <v>26.59479809467954</v>
      </c>
      <c r="K14" s="80">
        <v>219.10094580056838</v>
      </c>
      <c r="L14" s="80">
        <v>0.47671175589881021</v>
      </c>
      <c r="M14" s="80">
        <v>0</v>
      </c>
      <c r="N14" s="80">
        <v>0</v>
      </c>
      <c r="O14" s="80">
        <f t="shared" si="0"/>
        <v>3667.8837789988943</v>
      </c>
    </row>
    <row r="15" spans="1:15">
      <c r="A15" s="77" t="s">
        <v>40</v>
      </c>
      <c r="B15" s="78" t="s">
        <v>41</v>
      </c>
      <c r="C15" s="80">
        <v>3149.6071005814706</v>
      </c>
      <c r="D15" s="80">
        <v>1334.4498293396757</v>
      </c>
      <c r="E15" s="80">
        <v>294.92683582672259</v>
      </c>
      <c r="F15" s="80">
        <v>4267.5693828758267</v>
      </c>
      <c r="G15" s="80">
        <v>808.29823392719118</v>
      </c>
      <c r="H15" s="80">
        <v>954.95460713515899</v>
      </c>
      <c r="I15" s="80">
        <v>146.76896695755531</v>
      </c>
      <c r="J15" s="80">
        <v>44.511084492578433</v>
      </c>
      <c r="K15" s="80">
        <v>206.22370943779958</v>
      </c>
      <c r="L15" s="80">
        <v>91.730496890019083</v>
      </c>
      <c r="M15" s="80">
        <v>9.2129449853363923</v>
      </c>
      <c r="N15" s="80">
        <v>0</v>
      </c>
      <c r="O15" s="80">
        <f t="shared" si="0"/>
        <v>11308.253192449336</v>
      </c>
    </row>
    <row r="16" spans="1:15">
      <c r="A16" s="77" t="s">
        <v>42</v>
      </c>
      <c r="B16" s="78" t="s">
        <v>43</v>
      </c>
      <c r="C16" s="80">
        <v>17913.940750010195</v>
      </c>
      <c r="D16" s="80">
        <v>6136.0849526276106</v>
      </c>
      <c r="E16" s="80">
        <v>277.34354086324322</v>
      </c>
      <c r="F16" s="80">
        <v>12343.716533075018</v>
      </c>
      <c r="G16" s="80">
        <v>2933.6649273501503</v>
      </c>
      <c r="H16" s="80">
        <v>2634.8585265548163</v>
      </c>
      <c r="I16" s="80">
        <v>514.94081267911099</v>
      </c>
      <c r="J16" s="80">
        <v>210.22055687618672</v>
      </c>
      <c r="K16" s="80">
        <v>1341.1378133644992</v>
      </c>
      <c r="L16" s="80">
        <v>3124.3023673694584</v>
      </c>
      <c r="M16" s="80">
        <v>768.67365749415808</v>
      </c>
      <c r="N16" s="80">
        <v>0</v>
      </c>
      <c r="O16" s="80">
        <f t="shared" si="0"/>
        <v>48198.884438264446</v>
      </c>
    </row>
    <row r="17" spans="1:15">
      <c r="A17" s="77" t="s">
        <v>44</v>
      </c>
      <c r="B17" s="78" t="s">
        <v>45</v>
      </c>
      <c r="C17" s="80">
        <v>251.21674375491986</v>
      </c>
      <c r="D17" s="80">
        <v>457.84912893160663</v>
      </c>
      <c r="E17" s="80">
        <v>0</v>
      </c>
      <c r="F17" s="80">
        <v>64538.789305181665</v>
      </c>
      <c r="G17" s="80">
        <v>161.18917145562133</v>
      </c>
      <c r="H17" s="80">
        <v>181.207221600818</v>
      </c>
      <c r="I17" s="80">
        <v>192.78247124163457</v>
      </c>
      <c r="J17" s="80">
        <v>1.7263389988393356</v>
      </c>
      <c r="K17" s="80">
        <v>16.067660662095609</v>
      </c>
      <c r="L17" s="80">
        <v>34.585437890458671</v>
      </c>
      <c r="M17" s="80">
        <v>0.86971714971921177</v>
      </c>
      <c r="N17" s="80">
        <v>0</v>
      </c>
      <c r="O17" s="80">
        <f t="shared" si="0"/>
        <v>65836.283196867385</v>
      </c>
    </row>
    <row r="18" spans="1:15">
      <c r="A18" s="77" t="s">
        <v>46</v>
      </c>
      <c r="B18" s="78" t="s">
        <v>47</v>
      </c>
      <c r="C18" s="80">
        <v>22.766026186509109</v>
      </c>
      <c r="D18" s="80">
        <v>193.676957374311</v>
      </c>
      <c r="E18" s="80">
        <v>0</v>
      </c>
      <c r="F18" s="80">
        <v>4283.0183335224219</v>
      </c>
      <c r="G18" s="80">
        <v>206.12792740224097</v>
      </c>
      <c r="H18" s="80">
        <v>59.714149390393047</v>
      </c>
      <c r="I18" s="80">
        <v>63.413676100916739</v>
      </c>
      <c r="J18" s="80">
        <v>8.5500018250385068</v>
      </c>
      <c r="K18" s="80">
        <v>31.129239076045277</v>
      </c>
      <c r="L18" s="80">
        <v>120.36971836444954</v>
      </c>
      <c r="M18" s="80">
        <v>0</v>
      </c>
      <c r="N18" s="80">
        <v>0</v>
      </c>
      <c r="O18" s="80">
        <f t="shared" si="0"/>
        <v>4988.7660292423261</v>
      </c>
    </row>
    <row r="19" spans="1:15">
      <c r="A19" s="77" t="s">
        <v>48</v>
      </c>
      <c r="B19" s="78" t="s">
        <v>49</v>
      </c>
      <c r="C19" s="80">
        <v>112.51803605617252</v>
      </c>
      <c r="D19" s="80">
        <v>303.34219098165835</v>
      </c>
      <c r="E19" s="80">
        <v>0</v>
      </c>
      <c r="F19" s="80">
        <v>2574.2150180543172</v>
      </c>
      <c r="G19" s="80">
        <v>204.67416410527761</v>
      </c>
      <c r="H19" s="80">
        <v>42.199431155987476</v>
      </c>
      <c r="I19" s="80">
        <v>125.75518080905691</v>
      </c>
      <c r="J19" s="80">
        <v>16.521717755561227</v>
      </c>
      <c r="K19" s="80">
        <v>79.577810810130032</v>
      </c>
      <c r="L19" s="80">
        <v>150.99844868094812</v>
      </c>
      <c r="M19" s="80">
        <v>0</v>
      </c>
      <c r="N19" s="80">
        <v>0</v>
      </c>
      <c r="O19" s="80">
        <f t="shared" si="0"/>
        <v>3609.8019984091097</v>
      </c>
    </row>
    <row r="20" spans="1:15">
      <c r="A20" s="77" t="s">
        <v>50</v>
      </c>
      <c r="B20" s="78" t="s">
        <v>51</v>
      </c>
      <c r="C20" s="80">
        <v>27.175461597340281</v>
      </c>
      <c r="D20" s="80">
        <v>31.334319119299678</v>
      </c>
      <c r="E20" s="80">
        <v>2.1829047791496427E-6</v>
      </c>
      <c r="F20" s="80">
        <v>45.28918981413716</v>
      </c>
      <c r="G20" s="80">
        <v>20.852932789700102</v>
      </c>
      <c r="H20" s="80">
        <v>0.62533593522356856</v>
      </c>
      <c r="I20" s="80">
        <v>15.694965980071165</v>
      </c>
      <c r="J20" s="80">
        <v>1.0149609543232104E-5</v>
      </c>
      <c r="K20" s="80">
        <v>4.6877197525913417</v>
      </c>
      <c r="L20" s="80">
        <v>0</v>
      </c>
      <c r="M20" s="80">
        <v>3.2431078033683905E-4</v>
      </c>
      <c r="N20" s="80">
        <v>0</v>
      </c>
      <c r="O20" s="80">
        <f t="shared" si="0"/>
        <v>145.66026163165799</v>
      </c>
    </row>
    <row r="21" spans="1:15">
      <c r="A21" s="77" t="s">
        <v>52</v>
      </c>
      <c r="B21" s="78" t="s">
        <v>53</v>
      </c>
      <c r="C21" s="80">
        <v>1722.9674112462949</v>
      </c>
      <c r="D21" s="80">
        <v>26022.218989086141</v>
      </c>
      <c r="E21" s="80">
        <v>1175.6821325668175</v>
      </c>
      <c r="F21" s="80">
        <v>2369.6965258400901</v>
      </c>
      <c r="G21" s="80">
        <v>782.37975503658276</v>
      </c>
      <c r="H21" s="80">
        <v>141.37675692680673</v>
      </c>
      <c r="I21" s="80">
        <v>109.86981133042387</v>
      </c>
      <c r="J21" s="80">
        <v>42.359238671178588</v>
      </c>
      <c r="K21" s="80">
        <v>18.529728219763413</v>
      </c>
      <c r="L21" s="80">
        <v>39.92460955652534</v>
      </c>
      <c r="M21" s="80">
        <v>0</v>
      </c>
      <c r="N21" s="80">
        <v>0</v>
      </c>
      <c r="O21" s="80">
        <f t="shared" si="0"/>
        <v>32425.004958480622</v>
      </c>
    </row>
    <row r="22" spans="1:15">
      <c r="A22" s="79" t="s">
        <v>54</v>
      </c>
      <c r="B22" s="78" t="s">
        <v>55</v>
      </c>
      <c r="C22" s="80">
        <v>1059.2812922067928</v>
      </c>
      <c r="D22" s="80">
        <v>43.773306644986206</v>
      </c>
      <c r="E22" s="80">
        <v>1.3382137201199049E-3</v>
      </c>
      <c r="F22" s="80">
        <v>1188.5712962674731</v>
      </c>
      <c r="G22" s="80">
        <v>55.00183095215948</v>
      </c>
      <c r="H22" s="80">
        <v>192.95890428164267</v>
      </c>
      <c r="I22" s="80">
        <v>106.34053190835692</v>
      </c>
      <c r="J22" s="80">
        <v>42.194991703898282</v>
      </c>
      <c r="K22" s="80">
        <v>1939.3535719254983</v>
      </c>
      <c r="L22" s="80">
        <v>690.99024831644761</v>
      </c>
      <c r="M22" s="80">
        <v>5.8369540760983503E-2</v>
      </c>
      <c r="N22" s="80">
        <v>0</v>
      </c>
      <c r="O22" s="80">
        <f t="shared" si="0"/>
        <v>5318.5256819617371</v>
      </c>
    </row>
    <row r="23" spans="1:15">
      <c r="A23" s="77" t="s">
        <v>56</v>
      </c>
      <c r="B23" s="78" t="s">
        <v>57</v>
      </c>
      <c r="C23" s="80">
        <v>2.4052258210403236E-2</v>
      </c>
      <c r="D23" s="80">
        <v>9.5471820571472374</v>
      </c>
      <c r="E23" s="80">
        <v>0</v>
      </c>
      <c r="F23" s="80">
        <v>391.43859703584548</v>
      </c>
      <c r="G23" s="80">
        <v>2.5953525409634706</v>
      </c>
      <c r="H23" s="80">
        <v>19.881723055751149</v>
      </c>
      <c r="I23" s="80">
        <v>3.1645250673397478</v>
      </c>
      <c r="J23" s="80">
        <v>0.80997659221488394</v>
      </c>
      <c r="K23" s="80">
        <v>5.6618940304535661</v>
      </c>
      <c r="L23" s="80">
        <v>0</v>
      </c>
      <c r="M23" s="80">
        <v>0</v>
      </c>
      <c r="N23" s="80">
        <v>0</v>
      </c>
      <c r="O23" s="80">
        <f t="shared" si="0"/>
        <v>433.12330263792586</v>
      </c>
    </row>
    <row r="24" spans="1:15">
      <c r="A24" s="75" t="s">
        <v>15</v>
      </c>
      <c r="B24" s="75"/>
      <c r="C24" s="81">
        <f>SUM(C3:C23)</f>
        <v>182209.03728361</v>
      </c>
      <c r="D24" s="81">
        <f t="shared" ref="D24:O24" si="1">SUM(D3:D23)</f>
        <v>92742.003777489968</v>
      </c>
      <c r="E24" s="81">
        <f t="shared" si="1"/>
        <v>67609.262222190009</v>
      </c>
      <c r="F24" s="81">
        <f t="shared" si="1"/>
        <v>174179.89949854001</v>
      </c>
      <c r="G24" s="81">
        <f t="shared" si="1"/>
        <v>24861.536370709997</v>
      </c>
      <c r="H24" s="81">
        <f t="shared" si="1"/>
        <v>26024.238878669996</v>
      </c>
      <c r="I24" s="81">
        <f t="shared" si="1"/>
        <v>6201.9931295000015</v>
      </c>
      <c r="J24" s="81">
        <f t="shared" si="1"/>
        <v>1210.95806066</v>
      </c>
      <c r="K24" s="81">
        <f t="shared" si="1"/>
        <v>9609.8847982400039</v>
      </c>
      <c r="L24" s="81">
        <f t="shared" si="1"/>
        <v>15456.097417059997</v>
      </c>
      <c r="M24" s="81">
        <f t="shared" si="1"/>
        <v>4292.0088890800007</v>
      </c>
      <c r="N24" s="81">
        <f t="shared" si="1"/>
        <v>0</v>
      </c>
      <c r="O24" s="81">
        <f t="shared" si="1"/>
        <v>604396.92032575014</v>
      </c>
    </row>
    <row r="25" spans="1:15"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</row>
    <row r="26" spans="1:15">
      <c r="A26" s="96" t="s">
        <v>84</v>
      </c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</row>
    <row r="27" spans="1:15">
      <c r="A27" s="76" t="s">
        <v>1</v>
      </c>
      <c r="B27" s="76" t="s">
        <v>2</v>
      </c>
      <c r="C27" s="76" t="s">
        <v>3</v>
      </c>
      <c r="D27" s="76" t="s">
        <v>4</v>
      </c>
      <c r="E27" s="76" t="s">
        <v>5</v>
      </c>
      <c r="F27" s="76" t="s">
        <v>6</v>
      </c>
      <c r="G27" s="76" t="s">
        <v>7</v>
      </c>
      <c r="H27" s="76" t="s">
        <v>8</v>
      </c>
      <c r="I27" s="76" t="s">
        <v>9</v>
      </c>
      <c r="J27" s="76" t="s">
        <v>10</v>
      </c>
      <c r="K27" s="76" t="s">
        <v>11</v>
      </c>
      <c r="L27" s="76" t="s">
        <v>12</v>
      </c>
      <c r="M27" s="76" t="s">
        <v>13</v>
      </c>
      <c r="N27" s="76" t="s">
        <v>14</v>
      </c>
      <c r="O27" s="76" t="s">
        <v>15</v>
      </c>
    </row>
    <row r="28" spans="1:15">
      <c r="A28" s="77" t="s">
        <v>16</v>
      </c>
      <c r="B28" s="78" t="s">
        <v>17</v>
      </c>
      <c r="C28" s="80">
        <v>922.75649676395165</v>
      </c>
      <c r="D28" s="80">
        <v>1153.6629870756092</v>
      </c>
      <c r="E28" s="80">
        <v>3.1671374188894927</v>
      </c>
      <c r="F28" s="80">
        <v>1277.1321490654072</v>
      </c>
      <c r="G28" s="80">
        <v>356.23877748451883</v>
      </c>
      <c r="H28" s="80">
        <v>178.40144163416431</v>
      </c>
      <c r="I28" s="80">
        <v>43.493410319450476</v>
      </c>
      <c r="J28" s="80">
        <v>58.379191161259733</v>
      </c>
      <c r="K28" s="80">
        <v>36.97643348913244</v>
      </c>
      <c r="L28" s="80">
        <v>165.19751874717855</v>
      </c>
      <c r="M28" s="80">
        <v>0</v>
      </c>
      <c r="N28" s="80">
        <v>0</v>
      </c>
      <c r="O28" s="80">
        <f>SUM(C28:N28)</f>
        <v>4195.4055431595616</v>
      </c>
    </row>
    <row r="29" spans="1:15">
      <c r="A29" s="77" t="s">
        <v>18</v>
      </c>
      <c r="B29" s="78" t="s">
        <v>19</v>
      </c>
      <c r="C29" s="80">
        <v>9920.5085360129851</v>
      </c>
      <c r="D29" s="80">
        <v>350.76551702646196</v>
      </c>
      <c r="E29" s="80">
        <v>762.42806678042496</v>
      </c>
      <c r="F29" s="80">
        <v>14659.342407633638</v>
      </c>
      <c r="G29" s="80">
        <v>4012.7204981841169</v>
      </c>
      <c r="H29" s="80">
        <v>10381.21760185098</v>
      </c>
      <c r="I29" s="80">
        <v>181.12008854011393</v>
      </c>
      <c r="J29" s="80">
        <v>29.491865962155089</v>
      </c>
      <c r="K29" s="80">
        <v>12.367743098087738</v>
      </c>
      <c r="L29" s="80">
        <v>24.718967662911421</v>
      </c>
      <c r="M29" s="80">
        <v>0</v>
      </c>
      <c r="N29" s="80">
        <v>0</v>
      </c>
      <c r="O29" s="80">
        <f t="shared" ref="O29:O48" si="2">SUM(C29:N29)</f>
        <v>40334.681292751877</v>
      </c>
    </row>
    <row r="30" spans="1:15">
      <c r="A30" s="77" t="s">
        <v>20</v>
      </c>
      <c r="B30" s="78" t="s">
        <v>21</v>
      </c>
      <c r="C30" s="80">
        <v>53447.954540757637</v>
      </c>
      <c r="D30" s="80">
        <v>4319.4373760277658</v>
      </c>
      <c r="E30" s="80">
        <v>39354.626785665554</v>
      </c>
      <c r="F30" s="80">
        <v>10601.029121690503</v>
      </c>
      <c r="G30" s="80">
        <v>3712.8616938110008</v>
      </c>
      <c r="H30" s="80">
        <v>3598.9291660500821</v>
      </c>
      <c r="I30" s="80">
        <v>826.58137551108314</v>
      </c>
      <c r="J30" s="80">
        <v>58.076742381562298</v>
      </c>
      <c r="K30" s="80">
        <v>400.33785831963758</v>
      </c>
      <c r="L30" s="80">
        <v>419.20731549944423</v>
      </c>
      <c r="M30" s="80">
        <v>13.012272368790917</v>
      </c>
      <c r="N30" s="80">
        <v>0</v>
      </c>
      <c r="O30" s="80">
        <f t="shared" si="2"/>
        <v>116752.05424808306</v>
      </c>
    </row>
    <row r="31" spans="1:15">
      <c r="A31" s="77" t="s">
        <v>22</v>
      </c>
      <c r="B31" s="78" t="s">
        <v>23</v>
      </c>
      <c r="C31" s="80">
        <v>16187.237329133717</v>
      </c>
      <c r="D31" s="80">
        <v>66.903948742308415</v>
      </c>
      <c r="E31" s="80">
        <v>0</v>
      </c>
      <c r="F31" s="80">
        <v>3237.2313595011774</v>
      </c>
      <c r="G31" s="80">
        <v>60.471878523620212</v>
      </c>
      <c r="H31" s="80">
        <v>103.07347981806677</v>
      </c>
      <c r="I31" s="80">
        <v>0.78778972659568391</v>
      </c>
      <c r="J31" s="80">
        <v>6.4693630123602019E-2</v>
      </c>
      <c r="K31" s="80">
        <v>2.8034162104834874</v>
      </c>
      <c r="L31" s="80">
        <v>46.187515873037043</v>
      </c>
      <c r="M31" s="80">
        <v>0</v>
      </c>
      <c r="N31" s="80">
        <v>0</v>
      </c>
      <c r="O31" s="80">
        <f t="shared" si="2"/>
        <v>19704.761411159136</v>
      </c>
    </row>
    <row r="32" spans="1:15">
      <c r="A32" s="77" t="s">
        <v>24</v>
      </c>
      <c r="B32" s="78" t="s">
        <v>25</v>
      </c>
      <c r="C32" s="80">
        <v>54.184414833190829</v>
      </c>
      <c r="D32" s="80">
        <v>1.265595274647676</v>
      </c>
      <c r="E32" s="80">
        <v>0</v>
      </c>
      <c r="F32" s="80">
        <v>210.68191263657872</v>
      </c>
      <c r="G32" s="80">
        <v>62.173959908394238</v>
      </c>
      <c r="H32" s="80">
        <v>6.2397007661530282</v>
      </c>
      <c r="I32" s="80">
        <v>4.6232310296240042</v>
      </c>
      <c r="J32" s="80">
        <v>0.30816497675683674</v>
      </c>
      <c r="K32" s="80">
        <v>6.2109201040843294</v>
      </c>
      <c r="L32" s="80">
        <v>0</v>
      </c>
      <c r="M32" s="80">
        <v>0</v>
      </c>
      <c r="N32" s="80">
        <v>0</v>
      </c>
      <c r="O32" s="80">
        <f t="shared" si="2"/>
        <v>345.68789952942961</v>
      </c>
    </row>
    <row r="33" spans="1:15">
      <c r="A33" s="77" t="s">
        <v>26</v>
      </c>
      <c r="B33" s="78" t="s">
        <v>27</v>
      </c>
      <c r="C33" s="80">
        <v>5175.1402086085072</v>
      </c>
      <c r="D33" s="80">
        <v>1578.2021984532089</v>
      </c>
      <c r="E33" s="80">
        <v>0</v>
      </c>
      <c r="F33" s="80">
        <v>2894.043228257101</v>
      </c>
      <c r="G33" s="80">
        <v>987.26909205792936</v>
      </c>
      <c r="H33" s="80">
        <v>1231.4398323972759</v>
      </c>
      <c r="I33" s="80">
        <v>131.81639007337608</v>
      </c>
      <c r="J33" s="80">
        <v>59.027786127828065</v>
      </c>
      <c r="K33" s="80">
        <v>181.32689096682444</v>
      </c>
      <c r="L33" s="80">
        <v>237.74308502258398</v>
      </c>
      <c r="M33" s="80">
        <v>0.28547103860822659</v>
      </c>
      <c r="N33" s="80">
        <v>0</v>
      </c>
      <c r="O33" s="80">
        <f t="shared" si="2"/>
        <v>12476.294183003245</v>
      </c>
    </row>
    <row r="34" spans="1:15">
      <c r="A34" s="77" t="s">
        <v>28</v>
      </c>
      <c r="B34" s="78" t="s">
        <v>29</v>
      </c>
      <c r="C34" s="80">
        <v>13998.620950774581</v>
      </c>
      <c r="D34" s="80">
        <v>14682.783074864823</v>
      </c>
      <c r="E34" s="80">
        <v>9.1150908996075533</v>
      </c>
      <c r="F34" s="80">
        <v>11282.067368272628</v>
      </c>
      <c r="G34" s="80">
        <v>1995.7731229606572</v>
      </c>
      <c r="H34" s="80">
        <v>1198.70739707916</v>
      </c>
      <c r="I34" s="80">
        <v>1474.5347096470791</v>
      </c>
      <c r="J34" s="80">
        <v>136.76443736137441</v>
      </c>
      <c r="K34" s="80">
        <v>3171.9546982785214</v>
      </c>
      <c r="L34" s="80">
        <v>710.60260782656962</v>
      </c>
      <c r="M34" s="80">
        <v>14.216457722689682</v>
      </c>
      <c r="N34" s="80">
        <v>0</v>
      </c>
      <c r="O34" s="80">
        <f t="shared" si="2"/>
        <v>48675.139915687694</v>
      </c>
    </row>
    <row r="35" spans="1:15">
      <c r="A35" s="77" t="s">
        <v>30</v>
      </c>
      <c r="B35" s="78" t="s">
        <v>31</v>
      </c>
      <c r="C35" s="80">
        <v>10811.016491370912</v>
      </c>
      <c r="D35" s="80">
        <v>5156.8719915623615</v>
      </c>
      <c r="E35" s="80">
        <v>2.6889835577535593E-3</v>
      </c>
      <c r="F35" s="80">
        <v>9443.4369127479076</v>
      </c>
      <c r="G35" s="80">
        <v>2082.8812643436295</v>
      </c>
      <c r="H35" s="80">
        <v>1003.7361982439882</v>
      </c>
      <c r="I35" s="80">
        <v>245.55797305744102</v>
      </c>
      <c r="J35" s="80">
        <v>41.873911820736581</v>
      </c>
      <c r="K35" s="80">
        <v>778.87188018063</v>
      </c>
      <c r="L35" s="80">
        <v>925.87415514195732</v>
      </c>
      <c r="M35" s="80">
        <v>3472.6314711013511</v>
      </c>
      <c r="N35" s="80">
        <v>0</v>
      </c>
      <c r="O35" s="80">
        <f t="shared" si="2"/>
        <v>33962.754938554477</v>
      </c>
    </row>
    <row r="36" spans="1:15">
      <c r="A36" s="77" t="s">
        <v>32</v>
      </c>
      <c r="B36" s="78" t="s">
        <v>33</v>
      </c>
      <c r="C36" s="80">
        <v>4150.4542613806907</v>
      </c>
      <c r="D36" s="80">
        <v>1422.3192561965789</v>
      </c>
      <c r="E36" s="80">
        <v>3.4217261992742887</v>
      </c>
      <c r="F36" s="80">
        <v>2140.5475055538727</v>
      </c>
      <c r="G36" s="80">
        <v>934.15853500525793</v>
      </c>
      <c r="H36" s="80">
        <v>630.43466414647037</v>
      </c>
      <c r="I36" s="80">
        <v>150.59637303352272</v>
      </c>
      <c r="J36" s="80">
        <v>11.79485480502489</v>
      </c>
      <c r="K36" s="80">
        <v>297.22151700960416</v>
      </c>
      <c r="L36" s="80">
        <v>6115.0270646850759</v>
      </c>
      <c r="M36" s="80">
        <v>0</v>
      </c>
      <c r="N36" s="80">
        <v>0</v>
      </c>
      <c r="O36" s="80">
        <f t="shared" si="2"/>
        <v>15855.975758015371</v>
      </c>
    </row>
    <row r="37" spans="1:15">
      <c r="A37" s="77" t="s">
        <v>34</v>
      </c>
      <c r="B37" s="78" t="s">
        <v>35</v>
      </c>
      <c r="C37" s="80">
        <v>37445.044034193619</v>
      </c>
      <c r="D37" s="80">
        <v>1082.1014520721092</v>
      </c>
      <c r="E37" s="80">
        <v>33063.175306108518</v>
      </c>
      <c r="F37" s="80">
        <v>5645.9684040528027</v>
      </c>
      <c r="G37" s="80">
        <v>1038.3229832926042</v>
      </c>
      <c r="H37" s="80">
        <v>4317.1309527116082</v>
      </c>
      <c r="I37" s="80">
        <v>291.01756621443798</v>
      </c>
      <c r="J37" s="80">
        <v>116.12109448550666</v>
      </c>
      <c r="K37" s="80">
        <v>104.38490147853307</v>
      </c>
      <c r="L37" s="80">
        <v>1.0218476963061296</v>
      </c>
      <c r="M37" s="80">
        <v>43.22990241557013</v>
      </c>
      <c r="N37" s="80">
        <v>0</v>
      </c>
      <c r="O37" s="80">
        <f t="shared" si="2"/>
        <v>83147.518444721616</v>
      </c>
    </row>
    <row r="38" spans="1:15">
      <c r="A38" s="77" t="s">
        <v>36</v>
      </c>
      <c r="B38" s="78" t="s">
        <v>37</v>
      </c>
      <c r="C38" s="80">
        <v>3711.4175336948938</v>
      </c>
      <c r="D38" s="80">
        <v>40360.058733617734</v>
      </c>
      <c r="E38" s="80">
        <v>3991.86616867051</v>
      </c>
      <c r="F38" s="80">
        <v>18176.308330818199</v>
      </c>
      <c r="G38" s="80">
        <v>4152.4952767750592</v>
      </c>
      <c r="H38" s="80">
        <v>3817.2157503522999</v>
      </c>
      <c r="I38" s="80">
        <v>696.44951539039266</v>
      </c>
      <c r="J38" s="80">
        <v>271.39938445092389</v>
      </c>
      <c r="K38" s="80">
        <v>44.896859243142409</v>
      </c>
      <c r="L38" s="80">
        <v>959.78236349967074</v>
      </c>
      <c r="M38" s="80">
        <v>0.10276957389896155</v>
      </c>
      <c r="N38" s="80">
        <v>0</v>
      </c>
      <c r="O38" s="80">
        <f t="shared" si="2"/>
        <v>76181.992686086756</v>
      </c>
    </row>
    <row r="39" spans="1:15">
      <c r="A39" s="77" t="s">
        <v>38</v>
      </c>
      <c r="B39" s="78" t="s">
        <v>39</v>
      </c>
      <c r="C39" s="80">
        <v>2158.6367209558571</v>
      </c>
      <c r="D39" s="80">
        <v>758.49822768578872</v>
      </c>
      <c r="E39" s="80">
        <v>1.1951038034460259E-4</v>
      </c>
      <c r="F39" s="80">
        <v>283.64909457412176</v>
      </c>
      <c r="G39" s="80">
        <v>128.00494062175517</v>
      </c>
      <c r="H39" s="80">
        <v>189.5744343646731</v>
      </c>
      <c r="I39" s="80">
        <v>280.60054066453904</v>
      </c>
      <c r="J39" s="80">
        <v>19.980740355804372</v>
      </c>
      <c r="K39" s="80">
        <v>191.99881866167212</v>
      </c>
      <c r="L39" s="80">
        <v>0.40873907852245173</v>
      </c>
      <c r="M39" s="80">
        <v>0</v>
      </c>
      <c r="N39" s="80">
        <v>0</v>
      </c>
      <c r="O39" s="80">
        <f t="shared" si="2"/>
        <v>4011.3523764731135</v>
      </c>
    </row>
    <row r="40" spans="1:15">
      <c r="A40" s="77" t="s">
        <v>40</v>
      </c>
      <c r="B40" s="78" t="s">
        <v>41</v>
      </c>
      <c r="C40" s="80">
        <v>3160.7090867216211</v>
      </c>
      <c r="D40" s="80">
        <v>1590.5120406623723</v>
      </c>
      <c r="E40" s="80">
        <v>346.39871229312416</v>
      </c>
      <c r="F40" s="80">
        <v>4774.9452567091448</v>
      </c>
      <c r="G40" s="80">
        <v>810.61282022929663</v>
      </c>
      <c r="H40" s="80">
        <v>1486.4640693941419</v>
      </c>
      <c r="I40" s="80">
        <v>167.25274422039206</v>
      </c>
      <c r="J40" s="80">
        <v>33.441292505221277</v>
      </c>
      <c r="K40" s="80">
        <v>180.71445765517427</v>
      </c>
      <c r="L40" s="80">
        <v>78.650963202157129</v>
      </c>
      <c r="M40" s="80">
        <v>9.5703708939746175</v>
      </c>
      <c r="N40" s="80">
        <v>0</v>
      </c>
      <c r="O40" s="80">
        <f t="shared" si="2"/>
        <v>12639.271814486619</v>
      </c>
    </row>
    <row r="41" spans="1:15">
      <c r="A41" s="77" t="s">
        <v>42</v>
      </c>
      <c r="B41" s="78" t="s">
        <v>43</v>
      </c>
      <c r="C41" s="80">
        <v>18249.651933071786</v>
      </c>
      <c r="D41" s="80">
        <v>7345.3151550681741</v>
      </c>
      <c r="E41" s="80">
        <v>198.14731567220917</v>
      </c>
      <c r="F41" s="80">
        <v>14525.893203054646</v>
      </c>
      <c r="G41" s="80">
        <v>3038.9426918127501</v>
      </c>
      <c r="H41" s="80">
        <v>4099.9370690350388</v>
      </c>
      <c r="I41" s="80">
        <v>673.80298047773249</v>
      </c>
      <c r="J41" s="80">
        <v>159.88686189580031</v>
      </c>
      <c r="K41" s="80">
        <v>1175.243104896784</v>
      </c>
      <c r="L41" s="80">
        <v>2678.8189191104748</v>
      </c>
      <c r="M41" s="80">
        <v>798.49516200909954</v>
      </c>
      <c r="N41" s="80">
        <v>0</v>
      </c>
      <c r="O41" s="80">
        <f t="shared" si="2"/>
        <v>52944.134396104499</v>
      </c>
    </row>
    <row r="42" spans="1:15">
      <c r="A42" s="77" t="s">
        <v>44</v>
      </c>
      <c r="B42" s="78" t="s">
        <v>45</v>
      </c>
      <c r="C42" s="80">
        <v>256.75002688284809</v>
      </c>
      <c r="D42" s="80">
        <v>545.70395706284478</v>
      </c>
      <c r="E42" s="80">
        <v>0</v>
      </c>
      <c r="F42" s="80">
        <v>58545.87889641722</v>
      </c>
      <c r="G42" s="80">
        <v>168.76386275941769</v>
      </c>
      <c r="H42" s="80">
        <v>320.97510337366288</v>
      </c>
      <c r="I42" s="80">
        <v>245.94454698614817</v>
      </c>
      <c r="J42" s="80">
        <v>1.2970029394135045</v>
      </c>
      <c r="K42" s="80">
        <v>14.080139428457793</v>
      </c>
      <c r="L42" s="80">
        <v>29.654020146803873</v>
      </c>
      <c r="M42" s="80">
        <v>0.90345874298731543</v>
      </c>
      <c r="N42" s="80">
        <v>0</v>
      </c>
      <c r="O42" s="80">
        <f t="shared" si="2"/>
        <v>60129.951014739796</v>
      </c>
    </row>
    <row r="43" spans="1:15">
      <c r="A43" s="77" t="s">
        <v>46</v>
      </c>
      <c r="B43" s="78" t="s">
        <v>47</v>
      </c>
      <c r="C43" s="80">
        <v>22.821025820800362</v>
      </c>
      <c r="D43" s="80">
        <v>230.84084986179246</v>
      </c>
      <c r="E43" s="80">
        <v>0</v>
      </c>
      <c r="F43" s="80">
        <v>4630.5580412495874</v>
      </c>
      <c r="G43" s="80">
        <v>216.23643546145246</v>
      </c>
      <c r="H43" s="80">
        <v>100.38527242813407</v>
      </c>
      <c r="I43" s="80">
        <v>67.523962617605889</v>
      </c>
      <c r="J43" s="80">
        <v>7.2479628386923087</v>
      </c>
      <c r="K43" s="80">
        <v>27.278645952891871</v>
      </c>
      <c r="L43" s="80">
        <v>103.20661732691904</v>
      </c>
      <c r="M43" s="80">
        <v>0</v>
      </c>
      <c r="N43" s="80">
        <v>0</v>
      </c>
      <c r="O43" s="80">
        <f t="shared" si="2"/>
        <v>5406.0988135578764</v>
      </c>
    </row>
    <row r="44" spans="1:15">
      <c r="A44" s="77" t="s">
        <v>48</v>
      </c>
      <c r="B44" s="78" t="s">
        <v>49</v>
      </c>
      <c r="C44" s="80">
        <v>112.4071282813141</v>
      </c>
      <c r="D44" s="80">
        <v>361.54930413230466</v>
      </c>
      <c r="E44" s="80">
        <v>0</v>
      </c>
      <c r="F44" s="80">
        <v>3241.9041138246325</v>
      </c>
      <c r="G44" s="80">
        <v>214.71137965120016</v>
      </c>
      <c r="H44" s="80">
        <v>74.234053978435327</v>
      </c>
      <c r="I44" s="80">
        <v>169.41948574209476</v>
      </c>
      <c r="J44" s="80">
        <v>12.412809133970965</v>
      </c>
      <c r="K44" s="80">
        <v>69.734275273892379</v>
      </c>
      <c r="L44" s="80">
        <v>129.46810312198659</v>
      </c>
      <c r="M44" s="80">
        <v>0</v>
      </c>
      <c r="N44" s="80">
        <v>0</v>
      </c>
      <c r="O44" s="80">
        <f t="shared" si="2"/>
        <v>4385.8406531398305</v>
      </c>
    </row>
    <row r="45" spans="1:15">
      <c r="A45" s="77" t="s">
        <v>50</v>
      </c>
      <c r="B45" s="78" t="s">
        <v>51</v>
      </c>
      <c r="C45" s="80">
        <v>27.77402648956307</v>
      </c>
      <c r="D45" s="80">
        <v>37.346935763518545</v>
      </c>
      <c r="E45" s="80">
        <v>2.5638745366671368E-6</v>
      </c>
      <c r="F45" s="80">
        <v>57.076943441901506</v>
      </c>
      <c r="G45" s="80">
        <v>21.875559440285492</v>
      </c>
      <c r="H45" s="80">
        <v>1.1706205843098778</v>
      </c>
      <c r="I45" s="80">
        <v>21.144513174187125</v>
      </c>
      <c r="J45" s="80">
        <v>1.2251933968812343E-5</v>
      </c>
      <c r="K45" s="80">
        <v>4.1078629369941719</v>
      </c>
      <c r="L45" s="80">
        <v>0</v>
      </c>
      <c r="M45" s="80">
        <v>9.7584429831986755E-5</v>
      </c>
      <c r="N45" s="80">
        <v>0</v>
      </c>
      <c r="O45" s="80">
        <f t="shared" si="2"/>
        <v>170.49657423099814</v>
      </c>
    </row>
    <row r="46" spans="1:15">
      <c r="A46" s="77" t="s">
        <v>52</v>
      </c>
      <c r="B46" s="78" t="s">
        <v>53</v>
      </c>
      <c r="C46" s="80">
        <v>1717.71581769507</v>
      </c>
      <c r="D46" s="80">
        <v>31968.915146906365</v>
      </c>
      <c r="E46" s="80">
        <v>1380.8671416610346</v>
      </c>
      <c r="F46" s="80">
        <v>2356.9819622255027</v>
      </c>
      <c r="G46" s="80">
        <v>761.1798593924226</v>
      </c>
      <c r="H46" s="80">
        <v>179.04707530221617</v>
      </c>
      <c r="I46" s="80">
        <v>63.239536018546808</v>
      </c>
      <c r="J46" s="80">
        <v>43.20150368106242</v>
      </c>
      <c r="K46" s="80">
        <v>16.237656644142131</v>
      </c>
      <c r="L46" s="80">
        <v>34.231897826255327</v>
      </c>
      <c r="M46" s="80">
        <v>0</v>
      </c>
      <c r="N46" s="80">
        <v>0</v>
      </c>
      <c r="O46" s="80">
        <f t="shared" si="2"/>
        <v>38521.617597352626</v>
      </c>
    </row>
    <row r="47" spans="1:15">
      <c r="A47" s="79" t="s">
        <v>54</v>
      </c>
      <c r="B47" s="78" t="s">
        <v>55</v>
      </c>
      <c r="C47" s="80">
        <v>1082.6129508147717</v>
      </c>
      <c r="D47" s="80">
        <v>52.172790424730877</v>
      </c>
      <c r="E47" s="80">
        <v>9.5608304275682069E-4</v>
      </c>
      <c r="F47" s="80">
        <v>1497.9296108956521</v>
      </c>
      <c r="G47" s="80">
        <v>57.699119274310668</v>
      </c>
      <c r="H47" s="80">
        <v>361.21723216042562</v>
      </c>
      <c r="I47" s="80">
        <v>143.26374558524051</v>
      </c>
      <c r="J47" s="80">
        <v>31.701206023428163</v>
      </c>
      <c r="K47" s="80">
        <v>1699.4613757437462</v>
      </c>
      <c r="L47" s="80">
        <v>592.46434322214668</v>
      </c>
      <c r="M47" s="80">
        <v>6.0634048600387326E-2</v>
      </c>
      <c r="N47" s="80">
        <v>0</v>
      </c>
      <c r="O47" s="80">
        <f t="shared" si="2"/>
        <v>5518.5839642760957</v>
      </c>
    </row>
    <row r="48" spans="1:15">
      <c r="A48" s="77" t="s">
        <v>56</v>
      </c>
      <c r="B48" s="78" t="s">
        <v>57</v>
      </c>
      <c r="C48" s="80">
        <v>2.4582031634558563E-2</v>
      </c>
      <c r="D48" s="80">
        <v>11.379152428534811</v>
      </c>
      <c r="E48" s="80">
        <v>0</v>
      </c>
      <c r="F48" s="80">
        <v>493.32123970078925</v>
      </c>
      <c r="G48" s="80">
        <v>2.7226285603144467</v>
      </c>
      <c r="H48" s="80">
        <v>37.218396318711775</v>
      </c>
      <c r="I48" s="80">
        <v>4.2633011703964367</v>
      </c>
      <c r="J48" s="80">
        <v>0.60853750142072083</v>
      </c>
      <c r="K48" s="80">
        <v>4.9615347905624514</v>
      </c>
      <c r="L48" s="80">
        <v>0</v>
      </c>
      <c r="M48" s="80">
        <v>0</v>
      </c>
      <c r="N48" s="80">
        <v>0</v>
      </c>
      <c r="O48" s="80">
        <f t="shared" si="2"/>
        <v>554.49937250236451</v>
      </c>
    </row>
    <row r="49" spans="1:15">
      <c r="A49" s="75" t="s">
        <v>15</v>
      </c>
      <c r="B49" s="75"/>
      <c r="C49" s="81">
        <f>SUM(C28:C48)</f>
        <v>182613.43809628996</v>
      </c>
      <c r="D49" s="81">
        <f t="shared" ref="D49:O49" si="3">SUM(D28:D48)</f>
        <v>113076.60569091003</v>
      </c>
      <c r="E49" s="81">
        <f t="shared" si="3"/>
        <v>79113.217218510006</v>
      </c>
      <c r="F49" s="81">
        <f t="shared" si="3"/>
        <v>169975.92706232303</v>
      </c>
      <c r="G49" s="81">
        <f t="shared" si="3"/>
        <v>24816.116379549992</v>
      </c>
      <c r="H49" s="81">
        <f t="shared" si="3"/>
        <v>33316.749511989998</v>
      </c>
      <c r="I49" s="81">
        <f t="shared" si="3"/>
        <v>5883.0337792000009</v>
      </c>
      <c r="J49" s="81">
        <f t="shared" si="3"/>
        <v>1093.0800562899999</v>
      </c>
      <c r="K49" s="81">
        <f t="shared" si="3"/>
        <v>8421.1709903629962</v>
      </c>
      <c r="L49" s="81">
        <f t="shared" si="3"/>
        <v>13252.266044690003</v>
      </c>
      <c r="M49" s="81">
        <f t="shared" si="3"/>
        <v>4352.508067499999</v>
      </c>
      <c r="N49" s="81">
        <f t="shared" si="3"/>
        <v>0</v>
      </c>
      <c r="O49" s="81">
        <f t="shared" si="3"/>
        <v>635914.11289761588</v>
      </c>
    </row>
    <row r="50" spans="1:15"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</row>
    <row r="51" spans="1:15">
      <c r="A51" s="96" t="s">
        <v>85</v>
      </c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</row>
    <row r="52" spans="1:15">
      <c r="A52" s="76" t="s">
        <v>1</v>
      </c>
      <c r="B52" s="76" t="s">
        <v>2</v>
      </c>
      <c r="C52" s="76" t="s">
        <v>3</v>
      </c>
      <c r="D52" s="76" t="s">
        <v>4</v>
      </c>
      <c r="E52" s="76" t="s">
        <v>5</v>
      </c>
      <c r="F52" s="76" t="s">
        <v>6</v>
      </c>
      <c r="G52" s="76" t="s">
        <v>7</v>
      </c>
      <c r="H52" s="76" t="s">
        <v>8</v>
      </c>
      <c r="I52" s="76" t="s">
        <v>9</v>
      </c>
      <c r="J52" s="76" t="s">
        <v>10</v>
      </c>
      <c r="K52" s="76" t="s">
        <v>11</v>
      </c>
      <c r="L52" s="76" t="s">
        <v>12</v>
      </c>
      <c r="M52" s="76" t="s">
        <v>13</v>
      </c>
      <c r="N52" s="76" t="s">
        <v>14</v>
      </c>
      <c r="O52" s="76" t="s">
        <v>15</v>
      </c>
    </row>
    <row r="53" spans="1:15">
      <c r="A53" s="77" t="s">
        <v>16</v>
      </c>
      <c r="B53" s="78" t="s">
        <v>17</v>
      </c>
      <c r="C53" s="80">
        <v>892.37064435908587</v>
      </c>
      <c r="D53" s="80">
        <v>1004.5083493491138</v>
      </c>
      <c r="E53" s="80">
        <v>4.6421597700561898</v>
      </c>
      <c r="F53" s="80">
        <v>1162.2619094157676</v>
      </c>
      <c r="G53" s="80">
        <v>304.65906575920957</v>
      </c>
      <c r="H53" s="80">
        <v>106.8657676767025</v>
      </c>
      <c r="I53" s="80">
        <v>47.451238847543188</v>
      </c>
      <c r="J53" s="80">
        <v>44.254114367172662</v>
      </c>
      <c r="K53" s="80">
        <v>56.575783303010645</v>
      </c>
      <c r="L53" s="80">
        <v>193.46949090813021</v>
      </c>
      <c r="M53" s="80">
        <v>0</v>
      </c>
      <c r="N53" s="80">
        <v>0</v>
      </c>
      <c r="O53" s="80">
        <f>SUM(C53:N53)</f>
        <v>3817.058523755793</v>
      </c>
    </row>
    <row r="54" spans="1:15">
      <c r="A54" s="77" t="s">
        <v>18</v>
      </c>
      <c r="B54" s="78" t="s">
        <v>19</v>
      </c>
      <c r="C54" s="80">
        <v>9460.1497460541232</v>
      </c>
      <c r="D54" s="80">
        <v>326.8687732998759</v>
      </c>
      <c r="E54" s="80">
        <v>726.60902245345892</v>
      </c>
      <c r="F54" s="80">
        <v>14093.804008144602</v>
      </c>
      <c r="G54" s="80">
        <v>3735.7666361760962</v>
      </c>
      <c r="H54" s="80">
        <v>6738.195670490426</v>
      </c>
      <c r="I54" s="80">
        <v>233.65451518698592</v>
      </c>
      <c r="J54" s="80">
        <v>25.649082179609877</v>
      </c>
      <c r="K54" s="80">
        <v>18.92326239820742</v>
      </c>
      <c r="L54" s="80">
        <v>28.94938208386187</v>
      </c>
      <c r="M54" s="80">
        <v>0</v>
      </c>
      <c r="N54" s="80">
        <v>0</v>
      </c>
      <c r="O54" s="80">
        <f t="shared" ref="O54:O73" si="4">SUM(C54:N54)</f>
        <v>35388.570098467251</v>
      </c>
    </row>
    <row r="55" spans="1:15">
      <c r="A55" s="77" t="s">
        <v>20</v>
      </c>
      <c r="B55" s="78" t="s">
        <v>21</v>
      </c>
      <c r="C55" s="80">
        <v>50765.738230364965</v>
      </c>
      <c r="D55" s="80">
        <v>3904.7498203047253</v>
      </c>
      <c r="E55" s="80">
        <v>37620.862682024075</v>
      </c>
      <c r="F55" s="80">
        <v>10262.476239096603</v>
      </c>
      <c r="G55" s="80">
        <v>3460.1621289599188</v>
      </c>
      <c r="H55" s="80">
        <v>2430.5317780390151</v>
      </c>
      <c r="I55" s="80">
        <v>1081.2669631139302</v>
      </c>
      <c r="J55" s="80">
        <v>61.383919623800992</v>
      </c>
      <c r="K55" s="80">
        <v>612.53684531094586</v>
      </c>
      <c r="L55" s="80">
        <v>490.95063006826535</v>
      </c>
      <c r="M55" s="80">
        <v>11.831736588724395</v>
      </c>
      <c r="N55" s="80">
        <v>0</v>
      </c>
      <c r="O55" s="80">
        <f t="shared" si="4"/>
        <v>110702.49097349496</v>
      </c>
    </row>
    <row r="56" spans="1:15">
      <c r="A56" s="77" t="s">
        <v>22</v>
      </c>
      <c r="B56" s="78" t="s">
        <v>23</v>
      </c>
      <c r="C56" s="80">
        <v>15314.19067618491</v>
      </c>
      <c r="D56" s="80">
        <v>59.182563619376438</v>
      </c>
      <c r="E56" s="80">
        <v>0</v>
      </c>
      <c r="F56" s="80">
        <v>3170.9190456824044</v>
      </c>
      <c r="G56" s="80">
        <v>56.946118863086745</v>
      </c>
      <c r="H56" s="80">
        <v>65.905826891929536</v>
      </c>
      <c r="I56" s="80">
        <v>1.1113123451635816</v>
      </c>
      <c r="J56" s="80">
        <v>8.7204884142727257E-2</v>
      </c>
      <c r="K56" s="80">
        <v>4.2893663089241967</v>
      </c>
      <c r="L56" s="80">
        <v>54.09206657603189</v>
      </c>
      <c r="M56" s="80">
        <v>0</v>
      </c>
      <c r="N56" s="80">
        <v>0</v>
      </c>
      <c r="O56" s="80">
        <f t="shared" si="4"/>
        <v>18726.72418135597</v>
      </c>
    </row>
    <row r="57" spans="1:15">
      <c r="A57" s="77" t="s">
        <v>24</v>
      </c>
      <c r="B57" s="78" t="s">
        <v>25</v>
      </c>
      <c r="C57" s="80">
        <v>53.294525451318584</v>
      </c>
      <c r="D57" s="80">
        <v>1.1793735553743065</v>
      </c>
      <c r="E57" s="80">
        <v>0</v>
      </c>
      <c r="F57" s="80">
        <v>198.99355340910557</v>
      </c>
      <c r="G57" s="80">
        <v>56.500948873481327</v>
      </c>
      <c r="H57" s="80">
        <v>3.6872883180467517</v>
      </c>
      <c r="I57" s="80">
        <v>5.0439374200085352</v>
      </c>
      <c r="J57" s="80">
        <v>0.41539624602271313</v>
      </c>
      <c r="K57" s="80">
        <v>9.5030168343375223</v>
      </c>
      <c r="L57" s="80">
        <v>0</v>
      </c>
      <c r="M57" s="80">
        <v>0</v>
      </c>
      <c r="N57" s="80">
        <v>0</v>
      </c>
      <c r="O57" s="80">
        <f t="shared" si="4"/>
        <v>328.61804010769532</v>
      </c>
    </row>
    <row r="58" spans="1:15">
      <c r="A58" s="77" t="s">
        <v>26</v>
      </c>
      <c r="B58" s="78" t="s">
        <v>27</v>
      </c>
      <c r="C58" s="80">
        <v>5056.5511726288023</v>
      </c>
      <c r="D58" s="80">
        <v>1390.47844194559</v>
      </c>
      <c r="E58" s="80">
        <v>0</v>
      </c>
      <c r="F58" s="80">
        <v>2728.2228366432009</v>
      </c>
      <c r="G58" s="80">
        <v>883.07231080075758</v>
      </c>
      <c r="H58" s="80">
        <v>783.83493396576432</v>
      </c>
      <c r="I58" s="80">
        <v>144.92768916880505</v>
      </c>
      <c r="J58" s="80">
        <v>79.259337897897638</v>
      </c>
      <c r="K58" s="80">
        <v>277.43916658059476</v>
      </c>
      <c r="L58" s="80">
        <v>278.43053561016774</v>
      </c>
      <c r="M58" s="80">
        <v>0.25957173634200159</v>
      </c>
      <c r="N58" s="80">
        <v>0</v>
      </c>
      <c r="O58" s="80">
        <f t="shared" si="4"/>
        <v>11622.475996977924</v>
      </c>
    </row>
    <row r="59" spans="1:15">
      <c r="A59" s="77" t="s">
        <v>28</v>
      </c>
      <c r="B59" s="78" t="s">
        <v>29</v>
      </c>
      <c r="C59" s="80">
        <v>13558.681768343158</v>
      </c>
      <c r="D59" s="80">
        <v>12459.802181010426</v>
      </c>
      <c r="E59" s="80">
        <v>13.360237551485884</v>
      </c>
      <c r="F59" s="80">
        <v>10451.846248790718</v>
      </c>
      <c r="G59" s="80">
        <v>1811.4623688959236</v>
      </c>
      <c r="H59" s="80">
        <v>780.68159565918518</v>
      </c>
      <c r="I59" s="80">
        <v>1669.992465220779</v>
      </c>
      <c r="J59" s="80">
        <v>182.23458549291075</v>
      </c>
      <c r="K59" s="80">
        <v>4853.2485348949394</v>
      </c>
      <c r="L59" s="80">
        <v>832.2154340865012</v>
      </c>
      <c r="M59" s="80">
        <v>12.926672469831678</v>
      </c>
      <c r="N59" s="80">
        <v>0</v>
      </c>
      <c r="O59" s="80">
        <f t="shared" si="4"/>
        <v>46626.452092415857</v>
      </c>
    </row>
    <row r="60" spans="1:15">
      <c r="A60" s="77" t="s">
        <v>30</v>
      </c>
      <c r="B60" s="78" t="s">
        <v>31</v>
      </c>
      <c r="C60" s="80">
        <v>10310.821273040958</v>
      </c>
      <c r="D60" s="80">
        <v>4352.4329447216815</v>
      </c>
      <c r="E60" s="80">
        <v>3.9413166033455535E-3</v>
      </c>
      <c r="F60" s="80">
        <v>9086.9747287925638</v>
      </c>
      <c r="G60" s="80">
        <v>1882.9129261825803</v>
      </c>
      <c r="H60" s="80">
        <v>650.25801232950789</v>
      </c>
      <c r="I60" s="80">
        <v>272.985827674988</v>
      </c>
      <c r="J60" s="80">
        <v>50.760395694546702</v>
      </c>
      <c r="K60" s="80">
        <v>1191.7127358120897</v>
      </c>
      <c r="L60" s="80">
        <v>1084.3286436671676</v>
      </c>
      <c r="M60" s="80">
        <v>3157.5776829211459</v>
      </c>
      <c r="N60" s="80">
        <v>0</v>
      </c>
      <c r="O60" s="80">
        <f t="shared" si="4"/>
        <v>32040.769112153826</v>
      </c>
    </row>
    <row r="61" spans="1:15">
      <c r="A61" s="77" t="s">
        <v>32</v>
      </c>
      <c r="B61" s="78" t="s">
        <v>33</v>
      </c>
      <c r="C61" s="80">
        <v>3997.0670813335319</v>
      </c>
      <c r="D61" s="80">
        <v>1325.4203390771002</v>
      </c>
      <c r="E61" s="80">
        <v>5.0153174951240089</v>
      </c>
      <c r="F61" s="80">
        <v>1991.3063259008272</v>
      </c>
      <c r="G61" s="80">
        <v>839.72895080941544</v>
      </c>
      <c r="H61" s="80">
        <v>378.94825418219915</v>
      </c>
      <c r="I61" s="80">
        <v>170.51760062581781</v>
      </c>
      <c r="J61" s="80">
        <v>15.428327947413939</v>
      </c>
      <c r="K61" s="80">
        <v>454.76371171031485</v>
      </c>
      <c r="L61" s="80">
        <v>7161.5553433623545</v>
      </c>
      <c r="M61" s="80">
        <v>0</v>
      </c>
      <c r="N61" s="80">
        <v>0</v>
      </c>
      <c r="O61" s="80">
        <f t="shared" si="4"/>
        <v>16339.751252444097</v>
      </c>
    </row>
    <row r="62" spans="1:15">
      <c r="A62" s="77" t="s">
        <v>34</v>
      </c>
      <c r="B62" s="78" t="s">
        <v>35</v>
      </c>
      <c r="C62" s="80">
        <v>35481.046919705026</v>
      </c>
      <c r="D62" s="80">
        <v>1005.5428690568082</v>
      </c>
      <c r="E62" s="80">
        <v>31519.828608633012</v>
      </c>
      <c r="F62" s="80">
        <v>5310.3523838851906</v>
      </c>
      <c r="G62" s="80">
        <v>970.20881253921198</v>
      </c>
      <c r="H62" s="80">
        <v>2952.1353979906944</v>
      </c>
      <c r="I62" s="80">
        <v>382.88947237637024</v>
      </c>
      <c r="J62" s="80">
        <v>94.016379491898704</v>
      </c>
      <c r="K62" s="80">
        <v>159.71409378601385</v>
      </c>
      <c r="L62" s="80">
        <v>1.1967271366378742</v>
      </c>
      <c r="M62" s="80">
        <v>1.7099972549943983</v>
      </c>
      <c r="N62" s="80">
        <v>0</v>
      </c>
      <c r="O62" s="80">
        <f t="shared" si="4"/>
        <v>77878.641661855858</v>
      </c>
    </row>
    <row r="63" spans="1:15">
      <c r="A63" s="77" t="s">
        <v>36</v>
      </c>
      <c r="B63" s="78" t="s">
        <v>37</v>
      </c>
      <c r="C63" s="80">
        <v>3517.400490958255</v>
      </c>
      <c r="D63" s="80">
        <v>32496.240814139474</v>
      </c>
      <c r="E63" s="80">
        <v>3804.8512912818805</v>
      </c>
      <c r="F63" s="80">
        <v>17716.8272161762</v>
      </c>
      <c r="G63" s="80">
        <v>3948.3915327821592</v>
      </c>
      <c r="H63" s="80">
        <v>2579.0320132947645</v>
      </c>
      <c r="I63" s="80">
        <v>944.00540551267511</v>
      </c>
      <c r="J63" s="80">
        <v>225.19919546654197</v>
      </c>
      <c r="K63" s="80">
        <v>68.694428852158936</v>
      </c>
      <c r="L63" s="80">
        <v>1124.0399169255363</v>
      </c>
      <c r="M63" s="80">
        <v>9.3445825083120562E-2</v>
      </c>
      <c r="N63" s="80">
        <v>0</v>
      </c>
      <c r="O63" s="80">
        <f t="shared" si="4"/>
        <v>66424.775751214736</v>
      </c>
    </row>
    <row r="64" spans="1:15">
      <c r="A64" s="77" t="s">
        <v>38</v>
      </c>
      <c r="B64" s="78" t="s">
        <v>39</v>
      </c>
      <c r="C64" s="80">
        <v>2121.4010887531354</v>
      </c>
      <c r="D64" s="80">
        <v>706.82371327589703</v>
      </c>
      <c r="E64" s="80">
        <v>1.7516962681535789E-4</v>
      </c>
      <c r="F64" s="80">
        <v>258.30789567663504</v>
      </c>
      <c r="G64" s="80">
        <v>109.65509914283415</v>
      </c>
      <c r="H64" s="80">
        <v>112.07221315881326</v>
      </c>
      <c r="I64" s="80">
        <v>310.63442643644254</v>
      </c>
      <c r="J64" s="80">
        <v>26.933380372763359</v>
      </c>
      <c r="K64" s="80">
        <v>293.76774702269057</v>
      </c>
      <c r="L64" s="80">
        <v>0.4786908546551496</v>
      </c>
      <c r="M64" s="80">
        <v>0</v>
      </c>
      <c r="N64" s="80">
        <v>0</v>
      </c>
      <c r="O64" s="80">
        <f t="shared" si="4"/>
        <v>3940.0744298634927</v>
      </c>
    </row>
    <row r="65" spans="1:15">
      <c r="A65" s="77" t="s">
        <v>40</v>
      </c>
      <c r="B65" s="78" t="s">
        <v>41</v>
      </c>
      <c r="C65" s="80">
        <v>3025.0517215397244</v>
      </c>
      <c r="D65" s="80">
        <v>1482.1545859388771</v>
      </c>
      <c r="E65" s="80">
        <v>330.12479400989525</v>
      </c>
      <c r="F65" s="80">
        <v>4441.2089384624323</v>
      </c>
      <c r="G65" s="80">
        <v>738.30796352460527</v>
      </c>
      <c r="H65" s="80">
        <v>917.21695085366355</v>
      </c>
      <c r="I65" s="80">
        <v>189.65750617922939</v>
      </c>
      <c r="J65" s="80">
        <v>45.077761642516769</v>
      </c>
      <c r="K65" s="80">
        <v>276.50211313714544</v>
      </c>
      <c r="L65" s="80">
        <v>92.111321801649694</v>
      </c>
      <c r="M65" s="80">
        <v>8.702100929387786</v>
      </c>
      <c r="N65" s="80">
        <v>0</v>
      </c>
      <c r="O65" s="80">
        <f t="shared" si="4"/>
        <v>11546.115758019127</v>
      </c>
    </row>
    <row r="66" spans="1:15">
      <c r="A66" s="77" t="s">
        <v>42</v>
      </c>
      <c r="B66" s="78" t="s">
        <v>43</v>
      </c>
      <c r="C66" s="80">
        <v>17865.337087583765</v>
      </c>
      <c r="D66" s="80">
        <v>6700.2278631652807</v>
      </c>
      <c r="E66" s="80">
        <v>290.4299295231333</v>
      </c>
      <c r="F66" s="80">
        <v>13382.910770830091</v>
      </c>
      <c r="G66" s="80">
        <v>2645.5255773303966</v>
      </c>
      <c r="H66" s="80">
        <v>2530.072518103641</v>
      </c>
      <c r="I66" s="80">
        <v>739.81743433415386</v>
      </c>
      <c r="J66" s="80">
        <v>212.3304908354674</v>
      </c>
      <c r="K66" s="80">
        <v>1798.1804343174333</v>
      </c>
      <c r="L66" s="80">
        <v>3137.2731046193326</v>
      </c>
      <c r="M66" s="80">
        <v>726.05184986151141</v>
      </c>
      <c r="N66" s="80">
        <v>0</v>
      </c>
      <c r="O66" s="80">
        <f t="shared" si="4"/>
        <v>50028.157060504192</v>
      </c>
    </row>
    <row r="67" spans="1:15">
      <c r="A67" s="77" t="s">
        <v>44</v>
      </c>
      <c r="B67" s="78" t="s">
        <v>45</v>
      </c>
      <c r="C67" s="80">
        <v>252.53333240673641</v>
      </c>
      <c r="D67" s="80">
        <v>508.52656367747693</v>
      </c>
      <c r="E67" s="80">
        <v>0</v>
      </c>
      <c r="F67" s="80">
        <v>56896.385934870523</v>
      </c>
      <c r="G67" s="80">
        <v>144.72704219267882</v>
      </c>
      <c r="H67" s="80">
        <v>192.02739159992402</v>
      </c>
      <c r="I67" s="80">
        <v>271.57265742086412</v>
      </c>
      <c r="J67" s="80">
        <v>1.7483172740227408</v>
      </c>
      <c r="K67" s="80">
        <v>21.543313997947575</v>
      </c>
      <c r="L67" s="80">
        <v>34.729021505231096</v>
      </c>
      <c r="M67" s="80">
        <v>0.82149263117516647</v>
      </c>
      <c r="N67" s="80">
        <v>0</v>
      </c>
      <c r="O67" s="80">
        <f t="shared" si="4"/>
        <v>58324.615067576589</v>
      </c>
    </row>
    <row r="68" spans="1:15">
      <c r="A68" s="77" t="s">
        <v>46</v>
      </c>
      <c r="B68" s="78" t="s">
        <v>47</v>
      </c>
      <c r="C68" s="80">
        <v>21.80459376883412</v>
      </c>
      <c r="D68" s="80">
        <v>215.11426226122617</v>
      </c>
      <c r="E68" s="80">
        <v>0</v>
      </c>
      <c r="F68" s="80">
        <v>4335.808545281453</v>
      </c>
      <c r="G68" s="80">
        <v>184.92762319691772</v>
      </c>
      <c r="H68" s="80">
        <v>60.790285996376312</v>
      </c>
      <c r="I68" s="80">
        <v>77.890412500526679</v>
      </c>
      <c r="J68" s="80">
        <v>8.4191192223242233</v>
      </c>
      <c r="K68" s="80">
        <v>41.737685779888572</v>
      </c>
      <c r="L68" s="80">
        <v>120.86944080042527</v>
      </c>
      <c r="M68" s="80">
        <v>0</v>
      </c>
      <c r="N68" s="80">
        <v>0</v>
      </c>
      <c r="O68" s="80">
        <f t="shared" si="4"/>
        <v>5067.3619688079707</v>
      </c>
    </row>
    <row r="69" spans="1:15">
      <c r="A69" s="77" t="s">
        <v>48</v>
      </c>
      <c r="B69" s="78" t="s">
        <v>49</v>
      </c>
      <c r="C69" s="80">
        <v>106.83976121551817</v>
      </c>
      <c r="D69" s="80">
        <v>336.91788899601175</v>
      </c>
      <c r="E69" s="80">
        <v>0</v>
      </c>
      <c r="F69" s="80">
        <v>2950.6829233367253</v>
      </c>
      <c r="G69" s="80">
        <v>183.62337978562238</v>
      </c>
      <c r="H69" s="80">
        <v>44.481502156785062</v>
      </c>
      <c r="I69" s="80">
        <v>184.83637921997854</v>
      </c>
      <c r="J69" s="80">
        <v>16.732058169337673</v>
      </c>
      <c r="K69" s="80">
        <v>106.6969113678247</v>
      </c>
      <c r="L69" s="80">
        <v>151.62532821201862</v>
      </c>
      <c r="M69" s="80">
        <v>0</v>
      </c>
      <c r="N69" s="80">
        <v>0</v>
      </c>
      <c r="O69" s="80">
        <f t="shared" si="4"/>
        <v>4082.4361324598221</v>
      </c>
    </row>
    <row r="70" spans="1:15">
      <c r="A70" s="77" t="s">
        <v>50</v>
      </c>
      <c r="B70" s="78" t="s">
        <v>51</v>
      </c>
      <c r="C70" s="80">
        <v>27.317884048217358</v>
      </c>
      <c r="D70" s="80">
        <v>34.802581681728185</v>
      </c>
      <c r="E70" s="80">
        <v>1.7102714324806945E-6</v>
      </c>
      <c r="F70" s="80">
        <v>51.943220035373038</v>
      </c>
      <c r="G70" s="80">
        <v>18.708201957418524</v>
      </c>
      <c r="H70" s="80">
        <v>0.69176606876386459</v>
      </c>
      <c r="I70" s="80">
        <v>23.068628428631889</v>
      </c>
      <c r="J70" s="80">
        <v>8.311456131951607E-6</v>
      </c>
      <c r="K70" s="80">
        <v>6.2852347138930078</v>
      </c>
      <c r="L70" s="80">
        <v>0</v>
      </c>
      <c r="M70" s="80">
        <v>2.7450056381762569E-6</v>
      </c>
      <c r="N70" s="80">
        <v>0</v>
      </c>
      <c r="O70" s="80">
        <f t="shared" si="4"/>
        <v>162.81752970075905</v>
      </c>
    </row>
    <row r="71" spans="1:15">
      <c r="A71" s="77" t="s">
        <v>52</v>
      </c>
      <c r="B71" s="78" t="s">
        <v>53</v>
      </c>
      <c r="C71" s="80">
        <v>1627.4153073235007</v>
      </c>
      <c r="D71" s="80">
        <v>25453.806548621014</v>
      </c>
      <c r="E71" s="80">
        <v>1315.9935776843552</v>
      </c>
      <c r="F71" s="80">
        <v>2244.8707875314813</v>
      </c>
      <c r="G71" s="80">
        <v>722.88800794402198</v>
      </c>
      <c r="H71" s="80">
        <v>116.83566586768544</v>
      </c>
      <c r="I71" s="80">
        <v>88.981184315246082</v>
      </c>
      <c r="J71" s="80">
        <v>39.5898369104642</v>
      </c>
      <c r="K71" s="80">
        <v>24.844422702845982</v>
      </c>
      <c r="L71" s="80">
        <v>40.090359077368774</v>
      </c>
      <c r="M71" s="80">
        <v>0</v>
      </c>
      <c r="N71" s="80">
        <v>0</v>
      </c>
      <c r="O71" s="80">
        <f t="shared" si="4"/>
        <v>31675.315697977985</v>
      </c>
    </row>
    <row r="72" spans="1:15">
      <c r="A72" s="79" t="s">
        <v>54</v>
      </c>
      <c r="B72" s="78" t="s">
        <v>55</v>
      </c>
      <c r="C72" s="80">
        <v>1064.8328239540622</v>
      </c>
      <c r="D72" s="80">
        <v>48.618393707374473</v>
      </c>
      <c r="E72" s="80">
        <v>1.4013570145228632E-3</v>
      </c>
      <c r="F72" s="80">
        <v>1363.1999875690508</v>
      </c>
      <c r="G72" s="80">
        <v>49.344880131710546</v>
      </c>
      <c r="H72" s="80">
        <v>213.45768496579436</v>
      </c>
      <c r="I72" s="80">
        <v>156.30050989399629</v>
      </c>
      <c r="J72" s="80">
        <v>42.73218233659167</v>
      </c>
      <c r="K72" s="80">
        <v>2600.2604754775239</v>
      </c>
      <c r="L72" s="80">
        <v>693.85893767466848</v>
      </c>
      <c r="M72" s="80">
        <v>5.5133036799041135E-2</v>
      </c>
      <c r="N72" s="80">
        <v>0</v>
      </c>
      <c r="O72" s="80">
        <f t="shared" si="4"/>
        <v>6232.6624101045854</v>
      </c>
    </row>
    <row r="73" spans="1:15">
      <c r="A73" s="77" t="s">
        <v>56</v>
      </c>
      <c r="B73" s="78" t="s">
        <v>57</v>
      </c>
      <c r="C73" s="80">
        <v>2.4178312428514072E-2</v>
      </c>
      <c r="D73" s="80">
        <v>10.603920325574297</v>
      </c>
      <c r="E73" s="80">
        <v>0</v>
      </c>
      <c r="F73" s="80">
        <v>448.95000601901563</v>
      </c>
      <c r="G73" s="80">
        <v>2.3284199419609446</v>
      </c>
      <c r="H73" s="80">
        <v>21.993836420304795</v>
      </c>
      <c r="I73" s="80">
        <v>4.6512545378632364</v>
      </c>
      <c r="J73" s="80">
        <v>0.82028852309739575</v>
      </c>
      <c r="K73" s="80">
        <v>7.5913951312721801</v>
      </c>
      <c r="L73" s="80">
        <v>0</v>
      </c>
      <c r="M73" s="80">
        <v>0</v>
      </c>
      <c r="N73" s="80">
        <v>0</v>
      </c>
      <c r="O73" s="80">
        <f t="shared" si="4"/>
        <v>496.96329921151698</v>
      </c>
    </row>
    <row r="74" spans="1:15">
      <c r="A74" s="75" t="s">
        <v>15</v>
      </c>
      <c r="B74" s="75"/>
      <c r="C74" s="81">
        <f>SUM(C53:C73)</f>
        <v>174519.87030733004</v>
      </c>
      <c r="D74" s="81">
        <f t="shared" ref="D74:O74" si="5">SUM(D53:D73)</f>
        <v>93824.002791730003</v>
      </c>
      <c r="E74" s="81">
        <f t="shared" si="5"/>
        <v>75631.723139979993</v>
      </c>
      <c r="F74" s="81">
        <f t="shared" si="5"/>
        <v>162548.25350554992</v>
      </c>
      <c r="G74" s="81">
        <f t="shared" si="5"/>
        <v>22749.847995790009</v>
      </c>
      <c r="H74" s="81">
        <f t="shared" si="5"/>
        <v>21679.716354029988</v>
      </c>
      <c r="I74" s="81">
        <f t="shared" si="5"/>
        <v>7001.2568207599979</v>
      </c>
      <c r="J74" s="81">
        <f t="shared" si="5"/>
        <v>1173.0713828900005</v>
      </c>
      <c r="K74" s="81">
        <f t="shared" si="5"/>
        <v>12884.810679440001</v>
      </c>
      <c r="L74" s="81">
        <f t="shared" si="5"/>
        <v>15520.264374970002</v>
      </c>
      <c r="M74" s="81">
        <f t="shared" si="5"/>
        <v>3920.0296860000003</v>
      </c>
      <c r="N74" s="81">
        <f t="shared" si="5"/>
        <v>0</v>
      </c>
      <c r="O74" s="81">
        <f t="shared" si="5"/>
        <v>591452.84703846998</v>
      </c>
    </row>
    <row r="75" spans="1:15">
      <c r="C75" s="86"/>
      <c r="D75" s="86"/>
      <c r="E75" s="86"/>
      <c r="F75" s="86"/>
      <c r="G75" s="86"/>
      <c r="H75" s="83"/>
      <c r="I75" s="83"/>
      <c r="J75" s="83"/>
      <c r="K75" s="83"/>
      <c r="L75" s="83"/>
      <c r="M75" s="83"/>
      <c r="N75" s="83"/>
      <c r="O75" s="84"/>
    </row>
    <row r="76" spans="1:15">
      <c r="A76" s="97" t="s">
        <v>86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9"/>
    </row>
    <row r="77" spans="1:15">
      <c r="A77" s="76" t="s">
        <v>1</v>
      </c>
      <c r="B77" s="76" t="s">
        <v>2</v>
      </c>
      <c r="C77" s="76" t="s">
        <v>3</v>
      </c>
      <c r="D77" s="76" t="s">
        <v>4</v>
      </c>
      <c r="E77" s="76" t="s">
        <v>5</v>
      </c>
      <c r="F77" s="76" t="s">
        <v>6</v>
      </c>
      <c r="G77" s="76" t="s">
        <v>7</v>
      </c>
      <c r="H77" s="76" t="s">
        <v>8</v>
      </c>
      <c r="I77" s="76" t="s">
        <v>9</v>
      </c>
      <c r="J77" s="76" t="s">
        <v>10</v>
      </c>
      <c r="K77" s="76" t="s">
        <v>11</v>
      </c>
      <c r="L77" s="76" t="s">
        <v>12</v>
      </c>
      <c r="M77" s="76" t="s">
        <v>13</v>
      </c>
      <c r="N77" s="76" t="s">
        <v>14</v>
      </c>
      <c r="O77" s="76" t="s">
        <v>15</v>
      </c>
    </row>
    <row r="78" spans="1:15">
      <c r="A78" s="77" t="s">
        <v>16</v>
      </c>
      <c r="B78" s="78" t="s">
        <v>17</v>
      </c>
      <c r="C78" s="80">
        <v>803.57832480503407</v>
      </c>
      <c r="D78" s="80">
        <v>1235.0795498010043</v>
      </c>
      <c r="E78" s="80">
        <v>5.7257018058076596</v>
      </c>
      <c r="F78" s="80">
        <v>1155.8627220460648</v>
      </c>
      <c r="G78" s="80">
        <v>316.21404242617876</v>
      </c>
      <c r="H78" s="80">
        <v>122.51656703338131</v>
      </c>
      <c r="I78" s="80">
        <v>37.282037849020305</v>
      </c>
      <c r="J78" s="80">
        <v>17.58068054364966</v>
      </c>
      <c r="K78" s="80">
        <v>49.150982673847416</v>
      </c>
      <c r="L78" s="80">
        <v>266.1863424726177</v>
      </c>
      <c r="M78" s="80">
        <v>0</v>
      </c>
      <c r="N78" s="80">
        <v>0</v>
      </c>
      <c r="O78" s="80">
        <f>SUM(C78:N78)</f>
        <v>4009.1769514566058</v>
      </c>
    </row>
    <row r="79" spans="1:15">
      <c r="A79" s="77" t="s">
        <v>18</v>
      </c>
      <c r="B79" s="78" t="s">
        <v>19</v>
      </c>
      <c r="C79" s="80">
        <v>8268.8695565312282</v>
      </c>
      <c r="D79" s="80">
        <v>403.15099042629902</v>
      </c>
      <c r="E79" s="80">
        <v>615.96455119667678</v>
      </c>
      <c r="F79" s="80">
        <v>13433.219983820982</v>
      </c>
      <c r="G79" s="80">
        <v>3021.6593822936725</v>
      </c>
      <c r="H79" s="80">
        <v>9248.4578804015982</v>
      </c>
      <c r="I79" s="80">
        <v>139.94249754863336</v>
      </c>
      <c r="J79" s="80">
        <v>15.983994646142854</v>
      </c>
      <c r="K79" s="80">
        <v>16.439842066092382</v>
      </c>
      <c r="L79" s="80">
        <v>39.830208357785516</v>
      </c>
      <c r="M79" s="80">
        <v>0</v>
      </c>
      <c r="N79" s="80">
        <v>0</v>
      </c>
      <c r="O79" s="80">
        <f t="shared" ref="O79:O98" si="6">SUM(C79:N79)</f>
        <v>35203.518887289116</v>
      </c>
    </row>
    <row r="80" spans="1:15">
      <c r="A80" s="77" t="s">
        <v>20</v>
      </c>
      <c r="B80" s="78" t="s">
        <v>21</v>
      </c>
      <c r="C80" s="80">
        <v>43943.734052355547</v>
      </c>
      <c r="D80" s="80">
        <v>4809.4350106732118</v>
      </c>
      <c r="E80" s="80">
        <v>32019.079257584519</v>
      </c>
      <c r="F80" s="80">
        <v>9729.8587992710654</v>
      </c>
      <c r="G80" s="80">
        <v>2789.5373396316545</v>
      </c>
      <c r="H80" s="80">
        <v>3613.2381689289905</v>
      </c>
      <c r="I80" s="80">
        <v>632.31630974265079</v>
      </c>
      <c r="J80" s="80">
        <v>54.932401127475956</v>
      </c>
      <c r="K80" s="80">
        <v>532.14973109120592</v>
      </c>
      <c r="L80" s="80">
        <v>675.4778334251921</v>
      </c>
      <c r="M80" s="80">
        <v>12.562936364645772</v>
      </c>
      <c r="N80" s="80">
        <v>0</v>
      </c>
      <c r="O80" s="80">
        <f t="shared" si="6"/>
        <v>98812.321840196149</v>
      </c>
    </row>
    <row r="81" spans="1:15">
      <c r="A81" s="77" t="s">
        <v>22</v>
      </c>
      <c r="B81" s="78" t="s">
        <v>23</v>
      </c>
      <c r="C81" s="80">
        <v>13154.598869325773</v>
      </c>
      <c r="D81" s="80">
        <v>72.821385161912232</v>
      </c>
      <c r="E81" s="80">
        <v>0</v>
      </c>
      <c r="F81" s="80">
        <v>2979.3676623711249</v>
      </c>
      <c r="G81" s="80">
        <v>44.38529774976341</v>
      </c>
      <c r="H81" s="80">
        <v>88.086465543656345</v>
      </c>
      <c r="I81" s="80">
        <v>0.56833053743272766</v>
      </c>
      <c r="J81" s="80">
        <v>0.10180069776082314</v>
      </c>
      <c r="K81" s="80">
        <v>3.7264454298858829</v>
      </c>
      <c r="L81" s="80">
        <v>74.422945401228574</v>
      </c>
      <c r="M81" s="80">
        <v>0</v>
      </c>
      <c r="N81" s="80">
        <v>0</v>
      </c>
      <c r="O81" s="80">
        <f t="shared" si="6"/>
        <v>16418.079202218538</v>
      </c>
    </row>
    <row r="82" spans="1:15">
      <c r="A82" s="77" t="s">
        <v>24</v>
      </c>
      <c r="B82" s="78" t="s">
        <v>25</v>
      </c>
      <c r="C82" s="80">
        <v>49.664075608512192</v>
      </c>
      <c r="D82" s="80">
        <v>1.4546070342899833</v>
      </c>
      <c r="E82" s="80">
        <v>0</v>
      </c>
      <c r="F82" s="80">
        <v>192.27603676192882</v>
      </c>
      <c r="G82" s="80">
        <v>49.273416712096932</v>
      </c>
      <c r="H82" s="80">
        <v>4.0755959957289489</v>
      </c>
      <c r="I82" s="80">
        <v>3.9629790574073569</v>
      </c>
      <c r="J82" s="80">
        <v>0.48492269794346682</v>
      </c>
      <c r="K82" s="80">
        <v>8.2558753675965182</v>
      </c>
      <c r="L82" s="80">
        <v>0</v>
      </c>
      <c r="M82" s="80">
        <v>0</v>
      </c>
      <c r="N82" s="80">
        <v>0</v>
      </c>
      <c r="O82" s="80">
        <f t="shared" si="6"/>
        <v>309.4475092355043</v>
      </c>
    </row>
    <row r="83" spans="1:15">
      <c r="A83" s="77" t="s">
        <v>26</v>
      </c>
      <c r="B83" s="78" t="s">
        <v>27</v>
      </c>
      <c r="C83" s="80">
        <v>4650.3276244980516</v>
      </c>
      <c r="D83" s="80">
        <v>1710.5976558082243</v>
      </c>
      <c r="E83" s="80">
        <v>0</v>
      </c>
      <c r="F83" s="80">
        <v>2640.0508193879405</v>
      </c>
      <c r="G83" s="80">
        <v>807.49711232483412</v>
      </c>
      <c r="H83" s="80">
        <v>1037.6106591838904</v>
      </c>
      <c r="I83" s="80">
        <v>112.51739619441388</v>
      </c>
      <c r="J83" s="80">
        <v>92.220309953112178</v>
      </c>
      <c r="K83" s="80">
        <v>241.02905648897712</v>
      </c>
      <c r="L83" s="80">
        <v>383.08058577543886</v>
      </c>
      <c r="M83" s="80">
        <v>0.27561323574705693</v>
      </c>
      <c r="N83" s="80">
        <v>0</v>
      </c>
      <c r="O83" s="80">
        <f t="shared" si="6"/>
        <v>11675.20683285063</v>
      </c>
    </row>
    <row r="84" spans="1:15">
      <c r="A84" s="77" t="s">
        <v>28</v>
      </c>
      <c r="B84" s="78" t="s">
        <v>29</v>
      </c>
      <c r="C84" s="80">
        <v>12248.891686320221</v>
      </c>
      <c r="D84" s="80">
        <v>15300.802413877189</v>
      </c>
      <c r="E84" s="80">
        <v>16.478695276280007</v>
      </c>
      <c r="F84" s="80">
        <v>10251.428619444887</v>
      </c>
      <c r="G84" s="80">
        <v>1585.5912281039775</v>
      </c>
      <c r="H84" s="80">
        <v>1083.5149251468019</v>
      </c>
      <c r="I84" s="80">
        <v>1237.9293797153521</v>
      </c>
      <c r="J84" s="80">
        <v>210.6385817866134</v>
      </c>
      <c r="K84" s="80">
        <v>4216.3257974335938</v>
      </c>
      <c r="L84" s="80">
        <v>1207.4436480269192</v>
      </c>
      <c r="M84" s="80">
        <v>13.725539140203434</v>
      </c>
      <c r="N84" s="80">
        <v>0</v>
      </c>
      <c r="O84" s="80">
        <f t="shared" si="6"/>
        <v>47372.770514272044</v>
      </c>
    </row>
    <row r="85" spans="1:15">
      <c r="A85" s="77" t="s">
        <v>30</v>
      </c>
      <c r="B85" s="78" t="s">
        <v>31</v>
      </c>
      <c r="C85" s="80">
        <v>9015.2399360806703</v>
      </c>
      <c r="D85" s="80">
        <v>5343.4248688555099</v>
      </c>
      <c r="E85" s="80">
        <v>4.8612724918690575E-3</v>
      </c>
      <c r="F85" s="80">
        <v>8655.307913856439</v>
      </c>
      <c r="G85" s="80">
        <v>1668.3230669889876</v>
      </c>
      <c r="H85" s="80">
        <v>892.9633285680045</v>
      </c>
      <c r="I85" s="80">
        <v>208.33088110209096</v>
      </c>
      <c r="J85" s="80">
        <v>53.631301590142911</v>
      </c>
      <c r="K85" s="80">
        <v>1035.3166780986726</v>
      </c>
      <c r="L85" s="80">
        <v>1491.8810937126852</v>
      </c>
      <c r="M85" s="80">
        <v>3352.715571336154</v>
      </c>
      <c r="N85" s="80">
        <v>0</v>
      </c>
      <c r="O85" s="80">
        <f t="shared" si="6"/>
        <v>31717.139501461847</v>
      </c>
    </row>
    <row r="86" spans="1:15">
      <c r="A86" s="77" t="s">
        <v>32</v>
      </c>
      <c r="B86" s="78" t="s">
        <v>33</v>
      </c>
      <c r="C86" s="80">
        <v>3568.0959713484326</v>
      </c>
      <c r="D86" s="80">
        <v>1634.7371363610673</v>
      </c>
      <c r="E86" s="80">
        <v>6.1859595233583917</v>
      </c>
      <c r="F86" s="80">
        <v>1946.8273328524251</v>
      </c>
      <c r="G86" s="80">
        <v>756.66280310957973</v>
      </c>
      <c r="H86" s="80">
        <v>438.37745734427182</v>
      </c>
      <c r="I86" s="80">
        <v>126.44900606896076</v>
      </c>
      <c r="J86" s="80">
        <v>17.544780910606747</v>
      </c>
      <c r="K86" s="80">
        <v>395.08217138159847</v>
      </c>
      <c r="L86" s="80">
        <v>9853.2756473219615</v>
      </c>
      <c r="M86" s="80">
        <v>0</v>
      </c>
      <c r="N86" s="80">
        <v>0</v>
      </c>
      <c r="O86" s="80">
        <f t="shared" si="6"/>
        <v>18743.238266222263</v>
      </c>
    </row>
    <row r="87" spans="1:15">
      <c r="A87" s="77" t="s">
        <v>34</v>
      </c>
      <c r="B87" s="78" t="s">
        <v>35</v>
      </c>
      <c r="C87" s="80">
        <v>30583.772936355206</v>
      </c>
      <c r="D87" s="80">
        <v>1240.0540413365468</v>
      </c>
      <c r="E87" s="80">
        <v>26731.134801920765</v>
      </c>
      <c r="F87" s="80">
        <v>5147.7873175739605</v>
      </c>
      <c r="G87" s="80">
        <v>775.57096133694324</v>
      </c>
      <c r="H87" s="80">
        <v>4486.2688682271528</v>
      </c>
      <c r="I87" s="80">
        <v>221.68599501530139</v>
      </c>
      <c r="J87" s="80">
        <v>47.892308337210878</v>
      </c>
      <c r="K87" s="80">
        <v>138.75379531913384</v>
      </c>
      <c r="L87" s="80">
        <v>1.6465253407351461</v>
      </c>
      <c r="M87" s="80">
        <v>144.3346894892218</v>
      </c>
      <c r="N87" s="80">
        <v>0</v>
      </c>
      <c r="O87" s="80">
        <f t="shared" si="6"/>
        <v>69518.902240252166</v>
      </c>
    </row>
    <row r="88" spans="1:15">
      <c r="A88" s="77" t="s">
        <v>36</v>
      </c>
      <c r="B88" s="78" t="s">
        <v>37</v>
      </c>
      <c r="C88" s="80">
        <v>3033.1463239201184</v>
      </c>
      <c r="D88" s="80">
        <v>39800.663532255196</v>
      </c>
      <c r="E88" s="80">
        <v>3226.0447900238028</v>
      </c>
      <c r="F88" s="80">
        <v>16709.267211068345</v>
      </c>
      <c r="G88" s="80">
        <v>2980.3350905049756</v>
      </c>
      <c r="H88" s="80">
        <v>3836.8840346454012</v>
      </c>
      <c r="I88" s="80">
        <v>518.76760780873519</v>
      </c>
      <c r="J88" s="80">
        <v>123.71821711943153</v>
      </c>
      <c r="K88" s="80">
        <v>59.679221129274858</v>
      </c>
      <c r="L88" s="80">
        <v>1546.5181247709586</v>
      </c>
      <c r="M88" s="80">
        <v>9.9220764868940464E-2</v>
      </c>
      <c r="N88" s="80">
        <v>0</v>
      </c>
      <c r="O88" s="80">
        <f t="shared" si="6"/>
        <v>71835.123374011091</v>
      </c>
    </row>
    <row r="89" spans="1:15">
      <c r="A89" s="77" t="s">
        <v>38</v>
      </c>
      <c r="B89" s="78" t="s">
        <v>39</v>
      </c>
      <c r="C89" s="80">
        <v>1973.6109013991716</v>
      </c>
      <c r="D89" s="80">
        <v>871.77700453676346</v>
      </c>
      <c r="E89" s="80">
        <v>2.160565551941803E-4</v>
      </c>
      <c r="F89" s="80">
        <v>256.75307148357564</v>
      </c>
      <c r="G89" s="80">
        <v>113.29626742799832</v>
      </c>
      <c r="H89" s="80">
        <v>124.01213762760425</v>
      </c>
      <c r="I89" s="80">
        <v>238.61646305909585</v>
      </c>
      <c r="J89" s="80">
        <v>31.441322833677933</v>
      </c>
      <c r="K89" s="80">
        <v>255.21473324928922</v>
      </c>
      <c r="L89" s="80">
        <v>0.65861013629405818</v>
      </c>
      <c r="M89" s="80">
        <v>0</v>
      </c>
      <c r="N89" s="80">
        <v>0</v>
      </c>
      <c r="O89" s="80">
        <f t="shared" si="6"/>
        <v>3865.3807278100257</v>
      </c>
    </row>
    <row r="90" spans="1:15">
      <c r="A90" s="77" t="s">
        <v>40</v>
      </c>
      <c r="B90" s="78" t="s">
        <v>41</v>
      </c>
      <c r="C90" s="80">
        <v>2665.0064831086393</v>
      </c>
      <c r="D90" s="80">
        <v>1828.0488627096588</v>
      </c>
      <c r="E90" s="80">
        <v>279.85497288631672</v>
      </c>
      <c r="F90" s="80">
        <v>4342.6302239362321</v>
      </c>
      <c r="G90" s="80">
        <v>639.47053354108857</v>
      </c>
      <c r="H90" s="80">
        <v>1132.1947368836286</v>
      </c>
      <c r="I90" s="80">
        <v>140.31561571605747</v>
      </c>
      <c r="J90" s="80">
        <v>52.62259830760852</v>
      </c>
      <c r="K90" s="80">
        <v>240.21497854123095</v>
      </c>
      <c r="L90" s="80">
        <v>126.73200170016608</v>
      </c>
      <c r="M90" s="80">
        <v>9.239889630302363</v>
      </c>
      <c r="N90" s="80">
        <v>0</v>
      </c>
      <c r="O90" s="80">
        <f t="shared" si="6"/>
        <v>11456.33089696093</v>
      </c>
    </row>
    <row r="91" spans="1:15">
      <c r="A91" s="77" t="s">
        <v>42</v>
      </c>
      <c r="B91" s="78" t="s">
        <v>43</v>
      </c>
      <c r="C91" s="80">
        <v>16492.807699472087</v>
      </c>
      <c r="D91" s="80">
        <v>8255.9763941017827</v>
      </c>
      <c r="E91" s="80">
        <v>358.22015059836417</v>
      </c>
      <c r="F91" s="80">
        <v>13182.613499287523</v>
      </c>
      <c r="G91" s="80">
        <v>2614.7262638330885</v>
      </c>
      <c r="H91" s="80">
        <v>3123.7210688306027</v>
      </c>
      <c r="I91" s="80">
        <v>575.58009998587431</v>
      </c>
      <c r="J91" s="80">
        <v>244.71056071821752</v>
      </c>
      <c r="K91" s="80">
        <v>1562.1937552013424</v>
      </c>
      <c r="L91" s="80">
        <v>4316.4389854774799</v>
      </c>
      <c r="M91" s="80">
        <v>770.92175935831108</v>
      </c>
      <c r="N91" s="80">
        <v>0</v>
      </c>
      <c r="O91" s="80">
        <f t="shared" si="6"/>
        <v>51497.910236864671</v>
      </c>
    </row>
    <row r="92" spans="1:15">
      <c r="A92" s="77" t="s">
        <v>44</v>
      </c>
      <c r="B92" s="78" t="s">
        <v>45</v>
      </c>
      <c r="C92" s="80">
        <v>235.3306349593812</v>
      </c>
      <c r="D92" s="80">
        <v>627.20273256746452</v>
      </c>
      <c r="E92" s="80">
        <v>0</v>
      </c>
      <c r="F92" s="80">
        <v>53783.205983028165</v>
      </c>
      <c r="G92" s="80">
        <v>149.09467180457659</v>
      </c>
      <c r="H92" s="80">
        <v>219.42011431112741</v>
      </c>
      <c r="I92" s="80">
        <v>209.44153292572139</v>
      </c>
      <c r="J92" s="80">
        <v>2.0409397954306958</v>
      </c>
      <c r="K92" s="80">
        <v>18.716047595474098</v>
      </c>
      <c r="L92" s="80">
        <v>47.782165388133919</v>
      </c>
      <c r="M92" s="80">
        <v>0.87226076849228573</v>
      </c>
      <c r="N92" s="80">
        <v>0</v>
      </c>
      <c r="O92" s="80">
        <f t="shared" si="6"/>
        <v>55293.107083143965</v>
      </c>
    </row>
    <row r="93" spans="1:15">
      <c r="A93" s="77" t="s">
        <v>46</v>
      </c>
      <c r="B93" s="78" t="s">
        <v>47</v>
      </c>
      <c r="C93" s="80">
        <v>19.139558416073584</v>
      </c>
      <c r="D93" s="80">
        <v>265.3160380232286</v>
      </c>
      <c r="E93" s="80">
        <v>0</v>
      </c>
      <c r="F93" s="80">
        <v>4217.6798790502453</v>
      </c>
      <c r="G93" s="80">
        <v>191.94147773557549</v>
      </c>
      <c r="H93" s="80">
        <v>71.672436488447588</v>
      </c>
      <c r="I93" s="80">
        <v>56.087724759015778</v>
      </c>
      <c r="J93" s="80">
        <v>8.4914333930113433</v>
      </c>
      <c r="K93" s="80">
        <v>36.260183259444581</v>
      </c>
      <c r="L93" s="80">
        <v>166.29905941424971</v>
      </c>
      <c r="M93" s="80">
        <v>0</v>
      </c>
      <c r="N93" s="80">
        <v>0</v>
      </c>
      <c r="O93" s="80">
        <f t="shared" si="6"/>
        <v>5032.887790539291</v>
      </c>
    </row>
    <row r="94" spans="1:15">
      <c r="A94" s="77" t="s">
        <v>48</v>
      </c>
      <c r="B94" s="78" t="s">
        <v>49</v>
      </c>
      <c r="C94" s="80">
        <v>92.719942549240983</v>
      </c>
      <c r="D94" s="80">
        <v>415.54529443064285</v>
      </c>
      <c r="E94" s="80">
        <v>0</v>
      </c>
      <c r="F94" s="80">
        <v>2934.1518927119691</v>
      </c>
      <c r="G94" s="80">
        <v>190.58776754689072</v>
      </c>
      <c r="H94" s="80">
        <v>51.037866334432664</v>
      </c>
      <c r="I94" s="80">
        <v>145.22438303656429</v>
      </c>
      <c r="J94" s="80">
        <v>19.532566476728832</v>
      </c>
      <c r="K94" s="80">
        <v>92.694395655215175</v>
      </c>
      <c r="L94" s="80">
        <v>208.6147606711429</v>
      </c>
      <c r="M94" s="80">
        <v>0</v>
      </c>
      <c r="N94" s="80">
        <v>0</v>
      </c>
      <c r="O94" s="80">
        <f t="shared" si="6"/>
        <v>4150.1088694128266</v>
      </c>
    </row>
    <row r="95" spans="1:15">
      <c r="A95" s="77" t="s">
        <v>50</v>
      </c>
      <c r="B95" s="78" t="s">
        <v>51</v>
      </c>
      <c r="C95" s="80">
        <v>25.456976065478209</v>
      </c>
      <c r="D95" s="80">
        <v>42.924555096776928</v>
      </c>
      <c r="E95" s="80">
        <v>1.3834031501228886E-6</v>
      </c>
      <c r="F95" s="80">
        <v>51.657230634337196</v>
      </c>
      <c r="G95" s="80">
        <v>19.417757057093983</v>
      </c>
      <c r="H95" s="80">
        <v>0.76461639757392386</v>
      </c>
      <c r="I95" s="80">
        <v>18.124825024968626</v>
      </c>
      <c r="J95" s="80">
        <v>1.8578059383853796E-6</v>
      </c>
      <c r="K95" s="80">
        <v>5.4603833033838036</v>
      </c>
      <c r="L95" s="80">
        <v>0</v>
      </c>
      <c r="M95" s="80">
        <v>3.2300077818983607E-4</v>
      </c>
      <c r="N95" s="80">
        <v>0</v>
      </c>
      <c r="O95" s="80">
        <f t="shared" si="6"/>
        <v>163.80666982159991</v>
      </c>
    </row>
    <row r="96" spans="1:15">
      <c r="A96" s="77" t="s">
        <v>52</v>
      </c>
      <c r="B96" s="78" t="s">
        <v>53</v>
      </c>
      <c r="C96" s="80">
        <v>1402.3978443110873</v>
      </c>
      <c r="D96" s="80">
        <v>31157.155918148743</v>
      </c>
      <c r="E96" s="80">
        <v>1115.6003841092377</v>
      </c>
      <c r="F96" s="80">
        <v>2155.1761537628358</v>
      </c>
      <c r="G96" s="80">
        <v>547.87563995501603</v>
      </c>
      <c r="H96" s="80">
        <v>162.78773086825584</v>
      </c>
      <c r="I96" s="80">
        <v>45.719789936413754</v>
      </c>
      <c r="J96" s="80">
        <v>27.765960850727613</v>
      </c>
      <c r="K96" s="80">
        <v>21.583930765380007</v>
      </c>
      <c r="L96" s="80">
        <v>55.158598914627383</v>
      </c>
      <c r="M96" s="80">
        <v>0</v>
      </c>
      <c r="N96" s="80">
        <v>0</v>
      </c>
      <c r="O96" s="80">
        <f t="shared" si="6"/>
        <v>36691.221951622327</v>
      </c>
    </row>
    <row r="97" spans="1:15">
      <c r="A97" s="79" t="s">
        <v>54</v>
      </c>
      <c r="B97" s="78" t="s">
        <v>55</v>
      </c>
      <c r="C97" s="80">
        <v>992.29587713631997</v>
      </c>
      <c r="D97" s="80">
        <v>59.964594899011125</v>
      </c>
      <c r="E97" s="80">
        <v>1.7284524415534424E-3</v>
      </c>
      <c r="F97" s="80">
        <v>1355.6944743347613</v>
      </c>
      <c r="G97" s="80">
        <v>51.216411304221111</v>
      </c>
      <c r="H97" s="80">
        <v>235.93687584620625</v>
      </c>
      <c r="I97" s="80">
        <v>122.80399136493457</v>
      </c>
      <c r="J97" s="80">
        <v>49.88443045905418</v>
      </c>
      <c r="K97" s="80">
        <v>2259.0117204949934</v>
      </c>
      <c r="L97" s="80">
        <v>954.65063739305322</v>
      </c>
      <c r="M97" s="80">
        <v>5.8540251272674891E-2</v>
      </c>
      <c r="N97" s="80">
        <v>0</v>
      </c>
      <c r="O97" s="80">
        <f t="shared" si="6"/>
        <v>6081.5192819362692</v>
      </c>
    </row>
    <row r="98" spans="1:15">
      <c r="A98" s="77" t="s">
        <v>56</v>
      </c>
      <c r="B98" s="78" t="s">
        <v>57</v>
      </c>
      <c r="C98" s="80">
        <v>2.2531273641470128E-2</v>
      </c>
      <c r="D98" s="80">
        <v>13.078584835434521</v>
      </c>
      <c r="E98" s="80">
        <v>0</v>
      </c>
      <c r="F98" s="80">
        <v>446.47817485525582</v>
      </c>
      <c r="G98" s="80">
        <v>2.4167312417846265</v>
      </c>
      <c r="H98" s="80">
        <v>24.310003426256397</v>
      </c>
      <c r="I98" s="80">
        <v>3.6544514313565264</v>
      </c>
      <c r="J98" s="80">
        <v>0.95758333764696868</v>
      </c>
      <c r="K98" s="80">
        <v>6.5951279643640923</v>
      </c>
      <c r="L98" s="80">
        <v>0</v>
      </c>
      <c r="M98" s="80">
        <v>0</v>
      </c>
      <c r="N98" s="80">
        <v>0</v>
      </c>
      <c r="O98" s="80">
        <f t="shared" si="6"/>
        <v>497.5131883657404</v>
      </c>
    </row>
    <row r="99" spans="1:15">
      <c r="A99" s="75" t="s">
        <v>15</v>
      </c>
      <c r="B99" s="75"/>
      <c r="C99" s="81">
        <f>SUM(C78:C98)</f>
        <v>153218.70780583989</v>
      </c>
      <c r="D99" s="81">
        <f t="shared" ref="D99:O99" si="7">SUM(D78:D98)</f>
        <v>115089.21117093996</v>
      </c>
      <c r="E99" s="81">
        <f t="shared" si="7"/>
        <v>64374.296072090016</v>
      </c>
      <c r="F99" s="81">
        <f t="shared" si="7"/>
        <v>155567.29500154004</v>
      </c>
      <c r="G99" s="81">
        <f t="shared" si="7"/>
        <v>19315.093262629998</v>
      </c>
      <c r="H99" s="81">
        <f t="shared" si="7"/>
        <v>29997.851538033014</v>
      </c>
      <c r="I99" s="81">
        <f t="shared" si="7"/>
        <v>4795.321297880002</v>
      </c>
      <c r="J99" s="81">
        <f t="shared" si="7"/>
        <v>1072.17669744</v>
      </c>
      <c r="K99" s="81">
        <f t="shared" si="7"/>
        <v>11193.854852509996</v>
      </c>
      <c r="L99" s="81">
        <f t="shared" si="7"/>
        <v>21416.097773700669</v>
      </c>
      <c r="M99" s="81">
        <f t="shared" si="7"/>
        <v>4304.8063433399966</v>
      </c>
      <c r="N99" s="81">
        <f t="shared" si="7"/>
        <v>0</v>
      </c>
      <c r="O99" s="81">
        <f t="shared" si="7"/>
        <v>580344.71181594348</v>
      </c>
    </row>
    <row r="100" spans="1:15"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</row>
    <row r="101" spans="1:15">
      <c r="O101" s="90"/>
    </row>
    <row r="102" spans="1:15">
      <c r="O102" s="90"/>
    </row>
  </sheetData>
  <mergeCells count="4">
    <mergeCell ref="A1:O1"/>
    <mergeCell ref="A26:O26"/>
    <mergeCell ref="A51:O51"/>
    <mergeCell ref="A76:O7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opLeftCell="A92" workbookViewId="0">
      <selection activeCell="O78" sqref="O78:O98"/>
    </sheetView>
  </sheetViews>
  <sheetFormatPr baseColWidth="10" defaultColWidth="8.83203125" defaultRowHeight="14" x14ac:dyDescent="0"/>
  <cols>
    <col min="1" max="2" width="8.83203125" style="74"/>
    <col min="3" max="3" width="11.1640625" style="74" bestFit="1" customWidth="1"/>
    <col min="4" max="4" width="11" style="74" bestFit="1" customWidth="1"/>
    <col min="5" max="5" width="10.1640625" style="74" bestFit="1" customWidth="1"/>
    <col min="6" max="6" width="11.1640625" style="74" bestFit="1" customWidth="1"/>
    <col min="7" max="8" width="10.1640625" style="74" bestFit="1" customWidth="1"/>
    <col min="9" max="10" width="9.5" style="74" bestFit="1" customWidth="1"/>
    <col min="11" max="12" width="9.33203125" style="74" bestFit="1" customWidth="1"/>
    <col min="13" max="13" width="9.5" style="74" bestFit="1" customWidth="1"/>
    <col min="14" max="14" width="9.33203125" style="74" bestFit="1" customWidth="1"/>
    <col min="15" max="15" width="11.5" style="74" bestFit="1" customWidth="1"/>
    <col min="16" max="16384" width="8.83203125" style="74"/>
  </cols>
  <sheetData>
    <row r="1" spans="1:15">
      <c r="A1" s="96" t="s">
        <v>87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</row>
    <row r="2" spans="1:15">
      <c r="A2" s="76" t="s">
        <v>1</v>
      </c>
      <c r="B2" s="76" t="s">
        <v>2</v>
      </c>
      <c r="C2" s="76" t="s">
        <v>3</v>
      </c>
      <c r="D2" s="76" t="s">
        <v>4</v>
      </c>
      <c r="E2" s="76" t="s">
        <v>5</v>
      </c>
      <c r="F2" s="76" t="s">
        <v>6</v>
      </c>
      <c r="G2" s="76" t="s">
        <v>7</v>
      </c>
      <c r="H2" s="76" t="s">
        <v>8</v>
      </c>
      <c r="I2" s="76" t="s">
        <v>9</v>
      </c>
      <c r="J2" s="76" t="s">
        <v>10</v>
      </c>
      <c r="K2" s="76" t="s">
        <v>11</v>
      </c>
      <c r="L2" s="76" t="s">
        <v>12</v>
      </c>
      <c r="M2" s="76" t="s">
        <v>13</v>
      </c>
      <c r="N2" s="76" t="s">
        <v>14</v>
      </c>
      <c r="O2" s="76" t="s">
        <v>15</v>
      </c>
    </row>
    <row r="3" spans="1:15">
      <c r="A3" s="77" t="s">
        <v>16</v>
      </c>
      <c r="B3" s="78" t="s">
        <v>17</v>
      </c>
      <c r="C3" s="80">
        <v>887.52858356881222</v>
      </c>
      <c r="D3" s="80">
        <v>997.86306259566709</v>
      </c>
      <c r="E3" s="80">
        <v>7.1570302239887473</v>
      </c>
      <c r="F3" s="80">
        <v>1169.7441826287372</v>
      </c>
      <c r="G3" s="80">
        <v>314.78780393719046</v>
      </c>
      <c r="H3" s="80">
        <v>182.7946455020234</v>
      </c>
      <c r="I3" s="80">
        <v>58.469255809711598</v>
      </c>
      <c r="J3" s="80">
        <v>81.137701295852438</v>
      </c>
      <c r="K3" s="80">
        <v>45.762934301393443</v>
      </c>
      <c r="L3" s="80">
        <v>250.24282883864819</v>
      </c>
      <c r="M3" s="80">
        <v>0</v>
      </c>
      <c r="N3" s="80">
        <v>0</v>
      </c>
      <c r="O3" s="80">
        <f>SUM(C3:N3)</f>
        <v>3995.4880287020251</v>
      </c>
    </row>
    <row r="4" spans="1:15">
      <c r="A4" s="77" t="s">
        <v>18</v>
      </c>
      <c r="B4" s="78" t="s">
        <v>19</v>
      </c>
      <c r="C4" s="80">
        <v>9561.0520315205686</v>
      </c>
      <c r="D4" s="80">
        <v>283.91497841012585</v>
      </c>
      <c r="E4" s="80">
        <v>726.89317419855172</v>
      </c>
      <c r="F4" s="80">
        <v>15363.752289661988</v>
      </c>
      <c r="G4" s="80">
        <v>4030.9779558550672</v>
      </c>
      <c r="H4" s="80">
        <v>10369.168925181533</v>
      </c>
      <c r="I4" s="80">
        <v>228.26075138074441</v>
      </c>
      <c r="J4" s="80">
        <v>39.689863523735525</v>
      </c>
      <c r="K4" s="80">
        <v>15.306619958916459</v>
      </c>
      <c r="L4" s="80">
        <v>37.444535734249158</v>
      </c>
      <c r="M4" s="80">
        <v>0</v>
      </c>
      <c r="N4" s="80">
        <v>0</v>
      </c>
      <c r="O4" s="80">
        <f t="shared" ref="O4:O23" si="0">SUM(C4:N4)</f>
        <v>40656.461125425485</v>
      </c>
    </row>
    <row r="5" spans="1:15">
      <c r="A5" s="77" t="s">
        <v>20</v>
      </c>
      <c r="B5" s="78" t="s">
        <v>21</v>
      </c>
      <c r="C5" s="80">
        <v>51580.579645555154</v>
      </c>
      <c r="D5" s="80">
        <v>3605.561802484438</v>
      </c>
      <c r="E5" s="80">
        <v>37813.745454936434</v>
      </c>
      <c r="F5" s="80">
        <v>11291.587650016805</v>
      </c>
      <c r="G5" s="80">
        <v>3735.4328740583542</v>
      </c>
      <c r="H5" s="80">
        <v>3546.1767399488626</v>
      </c>
      <c r="I5" s="80">
        <v>1035.4125799970598</v>
      </c>
      <c r="J5" s="80">
        <v>73.868931150883455</v>
      </c>
      <c r="K5" s="80">
        <v>495.46787994106194</v>
      </c>
      <c r="L5" s="80">
        <v>635.0193713319818</v>
      </c>
      <c r="M5" s="80">
        <v>12.540281563676958</v>
      </c>
      <c r="N5" s="80">
        <v>0</v>
      </c>
      <c r="O5" s="80">
        <f t="shared" si="0"/>
        <v>113825.39321098471</v>
      </c>
    </row>
    <row r="6" spans="1:15">
      <c r="A6" s="77" t="s">
        <v>22</v>
      </c>
      <c r="B6" s="78" t="s">
        <v>23</v>
      </c>
      <c r="C6" s="80">
        <v>15618.289615846601</v>
      </c>
      <c r="D6" s="80">
        <v>57.025593163524007</v>
      </c>
      <c r="E6" s="80">
        <v>0</v>
      </c>
      <c r="F6" s="80">
        <v>3543.4732977561894</v>
      </c>
      <c r="G6" s="80">
        <v>61.780947360009982</v>
      </c>
      <c r="H6" s="80">
        <v>103.46926989766186</v>
      </c>
      <c r="I6" s="80">
        <v>0.95270680353885917</v>
      </c>
      <c r="J6" s="80">
        <v>7.4857435578016052E-2</v>
      </c>
      <c r="K6" s="80">
        <v>3.4695761530793137</v>
      </c>
      <c r="L6" s="80">
        <v>69.965304059968872</v>
      </c>
      <c r="M6" s="80">
        <v>0</v>
      </c>
      <c r="N6" s="80">
        <v>0</v>
      </c>
      <c r="O6" s="80">
        <f t="shared" si="0"/>
        <v>19458.501168476152</v>
      </c>
    </row>
    <row r="7" spans="1:15">
      <c r="A7" s="77" t="s">
        <v>24</v>
      </c>
      <c r="B7" s="78" t="s">
        <v>25</v>
      </c>
      <c r="C7" s="80">
        <v>51.986856907014214</v>
      </c>
      <c r="D7" s="80">
        <v>1.0243921869048627</v>
      </c>
      <c r="E7" s="80">
        <v>0</v>
      </c>
      <c r="F7" s="80">
        <v>211.64612276745157</v>
      </c>
      <c r="G7" s="80">
        <v>60.251865685711635</v>
      </c>
      <c r="H7" s="80">
        <v>6.4192982151236286</v>
      </c>
      <c r="I7" s="80">
        <v>6.2151226071503327</v>
      </c>
      <c r="J7" s="80">
        <v>0.35657977224190002</v>
      </c>
      <c r="K7" s="80">
        <v>7.6867859296909096</v>
      </c>
      <c r="L7" s="80">
        <v>0</v>
      </c>
      <c r="M7" s="80">
        <v>0</v>
      </c>
      <c r="N7" s="80">
        <v>0</v>
      </c>
      <c r="O7" s="80">
        <f t="shared" si="0"/>
        <v>345.58702407128902</v>
      </c>
    </row>
    <row r="8" spans="1:15">
      <c r="A8" s="77" t="s">
        <v>26</v>
      </c>
      <c r="B8" s="78" t="s">
        <v>27</v>
      </c>
      <c r="C8" s="80">
        <v>4970.096536333871</v>
      </c>
      <c r="D8" s="80">
        <v>1350.250962101748</v>
      </c>
      <c r="E8" s="80">
        <v>0</v>
      </c>
      <c r="F8" s="80">
        <v>2893.7500197368486</v>
      </c>
      <c r="G8" s="80">
        <v>934.22583453414757</v>
      </c>
      <c r="H8" s="80">
        <v>1237.9981934703869</v>
      </c>
      <c r="I8" s="80">
        <v>176.7326689406942</v>
      </c>
      <c r="J8" s="80">
        <v>68.423028946559882</v>
      </c>
      <c r="K8" s="80">
        <v>224.41457478124707</v>
      </c>
      <c r="L8" s="80">
        <v>360.13556731399018</v>
      </c>
      <c r="M8" s="80">
        <v>0.27511622113049072</v>
      </c>
      <c r="N8" s="80">
        <v>0</v>
      </c>
      <c r="O8" s="80">
        <f t="shared" si="0"/>
        <v>12216.302502380622</v>
      </c>
    </row>
    <row r="9" spans="1:15">
      <c r="A9" s="77" t="s">
        <v>28</v>
      </c>
      <c r="B9" s="78" t="s">
        <v>29</v>
      </c>
      <c r="C9" s="80">
        <v>13461.165869756021</v>
      </c>
      <c r="D9" s="80">
        <v>12994.722584289419</v>
      </c>
      <c r="E9" s="80">
        <v>20.598089831470077</v>
      </c>
      <c r="F9" s="80">
        <v>10808.12128029716</v>
      </c>
      <c r="G9" s="80">
        <v>1930.5507746272574</v>
      </c>
      <c r="H9" s="80">
        <v>1195.9916774419748</v>
      </c>
      <c r="I9" s="80">
        <v>1956.3784481315467</v>
      </c>
      <c r="J9" s="80">
        <v>159.08717756974235</v>
      </c>
      <c r="K9" s="80">
        <v>3925.6883578828374</v>
      </c>
      <c r="L9" s="80">
        <v>1076.4278308246589</v>
      </c>
      <c r="M9" s="80">
        <v>13.700787812298438</v>
      </c>
      <c r="N9" s="80">
        <v>0</v>
      </c>
      <c r="O9" s="80">
        <f t="shared" si="0"/>
        <v>47542.43287846438</v>
      </c>
    </row>
    <row r="10" spans="1:15">
      <c r="A10" s="77" t="s">
        <v>30</v>
      </c>
      <c r="B10" s="78" t="s">
        <v>31</v>
      </c>
      <c r="C10" s="80">
        <v>10419.079128534091</v>
      </c>
      <c r="D10" s="80">
        <v>4585.5011303121983</v>
      </c>
      <c r="E10" s="80">
        <v>6.0765082310192328E-3</v>
      </c>
      <c r="F10" s="80">
        <v>9917.4151871847516</v>
      </c>
      <c r="G10" s="80">
        <v>2002.6639989361261</v>
      </c>
      <c r="H10" s="80">
        <v>1003.235047851803</v>
      </c>
      <c r="I10" s="80">
        <v>327.963495894434</v>
      </c>
      <c r="J10" s="80">
        <v>50.695110983920046</v>
      </c>
      <c r="K10" s="80">
        <v>963.95080105237173</v>
      </c>
      <c r="L10" s="80">
        <v>1402.5232914418332</v>
      </c>
      <c r="M10" s="80">
        <v>3346.6696039150825</v>
      </c>
      <c r="N10" s="80">
        <v>0</v>
      </c>
      <c r="O10" s="80">
        <f t="shared" si="0"/>
        <v>34019.702872614842</v>
      </c>
    </row>
    <row r="11" spans="1:15">
      <c r="A11" s="77" t="s">
        <v>32</v>
      </c>
      <c r="B11" s="78" t="s">
        <v>33</v>
      </c>
      <c r="C11" s="80">
        <v>3994.4134149746801</v>
      </c>
      <c r="D11" s="80">
        <v>1151.2469764378056</v>
      </c>
      <c r="E11" s="80">
        <v>7.7323445709555116</v>
      </c>
      <c r="F11" s="80">
        <v>2071.9176201576961</v>
      </c>
      <c r="G11" s="80">
        <v>890.60987445281307</v>
      </c>
      <c r="H11" s="80">
        <v>645.28711759388489</v>
      </c>
      <c r="I11" s="80">
        <v>199.82515308421003</v>
      </c>
      <c r="J11" s="80">
        <v>13.8336231928548</v>
      </c>
      <c r="K11" s="80">
        <v>367.84858550159055</v>
      </c>
      <c r="L11" s="80">
        <v>9263.1032396654828</v>
      </c>
      <c r="M11" s="80">
        <v>0</v>
      </c>
      <c r="N11" s="80">
        <v>0</v>
      </c>
      <c r="O11" s="80">
        <f t="shared" si="0"/>
        <v>18605.817949631972</v>
      </c>
    </row>
    <row r="12" spans="1:15">
      <c r="A12" s="77" t="s">
        <v>34</v>
      </c>
      <c r="B12" s="78" t="s">
        <v>35</v>
      </c>
      <c r="C12" s="80">
        <v>36120.914904533922</v>
      </c>
      <c r="D12" s="80">
        <v>878.44635668923581</v>
      </c>
      <c r="E12" s="80">
        <v>31547.582899940688</v>
      </c>
      <c r="F12" s="80">
        <v>5614.222276956285</v>
      </c>
      <c r="G12" s="80">
        <v>1048.7116806860704</v>
      </c>
      <c r="H12" s="80">
        <v>4235.0320675797211</v>
      </c>
      <c r="I12" s="80">
        <v>363.61097639023188</v>
      </c>
      <c r="J12" s="80">
        <v>159.02603934100597</v>
      </c>
      <c r="K12" s="80">
        <v>129.18929538792617</v>
      </c>
      <c r="L12" s="80">
        <v>1.5479049570789578</v>
      </c>
      <c r="M12" s="80">
        <v>53.806478540680502</v>
      </c>
      <c r="N12" s="80">
        <v>0</v>
      </c>
      <c r="O12" s="80">
        <f t="shared" si="0"/>
        <v>80152.090881002849</v>
      </c>
    </row>
    <row r="13" spans="1:15">
      <c r="A13" s="77" t="s">
        <v>36</v>
      </c>
      <c r="B13" s="78" t="s">
        <v>37</v>
      </c>
      <c r="C13" s="80">
        <v>3580.0813014205378</v>
      </c>
      <c r="D13" s="80">
        <v>37311.981789047699</v>
      </c>
      <c r="E13" s="80">
        <v>3807.1500452179566</v>
      </c>
      <c r="F13" s="80">
        <v>19671.585435839344</v>
      </c>
      <c r="G13" s="80">
        <v>4303.0293078279774</v>
      </c>
      <c r="H13" s="80">
        <v>3760.707541603434</v>
      </c>
      <c r="I13" s="80">
        <v>858.48344135834714</v>
      </c>
      <c r="J13" s="80">
        <v>369.52194791429895</v>
      </c>
      <c r="K13" s="80">
        <v>55.565446042455555</v>
      </c>
      <c r="L13" s="80">
        <v>1453.8877795082103</v>
      </c>
      <c r="M13" s="80">
        <v>9.9041839606976656E-2</v>
      </c>
      <c r="N13" s="80">
        <v>0</v>
      </c>
      <c r="O13" s="80">
        <f t="shared" si="0"/>
        <v>75172.093077619866</v>
      </c>
    </row>
    <row r="14" spans="1:15">
      <c r="A14" s="77" t="s">
        <v>38</v>
      </c>
      <c r="B14" s="78" t="s">
        <v>39</v>
      </c>
      <c r="C14" s="80">
        <v>2071.3460622579469</v>
      </c>
      <c r="D14" s="80">
        <v>613.94007530473232</v>
      </c>
      <c r="E14" s="80">
        <v>2.7006703248974362E-4</v>
      </c>
      <c r="F14" s="80">
        <v>260.2390756307139</v>
      </c>
      <c r="G14" s="80">
        <v>113.40417519590967</v>
      </c>
      <c r="H14" s="80">
        <v>195.00774345954184</v>
      </c>
      <c r="I14" s="80">
        <v>375.31815983345632</v>
      </c>
      <c r="J14" s="80">
        <v>23.119849375093523</v>
      </c>
      <c r="K14" s="80">
        <v>237.62241231138836</v>
      </c>
      <c r="L14" s="80">
        <v>0.61916198283158319</v>
      </c>
      <c r="M14" s="80">
        <v>0</v>
      </c>
      <c r="N14" s="80">
        <v>0</v>
      </c>
      <c r="O14" s="80">
        <f t="shared" si="0"/>
        <v>3890.6169854186469</v>
      </c>
    </row>
    <row r="15" spans="1:15">
      <c r="A15" s="77" t="s">
        <v>40</v>
      </c>
      <c r="B15" s="78" t="s">
        <v>41</v>
      </c>
      <c r="C15" s="80">
        <v>3044.5966670672951</v>
      </c>
      <c r="D15" s="80">
        <v>1287.384790596836</v>
      </c>
      <c r="E15" s="80">
        <v>330.25385135440791</v>
      </c>
      <c r="F15" s="80">
        <v>4619.736599651269</v>
      </c>
      <c r="G15" s="80">
        <v>788.1998994736598</v>
      </c>
      <c r="H15" s="80">
        <v>1509.2775412352166</v>
      </c>
      <c r="I15" s="80">
        <v>221.80805009033116</v>
      </c>
      <c r="J15" s="80">
        <v>38.695145017714964</v>
      </c>
      <c r="K15" s="80">
        <v>223.65661240466284</v>
      </c>
      <c r="L15" s="80">
        <v>119.14125388719482</v>
      </c>
      <c r="M15" s="80">
        <v>9.2232272948043192</v>
      </c>
      <c r="N15" s="80">
        <v>0</v>
      </c>
      <c r="O15" s="80">
        <f t="shared" si="0"/>
        <v>12191.973638073392</v>
      </c>
    </row>
    <row r="16" spans="1:15">
      <c r="A16" s="77" t="s">
        <v>42</v>
      </c>
      <c r="B16" s="78" t="s">
        <v>43</v>
      </c>
      <c r="C16" s="80">
        <v>17521.699160994729</v>
      </c>
      <c r="D16" s="80">
        <v>6076.7778831442392</v>
      </c>
      <c r="E16" s="80">
        <v>447.76911750343027</v>
      </c>
      <c r="F16" s="80">
        <v>13725.169256555448</v>
      </c>
      <c r="G16" s="80">
        <v>2759.6839977921804</v>
      </c>
      <c r="H16" s="80">
        <v>4162.7464621391628</v>
      </c>
      <c r="I16" s="80">
        <v>903.825457412687</v>
      </c>
      <c r="J16" s="80">
        <v>186.26535370065858</v>
      </c>
      <c r="K16" s="80">
        <v>1454.509478675496</v>
      </c>
      <c r="L16" s="80">
        <v>4057.9012890055546</v>
      </c>
      <c r="M16" s="80">
        <v>769.53155260139886</v>
      </c>
      <c r="N16" s="80">
        <v>0</v>
      </c>
      <c r="O16" s="80">
        <f t="shared" si="0"/>
        <v>52065.879009524979</v>
      </c>
    </row>
    <row r="17" spans="1:15">
      <c r="A17" s="77" t="s">
        <v>44</v>
      </c>
      <c r="B17" s="78" t="s">
        <v>45</v>
      </c>
      <c r="C17" s="80">
        <v>246.33701313416316</v>
      </c>
      <c r="D17" s="80">
        <v>441.7011355655282</v>
      </c>
      <c r="E17" s="80">
        <v>0</v>
      </c>
      <c r="F17" s="80">
        <v>62926.114407733257</v>
      </c>
      <c r="G17" s="80">
        <v>149.76276724892455</v>
      </c>
      <c r="H17" s="80">
        <v>329.00411273740178</v>
      </c>
      <c r="I17" s="80">
        <v>329.25797861361866</v>
      </c>
      <c r="J17" s="80">
        <v>1.5007708455399023</v>
      </c>
      <c r="K17" s="80">
        <v>17.425923346781158</v>
      </c>
      <c r="L17" s="80">
        <v>44.920201854431347</v>
      </c>
      <c r="M17" s="80">
        <v>0.87068781663377715</v>
      </c>
      <c r="N17" s="80">
        <v>0</v>
      </c>
      <c r="O17" s="80">
        <f t="shared" si="0"/>
        <v>64486.894998896278</v>
      </c>
    </row>
    <row r="18" spans="1:15">
      <c r="A18" s="77" t="s">
        <v>46</v>
      </c>
      <c r="B18" s="78" t="s">
        <v>47</v>
      </c>
      <c r="C18" s="80">
        <v>21.987997217617856</v>
      </c>
      <c r="D18" s="80">
        <v>186.84611720182747</v>
      </c>
      <c r="E18" s="80">
        <v>0</v>
      </c>
      <c r="F18" s="80">
        <v>4554.3755225093792</v>
      </c>
      <c r="G18" s="80">
        <v>191.07575298445633</v>
      </c>
      <c r="H18" s="80">
        <v>102.51884007890844</v>
      </c>
      <c r="I18" s="80">
        <v>88.991411868762228</v>
      </c>
      <c r="J18" s="80">
        <v>8.9196153986394577</v>
      </c>
      <c r="K18" s="80">
        <v>33.760716347617993</v>
      </c>
      <c r="L18" s="80">
        <v>156.3384006649747</v>
      </c>
      <c r="M18" s="80">
        <v>0</v>
      </c>
      <c r="N18" s="80">
        <v>0</v>
      </c>
      <c r="O18" s="80">
        <f t="shared" si="0"/>
        <v>5344.8143742721832</v>
      </c>
    </row>
    <row r="19" spans="1:15">
      <c r="A19" s="77" t="s">
        <v>48</v>
      </c>
      <c r="B19" s="78" t="s">
        <v>49</v>
      </c>
      <c r="C19" s="80">
        <v>108.38483945885767</v>
      </c>
      <c r="D19" s="80">
        <v>292.64354075368072</v>
      </c>
      <c r="E19" s="80">
        <v>0</v>
      </c>
      <c r="F19" s="80">
        <v>2970.255253224324</v>
      </c>
      <c r="G19" s="80">
        <v>189.72814851314965</v>
      </c>
      <c r="H19" s="80">
        <v>76.054927486812502</v>
      </c>
      <c r="I19" s="80">
        <v>227.75476050849906</v>
      </c>
      <c r="J19" s="80">
        <v>14.362945135605345</v>
      </c>
      <c r="K19" s="80">
        <v>86.304836805105765</v>
      </c>
      <c r="L19" s="80">
        <v>196.11955806190394</v>
      </c>
      <c r="M19" s="80">
        <v>0</v>
      </c>
      <c r="N19" s="80">
        <v>0</v>
      </c>
      <c r="O19" s="80">
        <f t="shared" si="0"/>
        <v>4161.6088099479393</v>
      </c>
    </row>
    <row r="20" spans="1:15">
      <c r="A20" s="77" t="s">
        <v>50</v>
      </c>
      <c r="B20" s="78" t="s">
        <v>51</v>
      </c>
      <c r="C20" s="80">
        <v>26.647594982608943</v>
      </c>
      <c r="D20" s="80">
        <v>30.229182103596347</v>
      </c>
      <c r="E20" s="80">
        <v>2.4443781402031123E-6</v>
      </c>
      <c r="F20" s="80">
        <v>52.277615438265499</v>
      </c>
      <c r="G20" s="80">
        <v>19.330180134110485</v>
      </c>
      <c r="H20" s="80">
        <v>1.2043144284200147</v>
      </c>
      <c r="I20" s="80">
        <v>28.425085700696311</v>
      </c>
      <c r="J20" s="80">
        <v>1.7167960650901607E-5</v>
      </c>
      <c r="K20" s="80">
        <v>5.0839911794100967</v>
      </c>
      <c r="L20" s="80">
        <v>0</v>
      </c>
      <c r="M20" s="80">
        <v>1.2145931950492214E-4</v>
      </c>
      <c r="N20" s="80">
        <v>0</v>
      </c>
      <c r="O20" s="80">
        <f t="shared" si="0"/>
        <v>163.19810503876602</v>
      </c>
    </row>
    <row r="21" spans="1:15">
      <c r="A21" s="77" t="s">
        <v>52</v>
      </c>
      <c r="B21" s="78" t="s">
        <v>53</v>
      </c>
      <c r="C21" s="80">
        <v>1657.0037871326147</v>
      </c>
      <c r="D21" s="80">
        <v>29814.46973307907</v>
      </c>
      <c r="E21" s="80">
        <v>1316.5080456662008</v>
      </c>
      <c r="F21" s="80">
        <v>2415.7490696040009</v>
      </c>
      <c r="G21" s="80">
        <v>787.37226669645509</v>
      </c>
      <c r="H21" s="80">
        <v>178.52421930166832</v>
      </c>
      <c r="I21" s="80">
        <v>76.574896440132363</v>
      </c>
      <c r="J21" s="80">
        <v>57.344233318448545</v>
      </c>
      <c r="K21" s="80">
        <v>20.096119179067312</v>
      </c>
      <c r="L21" s="80">
        <v>51.854816062145076</v>
      </c>
      <c r="M21" s="80">
        <v>0</v>
      </c>
      <c r="N21" s="80">
        <v>0</v>
      </c>
      <c r="O21" s="80">
        <f t="shared" si="0"/>
        <v>36375.497186479806</v>
      </c>
    </row>
    <row r="22" spans="1:15">
      <c r="A22" s="79" t="s">
        <v>54</v>
      </c>
      <c r="B22" s="78" t="s">
        <v>55</v>
      </c>
      <c r="C22" s="80">
        <v>1038.70540510502</v>
      </c>
      <c r="D22" s="80">
        <v>42.229455143151981</v>
      </c>
      <c r="E22" s="80">
        <v>2.1605362599179489E-3</v>
      </c>
      <c r="F22" s="80">
        <v>1371.9758363414117</v>
      </c>
      <c r="G22" s="80">
        <v>50.985406961373215</v>
      </c>
      <c r="H22" s="80">
        <v>371.61415596358904</v>
      </c>
      <c r="I22" s="80">
        <v>192.59295896451795</v>
      </c>
      <c r="J22" s="80">
        <v>36.681679218035214</v>
      </c>
      <c r="K22" s="80">
        <v>2103.2947731093227</v>
      </c>
      <c r="L22" s="80">
        <v>897.47082376486344</v>
      </c>
      <c r="M22" s="80">
        <v>5.8434685368116232E-2</v>
      </c>
      <c r="N22" s="80">
        <v>0</v>
      </c>
      <c r="O22" s="80">
        <f t="shared" si="0"/>
        <v>6105.6110897929138</v>
      </c>
    </row>
    <row r="23" spans="1:15">
      <c r="A23" s="77" t="s">
        <v>56</v>
      </c>
      <c r="B23" s="78" t="s">
        <v>57</v>
      </c>
      <c r="C23" s="80">
        <v>2.3585057899096942E-2</v>
      </c>
      <c r="D23" s="80">
        <v>9.2104601485934143</v>
      </c>
      <c r="E23" s="80">
        <v>0</v>
      </c>
      <c r="F23" s="80">
        <v>451.84020363866148</v>
      </c>
      <c r="G23" s="80">
        <v>2.4058309190534546</v>
      </c>
      <c r="H23" s="80">
        <v>38.289654265867881</v>
      </c>
      <c r="I23" s="80">
        <v>5.7312600896296324</v>
      </c>
      <c r="J23" s="80">
        <v>0.70414284563062834</v>
      </c>
      <c r="K23" s="80">
        <v>6.140516248580866</v>
      </c>
      <c r="L23" s="80">
        <v>0</v>
      </c>
      <c r="M23" s="80">
        <v>0</v>
      </c>
      <c r="N23" s="80">
        <v>0</v>
      </c>
      <c r="O23" s="80">
        <f t="shared" si="0"/>
        <v>514.34565321391653</v>
      </c>
    </row>
    <row r="24" spans="1:15">
      <c r="A24" s="75" t="s">
        <v>15</v>
      </c>
      <c r="B24" s="75"/>
      <c r="C24" s="81">
        <v>175981.92000136006</v>
      </c>
      <c r="D24" s="81">
        <v>102012.97200076001</v>
      </c>
      <c r="E24" s="81">
        <v>76025.398562999966</v>
      </c>
      <c r="F24" s="81">
        <v>175904.94820333002</v>
      </c>
      <c r="G24" s="81">
        <v>24364.971343880003</v>
      </c>
      <c r="H24" s="81">
        <v>33250.522495382997</v>
      </c>
      <c r="I24" s="81">
        <v>7662.5846199199987</v>
      </c>
      <c r="J24" s="81">
        <v>1383.3086131500002</v>
      </c>
      <c r="K24" s="81">
        <v>10422.246236540002</v>
      </c>
      <c r="L24" s="81">
        <v>20074.663158960004</v>
      </c>
      <c r="M24" s="81">
        <v>4206.7753337500008</v>
      </c>
      <c r="N24" s="81">
        <v>0</v>
      </c>
      <c r="O24" s="81">
        <v>631290.31057003292</v>
      </c>
    </row>
    <row r="25" spans="1:15"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</row>
    <row r="26" spans="1:15">
      <c r="A26" s="96" t="s">
        <v>88</v>
      </c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</row>
    <row r="27" spans="1:15">
      <c r="A27" s="76" t="s">
        <v>1</v>
      </c>
      <c r="B27" s="76" t="s">
        <v>2</v>
      </c>
      <c r="C27" s="76" t="s">
        <v>3</v>
      </c>
      <c r="D27" s="76" t="s">
        <v>4</v>
      </c>
      <c r="E27" s="76" t="s">
        <v>5</v>
      </c>
      <c r="F27" s="76" t="s">
        <v>6</v>
      </c>
      <c r="G27" s="76" t="s">
        <v>7</v>
      </c>
      <c r="H27" s="76" t="s">
        <v>8</v>
      </c>
      <c r="I27" s="76" t="s">
        <v>9</v>
      </c>
      <c r="J27" s="76" t="s">
        <v>10</v>
      </c>
      <c r="K27" s="76" t="s">
        <v>11</v>
      </c>
      <c r="L27" s="76" t="s">
        <v>12</v>
      </c>
      <c r="M27" s="76" t="s">
        <v>13</v>
      </c>
      <c r="N27" s="76" t="s">
        <v>14</v>
      </c>
      <c r="O27" s="76" t="s">
        <v>15</v>
      </c>
    </row>
    <row r="28" spans="1:15">
      <c r="A28" s="77" t="s">
        <v>16</v>
      </c>
      <c r="B28" s="78" t="s">
        <v>17</v>
      </c>
      <c r="C28" s="80">
        <v>1055.2749850025427</v>
      </c>
      <c r="D28" s="80">
        <v>1091.982511225385</v>
      </c>
      <c r="E28" s="80">
        <v>6.5261384307225629</v>
      </c>
      <c r="F28" s="80">
        <v>1268.4309180027019</v>
      </c>
      <c r="G28" s="80">
        <v>343.26285468586354</v>
      </c>
      <c r="H28" s="80">
        <v>173.89680392522843</v>
      </c>
      <c r="I28" s="80">
        <v>52.251686846674296</v>
      </c>
      <c r="J28" s="80">
        <v>99.338880750134422</v>
      </c>
      <c r="K28" s="80">
        <v>46.646682575795793</v>
      </c>
      <c r="L28" s="80">
        <v>217.22678180354922</v>
      </c>
      <c r="M28" s="80">
        <v>0</v>
      </c>
      <c r="N28" s="80">
        <v>0</v>
      </c>
      <c r="O28" s="80">
        <f>SUM(C28:N28)</f>
        <v>4354.8382432485978</v>
      </c>
    </row>
    <row r="29" spans="1:15">
      <c r="A29" s="77" t="s">
        <v>18</v>
      </c>
      <c r="B29" s="78" t="s">
        <v>19</v>
      </c>
      <c r="C29" s="80">
        <v>10877.395518926278</v>
      </c>
      <c r="D29" s="80">
        <v>375.51460977529501</v>
      </c>
      <c r="E29" s="80">
        <v>764.32121448265946</v>
      </c>
      <c r="F29" s="80">
        <v>16384.816718743292</v>
      </c>
      <c r="G29" s="80">
        <v>5649.8713867326824</v>
      </c>
      <c r="H29" s="80">
        <v>10450.462429683626</v>
      </c>
      <c r="I29" s="80">
        <v>259.88958735346989</v>
      </c>
      <c r="J29" s="80">
        <v>48.482329535801689</v>
      </c>
      <c r="K29" s="80">
        <v>15.602212870125671</v>
      </c>
      <c r="L29" s="80">
        <v>32.504252095565796</v>
      </c>
      <c r="M29" s="80">
        <v>0</v>
      </c>
      <c r="N29" s="80">
        <v>0</v>
      </c>
      <c r="O29" s="80">
        <f t="shared" ref="O29:O48" si="1">SUM(C29:N29)</f>
        <v>44858.860260198795</v>
      </c>
    </row>
    <row r="30" spans="1:15">
      <c r="A30" s="77" t="s">
        <v>20</v>
      </c>
      <c r="B30" s="78" t="s">
        <v>21</v>
      </c>
      <c r="C30" s="80">
        <v>57757.220100074963</v>
      </c>
      <c r="D30" s="80">
        <v>4380.0248686186096</v>
      </c>
      <c r="E30" s="80">
        <v>39689.935190523203</v>
      </c>
      <c r="F30" s="80">
        <v>12019.53313739101</v>
      </c>
      <c r="G30" s="80">
        <v>5248.5437524613071</v>
      </c>
      <c r="H30" s="80">
        <v>3685.4636586180495</v>
      </c>
      <c r="I30" s="80">
        <v>1203.5829828968781</v>
      </c>
      <c r="J30" s="80">
        <v>89.854678316767163</v>
      </c>
      <c r="K30" s="80">
        <v>505.03607941524581</v>
      </c>
      <c r="L30" s="80">
        <v>551.23743228743058</v>
      </c>
      <c r="M30" s="80">
        <v>20.348310925085386</v>
      </c>
      <c r="N30" s="80">
        <v>0</v>
      </c>
      <c r="O30" s="80">
        <f t="shared" si="1"/>
        <v>125150.78019152855</v>
      </c>
    </row>
    <row r="31" spans="1:15">
      <c r="A31" s="77" t="s">
        <v>22</v>
      </c>
      <c r="B31" s="78" t="s">
        <v>23</v>
      </c>
      <c r="C31" s="80">
        <v>17322.065863713389</v>
      </c>
      <c r="D31" s="80">
        <v>65.209732503204123</v>
      </c>
      <c r="E31" s="80">
        <v>0</v>
      </c>
      <c r="F31" s="80">
        <v>3760.2666326729245</v>
      </c>
      <c r="G31" s="80">
        <v>88.944196353615112</v>
      </c>
      <c r="H31" s="80">
        <v>103.15930690069717</v>
      </c>
      <c r="I31" s="80">
        <v>1.241881163949168</v>
      </c>
      <c r="J31" s="80">
        <v>9.0363956575331944E-2</v>
      </c>
      <c r="K31" s="80">
        <v>3.5365786734596121</v>
      </c>
      <c r="L31" s="80">
        <v>60.734359139831462</v>
      </c>
      <c r="M31" s="80">
        <v>0</v>
      </c>
      <c r="N31" s="80">
        <v>0</v>
      </c>
      <c r="O31" s="80">
        <f t="shared" si="1"/>
        <v>21405.248915077646</v>
      </c>
    </row>
    <row r="32" spans="1:15">
      <c r="A32" s="77" t="s">
        <v>24</v>
      </c>
      <c r="B32" s="78" t="s">
        <v>25</v>
      </c>
      <c r="C32" s="80">
        <v>65.095729370879013</v>
      </c>
      <c r="D32" s="80">
        <v>1.3548923500850463</v>
      </c>
      <c r="E32" s="80">
        <v>0</v>
      </c>
      <c r="F32" s="80">
        <v>226.84886596876254</v>
      </c>
      <c r="G32" s="80">
        <v>79.43555061875648</v>
      </c>
      <c r="H32" s="80">
        <v>6.0495944214140316</v>
      </c>
      <c r="I32" s="80">
        <v>5.5542119646504</v>
      </c>
      <c r="J32" s="80">
        <v>0.43044433469708199</v>
      </c>
      <c r="K32" s="80">
        <v>7.8352288541835744</v>
      </c>
      <c r="L32" s="80">
        <v>0</v>
      </c>
      <c r="M32" s="80">
        <v>0</v>
      </c>
      <c r="N32" s="80">
        <v>0</v>
      </c>
      <c r="O32" s="80">
        <f t="shared" si="1"/>
        <v>392.60451788342823</v>
      </c>
    </row>
    <row r="33" spans="1:15">
      <c r="A33" s="77" t="s">
        <v>26</v>
      </c>
      <c r="B33" s="78" t="s">
        <v>27</v>
      </c>
      <c r="C33" s="80">
        <v>6099.7101951555169</v>
      </c>
      <c r="D33" s="80">
        <v>1526.9150270327516</v>
      </c>
      <c r="E33" s="80">
        <v>0</v>
      </c>
      <c r="F33" s="80">
        <v>3103.3639444869964</v>
      </c>
      <c r="G33" s="80">
        <v>1178.5846630674275</v>
      </c>
      <c r="H33" s="80">
        <v>1230.1691309436446</v>
      </c>
      <c r="I33" s="80">
        <v>159.66984295952219</v>
      </c>
      <c r="J33" s="80">
        <v>82.609151072283552</v>
      </c>
      <c r="K33" s="80">
        <v>228.74834393834468</v>
      </c>
      <c r="L33" s="80">
        <v>312.62070790869882</v>
      </c>
      <c r="M33" s="80">
        <v>0.44641345408964872</v>
      </c>
      <c r="N33" s="80">
        <v>0</v>
      </c>
      <c r="O33" s="80">
        <f t="shared" si="1"/>
        <v>13922.837420019276</v>
      </c>
    </row>
    <row r="34" spans="1:15">
      <c r="A34" s="77" t="s">
        <v>28</v>
      </c>
      <c r="B34" s="78" t="s">
        <v>29</v>
      </c>
      <c r="C34" s="80">
        <v>16082.569208868692</v>
      </c>
      <c r="D34" s="80">
        <v>13239.387843692497</v>
      </c>
      <c r="E34" s="80">
        <v>18.782369424411115</v>
      </c>
      <c r="F34" s="80">
        <v>11652.537971005333</v>
      </c>
      <c r="G34" s="80">
        <v>2536.916038682697</v>
      </c>
      <c r="H34" s="80">
        <v>1208.8893000339858</v>
      </c>
      <c r="I34" s="80">
        <v>1843.353139347571</v>
      </c>
      <c r="J34" s="80">
        <v>192.12743726419487</v>
      </c>
      <c r="K34" s="80">
        <v>4001.4990628798437</v>
      </c>
      <c r="L34" s="80">
        <v>934.40820909431295</v>
      </c>
      <c r="M34" s="80">
        <v>22.231390013664502</v>
      </c>
      <c r="N34" s="80">
        <v>0</v>
      </c>
      <c r="O34" s="80">
        <f t="shared" si="1"/>
        <v>51732.7019703072</v>
      </c>
    </row>
    <row r="35" spans="1:15">
      <c r="A35" s="77" t="s">
        <v>30</v>
      </c>
      <c r="B35" s="78" t="s">
        <v>31</v>
      </c>
      <c r="C35" s="80">
        <v>11859.002799031707</v>
      </c>
      <c r="D35" s="80">
        <v>4601.8933582800855</v>
      </c>
      <c r="E35" s="80">
        <v>5.5408643878767207E-3</v>
      </c>
      <c r="F35" s="80">
        <v>10574.012190302952</v>
      </c>
      <c r="G35" s="80">
        <v>2602.9902731200164</v>
      </c>
      <c r="H35" s="80">
        <v>1010.0373363150901</v>
      </c>
      <c r="I35" s="80">
        <v>300.96882468312486</v>
      </c>
      <c r="J35" s="80">
        <v>61.426506480834277</v>
      </c>
      <c r="K35" s="80">
        <v>982.56608151992828</v>
      </c>
      <c r="L35" s="80">
        <v>1217.479927070651</v>
      </c>
      <c r="M35" s="80">
        <v>5430.426208391209</v>
      </c>
      <c r="N35" s="80">
        <v>0</v>
      </c>
      <c r="O35" s="80">
        <f t="shared" si="1"/>
        <v>38640.809046059992</v>
      </c>
    </row>
    <row r="36" spans="1:15">
      <c r="A36" s="77" t="s">
        <v>32</v>
      </c>
      <c r="B36" s="78" t="s">
        <v>33</v>
      </c>
      <c r="C36" s="80">
        <v>4688.014037931327</v>
      </c>
      <c r="D36" s="80">
        <v>1522.6743637580921</v>
      </c>
      <c r="E36" s="80">
        <v>7.0507388518443515</v>
      </c>
      <c r="F36" s="80">
        <v>2230.9011220943516</v>
      </c>
      <c r="G36" s="80">
        <v>1139.5927530436797</v>
      </c>
      <c r="H36" s="80">
        <v>615.35974684430334</v>
      </c>
      <c r="I36" s="80">
        <v>188.21604964513978</v>
      </c>
      <c r="J36" s="80">
        <v>16.718272597233078</v>
      </c>
      <c r="K36" s="80">
        <v>374.9522723092889</v>
      </c>
      <c r="L36" s="80">
        <v>8040.9661112166687</v>
      </c>
      <c r="M36" s="80">
        <v>0</v>
      </c>
      <c r="N36" s="80">
        <v>0</v>
      </c>
      <c r="O36" s="80">
        <f t="shared" si="1"/>
        <v>18824.445468291931</v>
      </c>
    </row>
    <row r="37" spans="1:15">
      <c r="A37" s="77" t="s">
        <v>34</v>
      </c>
      <c r="B37" s="78" t="s">
        <v>35</v>
      </c>
      <c r="C37" s="80">
        <v>40264.656957184859</v>
      </c>
      <c r="D37" s="80">
        <v>1152.6971023683316</v>
      </c>
      <c r="E37" s="80">
        <v>33165.845919573308</v>
      </c>
      <c r="F37" s="80">
        <v>6024.9541652447924</v>
      </c>
      <c r="G37" s="80">
        <v>1482.7692584931633</v>
      </c>
      <c r="H37" s="80">
        <v>4444.5495204756562</v>
      </c>
      <c r="I37" s="80">
        <v>426.33543636470102</v>
      </c>
      <c r="J37" s="80">
        <v>194.49762696552364</v>
      </c>
      <c r="K37" s="80">
        <v>131.68412703745304</v>
      </c>
      <c r="L37" s="80">
        <v>1.3436805119431745</v>
      </c>
      <c r="M37" s="80">
        <v>26.204940846634656</v>
      </c>
      <c r="N37" s="80">
        <v>0</v>
      </c>
      <c r="O37" s="80">
        <f t="shared" si="1"/>
        <v>87315.53873506638</v>
      </c>
    </row>
    <row r="38" spans="1:15">
      <c r="A38" s="77" t="s">
        <v>36</v>
      </c>
      <c r="B38" s="78" t="s">
        <v>37</v>
      </c>
      <c r="C38" s="80">
        <v>3993.152427375358</v>
      </c>
      <c r="D38" s="80">
        <v>32837.111112696941</v>
      </c>
      <c r="E38" s="80">
        <v>4002.8593805697255</v>
      </c>
      <c r="F38" s="80">
        <v>20901.757995153323</v>
      </c>
      <c r="G38" s="80">
        <v>6330.5405751419266</v>
      </c>
      <c r="H38" s="80">
        <v>3909.696758367023</v>
      </c>
      <c r="I38" s="80">
        <v>1052.7746871811225</v>
      </c>
      <c r="J38" s="80">
        <v>451.75894287329834</v>
      </c>
      <c r="K38" s="80">
        <v>56.638494958703085</v>
      </c>
      <c r="L38" s="80">
        <v>1262.0675881573954</v>
      </c>
      <c r="M38" s="80">
        <v>0.16070884347227349</v>
      </c>
      <c r="N38" s="80">
        <v>0</v>
      </c>
      <c r="O38" s="80">
        <f t="shared" si="1"/>
        <v>74798.518671318307</v>
      </c>
    </row>
    <row r="39" spans="1:15">
      <c r="A39" s="77" t="s">
        <v>38</v>
      </c>
      <c r="B39" s="78" t="s">
        <v>39</v>
      </c>
      <c r="C39" s="80">
        <v>2587.0877340216457</v>
      </c>
      <c r="D39" s="80">
        <v>812.01586860430848</v>
      </c>
      <c r="E39" s="80">
        <v>2.462606394611875E-4</v>
      </c>
      <c r="F39" s="80">
        <v>282.13183760216339</v>
      </c>
      <c r="G39" s="80">
        <v>124.42134672330826</v>
      </c>
      <c r="H39" s="80">
        <v>183.82776089716305</v>
      </c>
      <c r="I39" s="80">
        <v>342.38419529856191</v>
      </c>
      <c r="J39" s="80">
        <v>27.909065396473686</v>
      </c>
      <c r="K39" s="80">
        <v>242.21124386350141</v>
      </c>
      <c r="L39" s="80">
        <v>0.53747220477726965</v>
      </c>
      <c r="M39" s="80">
        <v>0</v>
      </c>
      <c r="N39" s="80">
        <v>0</v>
      </c>
      <c r="O39" s="80">
        <f t="shared" si="1"/>
        <v>4602.5267708725432</v>
      </c>
    </row>
    <row r="40" spans="1:15">
      <c r="A40" s="77" t="s">
        <v>40</v>
      </c>
      <c r="B40" s="78" t="s">
        <v>41</v>
      </c>
      <c r="C40" s="80">
        <v>3504.121528709813</v>
      </c>
      <c r="D40" s="80">
        <v>1702.734388931342</v>
      </c>
      <c r="E40" s="80">
        <v>347.25878047721443</v>
      </c>
      <c r="F40" s="80">
        <v>4974.5049875090917</v>
      </c>
      <c r="G40" s="80">
        <v>1045.3957968224331</v>
      </c>
      <c r="H40" s="80">
        <v>1466.2368232967081</v>
      </c>
      <c r="I40" s="80">
        <v>209.36198269499761</v>
      </c>
      <c r="J40" s="80">
        <v>46.710742587658899</v>
      </c>
      <c r="K40" s="80">
        <v>227.97574421490771</v>
      </c>
      <c r="L40" s="80">
        <v>103.42222904873846</v>
      </c>
      <c r="M40" s="80">
        <v>14.965939622202816</v>
      </c>
      <c r="N40" s="80">
        <v>0</v>
      </c>
      <c r="O40" s="80">
        <f t="shared" si="1"/>
        <v>13642.688943915107</v>
      </c>
    </row>
    <row r="41" spans="1:15">
      <c r="A41" s="77" t="s">
        <v>42</v>
      </c>
      <c r="B41" s="78" t="s">
        <v>43</v>
      </c>
      <c r="C41" s="80">
        <v>21628.617722950159</v>
      </c>
      <c r="D41" s="80">
        <v>7570.216848531064</v>
      </c>
      <c r="E41" s="80">
        <v>408.29829613340161</v>
      </c>
      <c r="F41" s="80">
        <v>14823.358228009174</v>
      </c>
      <c r="G41" s="80">
        <v>3201.5154323785541</v>
      </c>
      <c r="H41" s="80">
        <v>4044.2900824778108</v>
      </c>
      <c r="I41" s="80">
        <v>815.00028792812941</v>
      </c>
      <c r="J41" s="80">
        <v>224.97889859364037</v>
      </c>
      <c r="K41" s="80">
        <v>1482.5981548389514</v>
      </c>
      <c r="L41" s="80">
        <v>3522.5178758489633</v>
      </c>
      <c r="M41" s="80">
        <v>1248.6695150731255</v>
      </c>
      <c r="N41" s="80">
        <v>0</v>
      </c>
      <c r="O41" s="80">
        <f t="shared" si="1"/>
        <v>58970.06134276298</v>
      </c>
    </row>
    <row r="42" spans="1:15">
      <c r="A42" s="77" t="s">
        <v>44</v>
      </c>
      <c r="B42" s="78" t="s">
        <v>45</v>
      </c>
      <c r="C42" s="80">
        <v>308.45272238123329</v>
      </c>
      <c r="D42" s="80">
        <v>584.2073936641533</v>
      </c>
      <c r="E42" s="80">
        <v>0</v>
      </c>
      <c r="F42" s="80">
        <v>66913.643224901389</v>
      </c>
      <c r="G42" s="80">
        <v>164.95369491866543</v>
      </c>
      <c r="H42" s="80">
        <v>312.71378096800481</v>
      </c>
      <c r="I42" s="80">
        <v>299.28050425290888</v>
      </c>
      <c r="J42" s="80">
        <v>1.8116515810183478</v>
      </c>
      <c r="K42" s="80">
        <v>17.762443063505625</v>
      </c>
      <c r="L42" s="80">
        <v>38.993608456590913</v>
      </c>
      <c r="M42" s="80">
        <v>1.4128092995029202</v>
      </c>
      <c r="N42" s="80">
        <v>0</v>
      </c>
      <c r="O42" s="80">
        <f t="shared" si="1"/>
        <v>68643.231833486963</v>
      </c>
    </row>
    <row r="43" spans="1:15">
      <c r="A43" s="77" t="s">
        <v>46</v>
      </c>
      <c r="B43" s="78" t="s">
        <v>47</v>
      </c>
      <c r="C43" s="80">
        <v>25.171216497420424</v>
      </c>
      <c r="D43" s="80">
        <v>247.12837336718297</v>
      </c>
      <c r="E43" s="80">
        <v>0</v>
      </c>
      <c r="F43" s="80">
        <v>4894.1300435031726</v>
      </c>
      <c r="G43" s="80">
        <v>208.36006862509322</v>
      </c>
      <c r="H43" s="80">
        <v>98.27525778802142</v>
      </c>
      <c r="I43" s="80">
        <v>86.074406469451006</v>
      </c>
      <c r="J43" s="80">
        <v>10.821959752268816</v>
      </c>
      <c r="K43" s="80">
        <v>34.412684480130991</v>
      </c>
      <c r="L43" s="80">
        <v>135.71173170626057</v>
      </c>
      <c r="M43" s="80">
        <v>0</v>
      </c>
      <c r="N43" s="80">
        <v>0</v>
      </c>
      <c r="O43" s="80">
        <f t="shared" si="1"/>
        <v>5740.0857421890005</v>
      </c>
    </row>
    <row r="44" spans="1:15">
      <c r="A44" s="77" t="s">
        <v>48</v>
      </c>
      <c r="B44" s="78" t="s">
        <v>49</v>
      </c>
      <c r="C44" s="80">
        <v>122.02060708390206</v>
      </c>
      <c r="D44" s="80">
        <v>387.05927254967173</v>
      </c>
      <c r="E44" s="80">
        <v>0</v>
      </c>
      <c r="F44" s="80">
        <v>3220.7094935805326</v>
      </c>
      <c r="G44" s="80">
        <v>206.89056265306237</v>
      </c>
      <c r="H44" s="80">
        <v>72.368638987750771</v>
      </c>
      <c r="I44" s="80">
        <v>203.53552066165923</v>
      </c>
      <c r="J44" s="80">
        <v>17.338191463626334</v>
      </c>
      <c r="K44" s="80">
        <v>87.971507698557758</v>
      </c>
      <c r="L44" s="80">
        <v>170.24432086320016</v>
      </c>
      <c r="M44" s="80">
        <v>0</v>
      </c>
      <c r="N44" s="80">
        <v>0</v>
      </c>
      <c r="O44" s="80">
        <f t="shared" si="1"/>
        <v>4488.1381155419631</v>
      </c>
    </row>
    <row r="45" spans="1:15">
      <c r="A45" s="77" t="s">
        <v>50</v>
      </c>
      <c r="B45" s="78" t="s">
        <v>51</v>
      </c>
      <c r="C45" s="80">
        <v>33.366984168236222</v>
      </c>
      <c r="D45" s="80">
        <v>39.982035911974378</v>
      </c>
      <c r="E45" s="80">
        <v>2.5702403424242915E-6</v>
      </c>
      <c r="F45" s="80">
        <v>56.688073018116278</v>
      </c>
      <c r="G45" s="80">
        <v>21.078751141920062</v>
      </c>
      <c r="H45" s="80">
        <v>1.1349552220059176</v>
      </c>
      <c r="I45" s="80">
        <v>25.402390092561962</v>
      </c>
      <c r="J45" s="80">
        <v>2.1031090002030475E-5</v>
      </c>
      <c r="K45" s="80">
        <v>5.1821703827428607</v>
      </c>
      <c r="L45" s="80">
        <v>0</v>
      </c>
      <c r="M45" s="80">
        <v>5.9153365342290418E-5</v>
      </c>
      <c r="N45" s="80">
        <v>0</v>
      </c>
      <c r="O45" s="80">
        <f t="shared" si="1"/>
        <v>182.83544269225339</v>
      </c>
    </row>
    <row r="46" spans="1:15">
      <c r="A46" s="77" t="s">
        <v>52</v>
      </c>
      <c r="B46" s="78" t="s">
        <v>53</v>
      </c>
      <c r="C46" s="80">
        <v>1846.3386106457201</v>
      </c>
      <c r="D46" s="80">
        <v>25429.610777900649</v>
      </c>
      <c r="E46" s="80">
        <v>1384.2956760430948</v>
      </c>
      <c r="F46" s="80">
        <v>2583.0615350599251</v>
      </c>
      <c r="G46" s="80">
        <v>1155.2786059710688</v>
      </c>
      <c r="H46" s="80">
        <v>180.71500406290994</v>
      </c>
      <c r="I46" s="80">
        <v>99.422882972479286</v>
      </c>
      <c r="J46" s="80">
        <v>69.977460211298165</v>
      </c>
      <c r="K46" s="80">
        <v>20.484204229071281</v>
      </c>
      <c r="L46" s="80">
        <v>45.013297150096328</v>
      </c>
      <c r="M46" s="80">
        <v>0</v>
      </c>
      <c r="N46" s="80">
        <v>0</v>
      </c>
      <c r="O46" s="80">
        <f t="shared" si="1"/>
        <v>32814.198054246306</v>
      </c>
    </row>
    <row r="47" spans="1:15">
      <c r="A47" s="79" t="s">
        <v>54</v>
      </c>
      <c r="B47" s="78" t="s">
        <v>55</v>
      </c>
      <c r="C47" s="80">
        <v>1300.6226952270856</v>
      </c>
      <c r="D47" s="80">
        <v>55.853965359294598</v>
      </c>
      <c r="E47" s="80">
        <v>1.9700851156895E-3</v>
      </c>
      <c r="F47" s="80">
        <v>1487.7240642968843</v>
      </c>
      <c r="G47" s="80">
        <v>55.597440949057614</v>
      </c>
      <c r="H47" s="80">
        <v>350.21194677314367</v>
      </c>
      <c r="I47" s="80">
        <v>172.11279400304758</v>
      </c>
      <c r="J47" s="80">
        <v>44.280192640505604</v>
      </c>
      <c r="K47" s="80">
        <v>2143.9124291812204</v>
      </c>
      <c r="L47" s="80">
        <v>779.06208027533376</v>
      </c>
      <c r="M47" s="80">
        <v>9.4818217648641387E-2</v>
      </c>
      <c r="N47" s="80">
        <v>0</v>
      </c>
      <c r="O47" s="80">
        <f t="shared" si="1"/>
        <v>6389.4743970083373</v>
      </c>
    </row>
    <row r="48" spans="1:15">
      <c r="A48" s="77" t="s">
        <v>56</v>
      </c>
      <c r="B48" s="78" t="s">
        <v>57</v>
      </c>
      <c r="C48" s="80">
        <v>2.9532205590774647E-2</v>
      </c>
      <c r="D48" s="80">
        <v>12.182035509073401</v>
      </c>
      <c r="E48" s="80">
        <v>0</v>
      </c>
      <c r="F48" s="80">
        <v>489.96019198312115</v>
      </c>
      <c r="G48" s="80">
        <v>2.6234573856952275</v>
      </c>
      <c r="H48" s="80">
        <v>36.084455197756412</v>
      </c>
      <c r="I48" s="80">
        <v>5.1218029594012568</v>
      </c>
      <c r="J48" s="80">
        <v>0.85000418507634801</v>
      </c>
      <c r="K48" s="80">
        <v>6.2590984750369527</v>
      </c>
      <c r="L48" s="80">
        <v>0</v>
      </c>
      <c r="M48" s="80">
        <v>0</v>
      </c>
      <c r="N48" s="80">
        <v>0</v>
      </c>
      <c r="O48" s="80">
        <f t="shared" si="1"/>
        <v>553.11057790075154</v>
      </c>
    </row>
    <row r="49" spans="1:15">
      <c r="A49" s="75" t="s">
        <v>15</v>
      </c>
      <c r="B49" s="75"/>
      <c r="C49" s="81">
        <v>201419.98717652634</v>
      </c>
      <c r="D49" s="81">
        <v>97635.756382630003</v>
      </c>
      <c r="E49" s="81">
        <v>79795.181464289984</v>
      </c>
      <c r="F49" s="81">
        <v>187873.33534053003</v>
      </c>
      <c r="G49" s="81">
        <v>32867.566459969996</v>
      </c>
      <c r="H49" s="81">
        <v>33583.592292200003</v>
      </c>
      <c r="I49" s="81">
        <v>7751.5350977400012</v>
      </c>
      <c r="J49" s="81">
        <v>1682.0128215900002</v>
      </c>
      <c r="K49" s="81">
        <v>10623.514845459997</v>
      </c>
      <c r="L49" s="81">
        <v>17426.091664840009</v>
      </c>
      <c r="M49" s="81">
        <v>6764.9611138400014</v>
      </c>
      <c r="N49" s="81">
        <v>0</v>
      </c>
      <c r="O49" s="81">
        <v>677423.53465961618</v>
      </c>
    </row>
    <row r="50" spans="1:15"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8"/>
      <c r="O50" s="89"/>
    </row>
    <row r="51" spans="1:15">
      <c r="A51" s="96" t="s">
        <v>89</v>
      </c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</row>
    <row r="52" spans="1:15">
      <c r="A52" s="76" t="s">
        <v>1</v>
      </c>
      <c r="B52" s="76" t="s">
        <v>2</v>
      </c>
      <c r="C52" s="76" t="s">
        <v>3</v>
      </c>
      <c r="D52" s="76" t="s">
        <v>4</v>
      </c>
      <c r="E52" s="76" t="s">
        <v>5</v>
      </c>
      <c r="F52" s="76" t="s">
        <v>6</v>
      </c>
      <c r="G52" s="76" t="s">
        <v>7</v>
      </c>
      <c r="H52" s="76" t="s">
        <v>8</v>
      </c>
      <c r="I52" s="76" t="s">
        <v>9</v>
      </c>
      <c r="J52" s="76" t="s">
        <v>10</v>
      </c>
      <c r="K52" s="76" t="s">
        <v>11</v>
      </c>
      <c r="L52" s="76" t="s">
        <v>12</v>
      </c>
      <c r="M52" s="76" t="s">
        <v>13</v>
      </c>
      <c r="N52" s="76" t="s">
        <v>14</v>
      </c>
      <c r="O52" s="76" t="s">
        <v>15</v>
      </c>
    </row>
    <row r="53" spans="1:15">
      <c r="A53" s="77" t="s">
        <v>16</v>
      </c>
      <c r="B53" s="78" t="s">
        <v>17</v>
      </c>
      <c r="C53" s="80">
        <v>923.72742166176363</v>
      </c>
      <c r="D53" s="80">
        <v>999.82312986819261</v>
      </c>
      <c r="E53" s="80">
        <v>6.7466763743023774</v>
      </c>
      <c r="F53" s="80">
        <v>1300.3958413271569</v>
      </c>
      <c r="G53" s="80">
        <v>328.96570308753763</v>
      </c>
      <c r="H53" s="80">
        <v>166.67599157124704</v>
      </c>
      <c r="I53" s="80">
        <v>44.520870947276606</v>
      </c>
      <c r="J53" s="80">
        <v>67.26849381773026</v>
      </c>
      <c r="K53" s="80">
        <v>62.767412111465603</v>
      </c>
      <c r="L53" s="80">
        <v>210.92314626419969</v>
      </c>
      <c r="M53" s="80">
        <v>0</v>
      </c>
      <c r="N53" s="80">
        <v>0</v>
      </c>
      <c r="O53" s="80">
        <f>SUM(C53:N53)</f>
        <v>4111.8146870308728</v>
      </c>
    </row>
    <row r="54" spans="1:15">
      <c r="A54" s="77" t="s">
        <v>18</v>
      </c>
      <c r="B54" s="78" t="s">
        <v>19</v>
      </c>
      <c r="C54" s="80">
        <v>9690.8652202978956</v>
      </c>
      <c r="D54" s="80">
        <v>275.10091083676775</v>
      </c>
      <c r="E54" s="80">
        <v>717.65760927093174</v>
      </c>
      <c r="F54" s="80">
        <v>18089.784879289618</v>
      </c>
      <c r="G54" s="80">
        <v>5360.5611577338541</v>
      </c>
      <c r="H54" s="80">
        <v>11457.827290883903</v>
      </c>
      <c r="I54" s="80">
        <v>291.92228901400165</v>
      </c>
      <c r="J54" s="80">
        <v>42.555155903182118</v>
      </c>
      <c r="K54" s="80">
        <v>20.99421590117834</v>
      </c>
      <c r="L54" s="80">
        <v>31.56102144514405</v>
      </c>
      <c r="M54" s="80">
        <v>0</v>
      </c>
      <c r="N54" s="80">
        <v>0</v>
      </c>
      <c r="O54" s="80">
        <f t="shared" ref="O54:O73" si="2">SUM(C54:N54)</f>
        <v>45978.829750576471</v>
      </c>
    </row>
    <row r="55" spans="1:15">
      <c r="A55" s="77" t="s">
        <v>20</v>
      </c>
      <c r="B55" s="78" t="s">
        <v>21</v>
      </c>
      <c r="C55" s="80">
        <v>51817.03017518884</v>
      </c>
      <c r="D55" s="80">
        <v>3549.8409677901009</v>
      </c>
      <c r="E55" s="80">
        <v>37310.655445603392</v>
      </c>
      <c r="F55" s="80">
        <v>13377.635466159882</v>
      </c>
      <c r="G55" s="80">
        <v>4979.3517004183914</v>
      </c>
      <c r="H55" s="80">
        <v>4297.768486158212</v>
      </c>
      <c r="I55" s="80">
        <v>1376.3739517209024</v>
      </c>
      <c r="J55" s="80">
        <v>112.11209304824236</v>
      </c>
      <c r="K55" s="80">
        <v>679.57260789782549</v>
      </c>
      <c r="L55" s="80">
        <v>535.24124691867939</v>
      </c>
      <c r="M55" s="80">
        <v>16.230107934725627</v>
      </c>
      <c r="N55" s="80">
        <v>0</v>
      </c>
      <c r="O55" s="80">
        <f t="shared" si="2"/>
        <v>118051.8122488392</v>
      </c>
    </row>
    <row r="56" spans="1:15">
      <c r="A56" s="77" t="s">
        <v>22</v>
      </c>
      <c r="B56" s="78" t="s">
        <v>23</v>
      </c>
      <c r="C56" s="80">
        <v>15593.640105196539</v>
      </c>
      <c r="D56" s="80">
        <v>56.731997486986884</v>
      </c>
      <c r="E56" s="80">
        <v>0</v>
      </c>
      <c r="F56" s="80">
        <v>4240.8665621429755</v>
      </c>
      <c r="G56" s="80">
        <v>84.310934946423487</v>
      </c>
      <c r="H56" s="80">
        <v>110.47370493686896</v>
      </c>
      <c r="I56" s="80">
        <v>1.5504853643567893</v>
      </c>
      <c r="J56" s="80">
        <v>0.17389979622275195</v>
      </c>
      <c r="K56" s="80">
        <v>4.7587926687168656</v>
      </c>
      <c r="L56" s="80">
        <v>58.971927907573502</v>
      </c>
      <c r="M56" s="80">
        <v>0</v>
      </c>
      <c r="N56" s="80">
        <v>0</v>
      </c>
      <c r="O56" s="80">
        <f t="shared" si="2"/>
        <v>20151.478410446667</v>
      </c>
    </row>
    <row r="57" spans="1:15">
      <c r="A57" s="77" t="s">
        <v>24</v>
      </c>
      <c r="B57" s="78" t="s">
        <v>25</v>
      </c>
      <c r="C57" s="80">
        <v>55.847646306506107</v>
      </c>
      <c r="D57" s="80">
        <v>0.99259019460575704</v>
      </c>
      <c r="E57" s="80">
        <v>0</v>
      </c>
      <c r="F57" s="80">
        <v>245.02527610852911</v>
      </c>
      <c r="G57" s="80">
        <v>75.535853464675043</v>
      </c>
      <c r="H57" s="80">
        <v>5.65795600955457</v>
      </c>
      <c r="I57" s="80">
        <v>4.7324472952926087</v>
      </c>
      <c r="J57" s="80">
        <v>0.82836326480081013</v>
      </c>
      <c r="K57" s="80">
        <v>10.543022811516552</v>
      </c>
      <c r="L57" s="80">
        <v>0</v>
      </c>
      <c r="M57" s="80">
        <v>0</v>
      </c>
      <c r="N57" s="80">
        <v>0</v>
      </c>
      <c r="O57" s="80">
        <f t="shared" si="2"/>
        <v>399.16315545548059</v>
      </c>
    </row>
    <row r="58" spans="1:15">
      <c r="A58" s="77" t="s">
        <v>26</v>
      </c>
      <c r="B58" s="78" t="s">
        <v>27</v>
      </c>
      <c r="C58" s="80">
        <v>5273.6595931765396</v>
      </c>
      <c r="D58" s="80">
        <v>1345.774396791609</v>
      </c>
      <c r="E58" s="80">
        <v>0</v>
      </c>
      <c r="F58" s="80">
        <v>3343.6933422749698</v>
      </c>
      <c r="G58" s="80">
        <v>1122.6150555518329</v>
      </c>
      <c r="H58" s="80">
        <v>1307.7456880147249</v>
      </c>
      <c r="I58" s="80">
        <v>138.22839564821214</v>
      </c>
      <c r="J58" s="80">
        <v>157.86742323963776</v>
      </c>
      <c r="K58" s="80">
        <v>307.80198678573248</v>
      </c>
      <c r="L58" s="80">
        <v>303.54886608354099</v>
      </c>
      <c r="M58" s="80">
        <v>0.35606584595955981</v>
      </c>
      <c r="N58" s="80">
        <v>0</v>
      </c>
      <c r="O58" s="80">
        <f t="shared" si="2"/>
        <v>13301.290813412759</v>
      </c>
    </row>
    <row r="59" spans="1:15">
      <c r="A59" s="77" t="s">
        <v>28</v>
      </c>
      <c r="B59" s="78" t="s">
        <v>29</v>
      </c>
      <c r="C59" s="80">
        <v>14051.113986926033</v>
      </c>
      <c r="D59" s="80">
        <v>13162.08218621627</v>
      </c>
      <c r="E59" s="80">
        <v>19.417082459138673</v>
      </c>
      <c r="F59" s="80">
        <v>12262.831074319187</v>
      </c>
      <c r="G59" s="80">
        <v>2412.6679598737878</v>
      </c>
      <c r="H59" s="80">
        <v>1333.190659383137</v>
      </c>
      <c r="I59" s="80">
        <v>1690.4220689474464</v>
      </c>
      <c r="J59" s="80">
        <v>362.11230567360008</v>
      </c>
      <c r="K59" s="80">
        <v>5384.3859171616068</v>
      </c>
      <c r="L59" s="80">
        <v>907.29291167931149</v>
      </c>
      <c r="M59" s="80">
        <v>17.732079128786076</v>
      </c>
      <c r="N59" s="80">
        <v>0</v>
      </c>
      <c r="O59" s="80">
        <f t="shared" si="2"/>
        <v>51603.24823176831</v>
      </c>
    </row>
    <row r="60" spans="1:15">
      <c r="A60" s="77" t="s">
        <v>30</v>
      </c>
      <c r="B60" s="78" t="s">
        <v>31</v>
      </c>
      <c r="C60" s="80">
        <v>10563.430597977513</v>
      </c>
      <c r="D60" s="80">
        <v>4654.6704825994866</v>
      </c>
      <c r="E60" s="80">
        <v>5.7281069434444035E-3</v>
      </c>
      <c r="F60" s="80">
        <v>11686.295320082094</v>
      </c>
      <c r="G60" s="80">
        <v>2476.5308866815803</v>
      </c>
      <c r="H60" s="80">
        <v>1104.6160653441216</v>
      </c>
      <c r="I60" s="80">
        <v>266.37586029450853</v>
      </c>
      <c r="J60" s="80">
        <v>97.76099114609768</v>
      </c>
      <c r="K60" s="80">
        <v>1322.1332527837769</v>
      </c>
      <c r="L60" s="80">
        <v>1182.150260659316</v>
      </c>
      <c r="M60" s="80">
        <v>4331.3867091099755</v>
      </c>
      <c r="N60" s="80">
        <v>0</v>
      </c>
      <c r="O60" s="80">
        <f t="shared" si="2"/>
        <v>37685.356154785411</v>
      </c>
    </row>
    <row r="61" spans="1:15">
      <c r="A61" s="77" t="s">
        <v>32</v>
      </c>
      <c r="B61" s="78" t="s">
        <v>33</v>
      </c>
      <c r="C61" s="80">
        <v>4124.8025362344451</v>
      </c>
      <c r="D61" s="80">
        <v>1115.5068097837973</v>
      </c>
      <c r="E61" s="80">
        <v>7.2890046293191162</v>
      </c>
      <c r="F61" s="80">
        <v>2361.4000484850048</v>
      </c>
      <c r="G61" s="80">
        <v>1084.8783197551913</v>
      </c>
      <c r="H61" s="80">
        <v>593.44696744092823</v>
      </c>
      <c r="I61" s="80">
        <v>172.5236579265906</v>
      </c>
      <c r="J61" s="80">
        <v>30.479643038597771</v>
      </c>
      <c r="K61" s="80">
        <v>504.53285203993102</v>
      </c>
      <c r="L61" s="80">
        <v>7807.6278491085914</v>
      </c>
      <c r="M61" s="80">
        <v>0</v>
      </c>
      <c r="N61" s="80">
        <v>0</v>
      </c>
      <c r="O61" s="80">
        <f t="shared" si="2"/>
        <v>17802.487688442397</v>
      </c>
    </row>
    <row r="62" spans="1:15">
      <c r="A62" s="77" t="s">
        <v>34</v>
      </c>
      <c r="B62" s="78" t="s">
        <v>35</v>
      </c>
      <c r="C62" s="80">
        <v>36171.713793852789</v>
      </c>
      <c r="D62" s="80">
        <v>852.4999796626438</v>
      </c>
      <c r="E62" s="80">
        <v>31144.793095852132</v>
      </c>
      <c r="F62" s="80">
        <v>6472.2767468624606</v>
      </c>
      <c r="G62" s="80">
        <v>1406.410434580923</v>
      </c>
      <c r="H62" s="80">
        <v>5279.9418028533628</v>
      </c>
      <c r="I62" s="80">
        <v>491.09656460898913</v>
      </c>
      <c r="J62" s="80">
        <v>149.40008850130781</v>
      </c>
      <c r="K62" s="80">
        <v>177.19313387115815</v>
      </c>
      <c r="L62" s="80">
        <v>1.3046886705215381</v>
      </c>
      <c r="M62" s="80">
        <v>2.906135334870938</v>
      </c>
      <c r="N62" s="80">
        <v>0</v>
      </c>
      <c r="O62" s="80">
        <f t="shared" si="2"/>
        <v>82149.536464651159</v>
      </c>
    </row>
    <row r="63" spans="1:15">
      <c r="A63" s="77" t="s">
        <v>36</v>
      </c>
      <c r="B63" s="78" t="s">
        <v>37</v>
      </c>
      <c r="C63" s="80">
        <v>3586.3720604803034</v>
      </c>
      <c r="D63" s="80">
        <v>38541.070879558931</v>
      </c>
      <c r="E63" s="80">
        <v>3758.6751190675413</v>
      </c>
      <c r="F63" s="80">
        <v>23445.343263108192</v>
      </c>
      <c r="G63" s="80">
        <v>5996.3505314506529</v>
      </c>
      <c r="H63" s="80">
        <v>4562.1216972218199</v>
      </c>
      <c r="I63" s="80">
        <v>1257.0905248797862</v>
      </c>
      <c r="J63" s="80">
        <v>363.40204264100066</v>
      </c>
      <c r="K63" s="80">
        <v>76.212316892407301</v>
      </c>
      <c r="L63" s="80">
        <v>1225.4440464572526</v>
      </c>
      <c r="M63" s="80">
        <v>0.12818370454544151</v>
      </c>
      <c r="N63" s="80">
        <v>0</v>
      </c>
      <c r="O63" s="80">
        <f t="shared" si="2"/>
        <v>82812.210665462422</v>
      </c>
    </row>
    <row r="64" spans="1:15">
      <c r="A64" s="77" t="s">
        <v>38</v>
      </c>
      <c r="B64" s="78" t="s">
        <v>39</v>
      </c>
      <c r="C64" s="80">
        <v>2221.6945164164008</v>
      </c>
      <c r="D64" s="80">
        <v>594.88046337431979</v>
      </c>
      <c r="E64" s="80">
        <v>2.5458253081975121E-4</v>
      </c>
      <c r="F64" s="80">
        <v>289.53561215729803</v>
      </c>
      <c r="G64" s="80">
        <v>119.20644072977971</v>
      </c>
      <c r="H64" s="80">
        <v>172.05348195037425</v>
      </c>
      <c r="I64" s="80">
        <v>300.52432436304662</v>
      </c>
      <c r="J64" s="80">
        <v>53.7092549856226</v>
      </c>
      <c r="K64" s="80">
        <v>325.91755988023181</v>
      </c>
      <c r="L64" s="80">
        <v>0.52187546820861519</v>
      </c>
      <c r="M64" s="80">
        <v>0</v>
      </c>
      <c r="N64" s="80">
        <v>0</v>
      </c>
      <c r="O64" s="80">
        <f t="shared" si="2"/>
        <v>4078.0437839078131</v>
      </c>
    </row>
    <row r="65" spans="1:15">
      <c r="A65" s="77" t="s">
        <v>40</v>
      </c>
      <c r="B65" s="78" t="s">
        <v>41</v>
      </c>
      <c r="C65" s="80">
        <v>3107.3251612706281</v>
      </c>
      <c r="D65" s="80">
        <v>1247.4182604730088</v>
      </c>
      <c r="E65" s="80">
        <v>326.05780575315373</v>
      </c>
      <c r="F65" s="80">
        <v>5264.1494351075398</v>
      </c>
      <c r="G65" s="80">
        <v>993.85245663409501</v>
      </c>
      <c r="H65" s="80">
        <v>1480.011718806323</v>
      </c>
      <c r="I65" s="80">
        <v>192.43311736186701</v>
      </c>
      <c r="J65" s="80">
        <v>89.891909620353658</v>
      </c>
      <c r="K65" s="80">
        <v>306.76238262611457</v>
      </c>
      <c r="L65" s="80">
        <v>100.42105196929363</v>
      </c>
      <c r="M65" s="80">
        <v>11.937050515258885</v>
      </c>
      <c r="N65" s="80">
        <v>0</v>
      </c>
      <c r="O65" s="80">
        <f t="shared" si="2"/>
        <v>13120.260350137634</v>
      </c>
    </row>
    <row r="66" spans="1:15">
      <c r="A66" s="77" t="s">
        <v>42</v>
      </c>
      <c r="B66" s="78" t="s">
        <v>43</v>
      </c>
      <c r="C66" s="80">
        <v>18657.914146612722</v>
      </c>
      <c r="D66" s="80">
        <v>5955.6613936504791</v>
      </c>
      <c r="E66" s="80">
        <v>422.09592968841537</v>
      </c>
      <c r="F66" s="80">
        <v>15477.524268434703</v>
      </c>
      <c r="G66" s="80">
        <v>3059.8969710145011</v>
      </c>
      <c r="H66" s="80">
        <v>4082.8965029834308</v>
      </c>
      <c r="I66" s="80">
        <v>703.60585406168309</v>
      </c>
      <c r="J66" s="80">
        <v>421.47481375014826</v>
      </c>
      <c r="K66" s="80">
        <v>1994.9725091224745</v>
      </c>
      <c r="L66" s="80">
        <v>3420.2990394520934</v>
      </c>
      <c r="M66" s="80">
        <v>995.95691647577348</v>
      </c>
      <c r="N66" s="80">
        <v>0</v>
      </c>
      <c r="O66" s="80">
        <f t="shared" si="2"/>
        <v>55192.298345246418</v>
      </c>
    </row>
    <row r="67" spans="1:15">
      <c r="A67" s="77" t="s">
        <v>44</v>
      </c>
      <c r="B67" s="78" t="s">
        <v>45</v>
      </c>
      <c r="C67" s="80">
        <v>264.63116257104815</v>
      </c>
      <c r="D67" s="80">
        <v>427.98863727500213</v>
      </c>
      <c r="E67" s="80">
        <v>0</v>
      </c>
      <c r="F67" s="80">
        <v>74805.31610158502</v>
      </c>
      <c r="G67" s="80">
        <v>158.01249949846729</v>
      </c>
      <c r="H67" s="80">
        <v>299.05279479331375</v>
      </c>
      <c r="I67" s="80">
        <v>261.35000784773172</v>
      </c>
      <c r="J67" s="80">
        <v>3.4864104307238803</v>
      </c>
      <c r="K67" s="80">
        <v>23.901004794111682</v>
      </c>
      <c r="L67" s="80">
        <v>37.862065218535029</v>
      </c>
      <c r="M67" s="80">
        <v>1.1268771892928147</v>
      </c>
      <c r="N67" s="80">
        <v>0</v>
      </c>
      <c r="O67" s="80">
        <f t="shared" si="2"/>
        <v>76282.727561203254</v>
      </c>
    </row>
    <row r="68" spans="1:15">
      <c r="A68" s="77" t="s">
        <v>46</v>
      </c>
      <c r="B68" s="78" t="s">
        <v>47</v>
      </c>
      <c r="C68" s="80">
        <v>22.369212862792658</v>
      </c>
      <c r="D68" s="80">
        <v>181.0455274898697</v>
      </c>
      <c r="E68" s="80">
        <v>0</v>
      </c>
      <c r="F68" s="80">
        <v>5226.3634541461342</v>
      </c>
      <c r="G68" s="80">
        <v>199.6817177709155</v>
      </c>
      <c r="H68" s="80">
        <v>96.026743480385946</v>
      </c>
      <c r="I68" s="80">
        <v>81.593301695825389</v>
      </c>
      <c r="J68" s="80">
        <v>15.96601301255472</v>
      </c>
      <c r="K68" s="80">
        <v>46.305439730177177</v>
      </c>
      <c r="L68" s="80">
        <v>131.77355572267533</v>
      </c>
      <c r="M68" s="80">
        <v>0</v>
      </c>
      <c r="N68" s="80">
        <v>0</v>
      </c>
      <c r="O68" s="80">
        <f t="shared" si="2"/>
        <v>6001.1249659113309</v>
      </c>
    </row>
    <row r="69" spans="1:15">
      <c r="A69" s="77" t="s">
        <v>48</v>
      </c>
      <c r="B69" s="78" t="s">
        <v>49</v>
      </c>
      <c r="C69" s="80">
        <v>109.17446898188714</v>
      </c>
      <c r="D69" s="80">
        <v>283.5584972045387</v>
      </c>
      <c r="E69" s="80">
        <v>0</v>
      </c>
      <c r="F69" s="80">
        <v>3302.5045167380699</v>
      </c>
      <c r="G69" s="80">
        <v>198.27341780871063</v>
      </c>
      <c r="H69" s="80">
        <v>69.402442656672392</v>
      </c>
      <c r="I69" s="80">
        <v>173.42174378321019</v>
      </c>
      <c r="J69" s="80">
        <v>33.366267665384171</v>
      </c>
      <c r="K69" s="80">
        <v>118.37377435812525</v>
      </c>
      <c r="L69" s="80">
        <v>165.30405455507884</v>
      </c>
      <c r="M69" s="80">
        <v>0</v>
      </c>
      <c r="N69" s="80">
        <v>0</v>
      </c>
      <c r="O69" s="80">
        <f t="shared" si="2"/>
        <v>4453.3791837516765</v>
      </c>
    </row>
    <row r="70" spans="1:15">
      <c r="A70" s="77" t="s">
        <v>50</v>
      </c>
      <c r="B70" s="78" t="s">
        <v>51</v>
      </c>
      <c r="C70" s="80">
        <v>28.626571176819475</v>
      </c>
      <c r="D70" s="80">
        <v>29.290720845160017</v>
      </c>
      <c r="E70" s="80">
        <v>1.6892016614185095E-6</v>
      </c>
      <c r="F70" s="80">
        <v>58.116632204392296</v>
      </c>
      <c r="G70" s="80">
        <v>20.20080209603865</v>
      </c>
      <c r="H70" s="80">
        <v>1.0614801625310064</v>
      </c>
      <c r="I70" s="80">
        <v>21.644019831948498</v>
      </c>
      <c r="J70" s="80">
        <v>1.227682644413411E-5</v>
      </c>
      <c r="K70" s="80">
        <v>6.9730880329361433</v>
      </c>
      <c r="L70" s="80">
        <v>0</v>
      </c>
      <c r="M70" s="80">
        <v>4.6651290557481635E-6</v>
      </c>
      <c r="N70" s="80">
        <v>0</v>
      </c>
      <c r="O70" s="80">
        <f t="shared" si="2"/>
        <v>165.91333298098328</v>
      </c>
    </row>
    <row r="71" spans="1:15">
      <c r="A71" s="77" t="s">
        <v>52</v>
      </c>
      <c r="B71" s="78" t="s">
        <v>53</v>
      </c>
      <c r="C71" s="80">
        <v>1658.9342124834945</v>
      </c>
      <c r="D71" s="80">
        <v>30913.574699593002</v>
      </c>
      <c r="E71" s="80">
        <v>1299.7811315927443</v>
      </c>
      <c r="F71" s="80">
        <v>2819.5517521116426</v>
      </c>
      <c r="G71" s="80">
        <v>1094.3898731037652</v>
      </c>
      <c r="H71" s="80">
        <v>199.90994223778478</v>
      </c>
      <c r="I71" s="80">
        <v>123.7879985076011</v>
      </c>
      <c r="J71" s="80">
        <v>67.589663399496601</v>
      </c>
      <c r="K71" s="80">
        <v>27.563385381851219</v>
      </c>
      <c r="L71" s="80">
        <v>43.707070462471513</v>
      </c>
      <c r="M71" s="80">
        <v>0</v>
      </c>
      <c r="N71" s="80">
        <v>0</v>
      </c>
      <c r="O71" s="80">
        <f t="shared" si="2"/>
        <v>38248.789728873853</v>
      </c>
    </row>
    <row r="72" spans="1:15">
      <c r="A72" s="79" t="s">
        <v>54</v>
      </c>
      <c r="B72" s="78" t="s">
        <v>55</v>
      </c>
      <c r="C72" s="80">
        <v>1115.8445717293316</v>
      </c>
      <c r="D72" s="80">
        <v>40.918452556031838</v>
      </c>
      <c r="E72" s="80">
        <v>2.0366602465580097E-3</v>
      </c>
      <c r="F72" s="80">
        <v>1525.2152551597476</v>
      </c>
      <c r="G72" s="80">
        <v>53.281766442257016</v>
      </c>
      <c r="H72" s="80">
        <v>327.53993918153634</v>
      </c>
      <c r="I72" s="80">
        <v>146.64811707744119</v>
      </c>
      <c r="J72" s="80">
        <v>85.214467899806436</v>
      </c>
      <c r="K72" s="80">
        <v>2884.8318367475085</v>
      </c>
      <c r="L72" s="80">
        <v>756.45472322750697</v>
      </c>
      <c r="M72" s="80">
        <v>7.5628385681810503E-2</v>
      </c>
      <c r="N72" s="80">
        <v>0</v>
      </c>
      <c r="O72" s="80">
        <f t="shared" si="2"/>
        <v>6936.0267950670959</v>
      </c>
    </row>
    <row r="73" spans="1:15">
      <c r="A73" s="77" t="s">
        <v>56</v>
      </c>
      <c r="B73" s="78" t="s">
        <v>57</v>
      </c>
      <c r="C73" s="80">
        <v>2.533659563268419E-2</v>
      </c>
      <c r="D73" s="80">
        <v>8.9245237792407739</v>
      </c>
      <c r="E73" s="80">
        <v>0</v>
      </c>
      <c r="F73" s="80">
        <v>502.30736812530847</v>
      </c>
      <c r="G73" s="80">
        <v>2.5141884466212412</v>
      </c>
      <c r="H73" s="80">
        <v>33.74842111976281</v>
      </c>
      <c r="I73" s="80">
        <v>4.3640146822819021</v>
      </c>
      <c r="J73" s="80">
        <v>1.6357800186630471</v>
      </c>
      <c r="K73" s="80">
        <v>8.4221940711544363</v>
      </c>
      <c r="L73" s="80">
        <v>0</v>
      </c>
      <c r="M73" s="80">
        <v>0</v>
      </c>
      <c r="N73" s="80">
        <v>0</v>
      </c>
      <c r="O73" s="80">
        <f t="shared" si="2"/>
        <v>561.94182683866541</v>
      </c>
    </row>
    <row r="74" spans="1:15">
      <c r="A74" s="75" t="s">
        <v>15</v>
      </c>
      <c r="B74" s="75"/>
      <c r="C74" s="81">
        <v>179038.74249799992</v>
      </c>
      <c r="D74" s="81">
        <v>104237.35550703004</v>
      </c>
      <c r="E74" s="81">
        <v>75013.176921329985</v>
      </c>
      <c r="F74" s="81">
        <v>206096.13221592989</v>
      </c>
      <c r="G74" s="81">
        <v>31227.48867109001</v>
      </c>
      <c r="H74" s="81">
        <v>36981.16977719</v>
      </c>
      <c r="I74" s="81">
        <v>7744.2096158600007</v>
      </c>
      <c r="J74" s="81">
        <v>2156.2950931300002</v>
      </c>
      <c r="K74" s="81">
        <v>14294.91868567</v>
      </c>
      <c r="L74" s="81">
        <v>16920.409401269993</v>
      </c>
      <c r="M74" s="81">
        <v>5377.8357582899989</v>
      </c>
      <c r="N74" s="81">
        <v>0</v>
      </c>
      <c r="O74" s="81">
        <v>679087.73414478998</v>
      </c>
    </row>
    <row r="75" spans="1:15"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9"/>
    </row>
    <row r="76" spans="1:15">
      <c r="A76" s="97" t="s">
        <v>90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9"/>
    </row>
    <row r="77" spans="1:15">
      <c r="A77" s="76" t="s">
        <v>1</v>
      </c>
      <c r="B77" s="76" t="s">
        <v>2</v>
      </c>
      <c r="C77" s="76" t="s">
        <v>3</v>
      </c>
      <c r="D77" s="76" t="s">
        <v>4</v>
      </c>
      <c r="E77" s="76" t="s">
        <v>5</v>
      </c>
      <c r="F77" s="76" t="s">
        <v>6</v>
      </c>
      <c r="G77" s="76" t="s">
        <v>7</v>
      </c>
      <c r="H77" s="76" t="s">
        <v>8</v>
      </c>
      <c r="I77" s="76" t="s">
        <v>9</v>
      </c>
      <c r="J77" s="76" t="s">
        <v>10</v>
      </c>
      <c r="K77" s="76" t="s">
        <v>11</v>
      </c>
      <c r="L77" s="76" t="s">
        <v>12</v>
      </c>
      <c r="M77" s="76" t="s">
        <v>13</v>
      </c>
      <c r="N77" s="76" t="s">
        <v>14</v>
      </c>
      <c r="O77" s="76" t="s">
        <v>15</v>
      </c>
    </row>
    <row r="78" spans="1:15">
      <c r="A78" s="77" t="s">
        <v>16</v>
      </c>
      <c r="B78" s="78" t="s">
        <v>17</v>
      </c>
      <c r="C78" s="80">
        <v>916.1455942384348</v>
      </c>
      <c r="D78" s="80">
        <v>1093.4525865965654</v>
      </c>
      <c r="E78" s="80">
        <v>12.785944267500755</v>
      </c>
      <c r="F78" s="80">
        <v>1312.9773289200816</v>
      </c>
      <c r="G78" s="80">
        <v>308.20318550196293</v>
      </c>
      <c r="H78" s="80">
        <v>214.63977099306976</v>
      </c>
      <c r="I78" s="80">
        <v>39.905763039533454</v>
      </c>
      <c r="J78" s="80">
        <v>27.364984476331397</v>
      </c>
      <c r="K78" s="80">
        <v>58.360721937119287</v>
      </c>
      <c r="L78" s="80">
        <v>249.7600685523885</v>
      </c>
      <c r="M78" s="80">
        <v>0</v>
      </c>
      <c r="N78" s="80">
        <v>0</v>
      </c>
      <c r="O78" s="80">
        <f>SUM(C78:N78)</f>
        <v>4233.5959485229887</v>
      </c>
    </row>
    <row r="79" spans="1:15">
      <c r="A79" s="77" t="s">
        <v>18</v>
      </c>
      <c r="B79" s="78" t="s">
        <v>19</v>
      </c>
      <c r="C79" s="80">
        <v>9263.9296916465519</v>
      </c>
      <c r="D79" s="80">
        <v>299.08800199930363</v>
      </c>
      <c r="E79" s="80">
        <v>689.59139896303259</v>
      </c>
      <c r="F79" s="80">
        <v>14949.346075603175</v>
      </c>
      <c r="G79" s="80">
        <v>3534.0271661748061</v>
      </c>
      <c r="H79" s="80">
        <v>12539.95071260224</v>
      </c>
      <c r="I79" s="80">
        <v>195.6723376544634</v>
      </c>
      <c r="J79" s="80">
        <v>17.664256807695224</v>
      </c>
      <c r="K79" s="80">
        <v>19.520282185932366</v>
      </c>
      <c r="L79" s="80">
        <v>37.372298959777652</v>
      </c>
      <c r="M79" s="80">
        <v>0</v>
      </c>
      <c r="N79" s="80">
        <v>0</v>
      </c>
      <c r="O79" s="80">
        <f t="shared" ref="O79:O98" si="3">SUM(C79:N79)</f>
        <v>41546.162222596977</v>
      </c>
    </row>
    <row r="80" spans="1:15">
      <c r="A80" s="77" t="s">
        <v>20</v>
      </c>
      <c r="B80" s="78" t="s">
        <v>21</v>
      </c>
      <c r="C80" s="80">
        <v>48922.552214453128</v>
      </c>
      <c r="D80" s="80">
        <v>3870.3745065208559</v>
      </c>
      <c r="E80" s="80">
        <v>36298.385744481478</v>
      </c>
      <c r="F80" s="80">
        <v>10799.390394193173</v>
      </c>
      <c r="G80" s="80">
        <v>3270.6698276124234</v>
      </c>
      <c r="H80" s="80">
        <v>4364.9377426521269</v>
      </c>
      <c r="I80" s="80">
        <v>905.20957351346794</v>
      </c>
      <c r="J80" s="80">
        <v>47.466882754344766</v>
      </c>
      <c r="K80" s="80">
        <v>631.86208689275099</v>
      </c>
      <c r="L80" s="80">
        <v>633.79431271628675</v>
      </c>
      <c r="M80" s="80">
        <v>14.478187262862994</v>
      </c>
      <c r="N80" s="80">
        <v>0</v>
      </c>
      <c r="O80" s="80">
        <f t="shared" si="3"/>
        <v>109759.12147305292</v>
      </c>
    </row>
    <row r="81" spans="1:15">
      <c r="A81" s="77" t="s">
        <v>22</v>
      </c>
      <c r="B81" s="78" t="s">
        <v>23</v>
      </c>
      <c r="C81" s="80">
        <v>14582.078895009197</v>
      </c>
      <c r="D81" s="80">
        <v>61.967900709364741</v>
      </c>
      <c r="E81" s="80">
        <v>0</v>
      </c>
      <c r="F81" s="80">
        <v>3291.8260453754206</v>
      </c>
      <c r="G81" s="80">
        <v>53.390897696568175</v>
      </c>
      <c r="H81" s="80">
        <v>124.54045408433848</v>
      </c>
      <c r="I81" s="80">
        <v>0.92881623657956203</v>
      </c>
      <c r="J81" s="80">
        <v>7.483079912120158E-2</v>
      </c>
      <c r="K81" s="80">
        <v>4.4246937439795309</v>
      </c>
      <c r="L81" s="80">
        <v>69.83032928217807</v>
      </c>
      <c r="M81" s="80">
        <v>0</v>
      </c>
      <c r="N81" s="80">
        <v>0</v>
      </c>
      <c r="O81" s="80">
        <f t="shared" si="3"/>
        <v>18189.062862936746</v>
      </c>
    </row>
    <row r="82" spans="1:15">
      <c r="A82" s="77" t="s">
        <v>24</v>
      </c>
      <c r="B82" s="78" t="s">
        <v>25</v>
      </c>
      <c r="C82" s="80">
        <v>57.713428413310332</v>
      </c>
      <c r="D82" s="80">
        <v>1.0791378960024089</v>
      </c>
      <c r="E82" s="80">
        <v>0</v>
      </c>
      <c r="F82" s="80">
        <v>215.42403688716809</v>
      </c>
      <c r="G82" s="80">
        <v>54.473451181814283</v>
      </c>
      <c r="H82" s="80">
        <v>7.5007427056608442</v>
      </c>
      <c r="I82" s="80">
        <v>4.2418738974507892</v>
      </c>
      <c r="J82" s="80">
        <v>0.35645289076872494</v>
      </c>
      <c r="K82" s="80">
        <v>9.8028324250001688</v>
      </c>
      <c r="L82" s="80">
        <v>0</v>
      </c>
      <c r="M82" s="80">
        <v>0</v>
      </c>
      <c r="N82" s="80">
        <v>0</v>
      </c>
      <c r="O82" s="80">
        <f t="shared" si="3"/>
        <v>350.59195629717567</v>
      </c>
    </row>
    <row r="83" spans="1:15">
      <c r="A83" s="77" t="s">
        <v>26</v>
      </c>
      <c r="B83" s="78" t="s">
        <v>27</v>
      </c>
      <c r="C83" s="80">
        <v>5365.0508121298126</v>
      </c>
      <c r="D83" s="80">
        <v>1470.4506116854636</v>
      </c>
      <c r="E83" s="80">
        <v>0</v>
      </c>
      <c r="F83" s="80">
        <v>2960.0324145506956</v>
      </c>
      <c r="G83" s="80">
        <v>862.0955936664443</v>
      </c>
      <c r="H83" s="80">
        <v>1487.4576034304605</v>
      </c>
      <c r="I83" s="80">
        <v>121.85633981576979</v>
      </c>
      <c r="J83" s="80">
        <v>67.917760529444053</v>
      </c>
      <c r="K83" s="80">
        <v>286.19223826839334</v>
      </c>
      <c r="L83" s="80">
        <v>359.44080554848557</v>
      </c>
      <c r="M83" s="80">
        <v>0.31763115910537443</v>
      </c>
      <c r="N83" s="80">
        <v>0</v>
      </c>
      <c r="O83" s="80">
        <f t="shared" si="3"/>
        <v>12980.811810784076</v>
      </c>
    </row>
    <row r="84" spans="1:15">
      <c r="A84" s="77" t="s">
        <v>28</v>
      </c>
      <c r="B84" s="78" t="s">
        <v>29</v>
      </c>
      <c r="C84" s="80">
        <v>13990.427801911123</v>
      </c>
      <c r="D84" s="80">
        <v>14421.522322932849</v>
      </c>
      <c r="E84" s="80">
        <v>36.798227806752443</v>
      </c>
      <c r="F84" s="80">
        <v>11568.95943284404</v>
      </c>
      <c r="G84" s="80">
        <v>1748.1350840487337</v>
      </c>
      <c r="H84" s="80">
        <v>1450.1705953585347</v>
      </c>
      <c r="I84" s="80">
        <v>1403.0315081205611</v>
      </c>
      <c r="J84" s="80">
        <v>155.72318645554418</v>
      </c>
      <c r="K84" s="80">
        <v>5006.366181794654</v>
      </c>
      <c r="L84" s="80">
        <v>1074.3512214362561</v>
      </c>
      <c r="M84" s="80">
        <v>15.818031723447644</v>
      </c>
      <c r="N84" s="80">
        <v>0</v>
      </c>
      <c r="O84" s="80">
        <f t="shared" si="3"/>
        <v>50871.303594432502</v>
      </c>
    </row>
    <row r="85" spans="1:15">
      <c r="A85" s="77" t="s">
        <v>30</v>
      </c>
      <c r="B85" s="78" t="s">
        <v>31</v>
      </c>
      <c r="C85" s="80">
        <v>10102.014744768443</v>
      </c>
      <c r="D85" s="80">
        <v>5101.9565990298233</v>
      </c>
      <c r="E85" s="80">
        <v>1.0855605349046752E-2</v>
      </c>
      <c r="F85" s="80">
        <v>9628.9884976855938</v>
      </c>
      <c r="G85" s="80">
        <v>1822.8726425408238</v>
      </c>
      <c r="H85" s="80">
        <v>1213.8601453217509</v>
      </c>
      <c r="I85" s="80">
        <v>229.46022972992503</v>
      </c>
      <c r="J85" s="80">
        <v>41.806520160475451</v>
      </c>
      <c r="K85" s="80">
        <v>1229.3106969665598</v>
      </c>
      <c r="L85" s="80">
        <v>1399.8175893491714</v>
      </c>
      <c r="M85" s="80">
        <v>3863.8453998322243</v>
      </c>
      <c r="N85" s="80">
        <v>0</v>
      </c>
      <c r="O85" s="80">
        <f t="shared" si="3"/>
        <v>34633.943920990139</v>
      </c>
    </row>
    <row r="86" spans="1:15">
      <c r="A86" s="77" t="s">
        <v>32</v>
      </c>
      <c r="B86" s="78" t="s">
        <v>33</v>
      </c>
      <c r="C86" s="80">
        <v>4047.5099642205132</v>
      </c>
      <c r="D86" s="80">
        <v>1212.7720767628309</v>
      </c>
      <c r="E86" s="80">
        <v>13.813736095451295</v>
      </c>
      <c r="F86" s="80">
        <v>2193.6447035453457</v>
      </c>
      <c r="G86" s="80">
        <v>816.57275537142482</v>
      </c>
      <c r="H86" s="80">
        <v>758.65985915322347</v>
      </c>
      <c r="I86" s="80">
        <v>143.25997935274486</v>
      </c>
      <c r="J86" s="80">
        <v>13.094076351284428</v>
      </c>
      <c r="K86" s="80">
        <v>469.11128713980418</v>
      </c>
      <c r="L86" s="80">
        <v>8511.1641288489136</v>
      </c>
      <c r="M86" s="80">
        <v>0</v>
      </c>
      <c r="N86" s="80">
        <v>0</v>
      </c>
      <c r="O86" s="80">
        <f t="shared" si="3"/>
        <v>18179.602566841535</v>
      </c>
    </row>
    <row r="87" spans="1:15">
      <c r="A87" s="77" t="s">
        <v>34</v>
      </c>
      <c r="B87" s="78" t="s">
        <v>35</v>
      </c>
      <c r="C87" s="80">
        <v>33975.322727023005</v>
      </c>
      <c r="D87" s="80">
        <v>927.09214291786827</v>
      </c>
      <c r="E87" s="80">
        <v>29965.47573424704</v>
      </c>
      <c r="F87" s="80">
        <v>5776.6606373639779</v>
      </c>
      <c r="G87" s="80">
        <v>915.18568965464738</v>
      </c>
      <c r="H87" s="80">
        <v>5240.6584265671099</v>
      </c>
      <c r="I87" s="80">
        <v>320.50327177434173</v>
      </c>
      <c r="J87" s="80">
        <v>61.418065198577871</v>
      </c>
      <c r="K87" s="80">
        <v>164.7529962945919</v>
      </c>
      <c r="L87" s="80">
        <v>1.5449187894287191</v>
      </c>
      <c r="M87" s="80">
        <v>2.5822542212774686</v>
      </c>
      <c r="N87" s="80">
        <v>0</v>
      </c>
      <c r="O87" s="80">
        <f t="shared" si="3"/>
        <v>77351.19686405189</v>
      </c>
    </row>
    <row r="88" spans="1:15">
      <c r="A88" s="77" t="s">
        <v>36</v>
      </c>
      <c r="B88" s="78" t="s">
        <v>37</v>
      </c>
      <c r="C88" s="80">
        <v>3370.346174086666</v>
      </c>
      <c r="D88" s="80">
        <v>42369.197548409742</v>
      </c>
      <c r="E88" s="80">
        <v>3613.7141833682422</v>
      </c>
      <c r="F88" s="80">
        <v>18496.900734167386</v>
      </c>
      <c r="G88" s="80">
        <v>3674.0548673815842</v>
      </c>
      <c r="H88" s="80">
        <v>4629.8227546890421</v>
      </c>
      <c r="I88" s="80">
        <v>789.66655519980827</v>
      </c>
      <c r="J88" s="80">
        <v>149.91791590588514</v>
      </c>
      <c r="K88" s="80">
        <v>70.861704899395235</v>
      </c>
      <c r="L88" s="80">
        <v>1451.0829867240088</v>
      </c>
      <c r="M88" s="80">
        <v>0.11434721727793476</v>
      </c>
      <c r="N88" s="80">
        <v>0</v>
      </c>
      <c r="O88" s="80">
        <f t="shared" si="3"/>
        <v>78615.679772049029</v>
      </c>
    </row>
    <row r="89" spans="1:15">
      <c r="A89" s="77" t="s">
        <v>38</v>
      </c>
      <c r="B89" s="78" t="s">
        <v>39</v>
      </c>
      <c r="C89" s="80">
        <v>2291.4161857172567</v>
      </c>
      <c r="D89" s="80">
        <v>646.75034581988609</v>
      </c>
      <c r="E89" s="80">
        <v>4.8247134884652225E-4</v>
      </c>
      <c r="F89" s="80">
        <v>291.5826263364421</v>
      </c>
      <c r="G89" s="80">
        <v>110.78237216852595</v>
      </c>
      <c r="H89" s="80">
        <v>227.89312117146505</v>
      </c>
      <c r="I89" s="80">
        <v>261.13549969219889</v>
      </c>
      <c r="J89" s="80">
        <v>23.111622659007381</v>
      </c>
      <c r="K89" s="80">
        <v>303.03597753586757</v>
      </c>
      <c r="L89" s="80">
        <v>0.61796751577148745</v>
      </c>
      <c r="M89" s="80">
        <v>0</v>
      </c>
      <c r="N89" s="80">
        <v>0</v>
      </c>
      <c r="O89" s="80">
        <f t="shared" si="3"/>
        <v>4156.3262010877706</v>
      </c>
    </row>
    <row r="90" spans="1:15">
      <c r="A90" s="77" t="s">
        <v>40</v>
      </c>
      <c r="B90" s="78" t="s">
        <v>41</v>
      </c>
      <c r="C90" s="80">
        <v>2999.7627694961293</v>
      </c>
      <c r="D90" s="80">
        <v>1356.1853868368046</v>
      </c>
      <c r="E90" s="80">
        <v>313.30620334297362</v>
      </c>
      <c r="F90" s="80">
        <v>4893.5224240709522</v>
      </c>
      <c r="G90" s="80">
        <v>710.55535112469897</v>
      </c>
      <c r="H90" s="80">
        <v>1791.8173925365359</v>
      </c>
      <c r="I90" s="80">
        <v>159.33413126760524</v>
      </c>
      <c r="J90" s="80">
        <v>38.68137615759791</v>
      </c>
      <c r="K90" s="80">
        <v>285.22562124144963</v>
      </c>
      <c r="L90" s="80">
        <v>118.91141047430322</v>
      </c>
      <c r="M90" s="80">
        <v>10.648533788022219</v>
      </c>
      <c r="N90" s="80">
        <v>0</v>
      </c>
      <c r="O90" s="80">
        <f t="shared" si="3"/>
        <v>12677.950600337073</v>
      </c>
    </row>
    <row r="91" spans="1:15">
      <c r="A91" s="77" t="s">
        <v>42</v>
      </c>
      <c r="B91" s="78" t="s">
        <v>43</v>
      </c>
      <c r="C91" s="80">
        <v>19067.735861164783</v>
      </c>
      <c r="D91" s="80">
        <v>6488.1850988409124</v>
      </c>
      <c r="E91" s="80">
        <v>799.93388345873473</v>
      </c>
      <c r="F91" s="80">
        <v>14907.216176896147</v>
      </c>
      <c r="G91" s="80">
        <v>2638.7283172563752</v>
      </c>
      <c r="H91" s="80">
        <v>4942.1850938134276</v>
      </c>
      <c r="I91" s="80">
        <v>622.0672313561646</v>
      </c>
      <c r="J91" s="80">
        <v>181.21822096981768</v>
      </c>
      <c r="K91" s="80">
        <v>1854.9121584037114</v>
      </c>
      <c r="L91" s="80">
        <v>4050.0729184704805</v>
      </c>
      <c r="M91" s="80">
        <v>888.45069918653076</v>
      </c>
      <c r="N91" s="80">
        <v>0</v>
      </c>
      <c r="O91" s="80">
        <f t="shared" si="3"/>
        <v>56440.705659817089</v>
      </c>
    </row>
    <row r="92" spans="1:15">
      <c r="A92" s="77" t="s">
        <v>44</v>
      </c>
      <c r="B92" s="78" t="s">
        <v>45</v>
      </c>
      <c r="C92" s="80">
        <v>273.47207388390945</v>
      </c>
      <c r="D92" s="80">
        <v>465.30658881365218</v>
      </c>
      <c r="E92" s="80">
        <v>0</v>
      </c>
      <c r="F92" s="80">
        <v>59605.844197963648</v>
      </c>
      <c r="G92" s="80">
        <v>146.08933153444909</v>
      </c>
      <c r="H92" s="80">
        <v>386.14325278311873</v>
      </c>
      <c r="I92" s="80">
        <v>228.31389225805717</v>
      </c>
      <c r="J92" s="80">
        <v>1.5002368275427993</v>
      </c>
      <c r="K92" s="80">
        <v>22.222995148020562</v>
      </c>
      <c r="L92" s="80">
        <v>44.833543269221408</v>
      </c>
      <c r="M92" s="80">
        <v>1.005239092336689</v>
      </c>
      <c r="N92" s="80">
        <v>0</v>
      </c>
      <c r="O92" s="80">
        <f t="shared" si="3"/>
        <v>61174.731351573959</v>
      </c>
    </row>
    <row r="93" spans="1:15">
      <c r="A93" s="77" t="s">
        <v>46</v>
      </c>
      <c r="B93" s="78" t="s">
        <v>47</v>
      </c>
      <c r="C93" s="80">
        <v>21.497098130161422</v>
      </c>
      <c r="D93" s="80">
        <v>196.83157326943342</v>
      </c>
      <c r="E93" s="80">
        <v>0</v>
      </c>
      <c r="F93" s="80">
        <v>4740.8894633064392</v>
      </c>
      <c r="G93" s="80">
        <v>187.07889888181944</v>
      </c>
      <c r="H93" s="80">
        <v>120.8600397788358</v>
      </c>
      <c r="I93" s="80">
        <v>65.407735611841062</v>
      </c>
      <c r="J93" s="80">
        <v>6.8083050335402042</v>
      </c>
      <c r="K93" s="80">
        <v>43.054489604730101</v>
      </c>
      <c r="L93" s="80">
        <v>156.03679773230058</v>
      </c>
      <c r="M93" s="80">
        <v>0</v>
      </c>
      <c r="N93" s="80">
        <v>0</v>
      </c>
      <c r="O93" s="80">
        <f t="shared" si="3"/>
        <v>5538.4644013491015</v>
      </c>
    </row>
    <row r="94" spans="1:15">
      <c r="A94" s="77" t="s">
        <v>48</v>
      </c>
      <c r="B94" s="78" t="s">
        <v>49</v>
      </c>
      <c r="C94" s="80">
        <v>103.42963340107833</v>
      </c>
      <c r="D94" s="80">
        <v>308.28303738024454</v>
      </c>
      <c r="E94" s="80">
        <v>0</v>
      </c>
      <c r="F94" s="80">
        <v>3332.8350153699785</v>
      </c>
      <c r="G94" s="80">
        <v>185.75948311774403</v>
      </c>
      <c r="H94" s="80">
        <v>89.314842353262364</v>
      </c>
      <c r="I94" s="80">
        <v>155.4445559142595</v>
      </c>
      <c r="J94" s="80">
        <v>14.357834381210953</v>
      </c>
      <c r="K94" s="80">
        <v>110.06314738121741</v>
      </c>
      <c r="L94" s="80">
        <v>195.7412106206186</v>
      </c>
      <c r="M94" s="80">
        <v>0</v>
      </c>
      <c r="N94" s="80">
        <v>0</v>
      </c>
      <c r="O94" s="80">
        <f t="shared" si="3"/>
        <v>4495.2287599196134</v>
      </c>
    </row>
    <row r="95" spans="1:15">
      <c r="A95" s="77" t="s">
        <v>50</v>
      </c>
      <c r="B95" s="78" t="s">
        <v>51</v>
      </c>
      <c r="C95" s="80">
        <v>29.582939937424616</v>
      </c>
      <c r="D95" s="80">
        <v>31.844694494830517</v>
      </c>
      <c r="E95" s="80">
        <v>1.5487621470059789E-6</v>
      </c>
      <c r="F95" s="80">
        <v>58.678916904453565</v>
      </c>
      <c r="G95" s="80">
        <v>18.925835325751958</v>
      </c>
      <c r="H95" s="80">
        <v>1.4072014848171761</v>
      </c>
      <c r="I95" s="80">
        <v>19.400362100177517</v>
      </c>
      <c r="J95" s="80">
        <v>3.3846052138960405E-6</v>
      </c>
      <c r="K95" s="80">
        <v>6.4835308330149042</v>
      </c>
      <c r="L95" s="80">
        <v>0</v>
      </c>
      <c r="M95" s="80">
        <v>5.7787225365451435E-6</v>
      </c>
      <c r="N95" s="80">
        <v>0</v>
      </c>
      <c r="O95" s="80">
        <f t="shared" si="3"/>
        <v>166.32349179256013</v>
      </c>
    </row>
    <row r="96" spans="1:15">
      <c r="A96" s="77" t="s">
        <v>52</v>
      </c>
      <c r="B96" s="78" t="s">
        <v>53</v>
      </c>
      <c r="C96" s="80">
        <v>1557.6466418948082</v>
      </c>
      <c r="D96" s="80">
        <v>34005.586974295991</v>
      </c>
      <c r="E96" s="80">
        <v>1248.948757952616</v>
      </c>
      <c r="F96" s="80">
        <v>2407.0259674817021</v>
      </c>
      <c r="G96" s="80">
        <v>673.29835571285639</v>
      </c>
      <c r="H96" s="80">
        <v>216.63631598445301</v>
      </c>
      <c r="I96" s="80">
        <v>74.373048209869268</v>
      </c>
      <c r="J96" s="80">
        <v>28.228421288397847</v>
      </c>
      <c r="K96" s="80">
        <v>25.628252237948072</v>
      </c>
      <c r="L96" s="80">
        <v>51.754779445862098</v>
      </c>
      <c r="M96" s="80">
        <v>0</v>
      </c>
      <c r="N96" s="80">
        <v>0</v>
      </c>
      <c r="O96" s="80">
        <f t="shared" si="3"/>
        <v>40289.1275145045</v>
      </c>
    </row>
    <row r="97" spans="1:15">
      <c r="A97" s="79" t="s">
        <v>54</v>
      </c>
      <c r="B97" s="78" t="s">
        <v>55</v>
      </c>
      <c r="C97" s="80">
        <v>1153.1231854865005</v>
      </c>
      <c r="D97" s="80">
        <v>44.486287532317391</v>
      </c>
      <c r="E97" s="80">
        <v>3.859770790772178E-3</v>
      </c>
      <c r="F97" s="80">
        <v>1539.9718978676694</v>
      </c>
      <c r="G97" s="80">
        <v>49.918912496192398</v>
      </c>
      <c r="H97" s="80">
        <v>434.21914300495234</v>
      </c>
      <c r="I97" s="80">
        <v>131.44632811016709</v>
      </c>
      <c r="J97" s="80">
        <v>36.668626807719136</v>
      </c>
      <c r="K97" s="80">
        <v>2682.2974374152391</v>
      </c>
      <c r="L97" s="80">
        <v>895.739452385307</v>
      </c>
      <c r="M97" s="80">
        <v>6.7464858193981528E-2</v>
      </c>
      <c r="N97" s="80">
        <v>0</v>
      </c>
      <c r="O97" s="80">
        <f t="shared" si="3"/>
        <v>6967.9425957350495</v>
      </c>
    </row>
    <row r="98" spans="1:15">
      <c r="A98" s="77" t="s">
        <v>56</v>
      </c>
      <c r="B98" s="78" t="s">
        <v>57</v>
      </c>
      <c r="C98" s="80">
        <v>2.618305148006856E-2</v>
      </c>
      <c r="D98" s="80">
        <v>9.7026868352034974</v>
      </c>
      <c r="E98" s="80">
        <v>0</v>
      </c>
      <c r="F98" s="80">
        <v>507.16725287659574</v>
      </c>
      <c r="G98" s="80">
        <v>2.3555066103492948</v>
      </c>
      <c r="H98" s="80">
        <v>44.74022475858024</v>
      </c>
      <c r="I98" s="80">
        <v>3.9116336250119867</v>
      </c>
      <c r="J98" s="80">
        <v>0.70389229108846396</v>
      </c>
      <c r="K98" s="80">
        <v>7.8308999806176933</v>
      </c>
      <c r="L98" s="80">
        <v>0</v>
      </c>
      <c r="M98" s="80">
        <v>0</v>
      </c>
      <c r="N98" s="80">
        <v>0</v>
      </c>
      <c r="O98" s="80">
        <f t="shared" si="3"/>
        <v>576.4382800289269</v>
      </c>
    </row>
    <row r="99" spans="1:15">
      <c r="A99" s="75" t="s">
        <v>15</v>
      </c>
      <c r="B99" s="75"/>
      <c r="C99" s="81">
        <f>SUM(C78:C98)</f>
        <v>172090.7846200637</v>
      </c>
      <c r="D99" s="81">
        <f t="shared" ref="D99:O99" si="4">SUM(D78:D98)</f>
        <v>114382.11610957993</v>
      </c>
      <c r="E99" s="81">
        <f t="shared" si="4"/>
        <v>72992.769013380064</v>
      </c>
      <c r="F99" s="81">
        <f t="shared" si="4"/>
        <v>173478.88424021011</v>
      </c>
      <c r="G99" s="81">
        <f t="shared" si="4"/>
        <v>21783.17352506</v>
      </c>
      <c r="H99" s="81">
        <f t="shared" si="4"/>
        <v>40287.415435227005</v>
      </c>
      <c r="I99" s="81">
        <f t="shared" si="4"/>
        <v>5874.5706664799982</v>
      </c>
      <c r="J99" s="81">
        <f t="shared" si="4"/>
        <v>914.08347213000013</v>
      </c>
      <c r="K99" s="81">
        <f t="shared" si="4"/>
        <v>13291.320232329999</v>
      </c>
      <c r="L99" s="81">
        <f t="shared" si="4"/>
        <v>19301.866740120757</v>
      </c>
      <c r="M99" s="81">
        <f t="shared" si="4"/>
        <v>4797.3277941200022</v>
      </c>
      <c r="N99" s="81">
        <f t="shared" si="4"/>
        <v>0</v>
      </c>
      <c r="O99" s="81">
        <f t="shared" si="4"/>
        <v>639194.31184870156</v>
      </c>
    </row>
    <row r="100" spans="1:15"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</row>
    <row r="101" spans="1:15">
      <c r="O101" s="92"/>
    </row>
  </sheetData>
  <mergeCells count="4">
    <mergeCell ref="A1:O1"/>
    <mergeCell ref="A26:O26"/>
    <mergeCell ref="A51:O51"/>
    <mergeCell ref="A76:O7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topLeftCell="A78" workbookViewId="0">
      <selection activeCell="O78" sqref="O78:O98"/>
    </sheetView>
  </sheetViews>
  <sheetFormatPr baseColWidth="10" defaultColWidth="8.83203125" defaultRowHeight="14" x14ac:dyDescent="0"/>
  <cols>
    <col min="1" max="2" width="8.83203125" style="74"/>
    <col min="3" max="3" width="11.1640625" style="74" bestFit="1" customWidth="1"/>
    <col min="4" max="4" width="11" style="74" bestFit="1" customWidth="1"/>
    <col min="5" max="5" width="10.1640625" style="74" bestFit="1" customWidth="1"/>
    <col min="6" max="6" width="11.1640625" style="74" bestFit="1" customWidth="1"/>
    <col min="7" max="8" width="10.1640625" style="74" bestFit="1" customWidth="1"/>
    <col min="9" max="10" width="9.5" style="74" bestFit="1" customWidth="1"/>
    <col min="11" max="12" width="9.33203125" style="74" bestFit="1" customWidth="1"/>
    <col min="13" max="13" width="9.5" style="74" bestFit="1" customWidth="1"/>
    <col min="14" max="14" width="9.33203125" style="74" bestFit="1" customWidth="1"/>
    <col min="15" max="15" width="11.5" style="74" bestFit="1" customWidth="1"/>
    <col min="16" max="16" width="12.5" style="74" bestFit="1" customWidth="1"/>
    <col min="17" max="16384" width="8.83203125" style="74"/>
  </cols>
  <sheetData>
    <row r="1" spans="1:15">
      <c r="A1" s="96" t="s">
        <v>91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</row>
    <row r="2" spans="1:15">
      <c r="A2" s="76" t="s">
        <v>1</v>
      </c>
      <c r="B2" s="76" t="s">
        <v>2</v>
      </c>
      <c r="C2" s="76" t="s">
        <v>3</v>
      </c>
      <c r="D2" s="76" t="s">
        <v>4</v>
      </c>
      <c r="E2" s="76" t="s">
        <v>5</v>
      </c>
      <c r="F2" s="76" t="s">
        <v>6</v>
      </c>
      <c r="G2" s="76" t="s">
        <v>7</v>
      </c>
      <c r="H2" s="76" t="s">
        <v>8</v>
      </c>
      <c r="I2" s="76" t="s">
        <v>9</v>
      </c>
      <c r="J2" s="76" t="s">
        <v>10</v>
      </c>
      <c r="K2" s="76" t="s">
        <v>11</v>
      </c>
      <c r="L2" s="76" t="s">
        <v>12</v>
      </c>
      <c r="M2" s="76" t="s">
        <v>13</v>
      </c>
      <c r="N2" s="76" t="s">
        <v>14</v>
      </c>
      <c r="O2" s="76" t="s">
        <v>15</v>
      </c>
    </row>
    <row r="3" spans="1:15">
      <c r="A3" s="77" t="s">
        <v>16</v>
      </c>
      <c r="B3" s="78" t="s">
        <v>17</v>
      </c>
      <c r="C3" s="80">
        <v>1101.6352666253331</v>
      </c>
      <c r="D3" s="80">
        <v>1161.9200623089673</v>
      </c>
      <c r="E3" s="80">
        <v>14.834525627374479</v>
      </c>
      <c r="F3" s="80">
        <v>1393.234201370979</v>
      </c>
      <c r="G3" s="80">
        <v>343.09923211207547</v>
      </c>
      <c r="H3" s="80">
        <v>122.21287821920882</v>
      </c>
      <c r="I3" s="80">
        <v>47.468801358711481</v>
      </c>
      <c r="J3" s="80">
        <v>54.166303273538404</v>
      </c>
      <c r="K3" s="80">
        <v>55.359912909975407</v>
      </c>
      <c r="L3" s="80">
        <v>289.24114985774855</v>
      </c>
      <c r="M3" s="80">
        <v>0</v>
      </c>
      <c r="N3" s="80">
        <v>0</v>
      </c>
      <c r="O3" s="80">
        <f>SUM(C3:N3)</f>
        <v>4583.1723336639125</v>
      </c>
    </row>
    <row r="4" spans="1:15">
      <c r="A4" s="77" t="s">
        <v>18</v>
      </c>
      <c r="B4" s="78" t="s">
        <v>19</v>
      </c>
      <c r="C4" s="80">
        <v>10601.923856896246</v>
      </c>
      <c r="D4" s="80">
        <v>342.88648420616522</v>
      </c>
      <c r="E4" s="80">
        <v>816.5255542636429</v>
      </c>
      <c r="F4" s="80">
        <v>18047.665365925521</v>
      </c>
      <c r="G4" s="80">
        <v>4486.3300178054196</v>
      </c>
      <c r="H4" s="80">
        <v>9269.3773789532261</v>
      </c>
      <c r="I4" s="80">
        <v>224.16567648876983</v>
      </c>
      <c r="J4" s="80">
        <v>29.246743448347136</v>
      </c>
      <c r="K4" s="80">
        <v>18.516582487716583</v>
      </c>
      <c r="L4" s="80">
        <v>43.279963793276501</v>
      </c>
      <c r="M4" s="80">
        <v>0</v>
      </c>
      <c r="N4" s="80">
        <v>0</v>
      </c>
      <c r="O4" s="80">
        <f t="shared" ref="O4:O23" si="0">SUM(C4:N4)</f>
        <v>43879.917624268332</v>
      </c>
    </row>
    <row r="5" spans="1:15">
      <c r="A5" s="77" t="s">
        <v>20</v>
      </c>
      <c r="B5" s="78" t="s">
        <v>21</v>
      </c>
      <c r="C5" s="80">
        <v>54908.928879445186</v>
      </c>
      <c r="D5" s="80">
        <v>4280.7290043049479</v>
      </c>
      <c r="E5" s="80">
        <v>42958.265604566484</v>
      </c>
      <c r="F5" s="80">
        <v>13243.576227415599</v>
      </c>
      <c r="G5" s="80">
        <v>4158.3547112069291</v>
      </c>
      <c r="H5" s="80">
        <v>3622.7466917834131</v>
      </c>
      <c r="I5" s="80">
        <v>1034.0019625599452</v>
      </c>
      <c r="J5" s="80">
        <v>63.812970153839856</v>
      </c>
      <c r="K5" s="80">
        <v>599.37281343412781</v>
      </c>
      <c r="L5" s="80">
        <v>733.9820045929722</v>
      </c>
      <c r="M5" s="80">
        <v>17.392617420628532</v>
      </c>
      <c r="N5" s="80">
        <v>0</v>
      </c>
      <c r="O5" s="80">
        <f t="shared" si="0"/>
        <v>125621.16348688408</v>
      </c>
    </row>
    <row r="6" spans="1:15">
      <c r="A6" s="77" t="s">
        <v>22</v>
      </c>
      <c r="B6" s="78" t="s">
        <v>23</v>
      </c>
      <c r="C6" s="80">
        <v>16167.003211041039</v>
      </c>
      <c r="D6" s="80">
        <v>66.933138684713242</v>
      </c>
      <c r="E6" s="80">
        <v>0</v>
      </c>
      <c r="F6" s="80">
        <v>4145.39121889534</v>
      </c>
      <c r="G6" s="80">
        <v>68.933905651740332</v>
      </c>
      <c r="H6" s="80">
        <v>88.147937144463157</v>
      </c>
      <c r="I6" s="80">
        <v>1.0448383997563986</v>
      </c>
      <c r="J6" s="80">
        <v>8.185033063115002E-2</v>
      </c>
      <c r="K6" s="80">
        <v>4.1971835198327696</v>
      </c>
      <c r="L6" s="80">
        <v>80.868830848698295</v>
      </c>
      <c r="M6" s="80">
        <v>0</v>
      </c>
      <c r="N6" s="80">
        <v>0</v>
      </c>
      <c r="O6" s="80">
        <f t="shared" si="0"/>
        <v>20622.602114516216</v>
      </c>
    </row>
    <row r="7" spans="1:15">
      <c r="A7" s="77" t="s">
        <v>24</v>
      </c>
      <c r="B7" s="78" t="s">
        <v>25</v>
      </c>
      <c r="C7" s="80">
        <v>72.995560890945796</v>
      </c>
      <c r="D7" s="80">
        <v>1.2371669764765953</v>
      </c>
      <c r="E7" s="80">
        <v>0</v>
      </c>
      <c r="F7" s="80">
        <v>249.6580170070167</v>
      </c>
      <c r="G7" s="80">
        <v>66.687060144624724</v>
      </c>
      <c r="H7" s="80">
        <v>4.0621053242868328</v>
      </c>
      <c r="I7" s="80">
        <v>5.0458042671008876</v>
      </c>
      <c r="J7" s="80">
        <v>0.38989008946161396</v>
      </c>
      <c r="K7" s="80">
        <v>9.2987874602340739</v>
      </c>
      <c r="L7" s="80">
        <v>0</v>
      </c>
      <c r="M7" s="80">
        <v>0</v>
      </c>
      <c r="N7" s="80">
        <v>0</v>
      </c>
      <c r="O7" s="80">
        <f t="shared" si="0"/>
        <v>409.37439216014724</v>
      </c>
    </row>
    <row r="8" spans="1:15">
      <c r="A8" s="77" t="s">
        <v>26</v>
      </c>
      <c r="B8" s="78" t="s">
        <v>27</v>
      </c>
      <c r="C8" s="80">
        <v>6659.7335248450272</v>
      </c>
      <c r="D8" s="80">
        <v>1581.5947854408905</v>
      </c>
      <c r="E8" s="80">
        <v>0</v>
      </c>
      <c r="F8" s="80">
        <v>3415.0733624220493</v>
      </c>
      <c r="G8" s="80">
        <v>1030.07708851189</v>
      </c>
      <c r="H8" s="80">
        <v>1038.1427183196452</v>
      </c>
      <c r="I8" s="80">
        <v>144.68486938833954</v>
      </c>
      <c r="J8" s="80">
        <v>74.505670400031008</v>
      </c>
      <c r="K8" s="80">
        <v>271.47672030376589</v>
      </c>
      <c r="L8" s="80">
        <v>416.25978285969347</v>
      </c>
      <c r="M8" s="80">
        <v>0.38156967656862162</v>
      </c>
      <c r="N8" s="80">
        <v>0</v>
      </c>
      <c r="O8" s="80">
        <f t="shared" si="0"/>
        <v>14631.930092167901</v>
      </c>
    </row>
    <row r="9" spans="1:15">
      <c r="A9" s="77" t="s">
        <v>28</v>
      </c>
      <c r="B9" s="78" t="s">
        <v>29</v>
      </c>
      <c r="C9" s="80">
        <v>16907.603949755816</v>
      </c>
      <c r="D9" s="80">
        <v>14945.109923320637</v>
      </c>
      <c r="E9" s="80">
        <v>42.694089855276395</v>
      </c>
      <c r="F9" s="80">
        <v>12811.481819376908</v>
      </c>
      <c r="G9" s="80">
        <v>2136.1284394233503</v>
      </c>
      <c r="H9" s="80">
        <v>1085.0391818032692</v>
      </c>
      <c r="I9" s="80">
        <v>1654.3357635977745</v>
      </c>
      <c r="J9" s="80">
        <v>171.82223423575215</v>
      </c>
      <c r="K9" s="80">
        <v>4748.9473505522319</v>
      </c>
      <c r="L9" s="80">
        <v>1244.1804025775186</v>
      </c>
      <c r="M9" s="80">
        <v>19.002169893117355</v>
      </c>
      <c r="N9" s="80">
        <v>0</v>
      </c>
      <c r="O9" s="80">
        <f t="shared" si="0"/>
        <v>55766.345324391652</v>
      </c>
    </row>
    <row r="10" spans="1:15">
      <c r="A10" s="77" t="s">
        <v>30</v>
      </c>
      <c r="B10" s="78" t="s">
        <v>31</v>
      </c>
      <c r="C10" s="80">
        <v>11567.414068167122</v>
      </c>
      <c r="D10" s="80">
        <v>5260.477140119945</v>
      </c>
      <c r="E10" s="80">
        <v>1.2594905185096294E-2</v>
      </c>
      <c r="F10" s="80">
        <v>11647.608766380405</v>
      </c>
      <c r="G10" s="80">
        <v>2213.7978075870997</v>
      </c>
      <c r="H10" s="80">
        <v>894.04360348653734</v>
      </c>
      <c r="I10" s="80">
        <v>271.73699946625004</v>
      </c>
      <c r="J10" s="80">
        <v>49.728132568709157</v>
      </c>
      <c r="K10" s="80">
        <v>1166.101632476295</v>
      </c>
      <c r="L10" s="80">
        <v>1621.0952034133084</v>
      </c>
      <c r="M10" s="80">
        <v>4641.6297559649356</v>
      </c>
      <c r="N10" s="80">
        <v>0</v>
      </c>
      <c r="O10" s="80">
        <f t="shared" si="0"/>
        <v>39333.645704535797</v>
      </c>
    </row>
    <row r="11" spans="1:15">
      <c r="A11" s="77" t="s">
        <v>32</v>
      </c>
      <c r="B11" s="78" t="s">
        <v>33</v>
      </c>
      <c r="C11" s="80">
        <v>4799.7734442172268</v>
      </c>
      <c r="D11" s="80">
        <v>1390.3705623924859</v>
      </c>
      <c r="E11" s="80">
        <v>16.026991658224663</v>
      </c>
      <c r="F11" s="80">
        <v>2453.3192500492582</v>
      </c>
      <c r="G11" s="80">
        <v>983.17251808097512</v>
      </c>
      <c r="H11" s="80">
        <v>437.37862547938744</v>
      </c>
      <c r="I11" s="80">
        <v>168.92947466973902</v>
      </c>
      <c r="J11" s="80">
        <v>14.653630205887762</v>
      </c>
      <c r="K11" s="80">
        <v>444.99038290046065</v>
      </c>
      <c r="L11" s="80">
        <v>10706.682963608211</v>
      </c>
      <c r="M11" s="80">
        <v>0</v>
      </c>
      <c r="N11" s="80">
        <v>0</v>
      </c>
      <c r="O11" s="80">
        <f t="shared" si="0"/>
        <v>21415.297843261858</v>
      </c>
    </row>
    <row r="12" spans="1:15">
      <c r="A12" s="77" t="s">
        <v>34</v>
      </c>
      <c r="B12" s="78" t="s">
        <v>35</v>
      </c>
      <c r="C12" s="80">
        <v>37914.431158874577</v>
      </c>
      <c r="D12" s="80">
        <v>1059.1692045507912</v>
      </c>
      <c r="E12" s="80">
        <v>35479.395085540775</v>
      </c>
      <c r="F12" s="80">
        <v>6629.359239916048</v>
      </c>
      <c r="G12" s="80">
        <v>1168.1306750923284</v>
      </c>
      <c r="H12" s="80">
        <v>4499.7561209616706</v>
      </c>
      <c r="I12" s="80">
        <v>365.66421145553494</v>
      </c>
      <c r="J12" s="80">
        <v>111.1675745298636</v>
      </c>
      <c r="K12" s="80">
        <v>156.28167753567567</v>
      </c>
      <c r="L12" s="80">
        <v>1.7891334258561578</v>
      </c>
      <c r="M12" s="80">
        <v>0</v>
      </c>
      <c r="N12" s="80">
        <v>0</v>
      </c>
      <c r="O12" s="80">
        <f t="shared" si="0"/>
        <v>87385.144081883118</v>
      </c>
    </row>
    <row r="13" spans="1:15">
      <c r="A13" s="77" t="s">
        <v>36</v>
      </c>
      <c r="B13" s="78" t="s">
        <v>37</v>
      </c>
      <c r="C13" s="80">
        <v>3763.9535294995289</v>
      </c>
      <c r="D13" s="80">
        <v>41930.248587666982</v>
      </c>
      <c r="E13" s="80">
        <v>4278.7977542926419</v>
      </c>
      <c r="F13" s="80">
        <v>23037.486232617328</v>
      </c>
      <c r="G13" s="80">
        <v>4811.2652535138441</v>
      </c>
      <c r="H13" s="80">
        <v>3847.0307875894769</v>
      </c>
      <c r="I13" s="80">
        <v>895.438111673035</v>
      </c>
      <c r="J13" s="80">
        <v>262.9462411592113</v>
      </c>
      <c r="K13" s="80">
        <v>67.218116597488645</v>
      </c>
      <c r="L13" s="80">
        <v>1680.4644315311411</v>
      </c>
      <c r="M13" s="80">
        <v>0.13736508356470375</v>
      </c>
      <c r="N13" s="80">
        <v>0</v>
      </c>
      <c r="O13" s="80">
        <f t="shared" si="0"/>
        <v>84574.98641122425</v>
      </c>
    </row>
    <row r="14" spans="1:15">
      <c r="A14" s="77" t="s">
        <v>38</v>
      </c>
      <c r="B14" s="78" t="s">
        <v>39</v>
      </c>
      <c r="C14" s="80">
        <v>2891.4814856785933</v>
      </c>
      <c r="D14" s="80">
        <v>741.46054256572495</v>
      </c>
      <c r="E14" s="80">
        <v>5.5977356378205734E-4</v>
      </c>
      <c r="F14" s="80">
        <v>309.90285326979222</v>
      </c>
      <c r="G14" s="80">
        <v>123.65969023729126</v>
      </c>
      <c r="H14" s="80">
        <v>123.6048318513987</v>
      </c>
      <c r="I14" s="80">
        <v>309.55431528762097</v>
      </c>
      <c r="J14" s="80">
        <v>25.279617193425974</v>
      </c>
      <c r="K14" s="80">
        <v>287.45438315602451</v>
      </c>
      <c r="L14" s="80">
        <v>0.71565337034246312</v>
      </c>
      <c r="M14" s="80">
        <v>0</v>
      </c>
      <c r="N14" s="80">
        <v>0</v>
      </c>
      <c r="O14" s="80">
        <f t="shared" si="0"/>
        <v>4813.1139323837788</v>
      </c>
    </row>
    <row r="15" spans="1:15">
      <c r="A15" s="77" t="s">
        <v>40</v>
      </c>
      <c r="B15" s="78" t="s">
        <v>41</v>
      </c>
      <c r="C15" s="80">
        <v>3480.1189303337419</v>
      </c>
      <c r="D15" s="80">
        <v>1554.7853344693274</v>
      </c>
      <c r="E15" s="80">
        <v>370.97696596677014</v>
      </c>
      <c r="F15" s="80">
        <v>5470.4043092292759</v>
      </c>
      <c r="G15" s="80">
        <v>872.8452401225145</v>
      </c>
      <c r="H15" s="80">
        <v>1131.1895362711668</v>
      </c>
      <c r="I15" s="80">
        <v>187.81941620839331</v>
      </c>
      <c r="J15" s="80">
        <v>42.3098973276932</v>
      </c>
      <c r="K15" s="80">
        <v>270.55980507974658</v>
      </c>
      <c r="L15" s="80">
        <v>137.70845474275586</v>
      </c>
      <c r="M15" s="80">
        <v>12.792062355814785</v>
      </c>
      <c r="N15" s="80">
        <v>0</v>
      </c>
      <c r="O15" s="80">
        <f t="shared" si="0"/>
        <v>13531.509952107202</v>
      </c>
    </row>
    <row r="16" spans="1:15">
      <c r="A16" s="77" t="s">
        <v>42</v>
      </c>
      <c r="B16" s="78" t="s">
        <v>43</v>
      </c>
      <c r="C16" s="80">
        <v>23799.610932967484</v>
      </c>
      <c r="D16" s="80">
        <v>7250.3846611705503</v>
      </c>
      <c r="E16" s="80">
        <v>928.10037695349183</v>
      </c>
      <c r="F16" s="80">
        <v>16292.870635411375</v>
      </c>
      <c r="G16" s="80">
        <v>3022.1070729492722</v>
      </c>
      <c r="H16" s="80">
        <v>3120.9611831873854</v>
      </c>
      <c r="I16" s="80">
        <v>738.84310718758172</v>
      </c>
      <c r="J16" s="80">
        <v>200.46344662265528</v>
      </c>
      <c r="K16" s="80">
        <v>1759.5357311639295</v>
      </c>
      <c r="L16" s="80">
        <v>4690.2923863524338</v>
      </c>
      <c r="M16" s="80">
        <v>1067.2940491436634</v>
      </c>
      <c r="N16" s="80">
        <v>0</v>
      </c>
      <c r="O16" s="80">
        <f t="shared" si="0"/>
        <v>62870.46358310982</v>
      </c>
    </row>
    <row r="17" spans="1:15">
      <c r="A17" s="77" t="s">
        <v>44</v>
      </c>
      <c r="B17" s="78" t="s">
        <v>45</v>
      </c>
      <c r="C17" s="80">
        <v>345.88566248755859</v>
      </c>
      <c r="D17" s="80">
        <v>533.44614043276965</v>
      </c>
      <c r="E17" s="80">
        <v>0</v>
      </c>
      <c r="F17" s="80">
        <v>73740.975962756755</v>
      </c>
      <c r="G17" s="80">
        <v>163.35378268521333</v>
      </c>
      <c r="H17" s="80">
        <v>218.85991568013529</v>
      </c>
      <c r="I17" s="80">
        <v>270.81064588147137</v>
      </c>
      <c r="J17" s="80">
        <v>1.6409671124922491</v>
      </c>
      <c r="K17" s="80">
        <v>21.080326547686823</v>
      </c>
      <c r="L17" s="80">
        <v>51.920652018345677</v>
      </c>
      <c r="M17" s="80">
        <v>1.2075917124043738</v>
      </c>
      <c r="N17" s="80">
        <v>0</v>
      </c>
      <c r="O17" s="80">
        <f t="shared" si="0"/>
        <v>75349.181647314821</v>
      </c>
    </row>
    <row r="18" spans="1:15">
      <c r="A18" s="77" t="s">
        <v>46</v>
      </c>
      <c r="B18" s="78" t="s">
        <v>47</v>
      </c>
      <c r="C18" s="80">
        <v>24.783975649893705</v>
      </c>
      <c r="D18" s="80">
        <v>225.65561202044265</v>
      </c>
      <c r="E18" s="80">
        <v>0</v>
      </c>
      <c r="F18" s="80">
        <v>5383.8723254360202</v>
      </c>
      <c r="G18" s="80">
        <v>208.26074995359204</v>
      </c>
      <c r="H18" s="80">
        <v>71.538982881369691</v>
      </c>
      <c r="I18" s="80">
        <v>76.79794523252167</v>
      </c>
      <c r="J18" s="80">
        <v>8.3975679057917532</v>
      </c>
      <c r="K18" s="80">
        <v>40.840701002112226</v>
      </c>
      <c r="L18" s="80">
        <v>180.70247601147187</v>
      </c>
      <c r="M18" s="80">
        <v>0</v>
      </c>
      <c r="N18" s="80">
        <v>0</v>
      </c>
      <c r="O18" s="80">
        <f t="shared" si="0"/>
        <v>6220.8503360932164</v>
      </c>
    </row>
    <row r="19" spans="1:15">
      <c r="A19" s="77" t="s">
        <v>48</v>
      </c>
      <c r="B19" s="78" t="s">
        <v>49</v>
      </c>
      <c r="C19" s="80">
        <v>116.86652981958349</v>
      </c>
      <c r="D19" s="80">
        <v>353.42804165028321</v>
      </c>
      <c r="E19" s="80">
        <v>0</v>
      </c>
      <c r="F19" s="80">
        <v>3537.6259123994923</v>
      </c>
      <c r="G19" s="80">
        <v>206.79194444869904</v>
      </c>
      <c r="H19" s="80">
        <v>50.91229211707018</v>
      </c>
      <c r="I19" s="80">
        <v>184.90479031004065</v>
      </c>
      <c r="J19" s="80">
        <v>15.704676484156987</v>
      </c>
      <c r="K19" s="80">
        <v>104.40388760418307</v>
      </c>
      <c r="L19" s="80">
        <v>226.68320505597515</v>
      </c>
      <c r="M19" s="80">
        <v>0</v>
      </c>
      <c r="N19" s="80">
        <v>0</v>
      </c>
      <c r="O19" s="80">
        <f t="shared" si="0"/>
        <v>4797.3212798894847</v>
      </c>
    </row>
    <row r="20" spans="1:15">
      <c r="A20" s="77" t="s">
        <v>50</v>
      </c>
      <c r="B20" s="78" t="s">
        <v>51</v>
      </c>
      <c r="C20" s="80">
        <v>37.416305925735763</v>
      </c>
      <c r="D20" s="80">
        <v>36.508034570928082</v>
      </c>
      <c r="E20" s="80">
        <v>2.745790798227261E-6</v>
      </c>
      <c r="F20" s="80">
        <v>62.265718249601484</v>
      </c>
      <c r="G20" s="80">
        <v>21.068700722286646</v>
      </c>
      <c r="H20" s="80">
        <v>0.7620865474305093</v>
      </c>
      <c r="I20" s="80">
        <v>23.077168414656761</v>
      </c>
      <c r="J20" s="80">
        <v>1.1165219569753469E-5</v>
      </c>
      <c r="K20" s="80">
        <v>6.1501587086529153</v>
      </c>
      <c r="L20" s="80">
        <v>0</v>
      </c>
      <c r="M20" s="80">
        <v>0</v>
      </c>
      <c r="N20" s="80">
        <v>0</v>
      </c>
      <c r="O20" s="80">
        <f t="shared" si="0"/>
        <v>187.24818705030253</v>
      </c>
    </row>
    <row r="21" spans="1:15">
      <c r="A21" s="77" t="s">
        <v>52</v>
      </c>
      <c r="B21" s="78" t="s">
        <v>53</v>
      </c>
      <c r="C21" s="80">
        <v>1737.3335881923704</v>
      </c>
      <c r="D21" s="80">
        <v>33351.273009966601</v>
      </c>
      <c r="E21" s="80">
        <v>1478.8447082422515</v>
      </c>
      <c r="F21" s="80">
        <v>2843.9413968876179</v>
      </c>
      <c r="G21" s="80">
        <v>880.14112665162008</v>
      </c>
      <c r="H21" s="80">
        <v>163.02836726883424</v>
      </c>
      <c r="I21" s="80">
        <v>83.705751533309495</v>
      </c>
      <c r="J21" s="80">
        <v>43.996187357501817</v>
      </c>
      <c r="K21" s="80">
        <v>24.310491111750618</v>
      </c>
      <c r="L21" s="80">
        <v>59.935969766181266</v>
      </c>
      <c r="M21" s="80">
        <v>0</v>
      </c>
      <c r="N21" s="80">
        <v>0</v>
      </c>
      <c r="O21" s="80">
        <f t="shared" si="0"/>
        <v>40666.510596978027</v>
      </c>
    </row>
    <row r="22" spans="1:15">
      <c r="A22" s="79" t="s">
        <v>54</v>
      </c>
      <c r="B22" s="78" t="s">
        <v>55</v>
      </c>
      <c r="C22" s="80">
        <v>1458.4625452874427</v>
      </c>
      <c r="D22" s="80">
        <v>51.000864713310662</v>
      </c>
      <c r="E22" s="80">
        <v>4.4781885102564587E-3</v>
      </c>
      <c r="F22" s="80">
        <v>1634.1040092627584</v>
      </c>
      <c r="G22" s="80">
        <v>55.570939402910291</v>
      </c>
      <c r="H22" s="80">
        <v>235.15589881206051</v>
      </c>
      <c r="I22" s="80">
        <v>156.35835937310981</v>
      </c>
      <c r="J22" s="80">
        <v>40.108341261208075</v>
      </c>
      <c r="K22" s="80">
        <v>2544.3782668410131</v>
      </c>
      <c r="L22" s="80">
        <v>1037.3343932940661</v>
      </c>
      <c r="M22" s="80">
        <v>8.1045399303175239E-2</v>
      </c>
      <c r="N22" s="80">
        <v>0</v>
      </c>
      <c r="O22" s="80">
        <f t="shared" si="0"/>
        <v>7212.5591418356935</v>
      </c>
    </row>
    <row r="23" spans="1:15">
      <c r="A23" s="77" t="s">
        <v>56</v>
      </c>
      <c r="B23" s="78" t="s">
        <v>57</v>
      </c>
      <c r="C23" s="80">
        <v>3.3116149588911376E-2</v>
      </c>
      <c r="D23" s="80">
        <v>11.123549437078783</v>
      </c>
      <c r="E23" s="80">
        <v>0</v>
      </c>
      <c r="F23" s="80">
        <v>538.16828894084176</v>
      </c>
      <c r="G23" s="80">
        <v>2.6222068663226503</v>
      </c>
      <c r="H23" s="80">
        <v>24.229534638544365</v>
      </c>
      <c r="I23" s="80">
        <v>4.6529760463370247</v>
      </c>
      <c r="J23" s="80">
        <v>0.76992117458204334</v>
      </c>
      <c r="K23" s="80">
        <v>7.4282484270982332</v>
      </c>
      <c r="L23" s="80">
        <v>0</v>
      </c>
      <c r="M23" s="80">
        <v>0</v>
      </c>
      <c r="N23" s="80">
        <v>0</v>
      </c>
      <c r="O23" s="80">
        <f t="shared" si="0"/>
        <v>589.02784168039375</v>
      </c>
    </row>
    <row r="24" spans="1:15">
      <c r="A24" s="75" t="s">
        <v>15</v>
      </c>
      <c r="B24" s="75"/>
      <c r="C24" s="81">
        <f>SUM(C3:C23)</f>
        <v>198357.38952274999</v>
      </c>
      <c r="D24" s="81">
        <f t="shared" ref="D24:O24" si="1">SUM(D3:D23)</f>
        <v>116129.74185097004</v>
      </c>
      <c r="E24" s="81">
        <f t="shared" si="1"/>
        <v>86384.47929257997</v>
      </c>
      <c r="F24" s="81">
        <f t="shared" si="1"/>
        <v>206887.98511322</v>
      </c>
      <c r="G24" s="81">
        <f t="shared" si="1"/>
        <v>27022.398163169993</v>
      </c>
      <c r="H24" s="81">
        <f t="shared" si="1"/>
        <v>30048.18065831998</v>
      </c>
      <c r="I24" s="81">
        <f t="shared" si="1"/>
        <v>6849.0409888000013</v>
      </c>
      <c r="J24" s="81">
        <f t="shared" si="1"/>
        <v>1211.1918740000001</v>
      </c>
      <c r="K24" s="81">
        <f t="shared" si="1"/>
        <v>12607.903159820002</v>
      </c>
      <c r="L24" s="81">
        <f t="shared" si="1"/>
        <v>23203.137057119999</v>
      </c>
      <c r="M24" s="81">
        <f t="shared" si="1"/>
        <v>5759.918226650002</v>
      </c>
      <c r="N24" s="81">
        <f t="shared" si="1"/>
        <v>0</v>
      </c>
      <c r="O24" s="81">
        <f t="shared" si="1"/>
        <v>714461.36590740003</v>
      </c>
    </row>
    <row r="25" spans="1:15"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</row>
    <row r="26" spans="1:15">
      <c r="A26" s="96" t="s">
        <v>92</v>
      </c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</row>
    <row r="27" spans="1:15">
      <c r="A27" s="76" t="s">
        <v>1</v>
      </c>
      <c r="B27" s="76" t="s">
        <v>2</v>
      </c>
      <c r="C27" s="76" t="s">
        <v>3</v>
      </c>
      <c r="D27" s="76" t="s">
        <v>4</v>
      </c>
      <c r="E27" s="76" t="s">
        <v>5</v>
      </c>
      <c r="F27" s="76" t="s">
        <v>6</v>
      </c>
      <c r="G27" s="76" t="s">
        <v>7</v>
      </c>
      <c r="H27" s="76" t="s">
        <v>8</v>
      </c>
      <c r="I27" s="76" t="s">
        <v>9</v>
      </c>
      <c r="J27" s="76" t="s">
        <v>10</v>
      </c>
      <c r="K27" s="76" t="s">
        <v>11</v>
      </c>
      <c r="L27" s="76" t="s">
        <v>12</v>
      </c>
      <c r="M27" s="76" t="s">
        <v>13</v>
      </c>
      <c r="N27" s="76" t="s">
        <v>14</v>
      </c>
      <c r="O27" s="76" t="s">
        <v>15</v>
      </c>
    </row>
    <row r="28" spans="1:15">
      <c r="A28" s="77" t="s">
        <v>16</v>
      </c>
      <c r="B28" s="78" t="s">
        <v>17</v>
      </c>
      <c r="C28" s="80">
        <v>1174.5651462377562</v>
      </c>
      <c r="D28" s="80">
        <v>1373.2352702040625</v>
      </c>
      <c r="E28" s="80">
        <v>13.57529628750892</v>
      </c>
      <c r="F28" s="80">
        <v>1533.5129249481836</v>
      </c>
      <c r="G28" s="80">
        <v>383.4458565766908</v>
      </c>
      <c r="H28" s="80">
        <v>311.42919743767084</v>
      </c>
      <c r="I28" s="80">
        <v>52.37914175082998</v>
      </c>
      <c r="J28" s="80">
        <v>67.27553035244128</v>
      </c>
      <c r="K28" s="80">
        <v>54.774419017408647</v>
      </c>
      <c r="L28" s="80">
        <v>304.63001755403246</v>
      </c>
      <c r="M28" s="80">
        <v>0</v>
      </c>
      <c r="N28" s="80">
        <v>0</v>
      </c>
      <c r="O28" s="80">
        <f>SUM(C28:N28)</f>
        <v>5268.8228003665863</v>
      </c>
    </row>
    <row r="29" spans="1:15">
      <c r="A29" s="77" t="s">
        <v>18</v>
      </c>
      <c r="B29" s="78" t="s">
        <v>19</v>
      </c>
      <c r="C29" s="80">
        <v>11713.530097941572</v>
      </c>
      <c r="D29" s="80">
        <v>373.54486049533807</v>
      </c>
      <c r="E29" s="80">
        <v>864.04667191517058</v>
      </c>
      <c r="F29" s="80">
        <v>19727.016337294248</v>
      </c>
      <c r="G29" s="80">
        <v>5171.3149940099747</v>
      </c>
      <c r="H29" s="80">
        <v>13897.693461287403</v>
      </c>
      <c r="I29" s="80">
        <v>291.28190862004442</v>
      </c>
      <c r="J29" s="80">
        <v>46.41228354550536</v>
      </c>
      <c r="K29" s="80">
        <v>18.320748618263128</v>
      </c>
      <c r="L29" s="80">
        <v>45.582643190873455</v>
      </c>
      <c r="M29" s="80">
        <v>0</v>
      </c>
      <c r="N29" s="80">
        <v>0</v>
      </c>
      <c r="O29" s="80">
        <f t="shared" ref="O29:O48" si="2">SUM(C29:N29)</f>
        <v>52148.744006918394</v>
      </c>
    </row>
    <row r="30" spans="1:15">
      <c r="A30" s="77" t="s">
        <v>20</v>
      </c>
      <c r="B30" s="78" t="s">
        <v>21</v>
      </c>
      <c r="C30" s="80">
        <v>61454.738044775419</v>
      </c>
      <c r="D30" s="80">
        <v>4846.8118693294282</v>
      </c>
      <c r="E30" s="80">
        <v>45307.914315202666</v>
      </c>
      <c r="F30" s="80">
        <v>14464.483741901793</v>
      </c>
      <c r="G30" s="80">
        <v>4794.8505625188791</v>
      </c>
      <c r="H30" s="80">
        <v>4020.8684548593283</v>
      </c>
      <c r="I30" s="80">
        <v>1359.6316949264433</v>
      </c>
      <c r="J30" s="80">
        <v>132.43391093364323</v>
      </c>
      <c r="K30" s="80">
        <v>593.03376585999399</v>
      </c>
      <c r="L30" s="80">
        <v>773.03299013112814</v>
      </c>
      <c r="M30" s="80">
        <v>18.742628289786861</v>
      </c>
      <c r="N30" s="80">
        <v>0</v>
      </c>
      <c r="O30" s="80">
        <f t="shared" si="2"/>
        <v>137766.54197872849</v>
      </c>
    </row>
    <row r="31" spans="1:15">
      <c r="A31" s="77" t="s">
        <v>22</v>
      </c>
      <c r="B31" s="78" t="s">
        <v>23</v>
      </c>
      <c r="C31" s="80">
        <v>18279.433361231859</v>
      </c>
      <c r="D31" s="80">
        <v>77.734047318193163</v>
      </c>
      <c r="E31" s="80">
        <v>0</v>
      </c>
      <c r="F31" s="80">
        <v>4521.6253975860491</v>
      </c>
      <c r="G31" s="80">
        <v>79.747906169087415</v>
      </c>
      <c r="H31" s="80">
        <v>145.65863673368781</v>
      </c>
      <c r="I31" s="80">
        <v>1.4597630891789573</v>
      </c>
      <c r="J31" s="80">
        <v>0.21856996326174957</v>
      </c>
      <c r="K31" s="80">
        <v>4.152793541820337</v>
      </c>
      <c r="L31" s="80">
        <v>85.171398928294948</v>
      </c>
      <c r="M31" s="80">
        <v>0</v>
      </c>
      <c r="N31" s="80">
        <v>0</v>
      </c>
      <c r="O31" s="80">
        <f t="shared" si="2"/>
        <v>23195.201874561433</v>
      </c>
    </row>
    <row r="32" spans="1:15">
      <c r="A32" s="77" t="s">
        <v>24</v>
      </c>
      <c r="B32" s="78" t="s">
        <v>25</v>
      </c>
      <c r="C32" s="80">
        <v>75.086669239804138</v>
      </c>
      <c r="D32" s="80">
        <v>1.3477853077449462</v>
      </c>
      <c r="E32" s="80">
        <v>0</v>
      </c>
      <c r="F32" s="80">
        <v>273.46625216939105</v>
      </c>
      <c r="G32" s="80">
        <v>76.252722753058194</v>
      </c>
      <c r="H32" s="80">
        <v>11.30743756079894</v>
      </c>
      <c r="I32" s="80">
        <v>5.5677600737419235</v>
      </c>
      <c r="J32" s="80">
        <v>1.0411474440313799</v>
      </c>
      <c r="K32" s="80">
        <v>9.2004422320705643</v>
      </c>
      <c r="L32" s="80">
        <v>0</v>
      </c>
      <c r="M32" s="80">
        <v>0</v>
      </c>
      <c r="N32" s="80">
        <v>0</v>
      </c>
      <c r="O32" s="80">
        <f t="shared" si="2"/>
        <v>453.27021678064108</v>
      </c>
    </row>
    <row r="33" spans="1:15">
      <c r="A33" s="77" t="s">
        <v>26</v>
      </c>
      <c r="B33" s="78" t="s">
        <v>27</v>
      </c>
      <c r="C33" s="80">
        <v>6941.7697554228753</v>
      </c>
      <c r="D33" s="80">
        <v>1845.1207247044799</v>
      </c>
      <c r="E33" s="80">
        <v>0</v>
      </c>
      <c r="F33" s="80">
        <v>3741.6328996371622</v>
      </c>
      <c r="G33" s="80">
        <v>1171.2707848075841</v>
      </c>
      <c r="H33" s="80">
        <v>1769.4848470504337</v>
      </c>
      <c r="I33" s="80">
        <v>161.01162330117026</v>
      </c>
      <c r="J33" s="80">
        <v>198.26474550676946</v>
      </c>
      <c r="K33" s="80">
        <v>268.60554595834401</v>
      </c>
      <c r="L33" s="80">
        <v>438.40658572250226</v>
      </c>
      <c r="M33" s="80">
        <v>0.41118702502463406</v>
      </c>
      <c r="N33" s="80">
        <v>0</v>
      </c>
      <c r="O33" s="80">
        <f t="shared" si="2"/>
        <v>16535.978699136343</v>
      </c>
    </row>
    <row r="34" spans="1:15">
      <c r="A34" s="77" t="s">
        <v>28</v>
      </c>
      <c r="B34" s="78" t="s">
        <v>29</v>
      </c>
      <c r="C34" s="80">
        <v>17962.461653447455</v>
      </c>
      <c r="D34" s="80">
        <v>18142.91390549011</v>
      </c>
      <c r="E34" s="80">
        <v>39.070000219042051</v>
      </c>
      <c r="F34" s="80">
        <v>14067.646359610648</v>
      </c>
      <c r="G34" s="80">
        <v>2441.5104292942951</v>
      </c>
      <c r="H34" s="80">
        <v>1576.879332149384</v>
      </c>
      <c r="I34" s="80">
        <v>1900.1283641450605</v>
      </c>
      <c r="J34" s="80">
        <v>454.06624886048775</v>
      </c>
      <c r="K34" s="80">
        <v>4698.7218439769049</v>
      </c>
      <c r="L34" s="80">
        <v>1310.3761275460824</v>
      </c>
      <c r="M34" s="80">
        <v>20.477113846226771</v>
      </c>
      <c r="N34" s="80">
        <v>0</v>
      </c>
      <c r="O34" s="80">
        <f t="shared" si="2"/>
        <v>62614.251378585694</v>
      </c>
    </row>
    <row r="35" spans="1:15">
      <c r="A35" s="77" t="s">
        <v>30</v>
      </c>
      <c r="B35" s="78" t="s">
        <v>31</v>
      </c>
      <c r="C35" s="80">
        <v>12775.158621393244</v>
      </c>
      <c r="D35" s="80">
        <v>6420.6939482188709</v>
      </c>
      <c r="E35" s="80">
        <v>1.152578612188665E-2</v>
      </c>
      <c r="F35" s="80">
        <v>12730.155478564329</v>
      </c>
      <c r="G35" s="80">
        <v>2526.7366697160969</v>
      </c>
      <c r="H35" s="80">
        <v>1348.7588921978577</v>
      </c>
      <c r="I35" s="80">
        <v>306.0390761509193</v>
      </c>
      <c r="J35" s="80">
        <v>120.02229722068797</v>
      </c>
      <c r="K35" s="80">
        <v>1153.7687846078877</v>
      </c>
      <c r="L35" s="80">
        <v>1707.344409726715</v>
      </c>
      <c r="M35" s="80">
        <v>5001.9119647674634</v>
      </c>
      <c r="N35" s="80">
        <v>0</v>
      </c>
      <c r="O35" s="80">
        <f t="shared" si="2"/>
        <v>44090.601668350195</v>
      </c>
    </row>
    <row r="36" spans="1:15">
      <c r="A36" s="77" t="s">
        <v>32</v>
      </c>
      <c r="B36" s="78" t="s">
        <v>33</v>
      </c>
      <c r="C36" s="80">
        <v>5168.7581523277167</v>
      </c>
      <c r="D36" s="80">
        <v>1514.6872264975307</v>
      </c>
      <c r="E36" s="80">
        <v>14.666539788528519</v>
      </c>
      <c r="F36" s="80">
        <v>2692.4119318666453</v>
      </c>
      <c r="G36" s="80">
        <v>1119.9260049404343</v>
      </c>
      <c r="H36" s="80">
        <v>1089.7738339723207</v>
      </c>
      <c r="I36" s="80">
        <v>193.97935500521663</v>
      </c>
      <c r="J36" s="80">
        <v>38.072944488633354</v>
      </c>
      <c r="K36" s="80">
        <v>440.28410469762377</v>
      </c>
      <c r="L36" s="80">
        <v>11276.324343038681</v>
      </c>
      <c r="M36" s="80">
        <v>0</v>
      </c>
      <c r="N36" s="80">
        <v>0</v>
      </c>
      <c r="O36" s="80">
        <f t="shared" si="2"/>
        <v>23548.884436623332</v>
      </c>
    </row>
    <row r="37" spans="1:15">
      <c r="A37" s="77" t="s">
        <v>34</v>
      </c>
      <c r="B37" s="78" t="s">
        <v>35</v>
      </c>
      <c r="C37" s="80">
        <v>42664.835861376894</v>
      </c>
      <c r="D37" s="80">
        <v>1158.1928517107367</v>
      </c>
      <c r="E37" s="80">
        <v>37531.235948311449</v>
      </c>
      <c r="F37" s="80">
        <v>7265.3284742818514</v>
      </c>
      <c r="G37" s="80">
        <v>1348.0672450283371</v>
      </c>
      <c r="H37" s="80">
        <v>4522.2161342891222</v>
      </c>
      <c r="I37" s="80">
        <v>483.16256635624416</v>
      </c>
      <c r="J37" s="80">
        <v>156.42546257528278</v>
      </c>
      <c r="K37" s="80">
        <v>154.62882147237181</v>
      </c>
      <c r="L37" s="80">
        <v>1.8843229851392695</v>
      </c>
      <c r="M37" s="80">
        <v>2.5699941986586934</v>
      </c>
      <c r="N37" s="80">
        <v>0</v>
      </c>
      <c r="O37" s="80">
        <f t="shared" si="2"/>
        <v>95288.547682586068</v>
      </c>
    </row>
    <row r="38" spans="1:15">
      <c r="A38" s="77" t="s">
        <v>36</v>
      </c>
      <c r="B38" s="78" t="s">
        <v>37</v>
      </c>
      <c r="C38" s="80">
        <v>4233.210608750539</v>
      </c>
      <c r="D38" s="80">
        <v>53465.660461565072</v>
      </c>
      <c r="E38" s="80">
        <v>4527.1354470316774</v>
      </c>
      <c r="F38" s="80">
        <v>25141.946659877536</v>
      </c>
      <c r="G38" s="80">
        <v>5582.6561302354603</v>
      </c>
      <c r="H38" s="80">
        <v>4255.8496471160925</v>
      </c>
      <c r="I38" s="80">
        <v>1212.4756494498874</v>
      </c>
      <c r="J38" s="80">
        <v>386.21520774950648</v>
      </c>
      <c r="K38" s="80">
        <v>66.507208746140165</v>
      </c>
      <c r="L38" s="80">
        <v>1769.8723349980651</v>
      </c>
      <c r="M38" s="80">
        <v>0.14802732900886822</v>
      </c>
      <c r="N38" s="80">
        <v>0</v>
      </c>
      <c r="O38" s="80">
        <f t="shared" si="2"/>
        <v>100641.677382849</v>
      </c>
    </row>
    <row r="39" spans="1:15">
      <c r="A39" s="77" t="s">
        <v>38</v>
      </c>
      <c r="B39" s="78" t="s">
        <v>39</v>
      </c>
      <c r="C39" s="80">
        <v>2979.1585986703067</v>
      </c>
      <c r="D39" s="80">
        <v>807.75646662403904</v>
      </c>
      <c r="E39" s="80">
        <v>5.1225716097273982E-4</v>
      </c>
      <c r="F39" s="80">
        <v>341.07428293429467</v>
      </c>
      <c r="G39" s="80">
        <v>138.29664667382326</v>
      </c>
      <c r="H39" s="80">
        <v>343.17089250396106</v>
      </c>
      <c r="I39" s="80">
        <v>347.05826742256016</v>
      </c>
      <c r="J39" s="80">
        <v>67.505713888166056</v>
      </c>
      <c r="K39" s="80">
        <v>284.41422689705263</v>
      </c>
      <c r="L39" s="80">
        <v>0.7537291940557076</v>
      </c>
      <c r="M39" s="80">
        <v>0</v>
      </c>
      <c r="N39" s="80">
        <v>0</v>
      </c>
      <c r="O39" s="80">
        <f t="shared" si="2"/>
        <v>5309.1893370654197</v>
      </c>
    </row>
    <row r="40" spans="1:15">
      <c r="A40" s="77" t="s">
        <v>40</v>
      </c>
      <c r="B40" s="78" t="s">
        <v>41</v>
      </c>
      <c r="C40" s="80">
        <v>3807.293271644473</v>
      </c>
      <c r="D40" s="80">
        <v>1693.8027528531545</v>
      </c>
      <c r="E40" s="80">
        <v>392.56755754959613</v>
      </c>
      <c r="F40" s="80">
        <v>6003.6757047686651</v>
      </c>
      <c r="G40" s="80">
        <v>998.8182716326944</v>
      </c>
      <c r="H40" s="80">
        <v>2374.245513590085</v>
      </c>
      <c r="I40" s="80">
        <v>216.00257263712322</v>
      </c>
      <c r="J40" s="80">
        <v>112.98271654143916</v>
      </c>
      <c r="K40" s="80">
        <v>267.69832815318694</v>
      </c>
      <c r="L40" s="80">
        <v>145.03513419945904</v>
      </c>
      <c r="M40" s="80">
        <v>13.78497922402685</v>
      </c>
      <c r="N40" s="80">
        <v>0</v>
      </c>
      <c r="O40" s="80">
        <f t="shared" si="2"/>
        <v>16025.906802793903</v>
      </c>
    </row>
    <row r="41" spans="1:15">
      <c r="A41" s="77" t="s">
        <v>42</v>
      </c>
      <c r="B41" s="78" t="s">
        <v>43</v>
      </c>
      <c r="C41" s="80">
        <v>24711.178459366205</v>
      </c>
      <c r="D41" s="80">
        <v>8118.9195533358361</v>
      </c>
      <c r="E41" s="80">
        <v>849.31853691652361</v>
      </c>
      <c r="F41" s="80">
        <v>17903.403827945014</v>
      </c>
      <c r="G41" s="80">
        <v>3401.6123200537668</v>
      </c>
      <c r="H41" s="80">
        <v>6546.770666382301</v>
      </c>
      <c r="I41" s="80">
        <v>820.99764365727958</v>
      </c>
      <c r="J41" s="80">
        <v>528.13955691930164</v>
      </c>
      <c r="K41" s="80">
        <v>1740.9266443681329</v>
      </c>
      <c r="L41" s="80">
        <v>4939.8360250288915</v>
      </c>
      <c r="M41" s="80">
        <v>1150.1371619475487</v>
      </c>
      <c r="N41" s="80">
        <v>0</v>
      </c>
      <c r="O41" s="80">
        <f t="shared" si="2"/>
        <v>70711.240395920817</v>
      </c>
    </row>
    <row r="42" spans="1:15">
      <c r="A42" s="77" t="s">
        <v>44</v>
      </c>
      <c r="B42" s="78" t="s">
        <v>45</v>
      </c>
      <c r="C42" s="80">
        <v>355.79427045974353</v>
      </c>
      <c r="D42" s="80">
        <v>581.14295339189835</v>
      </c>
      <c r="E42" s="80">
        <v>0</v>
      </c>
      <c r="F42" s="80">
        <v>80503.86730888889</v>
      </c>
      <c r="G42" s="80">
        <v>182.76960253504728</v>
      </c>
      <c r="H42" s="80">
        <v>562.31273821918637</v>
      </c>
      <c r="I42" s="80">
        <v>302.78117695823443</v>
      </c>
      <c r="J42" s="80">
        <v>4.3819752311992684</v>
      </c>
      <c r="K42" s="80">
        <v>20.857378175873905</v>
      </c>
      <c r="L42" s="80">
        <v>54.68305302874159</v>
      </c>
      <c r="M42" s="80">
        <v>1.3013246967979617</v>
      </c>
      <c r="N42" s="80">
        <v>0</v>
      </c>
      <c r="O42" s="80">
        <f t="shared" si="2"/>
        <v>82569.891781585611</v>
      </c>
    </row>
    <row r="43" spans="1:15">
      <c r="A43" s="77" t="s">
        <v>46</v>
      </c>
      <c r="B43" s="78" t="s">
        <v>47</v>
      </c>
      <c r="C43" s="80">
        <v>27.236794110907283</v>
      </c>
      <c r="D43" s="80">
        <v>245.83206978051763</v>
      </c>
      <c r="E43" s="80">
        <v>0</v>
      </c>
      <c r="F43" s="80">
        <v>5903.6733478469441</v>
      </c>
      <c r="G43" s="80">
        <v>232.75109409505598</v>
      </c>
      <c r="H43" s="80">
        <v>169.82466550933574</v>
      </c>
      <c r="I43" s="80">
        <v>89.886254146486962</v>
      </c>
      <c r="J43" s="80">
        <v>19.389729250545965</v>
      </c>
      <c r="K43" s="80">
        <v>40.408764249542422</v>
      </c>
      <c r="L43" s="80">
        <v>190.31662149906614</v>
      </c>
      <c r="M43" s="80">
        <v>0</v>
      </c>
      <c r="N43" s="80">
        <v>0</v>
      </c>
      <c r="O43" s="80">
        <f t="shared" si="2"/>
        <v>6919.3193404884023</v>
      </c>
    </row>
    <row r="44" spans="1:15">
      <c r="A44" s="77" t="s">
        <v>48</v>
      </c>
      <c r="B44" s="78" t="s">
        <v>49</v>
      </c>
      <c r="C44" s="80">
        <v>130.32224770927152</v>
      </c>
      <c r="D44" s="80">
        <v>385.02896612867357</v>
      </c>
      <c r="E44" s="80">
        <v>0</v>
      </c>
      <c r="F44" s="80">
        <v>3893.7467641231697</v>
      </c>
      <c r="G44" s="80">
        <v>231.10956496221232</v>
      </c>
      <c r="H44" s="80">
        <v>129.47313154741039</v>
      </c>
      <c r="I44" s="80">
        <v>204.0319945908997</v>
      </c>
      <c r="J44" s="80">
        <v>41.937161838091718</v>
      </c>
      <c r="K44" s="80">
        <v>103.29969803199425</v>
      </c>
      <c r="L44" s="80">
        <v>238.7437222171454</v>
      </c>
      <c r="M44" s="80">
        <v>0</v>
      </c>
      <c r="N44" s="80">
        <v>0</v>
      </c>
      <c r="O44" s="80">
        <f t="shared" si="2"/>
        <v>5357.6932511488685</v>
      </c>
    </row>
    <row r="45" spans="1:15">
      <c r="A45" s="77" t="s">
        <v>50</v>
      </c>
      <c r="B45" s="78" t="s">
        <v>51</v>
      </c>
      <c r="C45" s="80">
        <v>38.488173156424423</v>
      </c>
      <c r="D45" s="80">
        <v>39.772314407346009</v>
      </c>
      <c r="E45" s="80">
        <v>2.9055938402892231E-6</v>
      </c>
      <c r="F45" s="80">
        <v>68.53498396820855</v>
      </c>
      <c r="G45" s="80">
        <v>23.546267002699963</v>
      </c>
      <c r="H45" s="80">
        <v>2.1213683494161</v>
      </c>
      <c r="I45" s="80">
        <v>25.464354441219978</v>
      </c>
      <c r="J45" s="80">
        <v>1.2782343596589747E-5</v>
      </c>
      <c r="K45" s="80">
        <v>6.0851138020959228</v>
      </c>
      <c r="L45" s="80">
        <v>0</v>
      </c>
      <c r="M45" s="80">
        <v>5.8013413062272991E-6</v>
      </c>
      <c r="N45" s="80">
        <v>0</v>
      </c>
      <c r="O45" s="80">
        <f t="shared" si="2"/>
        <v>204.01259661668962</v>
      </c>
    </row>
    <row r="46" spans="1:15">
      <c r="A46" s="77" t="s">
        <v>52</v>
      </c>
      <c r="B46" s="78" t="s">
        <v>53</v>
      </c>
      <c r="C46" s="80">
        <v>1955.7538081145708</v>
      </c>
      <c r="D46" s="80">
        <v>42936.574894667276</v>
      </c>
      <c r="E46" s="80">
        <v>1564.9124025716669</v>
      </c>
      <c r="F46" s="80">
        <v>3112.0072614695659</v>
      </c>
      <c r="G46" s="80">
        <v>1020.8763003785292</v>
      </c>
      <c r="H46" s="80">
        <v>233.65823682689938</v>
      </c>
      <c r="I46" s="80">
        <v>116.71723831233521</v>
      </c>
      <c r="J46" s="80">
        <v>75.600819417379938</v>
      </c>
      <c r="K46" s="80">
        <v>24.053380084600434</v>
      </c>
      <c r="L46" s="80">
        <v>63.124820002165507</v>
      </c>
      <c r="M46" s="80">
        <v>0</v>
      </c>
      <c r="N46" s="80">
        <v>0</v>
      </c>
      <c r="O46" s="80">
        <f t="shared" si="2"/>
        <v>51103.279161844985</v>
      </c>
    </row>
    <row r="47" spans="1:15">
      <c r="A47" s="79" t="s">
        <v>54</v>
      </c>
      <c r="B47" s="78" t="s">
        <v>55</v>
      </c>
      <c r="C47" s="80">
        <v>1500.2432120529757</v>
      </c>
      <c r="D47" s="80">
        <v>55.560985258959633</v>
      </c>
      <c r="E47" s="80">
        <v>4.0980572877819185E-3</v>
      </c>
      <c r="F47" s="80">
        <v>1798.634871616126</v>
      </c>
      <c r="G47" s="80">
        <v>62.105783009038575</v>
      </c>
      <c r="H47" s="80">
        <v>654.5892906747215</v>
      </c>
      <c r="I47" s="80">
        <v>172.5326200601086</v>
      </c>
      <c r="J47" s="80">
        <v>107.10376620782611</v>
      </c>
      <c r="K47" s="80">
        <v>2517.468579717091</v>
      </c>
      <c r="L47" s="80">
        <v>1092.5250248589668</v>
      </c>
      <c r="M47" s="80">
        <v>8.7336124115232269E-2</v>
      </c>
      <c r="N47" s="80">
        <v>0</v>
      </c>
      <c r="O47" s="80">
        <f t="shared" si="2"/>
        <v>7960.855567637218</v>
      </c>
    </row>
    <row r="48" spans="1:15">
      <c r="A48" s="77" t="s">
        <v>56</v>
      </c>
      <c r="B48" s="78" t="s">
        <v>57</v>
      </c>
      <c r="C48" s="80">
        <v>3.4064829974981309E-2</v>
      </c>
      <c r="D48" s="80">
        <v>12.118135050748315</v>
      </c>
      <c r="E48" s="80">
        <v>0</v>
      </c>
      <c r="F48" s="80">
        <v>592.354125441311</v>
      </c>
      <c r="G48" s="80">
        <v>2.9305642912366663</v>
      </c>
      <c r="H48" s="80">
        <v>67.446294022584439</v>
      </c>
      <c r="I48" s="80">
        <v>5.1342963150169396</v>
      </c>
      <c r="J48" s="80">
        <v>2.0559677834556829</v>
      </c>
      <c r="K48" s="80">
        <v>7.3496862715976041</v>
      </c>
      <c r="L48" s="80">
        <v>0</v>
      </c>
      <c r="M48" s="80">
        <v>0</v>
      </c>
      <c r="N48" s="80">
        <v>0</v>
      </c>
      <c r="O48" s="80">
        <f t="shared" si="2"/>
        <v>689.4231340059257</v>
      </c>
    </row>
    <row r="49" spans="1:15">
      <c r="A49" s="75" t="s">
        <v>15</v>
      </c>
      <c r="B49" s="75"/>
      <c r="C49" s="81">
        <f>SUM(C28:C48)</f>
        <v>217949.05087225995</v>
      </c>
      <c r="D49" s="81">
        <f t="shared" ref="D49:O49" si="3">SUM(D28:D48)</f>
        <v>144096.45204234001</v>
      </c>
      <c r="E49" s="81">
        <f t="shared" si="3"/>
        <v>91104.458854800003</v>
      </c>
      <c r="F49" s="81">
        <f t="shared" si="3"/>
        <v>226280.19893674005</v>
      </c>
      <c r="G49" s="81">
        <f t="shared" si="3"/>
        <v>30990.595720684003</v>
      </c>
      <c r="H49" s="81">
        <f t="shared" si="3"/>
        <v>44033.532672280016</v>
      </c>
      <c r="I49" s="81">
        <f t="shared" si="3"/>
        <v>8267.7233214099997</v>
      </c>
      <c r="J49" s="81">
        <f t="shared" si="3"/>
        <v>2559.5457685000006</v>
      </c>
      <c r="K49" s="81">
        <f t="shared" si="3"/>
        <v>12474.560278479999</v>
      </c>
      <c r="L49" s="81">
        <f t="shared" si="3"/>
        <v>24437.643303850004</v>
      </c>
      <c r="M49" s="81">
        <f t="shared" si="3"/>
        <v>6209.5717232499992</v>
      </c>
      <c r="N49" s="81">
        <f t="shared" si="3"/>
        <v>0</v>
      </c>
      <c r="O49" s="81">
        <f t="shared" si="3"/>
        <v>808403.33349459409</v>
      </c>
    </row>
    <row r="50" spans="1:15"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8"/>
      <c r="O50" s="89"/>
    </row>
    <row r="51" spans="1:15">
      <c r="A51" s="96" t="s">
        <v>93</v>
      </c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</row>
    <row r="52" spans="1:15">
      <c r="A52" s="76" t="s">
        <v>1</v>
      </c>
      <c r="B52" s="76" t="s">
        <v>2</v>
      </c>
      <c r="C52" s="76" t="s">
        <v>3</v>
      </c>
      <c r="D52" s="76" t="s">
        <v>4</v>
      </c>
      <c r="E52" s="76" t="s">
        <v>5</v>
      </c>
      <c r="F52" s="76" t="s">
        <v>6</v>
      </c>
      <c r="G52" s="76" t="s">
        <v>7</v>
      </c>
      <c r="H52" s="76" t="s">
        <v>8</v>
      </c>
      <c r="I52" s="76" t="s">
        <v>9</v>
      </c>
      <c r="J52" s="76" t="s">
        <v>10</v>
      </c>
      <c r="K52" s="76" t="s">
        <v>11</v>
      </c>
      <c r="L52" s="76" t="s">
        <v>12</v>
      </c>
      <c r="M52" s="76" t="s">
        <v>13</v>
      </c>
      <c r="N52" s="76" t="s">
        <v>14</v>
      </c>
      <c r="O52" s="76" t="s">
        <v>15</v>
      </c>
    </row>
    <row r="53" spans="1:15">
      <c r="A53" s="77" t="s">
        <v>16</v>
      </c>
      <c r="B53" s="78" t="s">
        <v>17</v>
      </c>
      <c r="C53" s="80">
        <v>1015.8504810042244</v>
      </c>
      <c r="D53" s="80">
        <v>1339.2973543558653</v>
      </c>
      <c r="E53" s="80">
        <v>12.226736765793497</v>
      </c>
      <c r="F53" s="80">
        <v>1655.6325670521921</v>
      </c>
      <c r="G53" s="80">
        <v>348.73396658750539</v>
      </c>
      <c r="H53" s="80">
        <v>190.49533682755612</v>
      </c>
      <c r="I53" s="80">
        <v>70.962113808505066</v>
      </c>
      <c r="J53" s="80">
        <v>58.342580494613443</v>
      </c>
      <c r="K53" s="80">
        <v>78.956276814116279</v>
      </c>
      <c r="L53" s="80">
        <v>342.19662662391323</v>
      </c>
      <c r="M53" s="80">
        <v>0</v>
      </c>
      <c r="N53" s="80">
        <v>0</v>
      </c>
      <c r="O53" s="80">
        <f>SUM(C53:N53)</f>
        <v>5112.6940403342851</v>
      </c>
    </row>
    <row r="54" spans="1:15">
      <c r="A54" s="77" t="s">
        <v>18</v>
      </c>
      <c r="B54" s="78" t="s">
        <v>19</v>
      </c>
      <c r="C54" s="80">
        <v>10172.403660088537</v>
      </c>
      <c r="D54" s="80">
        <v>401.39369741041003</v>
      </c>
      <c r="E54" s="80">
        <v>854.55981400646374</v>
      </c>
      <c r="F54" s="80">
        <v>21112.472935999976</v>
      </c>
      <c r="G54" s="80">
        <v>5028.9768619724027</v>
      </c>
      <c r="H54" s="80">
        <v>12595.144236092612</v>
      </c>
      <c r="I54" s="80">
        <v>248.21029166842442</v>
      </c>
      <c r="J54" s="80">
        <v>32.745562463480816</v>
      </c>
      <c r="K54" s="80">
        <v>26.409008535274044</v>
      </c>
      <c r="L54" s="80">
        <v>51.203840178854712</v>
      </c>
      <c r="M54" s="80">
        <v>0</v>
      </c>
      <c r="N54" s="80">
        <v>0</v>
      </c>
      <c r="O54" s="80">
        <f t="shared" ref="O54:O73" si="4">SUM(C54:N54)</f>
        <v>50523.519908416441</v>
      </c>
    </row>
    <row r="55" spans="1:15">
      <c r="A55" s="77" t="s">
        <v>20</v>
      </c>
      <c r="B55" s="78" t="s">
        <v>21</v>
      </c>
      <c r="C55" s="80">
        <v>53491.830143639345</v>
      </c>
      <c r="D55" s="80">
        <v>4975.5172891679458</v>
      </c>
      <c r="E55" s="80">
        <v>44725.410305000005</v>
      </c>
      <c r="F55" s="80">
        <v>15464.866676085334</v>
      </c>
      <c r="G55" s="80">
        <v>4666.0590955269745</v>
      </c>
      <c r="H55" s="80">
        <v>4644.6548570233836</v>
      </c>
      <c r="I55" s="80">
        <v>1113.1713023599218</v>
      </c>
      <c r="J55" s="80">
        <v>75.290279540755535</v>
      </c>
      <c r="K55" s="80">
        <v>854.84682480114998</v>
      </c>
      <c r="L55" s="80">
        <v>868.36249301974658</v>
      </c>
      <c r="M55" s="80">
        <v>16.66009114469249</v>
      </c>
      <c r="N55" s="80">
        <v>0</v>
      </c>
      <c r="O55" s="80">
        <f t="shared" si="4"/>
        <v>130896.66935730923</v>
      </c>
    </row>
    <row r="56" spans="1:15">
      <c r="A56" s="77" t="s">
        <v>22</v>
      </c>
      <c r="B56" s="78" t="s">
        <v>23</v>
      </c>
      <c r="C56" s="80">
        <v>15915.410131666686</v>
      </c>
      <c r="D56" s="80">
        <v>77.417785910668968</v>
      </c>
      <c r="E56" s="80">
        <v>0</v>
      </c>
      <c r="F56" s="80">
        <v>4826.3107147517421</v>
      </c>
      <c r="G56" s="80">
        <v>78.1327804999829</v>
      </c>
      <c r="H56" s="80">
        <v>122.21063324902792</v>
      </c>
      <c r="I56" s="80">
        <v>0.95494140250555237</v>
      </c>
      <c r="J56" s="80">
        <v>0.10257729844800806</v>
      </c>
      <c r="K56" s="80">
        <v>5.9861724199325552</v>
      </c>
      <c r="L56" s="80">
        <v>95.674633879218973</v>
      </c>
      <c r="M56" s="80">
        <v>0</v>
      </c>
      <c r="N56" s="80">
        <v>0</v>
      </c>
      <c r="O56" s="80">
        <f t="shared" si="4"/>
        <v>21122.200371078212</v>
      </c>
    </row>
    <row r="57" spans="1:15">
      <c r="A57" s="77" t="s">
        <v>24</v>
      </c>
      <c r="B57" s="78" t="s">
        <v>25</v>
      </c>
      <c r="C57" s="80">
        <v>64.661633774171747</v>
      </c>
      <c r="D57" s="80">
        <v>1.4482665543136897</v>
      </c>
      <c r="E57" s="80">
        <v>0</v>
      </c>
      <c r="F57" s="80">
        <v>293.45477769133481</v>
      </c>
      <c r="G57" s="80">
        <v>72.917192888564756</v>
      </c>
      <c r="H57" s="80">
        <v>6.5155724365352974</v>
      </c>
      <c r="I57" s="80">
        <v>7.5430793786357597</v>
      </c>
      <c r="J57" s="80">
        <v>0.48862199773941961</v>
      </c>
      <c r="K57" s="80">
        <v>13.262261411787337</v>
      </c>
      <c r="L57" s="80">
        <v>0</v>
      </c>
      <c r="M57" s="80">
        <v>0</v>
      </c>
      <c r="N57" s="80">
        <v>0</v>
      </c>
      <c r="O57" s="80">
        <f t="shared" si="4"/>
        <v>460.29140613308277</v>
      </c>
    </row>
    <row r="58" spans="1:15">
      <c r="A58" s="77" t="s">
        <v>26</v>
      </c>
      <c r="B58" s="78" t="s">
        <v>27</v>
      </c>
      <c r="C58" s="80">
        <v>5987.5956763043814</v>
      </c>
      <c r="D58" s="80">
        <v>1827.7268016067994</v>
      </c>
      <c r="E58" s="80">
        <v>0</v>
      </c>
      <c r="F58" s="80">
        <v>4016.3200684564354</v>
      </c>
      <c r="G58" s="80">
        <v>1106.7622685794231</v>
      </c>
      <c r="H58" s="80">
        <v>1449.6986145194667</v>
      </c>
      <c r="I58" s="80">
        <v>213.60197841950438</v>
      </c>
      <c r="J58" s="80">
        <v>93.287379045760233</v>
      </c>
      <c r="K58" s="80">
        <v>387.18975428572577</v>
      </c>
      <c r="L58" s="80">
        <v>492.47036102520116</v>
      </c>
      <c r="M58" s="80">
        <v>0.36549907561034256</v>
      </c>
      <c r="N58" s="80">
        <v>0</v>
      </c>
      <c r="O58" s="80">
        <f t="shared" si="4"/>
        <v>15575.018401318308</v>
      </c>
    </row>
    <row r="59" spans="1:15">
      <c r="A59" s="77" t="s">
        <v>28</v>
      </c>
      <c r="B59" s="78" t="s">
        <v>29</v>
      </c>
      <c r="C59" s="80">
        <v>15528.70429558969</v>
      </c>
      <c r="D59" s="80">
        <v>17133.345948204125</v>
      </c>
      <c r="E59" s="80">
        <v>35.18881636176647</v>
      </c>
      <c r="F59" s="80">
        <v>15142.452040207119</v>
      </c>
      <c r="G59" s="80">
        <v>2332.6346390029712</v>
      </c>
      <c r="H59" s="80">
        <v>1462.7695413331553</v>
      </c>
      <c r="I59" s="80">
        <v>2325.401429508981</v>
      </c>
      <c r="J59" s="80">
        <v>214.74569126470925</v>
      </c>
      <c r="K59" s="80">
        <v>6773.1176202464994</v>
      </c>
      <c r="L59" s="80">
        <v>1471.9701428479279</v>
      </c>
      <c r="M59" s="80">
        <v>18.201853965395056</v>
      </c>
      <c r="N59" s="80">
        <v>0</v>
      </c>
      <c r="O59" s="80">
        <f t="shared" si="4"/>
        <v>62438.532018532343</v>
      </c>
    </row>
    <row r="60" spans="1:15">
      <c r="A60" s="77" t="s">
        <v>30</v>
      </c>
      <c r="B60" s="78" t="s">
        <v>31</v>
      </c>
      <c r="C60" s="80">
        <v>11093.855847217792</v>
      </c>
      <c r="D60" s="80">
        <v>6023.9742624103046</v>
      </c>
      <c r="E60" s="80">
        <v>1.0380823368165574E-2</v>
      </c>
      <c r="F60" s="80">
        <v>13622.486364638798</v>
      </c>
      <c r="G60" s="80">
        <v>2406.8825673457732</v>
      </c>
      <c r="H60" s="80">
        <v>1214.7944411935925</v>
      </c>
      <c r="I60" s="80">
        <v>393.97483455404836</v>
      </c>
      <c r="J60" s="80">
        <v>60.746149517666552</v>
      </c>
      <c r="K60" s="80">
        <v>1663.1356237303755</v>
      </c>
      <c r="L60" s="80">
        <v>1917.8920783473009</v>
      </c>
      <c r="M60" s="80">
        <v>4446.1378597665962</v>
      </c>
      <c r="N60" s="80">
        <v>0</v>
      </c>
      <c r="O60" s="80">
        <f t="shared" si="4"/>
        <v>42843.890409545624</v>
      </c>
    </row>
    <row r="61" spans="1:15">
      <c r="A61" s="77" t="s">
        <v>32</v>
      </c>
      <c r="B61" s="78" t="s">
        <v>33</v>
      </c>
      <c r="C61" s="80">
        <v>4475.5343557916331</v>
      </c>
      <c r="D61" s="80">
        <v>1627.6114881033163</v>
      </c>
      <c r="E61" s="80">
        <v>13.209576974343953</v>
      </c>
      <c r="F61" s="80">
        <v>2896.1560259893399</v>
      </c>
      <c r="G61" s="80">
        <v>1062.2915030079689</v>
      </c>
      <c r="H61" s="80">
        <v>676.98433784729946</v>
      </c>
      <c r="I61" s="80">
        <v>237.55062217697906</v>
      </c>
      <c r="J61" s="80">
        <v>18.23396472124152</v>
      </c>
      <c r="K61" s="80">
        <v>634.66111135404913</v>
      </c>
      <c r="L61" s="80">
        <v>12666.907161309296</v>
      </c>
      <c r="M61" s="80">
        <v>0</v>
      </c>
      <c r="N61" s="80">
        <v>0</v>
      </c>
      <c r="O61" s="80">
        <f t="shared" si="4"/>
        <v>24309.140147275466</v>
      </c>
    </row>
    <row r="62" spans="1:15">
      <c r="A62" s="77" t="s">
        <v>34</v>
      </c>
      <c r="B62" s="78" t="s">
        <v>35</v>
      </c>
      <c r="C62" s="80">
        <v>37127.592246417058</v>
      </c>
      <c r="D62" s="80">
        <v>1239.0568740432909</v>
      </c>
      <c r="E62" s="80">
        <v>37111.79530670368</v>
      </c>
      <c r="F62" s="80">
        <v>7801.4756116649723</v>
      </c>
      <c r="G62" s="80">
        <v>1314.1393124756185</v>
      </c>
      <c r="H62" s="80">
        <v>5678.2653660364185</v>
      </c>
      <c r="I62" s="80">
        <v>389.02714555683167</v>
      </c>
      <c r="J62" s="80">
        <v>122.00185679316098</v>
      </c>
      <c r="K62" s="80">
        <v>222.89448707311459</v>
      </c>
      <c r="L62" s="80">
        <v>2.1166954398057305</v>
      </c>
      <c r="M62" s="80">
        <v>0</v>
      </c>
      <c r="N62" s="80">
        <v>0</v>
      </c>
      <c r="O62" s="80">
        <f t="shared" si="4"/>
        <v>91008.364902203946</v>
      </c>
    </row>
    <row r="63" spans="1:15">
      <c r="A63" s="77" t="s">
        <v>36</v>
      </c>
      <c r="B63" s="78" t="s">
        <v>37</v>
      </c>
      <c r="C63" s="80">
        <v>3683.5791242816281</v>
      </c>
      <c r="D63" s="80">
        <v>47571.250502299859</v>
      </c>
      <c r="E63" s="80">
        <v>4477.0424548610645</v>
      </c>
      <c r="F63" s="80">
        <v>26854.567998807681</v>
      </c>
      <c r="G63" s="80">
        <v>5502.8293525201461</v>
      </c>
      <c r="H63" s="80">
        <v>4929.5221522021839</v>
      </c>
      <c r="I63" s="80">
        <v>894.6715154314295</v>
      </c>
      <c r="J63" s="80">
        <v>290.57279227369122</v>
      </c>
      <c r="K63" s="80">
        <v>95.868868681665262</v>
      </c>
      <c r="L63" s="80">
        <v>1988.13087250636</v>
      </c>
      <c r="M63" s="80">
        <v>0.13157966721972331</v>
      </c>
      <c r="N63" s="80">
        <v>0</v>
      </c>
      <c r="O63" s="80">
        <f t="shared" si="4"/>
        <v>96288.167213532914</v>
      </c>
    </row>
    <row r="64" spans="1:15">
      <c r="A64" s="77" t="s">
        <v>38</v>
      </c>
      <c r="B64" s="78" t="s">
        <v>39</v>
      </c>
      <c r="C64" s="80">
        <v>2566.0429263050855</v>
      </c>
      <c r="D64" s="80">
        <v>867.97701972247569</v>
      </c>
      <c r="E64" s="80">
        <v>4.6136992747402536E-4</v>
      </c>
      <c r="F64" s="80">
        <v>368.1931663278354</v>
      </c>
      <c r="G64" s="80">
        <v>125.97429880844764</v>
      </c>
      <c r="H64" s="80">
        <v>198.08761972798624</v>
      </c>
      <c r="I64" s="80">
        <v>451.91345133851462</v>
      </c>
      <c r="J64" s="80">
        <v>31.681177308703283</v>
      </c>
      <c r="K64" s="80">
        <v>409.97766533350926</v>
      </c>
      <c r="L64" s="80">
        <v>0.846678175922292</v>
      </c>
      <c r="M64" s="80">
        <v>0</v>
      </c>
      <c r="N64" s="80">
        <v>0</v>
      </c>
      <c r="O64" s="80">
        <f t="shared" si="4"/>
        <v>5020.6944644184068</v>
      </c>
    </row>
    <row r="65" spans="1:15">
      <c r="A65" s="77" t="s">
        <v>40</v>
      </c>
      <c r="B65" s="78" t="s">
        <v>41</v>
      </c>
      <c r="C65" s="80">
        <v>3302.6729118012349</v>
      </c>
      <c r="D65" s="80">
        <v>1820.0805888484272</v>
      </c>
      <c r="E65" s="80">
        <v>388.2573565033486</v>
      </c>
      <c r="F65" s="80">
        <v>6458.1878931342299</v>
      </c>
      <c r="G65" s="80">
        <v>956.68689518943825</v>
      </c>
      <c r="H65" s="80">
        <v>1665.4424606383172</v>
      </c>
      <c r="I65" s="80">
        <v>263.45678467388461</v>
      </c>
      <c r="J65" s="80">
        <v>53.024037068894408</v>
      </c>
      <c r="K65" s="80">
        <v>385.88201718071133</v>
      </c>
      <c r="L65" s="80">
        <v>162.92069331676555</v>
      </c>
      <c r="M65" s="80">
        <v>12.253298029984633</v>
      </c>
      <c r="N65" s="80">
        <v>0</v>
      </c>
      <c r="O65" s="80">
        <f t="shared" si="4"/>
        <v>15468.864936385235</v>
      </c>
    </row>
    <row r="66" spans="1:15">
      <c r="A66" s="77" t="s">
        <v>42</v>
      </c>
      <c r="B66" s="78" t="s">
        <v>43</v>
      </c>
      <c r="C66" s="80">
        <v>21304.504479841416</v>
      </c>
      <c r="D66" s="80">
        <v>8444.7110846743817</v>
      </c>
      <c r="E66" s="80">
        <v>764.94788483859656</v>
      </c>
      <c r="F66" s="80">
        <v>19288.838623047519</v>
      </c>
      <c r="G66" s="80">
        <v>3143.6014179813978</v>
      </c>
      <c r="H66" s="80">
        <v>4594.2400393993394</v>
      </c>
      <c r="I66" s="80">
        <v>1093.184758272497</v>
      </c>
      <c r="J66" s="80">
        <v>250.34265710383951</v>
      </c>
      <c r="K66" s="80">
        <v>2509.5124423339598</v>
      </c>
      <c r="L66" s="80">
        <v>5549.0106897963215</v>
      </c>
      <c r="M66" s="80">
        <v>1022.3427392723482</v>
      </c>
      <c r="N66" s="80">
        <v>0</v>
      </c>
      <c r="O66" s="80">
        <f t="shared" si="4"/>
        <v>67965.236816561621</v>
      </c>
    </row>
    <row r="67" spans="1:15">
      <c r="A67" s="77" t="s">
        <v>44</v>
      </c>
      <c r="B67" s="78" t="s">
        <v>45</v>
      </c>
      <c r="C67" s="80">
        <v>306.39578301098385</v>
      </c>
      <c r="D67" s="80">
        <v>624.46882143327173</v>
      </c>
      <c r="E67" s="80">
        <v>0</v>
      </c>
      <c r="F67" s="80">
        <v>86023.882868190718</v>
      </c>
      <c r="G67" s="80">
        <v>166.65112838591972</v>
      </c>
      <c r="H67" s="80">
        <v>342.02595186372253</v>
      </c>
      <c r="I67" s="80">
        <v>397.01280518777077</v>
      </c>
      <c r="J67" s="80">
        <v>2.0565093866269994</v>
      </c>
      <c r="K67" s="80">
        <v>30.065511499950514</v>
      </c>
      <c r="L67" s="80">
        <v>61.426501663162277</v>
      </c>
      <c r="M67" s="80">
        <v>1.156731474491612</v>
      </c>
      <c r="N67" s="80">
        <v>0</v>
      </c>
      <c r="O67" s="80">
        <f t="shared" si="4"/>
        <v>87955.142612096621</v>
      </c>
    </row>
    <row r="68" spans="1:15">
      <c r="A68" s="77" t="s">
        <v>46</v>
      </c>
      <c r="B68" s="78" t="s">
        <v>47</v>
      </c>
      <c r="C68" s="80">
        <v>23.63899278887467</v>
      </c>
      <c r="D68" s="80">
        <v>264.15955315355598</v>
      </c>
      <c r="E68" s="80">
        <v>0</v>
      </c>
      <c r="F68" s="80">
        <v>6343.8173086538682</v>
      </c>
      <c r="G68" s="80">
        <v>211.68102583243478</v>
      </c>
      <c r="H68" s="80">
        <v>109.10982465447188</v>
      </c>
      <c r="I68" s="80">
        <v>104.6306774698491</v>
      </c>
      <c r="J68" s="80">
        <v>10.149862089064863</v>
      </c>
      <c r="K68" s="80">
        <v>58.248460376899835</v>
      </c>
      <c r="L68" s="80">
        <v>213.78623942037871</v>
      </c>
      <c r="M68" s="80">
        <v>0</v>
      </c>
      <c r="N68" s="80">
        <v>0</v>
      </c>
      <c r="O68" s="80">
        <f t="shared" si="4"/>
        <v>7339.2219444393977</v>
      </c>
    </row>
    <row r="69" spans="1:15">
      <c r="A69" s="77" t="s">
        <v>48</v>
      </c>
      <c r="B69" s="78" t="s">
        <v>49</v>
      </c>
      <c r="C69" s="80">
        <v>113.29402642803612</v>
      </c>
      <c r="D69" s="80">
        <v>413.73397593948323</v>
      </c>
      <c r="E69" s="80">
        <v>0</v>
      </c>
      <c r="F69" s="80">
        <v>4203.7303515134054</v>
      </c>
      <c r="G69" s="80">
        <v>210.18809806715328</v>
      </c>
      <c r="H69" s="80">
        <v>79.307058826597867</v>
      </c>
      <c r="I69" s="80">
        <v>276.41807667660561</v>
      </c>
      <c r="J69" s="80">
        <v>19.68157335862616</v>
      </c>
      <c r="K69" s="80">
        <v>148.90453790183579</v>
      </c>
      <c r="L69" s="80">
        <v>268.18531222338595</v>
      </c>
      <c r="M69" s="80">
        <v>0</v>
      </c>
      <c r="N69" s="80">
        <v>0</v>
      </c>
      <c r="O69" s="80">
        <f t="shared" si="4"/>
        <v>5733.4430109351306</v>
      </c>
    </row>
    <row r="70" spans="1:15">
      <c r="A70" s="77" t="s">
        <v>50</v>
      </c>
      <c r="B70" s="78" t="s">
        <v>51</v>
      </c>
      <c r="C70" s="80">
        <v>33.14447401215044</v>
      </c>
      <c r="D70" s="80">
        <v>42.737447351369156</v>
      </c>
      <c r="E70" s="80">
        <v>2.0114377269652942E-6</v>
      </c>
      <c r="F70" s="80">
        <v>73.992691576012604</v>
      </c>
      <c r="G70" s="80">
        <v>21.414711057450447</v>
      </c>
      <c r="H70" s="80">
        <v>1.2223760156039931</v>
      </c>
      <c r="I70" s="80">
        <v>34.49853999675836</v>
      </c>
      <c r="J70" s="80">
        <v>1.1064424781841652E-5</v>
      </c>
      <c r="K70" s="80">
        <v>8.7715750969623993</v>
      </c>
      <c r="L70" s="80">
        <v>0</v>
      </c>
      <c r="M70" s="80">
        <v>0</v>
      </c>
      <c r="N70" s="80">
        <v>0</v>
      </c>
      <c r="O70" s="80">
        <f t="shared" si="4"/>
        <v>215.78182818216993</v>
      </c>
    </row>
    <row r="71" spans="1:15">
      <c r="A71" s="77" t="s">
        <v>52</v>
      </c>
      <c r="B71" s="78" t="s">
        <v>53</v>
      </c>
      <c r="C71" s="80">
        <v>1701.9986442893776</v>
      </c>
      <c r="D71" s="80">
        <v>37758.408595559136</v>
      </c>
      <c r="E71" s="80">
        <v>1547.7304247308266</v>
      </c>
      <c r="F71" s="80">
        <v>3335.2237369878471</v>
      </c>
      <c r="G71" s="80">
        <v>1005.5252288324671</v>
      </c>
      <c r="H71" s="80">
        <v>219.15393276337522</v>
      </c>
      <c r="I71" s="80">
        <v>76.958021115995209</v>
      </c>
      <c r="J71" s="80">
        <v>49.972517135504354</v>
      </c>
      <c r="K71" s="80">
        <v>34.672487090575302</v>
      </c>
      <c r="L71" s="80">
        <v>70.909297233491941</v>
      </c>
      <c r="M71" s="80">
        <v>0</v>
      </c>
      <c r="N71" s="80">
        <v>0</v>
      </c>
      <c r="O71" s="80">
        <f t="shared" si="4"/>
        <v>45800.552885738594</v>
      </c>
    </row>
    <row r="72" spans="1:15">
      <c r="A72" s="79" t="s">
        <v>54</v>
      </c>
      <c r="B72" s="78" t="s">
        <v>55</v>
      </c>
      <c r="C72" s="80">
        <v>1291.949398369793</v>
      </c>
      <c r="D72" s="80">
        <v>59.703215499433767</v>
      </c>
      <c r="E72" s="80">
        <v>3.6909594197922029E-3</v>
      </c>
      <c r="F72" s="80">
        <v>1941.8672130096438</v>
      </c>
      <c r="G72" s="80">
        <v>56.483583497617332</v>
      </c>
      <c r="H72" s="80">
        <v>377.18748537312797</v>
      </c>
      <c r="I72" s="80">
        <v>233.7434140984372</v>
      </c>
      <c r="J72" s="80">
        <v>50.264980728614688</v>
      </c>
      <c r="K72" s="80">
        <v>3628.8827817198548</v>
      </c>
      <c r="L72" s="80">
        <v>1227.2539029829318</v>
      </c>
      <c r="M72" s="80">
        <v>7.7632003659636753E-2</v>
      </c>
      <c r="N72" s="80">
        <v>0</v>
      </c>
      <c r="O72" s="80">
        <f t="shared" si="4"/>
        <v>8867.4172982425353</v>
      </c>
    </row>
    <row r="73" spans="1:15">
      <c r="A73" s="77" t="s">
        <v>56</v>
      </c>
      <c r="B73" s="78" t="s">
        <v>57</v>
      </c>
      <c r="C73" s="80">
        <v>2.9335267934005049E-2</v>
      </c>
      <c r="D73" s="80">
        <v>13.021576651565946</v>
      </c>
      <c r="E73" s="80">
        <v>0</v>
      </c>
      <c r="F73" s="80">
        <v>639.52560513403682</v>
      </c>
      <c r="G73" s="80">
        <v>2.6652714903395034</v>
      </c>
      <c r="H73" s="80">
        <v>38.8639081062462</v>
      </c>
      <c r="I73" s="80">
        <v>6.9558321739215412</v>
      </c>
      <c r="J73" s="80">
        <v>0.96488839443352081</v>
      </c>
      <c r="K73" s="80">
        <v>10.594432112054642</v>
      </c>
      <c r="L73" s="80">
        <v>0</v>
      </c>
      <c r="M73" s="80">
        <v>0</v>
      </c>
      <c r="N73" s="80">
        <v>0</v>
      </c>
      <c r="O73" s="80">
        <f t="shared" si="4"/>
        <v>712.62084933053211</v>
      </c>
    </row>
    <row r="74" spans="1:15">
      <c r="A74" s="75" t="s">
        <v>15</v>
      </c>
      <c r="B74" s="75"/>
      <c r="C74" s="81">
        <f>SUM(C53:C73)</f>
        <v>189200.68856789003</v>
      </c>
      <c r="D74" s="81">
        <f t="shared" ref="D74:O74" si="5">SUM(D53:D73)</f>
        <v>132527.04214890001</v>
      </c>
      <c r="E74" s="81">
        <f t="shared" si="5"/>
        <v>89930.383211910041</v>
      </c>
      <c r="F74" s="81">
        <f t="shared" si="5"/>
        <v>242363.45523892008</v>
      </c>
      <c r="G74" s="81">
        <f t="shared" si="5"/>
        <v>29821.231199549991</v>
      </c>
      <c r="H74" s="81">
        <f t="shared" si="5"/>
        <v>40595.695746130019</v>
      </c>
      <c r="I74" s="81">
        <f t="shared" si="5"/>
        <v>8833.8416152700029</v>
      </c>
      <c r="J74" s="81">
        <f t="shared" si="5"/>
        <v>1434.6956690499994</v>
      </c>
      <c r="K74" s="81">
        <f t="shared" si="5"/>
        <v>17981.839920000002</v>
      </c>
      <c r="L74" s="81">
        <f t="shared" si="5"/>
        <v>27451.264219989989</v>
      </c>
      <c r="M74" s="81">
        <f t="shared" si="5"/>
        <v>5517.3272843999976</v>
      </c>
      <c r="N74" s="81">
        <f t="shared" si="5"/>
        <v>0</v>
      </c>
      <c r="O74" s="81">
        <f t="shared" si="5"/>
        <v>785657.46482201014</v>
      </c>
    </row>
    <row r="75" spans="1:15"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91"/>
    </row>
    <row r="76" spans="1:15">
      <c r="A76" s="97" t="s">
        <v>94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9"/>
    </row>
    <row r="77" spans="1:15">
      <c r="A77" s="76" t="s">
        <v>1</v>
      </c>
      <c r="B77" s="76" t="s">
        <v>2</v>
      </c>
      <c r="C77" s="76" t="s">
        <v>3</v>
      </c>
      <c r="D77" s="76" t="s">
        <v>4</v>
      </c>
      <c r="E77" s="76" t="s">
        <v>5</v>
      </c>
      <c r="F77" s="76" t="s">
        <v>6</v>
      </c>
      <c r="G77" s="76" t="s">
        <v>7</v>
      </c>
      <c r="H77" s="76" t="s">
        <v>8</v>
      </c>
      <c r="I77" s="76" t="s">
        <v>9</v>
      </c>
      <c r="J77" s="76" t="s">
        <v>10</v>
      </c>
      <c r="K77" s="76" t="s">
        <v>11</v>
      </c>
      <c r="L77" s="76" t="s">
        <v>12</v>
      </c>
      <c r="M77" s="76" t="s">
        <v>13</v>
      </c>
      <c r="N77" s="76" t="s">
        <v>14</v>
      </c>
      <c r="O77" s="76" t="s">
        <v>15</v>
      </c>
    </row>
    <row r="78" spans="1:15">
      <c r="A78" s="77" t="s">
        <v>16</v>
      </c>
      <c r="B78" s="78" t="s">
        <v>17</v>
      </c>
      <c r="C78" s="80">
        <v>1047.7566029009326</v>
      </c>
      <c r="D78" s="80">
        <v>1442.3464220290753</v>
      </c>
      <c r="E78" s="80">
        <v>16.312770792735293</v>
      </c>
      <c r="F78" s="80">
        <v>1814.1770426443225</v>
      </c>
      <c r="G78" s="80">
        <v>426.82197159434122</v>
      </c>
      <c r="H78" s="80">
        <v>195.52167068981873</v>
      </c>
      <c r="I78" s="80">
        <v>69.557409733036977</v>
      </c>
      <c r="J78" s="80">
        <v>61.660265806084901</v>
      </c>
      <c r="K78" s="80">
        <v>67.349813120044473</v>
      </c>
      <c r="L78" s="80">
        <v>421.24074774066645</v>
      </c>
      <c r="M78" s="80">
        <v>0</v>
      </c>
      <c r="N78" s="80">
        <v>0</v>
      </c>
      <c r="O78" s="80">
        <f>SUM(C78:N78)</f>
        <v>5562.7447170510586</v>
      </c>
    </row>
    <row r="79" spans="1:15">
      <c r="A79" s="77" t="s">
        <v>18</v>
      </c>
      <c r="B79" s="78" t="s">
        <v>19</v>
      </c>
      <c r="C79" s="80">
        <v>10374.243791311788</v>
      </c>
      <c r="D79" s="80">
        <v>422.62701739950887</v>
      </c>
      <c r="E79" s="80">
        <v>813.78838006121771</v>
      </c>
      <c r="F79" s="80">
        <v>21923.881245537174</v>
      </c>
      <c r="G79" s="80">
        <v>5293.528975911162</v>
      </c>
      <c r="H79" s="80">
        <v>13103.93515566046</v>
      </c>
      <c r="I79" s="80">
        <v>269.76460975936322</v>
      </c>
      <c r="J79" s="80">
        <v>37.661442039871574</v>
      </c>
      <c r="K79" s="80">
        <v>22.526920737711002</v>
      </c>
      <c r="L79" s="80">
        <v>63.031433526782322</v>
      </c>
      <c r="M79" s="80">
        <v>0</v>
      </c>
      <c r="N79" s="80">
        <v>0</v>
      </c>
      <c r="O79" s="80">
        <f t="shared" ref="O79:O98" si="6">SUM(C79:N79)</f>
        <v>52324.988971945037</v>
      </c>
    </row>
    <row r="80" spans="1:15">
      <c r="A80" s="77" t="s">
        <v>20</v>
      </c>
      <c r="B80" s="78" t="s">
        <v>21</v>
      </c>
      <c r="C80" s="80">
        <v>55288.108454677968</v>
      </c>
      <c r="D80" s="80">
        <v>5293.6724648361742</v>
      </c>
      <c r="E80" s="80">
        <v>42922.590267420128</v>
      </c>
      <c r="F80" s="80">
        <v>15957.333188387081</v>
      </c>
      <c r="G80" s="80">
        <v>4903.6439963581233</v>
      </c>
      <c r="H80" s="80">
        <v>4878.0453532909823</v>
      </c>
      <c r="I80" s="80">
        <v>1222.8899675017205</v>
      </c>
      <c r="J80" s="80">
        <v>95.670288266902929</v>
      </c>
      <c r="K80" s="80">
        <v>729.1855216547832</v>
      </c>
      <c r="L80" s="80">
        <v>1068.9458557158828</v>
      </c>
      <c r="M80" s="80">
        <v>17.620527599231057</v>
      </c>
      <c r="N80" s="80">
        <v>0</v>
      </c>
      <c r="O80" s="80">
        <f t="shared" si="6"/>
        <v>132377.705885709</v>
      </c>
    </row>
    <row r="81" spans="1:15">
      <c r="A81" s="77" t="s">
        <v>22</v>
      </c>
      <c r="B81" s="78" t="s">
        <v>23</v>
      </c>
      <c r="C81" s="80">
        <v>16116.032675766854</v>
      </c>
      <c r="D81" s="80">
        <v>82.956820821294187</v>
      </c>
      <c r="E81" s="80">
        <v>0</v>
      </c>
      <c r="F81" s="80">
        <v>4927.0476300463006</v>
      </c>
      <c r="G81" s="80">
        <v>80.808891338579357</v>
      </c>
      <c r="H81" s="80">
        <v>127.11488080889315</v>
      </c>
      <c r="I81" s="80">
        <v>1.1209195053290548</v>
      </c>
      <c r="J81" s="80">
        <v>0.14380334289367655</v>
      </c>
      <c r="K81" s="80">
        <v>5.1062133379969765</v>
      </c>
      <c r="L81" s="80">
        <v>117.77455176199079</v>
      </c>
      <c r="M81" s="80">
        <v>0</v>
      </c>
      <c r="N81" s="80">
        <v>0</v>
      </c>
      <c r="O81" s="80">
        <f t="shared" si="6"/>
        <v>21458.106386730135</v>
      </c>
    </row>
    <row r="82" spans="1:15">
      <c r="A82" s="77" t="s">
        <v>24</v>
      </c>
      <c r="B82" s="78" t="s">
        <v>25</v>
      </c>
      <c r="C82" s="80">
        <v>67.479709713669735</v>
      </c>
      <c r="D82" s="80">
        <v>1.5248783879713816</v>
      </c>
      <c r="E82" s="80">
        <v>0</v>
      </c>
      <c r="F82" s="80">
        <v>309.88459842258862</v>
      </c>
      <c r="G82" s="80">
        <v>79.811453012580444</v>
      </c>
      <c r="H82" s="80">
        <v>6.6671511266332493</v>
      </c>
      <c r="I82" s="80">
        <v>7.3937631621918385</v>
      </c>
      <c r="J82" s="80">
        <v>0.68500026564775929</v>
      </c>
      <c r="K82" s="80">
        <v>11.312727292548335</v>
      </c>
      <c r="L82" s="80">
        <v>0</v>
      </c>
      <c r="M82" s="80">
        <v>0</v>
      </c>
      <c r="N82" s="80">
        <v>0</v>
      </c>
      <c r="O82" s="80">
        <f t="shared" si="6"/>
        <v>484.75928138383136</v>
      </c>
    </row>
    <row r="83" spans="1:15">
      <c r="A83" s="77" t="s">
        <v>26</v>
      </c>
      <c r="B83" s="78" t="s">
        <v>27</v>
      </c>
      <c r="C83" s="80">
        <v>6221.2689235932367</v>
      </c>
      <c r="D83" s="80">
        <v>1961.0157101142099</v>
      </c>
      <c r="E83" s="80">
        <v>0</v>
      </c>
      <c r="F83" s="80">
        <v>4249.0570651525895</v>
      </c>
      <c r="G83" s="80">
        <v>1244.7882023628736</v>
      </c>
      <c r="H83" s="80">
        <v>1506.5823364483783</v>
      </c>
      <c r="I83" s="80">
        <v>210.19316168699658</v>
      </c>
      <c r="J83" s="80">
        <v>130.59964996304225</v>
      </c>
      <c r="K83" s="80">
        <v>330.27339491364336</v>
      </c>
      <c r="L83" s="80">
        <v>606.22626577311451</v>
      </c>
      <c r="M83" s="80">
        <v>0.38656970681323088</v>
      </c>
      <c r="N83" s="80">
        <v>0</v>
      </c>
      <c r="O83" s="80">
        <f t="shared" si="6"/>
        <v>16460.391279714899</v>
      </c>
    </row>
    <row r="84" spans="1:15">
      <c r="A84" s="77" t="s">
        <v>28</v>
      </c>
      <c r="B84" s="78" t="s">
        <v>29</v>
      </c>
      <c r="C84" s="80">
        <v>16034.94124485332</v>
      </c>
      <c r="D84" s="80">
        <v>18597.69100348193</v>
      </c>
      <c r="E84" s="80">
        <v>46.948511837033593</v>
      </c>
      <c r="F84" s="80">
        <v>16295.887583222184</v>
      </c>
      <c r="G84" s="80">
        <v>2558.4058335006553</v>
      </c>
      <c r="H84" s="80">
        <v>1526.6369994327958</v>
      </c>
      <c r="I84" s="80">
        <v>2324.3558809263459</v>
      </c>
      <c r="J84" s="80">
        <v>299.81364683007092</v>
      </c>
      <c r="K84" s="80">
        <v>5777.4786802273029</v>
      </c>
      <c r="L84" s="80">
        <v>1811.9810523633801</v>
      </c>
      <c r="M84" s="80">
        <v>19.251171399298897</v>
      </c>
      <c r="N84" s="80">
        <v>0</v>
      </c>
      <c r="O84" s="80">
        <f t="shared" si="6"/>
        <v>65293.391608074322</v>
      </c>
    </row>
    <row r="85" spans="1:15">
      <c r="A85" s="77" t="s">
        <v>30</v>
      </c>
      <c r="B85" s="78" t="s">
        <v>31</v>
      </c>
      <c r="C85" s="80">
        <v>11315.384837859459</v>
      </c>
      <c r="D85" s="80">
        <v>6549.4293714453161</v>
      </c>
      <c r="E85" s="80">
        <v>1.3849974485302943E-2</v>
      </c>
      <c r="F85" s="80">
        <v>14134.671941257406</v>
      </c>
      <c r="G85" s="80">
        <v>2657.9080091966057</v>
      </c>
      <c r="H85" s="80">
        <v>1266.6186030556739</v>
      </c>
      <c r="I85" s="80">
        <v>389.90728962248556</v>
      </c>
      <c r="J85" s="80">
        <v>81.837602775861384</v>
      </c>
      <c r="K85" s="80">
        <v>1418.6569829683665</v>
      </c>
      <c r="L85" s="80">
        <v>2360.9066551577189</v>
      </c>
      <c r="M85" s="80">
        <v>4702.4529570452987</v>
      </c>
      <c r="N85" s="80">
        <v>0</v>
      </c>
      <c r="O85" s="80">
        <f t="shared" si="6"/>
        <v>44877.788100358674</v>
      </c>
    </row>
    <row r="86" spans="1:15">
      <c r="A86" s="77" t="s">
        <v>32</v>
      </c>
      <c r="B86" s="78" t="s">
        <v>33</v>
      </c>
      <c r="C86" s="80">
        <v>4601.3917860245156</v>
      </c>
      <c r="D86" s="80">
        <v>1713.7104870855928</v>
      </c>
      <c r="E86" s="80">
        <v>17.624064832599025</v>
      </c>
      <c r="F86" s="80">
        <v>3103.912942302647</v>
      </c>
      <c r="G86" s="80">
        <v>1184.4733945716546</v>
      </c>
      <c r="H86" s="80">
        <v>695.37400693508562</v>
      </c>
      <c r="I86" s="80">
        <v>237.41255505110905</v>
      </c>
      <c r="J86" s="80">
        <v>25.28707433087159</v>
      </c>
      <c r="K86" s="80">
        <v>541.36680412231465</v>
      </c>
      <c r="L86" s="80">
        <v>15592.84057483066</v>
      </c>
      <c r="M86" s="80">
        <v>0</v>
      </c>
      <c r="N86" s="80">
        <v>0</v>
      </c>
      <c r="O86" s="80">
        <f t="shared" si="6"/>
        <v>27713.393690087054</v>
      </c>
    </row>
    <row r="87" spans="1:15">
      <c r="A87" s="77" t="s">
        <v>34</v>
      </c>
      <c r="B87" s="78" t="s">
        <v>35</v>
      </c>
      <c r="C87" s="80">
        <v>37650.37234049035</v>
      </c>
      <c r="D87" s="80">
        <v>1305.8968553396153</v>
      </c>
      <c r="E87" s="80">
        <v>35369.84073848727</v>
      </c>
      <c r="F87" s="80">
        <v>8271.7496803534996</v>
      </c>
      <c r="G87" s="80">
        <v>1375.41349668013</v>
      </c>
      <c r="H87" s="80">
        <v>5975.8012668466054</v>
      </c>
      <c r="I87" s="80">
        <v>429.33132978432189</v>
      </c>
      <c r="J87" s="80">
        <v>134.49576709857192</v>
      </c>
      <c r="K87" s="80">
        <v>190.1293051748676</v>
      </c>
      <c r="L87" s="80">
        <v>2.6056316761502401</v>
      </c>
      <c r="M87" s="80">
        <v>0</v>
      </c>
      <c r="N87" s="80">
        <v>0</v>
      </c>
      <c r="O87" s="80">
        <f t="shared" si="6"/>
        <v>90705.636411931409</v>
      </c>
    </row>
    <row r="88" spans="1:15">
      <c r="A88" s="77" t="s">
        <v>36</v>
      </c>
      <c r="B88" s="78" t="s">
        <v>37</v>
      </c>
      <c r="C88" s="80">
        <v>3736.0787658217801</v>
      </c>
      <c r="D88" s="80">
        <v>53348.871007043868</v>
      </c>
      <c r="E88" s="80">
        <v>4264.9472609354143</v>
      </c>
      <c r="F88" s="80">
        <v>27536.900602283353</v>
      </c>
      <c r="G88" s="80">
        <v>5609.7169638000241</v>
      </c>
      <c r="H88" s="80">
        <v>5177.5877913074864</v>
      </c>
      <c r="I88" s="80">
        <v>1012.1747263808572</v>
      </c>
      <c r="J88" s="80">
        <v>325.14887359048578</v>
      </c>
      <c r="K88" s="80">
        <v>81.776277330567623</v>
      </c>
      <c r="L88" s="80">
        <v>2447.3699334894563</v>
      </c>
      <c r="M88" s="80">
        <v>0.13916509445276307</v>
      </c>
      <c r="N88" s="80">
        <v>0</v>
      </c>
      <c r="O88" s="80">
        <f t="shared" si="6"/>
        <v>103540.71136707775</v>
      </c>
    </row>
    <row r="89" spans="1:15">
      <c r="A89" s="77" t="s">
        <v>38</v>
      </c>
      <c r="B89" s="78" t="s">
        <v>39</v>
      </c>
      <c r="C89" s="80">
        <v>2676.4277656653999</v>
      </c>
      <c r="D89" s="80">
        <v>913.89212482216442</v>
      </c>
      <c r="E89" s="80">
        <v>6.1555442156901964E-4</v>
      </c>
      <c r="F89" s="80">
        <v>403.17623331512584</v>
      </c>
      <c r="G89" s="80">
        <v>153.66102994892881</v>
      </c>
      <c r="H89" s="80">
        <v>202.71455488082259</v>
      </c>
      <c r="I89" s="80">
        <v>446.27116067356042</v>
      </c>
      <c r="J89" s="80">
        <v>44.413912948857686</v>
      </c>
      <c r="K89" s="80">
        <v>349.71151449567026</v>
      </c>
      <c r="L89" s="80">
        <v>1.0422526704600956</v>
      </c>
      <c r="M89" s="80">
        <v>0</v>
      </c>
      <c r="N89" s="80">
        <v>0</v>
      </c>
      <c r="O89" s="80">
        <f t="shared" si="6"/>
        <v>5191.3111649754119</v>
      </c>
    </row>
    <row r="90" spans="1:15">
      <c r="A90" s="77" t="s">
        <v>40</v>
      </c>
      <c r="B90" s="78" t="s">
        <v>41</v>
      </c>
      <c r="C90" s="80">
        <v>3378.6123309064137</v>
      </c>
      <c r="D90" s="80">
        <v>1916.3610082927107</v>
      </c>
      <c r="E90" s="80">
        <v>369.73334295314049</v>
      </c>
      <c r="F90" s="80">
        <v>6922.7348969195682</v>
      </c>
      <c r="G90" s="80">
        <v>1043.217436816725</v>
      </c>
      <c r="H90" s="80">
        <v>1720.1983814876558</v>
      </c>
      <c r="I90" s="80">
        <v>263.51642256592089</v>
      </c>
      <c r="J90" s="80">
        <v>74.334515527234672</v>
      </c>
      <c r="K90" s="80">
        <v>329.15789335776037</v>
      </c>
      <c r="L90" s="80">
        <v>200.55380250901118</v>
      </c>
      <c r="M90" s="80">
        <v>12.959687569760472</v>
      </c>
      <c r="N90" s="80">
        <v>0</v>
      </c>
      <c r="O90" s="80">
        <f t="shared" si="6"/>
        <v>16231.379718905902</v>
      </c>
    </row>
    <row r="91" spans="1:15">
      <c r="A91" s="77" t="s">
        <v>42</v>
      </c>
      <c r="B91" s="78" t="s">
        <v>43</v>
      </c>
      <c r="C91" s="80">
        <v>22164.31032579466</v>
      </c>
      <c r="D91" s="80">
        <v>8957.4524102736432</v>
      </c>
      <c r="E91" s="80">
        <v>1020.5846214560152</v>
      </c>
      <c r="F91" s="80">
        <v>20873.088561037985</v>
      </c>
      <c r="G91" s="80">
        <v>3715.4958954960889</v>
      </c>
      <c r="H91" s="80">
        <v>4745.373490986135</v>
      </c>
      <c r="I91" s="80">
        <v>1074.9950974476535</v>
      </c>
      <c r="J91" s="80">
        <v>349.09029617728356</v>
      </c>
      <c r="K91" s="80">
        <v>2140.6175776439477</v>
      </c>
      <c r="L91" s="80">
        <v>6830.7786527648013</v>
      </c>
      <c r="M91" s="80">
        <v>1081.2797059012964</v>
      </c>
      <c r="N91" s="80">
        <v>0</v>
      </c>
      <c r="O91" s="80">
        <f t="shared" si="6"/>
        <v>72953.066634979506</v>
      </c>
    </row>
    <row r="92" spans="1:15">
      <c r="A92" s="77" t="s">
        <v>44</v>
      </c>
      <c r="B92" s="78" t="s">
        <v>45</v>
      </c>
      <c r="C92" s="80">
        <v>319.74908903913752</v>
      </c>
      <c r="D92" s="80">
        <v>657.50258951247179</v>
      </c>
      <c r="E92" s="80">
        <v>0</v>
      </c>
      <c r="F92" s="80">
        <v>88448.682263013688</v>
      </c>
      <c r="G92" s="80">
        <v>202.83837959332084</v>
      </c>
      <c r="H92" s="80">
        <v>350.95261169990039</v>
      </c>
      <c r="I92" s="80">
        <v>391.53804030834942</v>
      </c>
      <c r="J92" s="80">
        <v>2.8830250841425795</v>
      </c>
      <c r="K92" s="80">
        <v>25.645922814311202</v>
      </c>
      <c r="L92" s="80">
        <v>75.615431241879932</v>
      </c>
      <c r="M92" s="80">
        <v>1.223415808122513</v>
      </c>
      <c r="N92" s="80">
        <v>0</v>
      </c>
      <c r="O92" s="80">
        <f t="shared" si="6"/>
        <v>90476.630768115327</v>
      </c>
    </row>
    <row r="93" spans="1:15">
      <c r="A93" s="77" t="s">
        <v>46</v>
      </c>
      <c r="B93" s="78" t="s">
        <v>47</v>
      </c>
      <c r="C93" s="80">
        <v>24.148263759193412</v>
      </c>
      <c r="D93" s="80">
        <v>278.13332592695315</v>
      </c>
      <c r="E93" s="80">
        <v>0</v>
      </c>
      <c r="F93" s="80">
        <v>6755.6197231085771</v>
      </c>
      <c r="G93" s="80">
        <v>259.08033472914258</v>
      </c>
      <c r="H93" s="80">
        <v>112.25410069203735</v>
      </c>
      <c r="I93" s="80">
        <v>105.65893639972619</v>
      </c>
      <c r="J93" s="80">
        <v>13.439489348262402</v>
      </c>
      <c r="K93" s="80">
        <v>49.68601711236132</v>
      </c>
      <c r="L93" s="80">
        <v>263.16879929117414</v>
      </c>
      <c r="M93" s="80">
        <v>0</v>
      </c>
      <c r="N93" s="80">
        <v>0</v>
      </c>
      <c r="O93" s="80">
        <f t="shared" si="6"/>
        <v>7861.1889903674273</v>
      </c>
    </row>
    <row r="94" spans="1:15">
      <c r="A94" s="77" t="s">
        <v>48</v>
      </c>
      <c r="B94" s="78" t="s">
        <v>49</v>
      </c>
      <c r="C94" s="80">
        <v>115.21019412218629</v>
      </c>
      <c r="D94" s="80">
        <v>435.62008416231083</v>
      </c>
      <c r="E94" s="80">
        <v>0</v>
      </c>
      <c r="F94" s="80">
        <v>4605.6903746309863</v>
      </c>
      <c r="G94" s="80">
        <v>257.25311273966793</v>
      </c>
      <c r="H94" s="80">
        <v>81.405243247685874</v>
      </c>
      <c r="I94" s="80">
        <v>270.94634566407564</v>
      </c>
      <c r="J94" s="80">
        <v>27.59164147622888</v>
      </c>
      <c r="K94" s="80">
        <v>127.01577639008212</v>
      </c>
      <c r="L94" s="80">
        <v>330.13353336823525</v>
      </c>
      <c r="M94" s="80">
        <v>0</v>
      </c>
      <c r="N94" s="80">
        <v>0</v>
      </c>
      <c r="O94" s="80">
        <f t="shared" si="6"/>
        <v>6250.8663058014599</v>
      </c>
    </row>
    <row r="95" spans="1:15">
      <c r="A95" s="77" t="s">
        <v>50</v>
      </c>
      <c r="B95" s="78" t="s">
        <v>51</v>
      </c>
      <c r="C95" s="80">
        <v>34.588972693813311</v>
      </c>
      <c r="D95" s="80">
        <v>44.998220794956282</v>
      </c>
      <c r="E95" s="80">
        <v>1.8276976323540962E-6</v>
      </c>
      <c r="F95" s="80">
        <v>81.078280600965357</v>
      </c>
      <c r="G95" s="80">
        <v>26.209860687893581</v>
      </c>
      <c r="H95" s="80">
        <v>1.2508134543133025</v>
      </c>
      <c r="I95" s="80">
        <v>33.81563790414053</v>
      </c>
      <c r="J95" s="80">
        <v>7.7725941727442391E-6</v>
      </c>
      <c r="K95" s="80">
        <v>7.4821656666976111</v>
      </c>
      <c r="L95" s="80">
        <v>0</v>
      </c>
      <c r="M95" s="80">
        <v>0</v>
      </c>
      <c r="N95" s="80">
        <v>0</v>
      </c>
      <c r="O95" s="80">
        <f t="shared" si="6"/>
        <v>229.42396140307181</v>
      </c>
    </row>
    <row r="96" spans="1:15">
      <c r="A96" s="77" t="s">
        <v>52</v>
      </c>
      <c r="B96" s="78" t="s">
        <v>53</v>
      </c>
      <c r="C96" s="80">
        <v>1725.7624575125637</v>
      </c>
      <c r="D96" s="80">
        <v>41735.182850457866</v>
      </c>
      <c r="E96" s="80">
        <v>1473.8871893624432</v>
      </c>
      <c r="F96" s="80">
        <v>3494.0523993567899</v>
      </c>
      <c r="G96" s="80">
        <v>1026.895074542449</v>
      </c>
      <c r="H96" s="80">
        <v>228.80304704346514</v>
      </c>
      <c r="I96" s="80">
        <v>90.107779178554736</v>
      </c>
      <c r="J96" s="80">
        <v>59.158589462548932</v>
      </c>
      <c r="K96" s="80">
        <v>29.575679352954268</v>
      </c>
      <c r="L96" s="80">
        <v>87.288661151033011</v>
      </c>
      <c r="M96" s="80">
        <v>0</v>
      </c>
      <c r="N96" s="80">
        <v>0</v>
      </c>
      <c r="O96" s="80">
        <f t="shared" si="6"/>
        <v>49950.713727420676</v>
      </c>
    </row>
    <row r="97" spans="1:16">
      <c r="A97" s="79" t="s">
        <v>54</v>
      </c>
      <c r="B97" s="78" t="s">
        <v>55</v>
      </c>
      <c r="C97" s="80">
        <v>1348.2549895231223</v>
      </c>
      <c r="D97" s="80">
        <v>62.861455121172092</v>
      </c>
      <c r="E97" s="80">
        <v>4.9244353725521571E-3</v>
      </c>
      <c r="F97" s="80">
        <v>2127.8217086404734</v>
      </c>
      <c r="G97" s="80">
        <v>69.131305754575138</v>
      </c>
      <c r="H97" s="80">
        <v>385.96239893768376</v>
      </c>
      <c r="I97" s="80">
        <v>229.1164334636164</v>
      </c>
      <c r="J97" s="80">
        <v>70.466588305839593</v>
      </c>
      <c r="K97" s="80">
        <v>3095.4420224090804</v>
      </c>
      <c r="L97" s="80">
        <v>1510.7377207676277</v>
      </c>
      <c r="M97" s="80">
        <v>8.2107405727130239E-2</v>
      </c>
      <c r="N97" s="80">
        <v>0</v>
      </c>
      <c r="O97" s="80">
        <f t="shared" si="6"/>
        <v>8899.8816547642909</v>
      </c>
    </row>
    <row r="98" spans="1:16">
      <c r="A98" s="77" t="s">
        <v>56</v>
      </c>
      <c r="B98" s="78" t="s">
        <v>57</v>
      </c>
      <c r="C98" s="80">
        <v>3.0613754231339656E-2</v>
      </c>
      <c r="D98" s="80">
        <v>13.710404865833038</v>
      </c>
      <c r="E98" s="80">
        <v>0</v>
      </c>
      <c r="F98" s="80">
        <v>700.7670023567573</v>
      </c>
      <c r="G98" s="80">
        <v>3.2620752244833189</v>
      </c>
      <c r="H98" s="80">
        <v>39.768040527489681</v>
      </c>
      <c r="I98" s="80">
        <v>6.8181405906444859</v>
      </c>
      <c r="J98" s="80">
        <v>1.3526791867030996</v>
      </c>
      <c r="K98" s="80">
        <v>9.037065216989923</v>
      </c>
      <c r="L98" s="80">
        <v>0</v>
      </c>
      <c r="M98" s="80">
        <v>0</v>
      </c>
      <c r="N98" s="80">
        <v>0</v>
      </c>
      <c r="O98" s="80">
        <f t="shared" si="6"/>
        <v>774.74602172313212</v>
      </c>
    </row>
    <row r="99" spans="1:16">
      <c r="A99" s="75" t="s">
        <v>15</v>
      </c>
      <c r="B99" s="75"/>
      <c r="C99" s="81">
        <f>SUM(C78:C98)</f>
        <v>194240.15413578457</v>
      </c>
      <c r="D99" s="81">
        <f t="shared" ref="D99:O99" si="7">SUM(D78:D98)</f>
        <v>145735.45651221462</v>
      </c>
      <c r="E99" s="81">
        <f t="shared" si="7"/>
        <v>86316.276539929982</v>
      </c>
      <c r="F99" s="81">
        <f t="shared" si="7"/>
        <v>252937.21496259005</v>
      </c>
      <c r="G99" s="81">
        <f t="shared" si="7"/>
        <v>32172.365693860007</v>
      </c>
      <c r="H99" s="81">
        <f t="shared" si="7"/>
        <v>42328.567898560017</v>
      </c>
      <c r="I99" s="81">
        <f t="shared" si="7"/>
        <v>9086.8856073100014</v>
      </c>
      <c r="J99" s="81">
        <f t="shared" si="7"/>
        <v>1835.7341596000008</v>
      </c>
      <c r="K99" s="81">
        <f t="shared" si="7"/>
        <v>15338.534275340002</v>
      </c>
      <c r="L99" s="81">
        <f t="shared" si="7"/>
        <v>33792.241555800028</v>
      </c>
      <c r="M99" s="81">
        <f t="shared" si="7"/>
        <v>5835.3953075300014</v>
      </c>
      <c r="N99" s="81">
        <f t="shared" si="7"/>
        <v>0</v>
      </c>
      <c r="O99" s="81">
        <f t="shared" si="7"/>
        <v>819618.82664851926</v>
      </c>
    </row>
    <row r="100" spans="1:16"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92"/>
    </row>
    <row r="101" spans="1:16">
      <c r="O101" s="92"/>
    </row>
  </sheetData>
  <mergeCells count="4">
    <mergeCell ref="A1:O1"/>
    <mergeCell ref="A26:O26"/>
    <mergeCell ref="A51:O51"/>
    <mergeCell ref="A76:O7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workbookViewId="0">
      <selection activeCell="O78" sqref="O78:O98"/>
    </sheetView>
  </sheetViews>
  <sheetFormatPr baseColWidth="10" defaultColWidth="8.83203125" defaultRowHeight="14" x14ac:dyDescent="0"/>
  <cols>
    <col min="1" max="14" width="8.83203125" style="74"/>
    <col min="15" max="15" width="11.5" style="74" bestFit="1" customWidth="1"/>
    <col min="16" max="16384" width="8.83203125" style="74"/>
  </cols>
  <sheetData>
    <row r="1" spans="1:15">
      <c r="A1" s="96" t="s">
        <v>103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</row>
    <row r="2" spans="1:15">
      <c r="A2" s="76" t="s">
        <v>1</v>
      </c>
      <c r="B2" s="76" t="s">
        <v>2</v>
      </c>
      <c r="C2" s="76" t="s">
        <v>3</v>
      </c>
      <c r="D2" s="76" t="s">
        <v>4</v>
      </c>
      <c r="E2" s="76" t="s">
        <v>5</v>
      </c>
      <c r="F2" s="76" t="s">
        <v>6</v>
      </c>
      <c r="G2" s="76" t="s">
        <v>7</v>
      </c>
      <c r="H2" s="76" t="s">
        <v>8</v>
      </c>
      <c r="I2" s="76" t="s">
        <v>9</v>
      </c>
      <c r="J2" s="76" t="s">
        <v>10</v>
      </c>
      <c r="K2" s="76" t="s">
        <v>11</v>
      </c>
      <c r="L2" s="76" t="s">
        <v>12</v>
      </c>
      <c r="M2" s="76" t="s">
        <v>13</v>
      </c>
      <c r="N2" s="76" t="s">
        <v>14</v>
      </c>
      <c r="O2" s="76" t="s">
        <v>15</v>
      </c>
    </row>
    <row r="3" spans="1:15">
      <c r="A3" s="77" t="s">
        <v>16</v>
      </c>
      <c r="B3" s="78" t="s">
        <v>17</v>
      </c>
      <c r="C3" s="80">
        <v>1163.0727078899308</v>
      </c>
      <c r="D3" s="80">
        <v>1510.7709333281</v>
      </c>
      <c r="E3" s="80">
        <v>21.295132588607981</v>
      </c>
      <c r="F3" s="80">
        <v>1670.0805994349514</v>
      </c>
      <c r="G3" s="80">
        <v>362.13470238927664</v>
      </c>
      <c r="H3" s="80">
        <v>257.03338323697801</v>
      </c>
      <c r="I3" s="80">
        <v>87.880657549591717</v>
      </c>
      <c r="J3" s="80">
        <v>62.882023331001115</v>
      </c>
      <c r="K3" s="80">
        <v>65.586088426996611</v>
      </c>
      <c r="L3" s="80">
        <v>404.26380973180756</v>
      </c>
      <c r="M3" s="80">
        <v>0</v>
      </c>
      <c r="N3" s="80">
        <v>0</v>
      </c>
      <c r="O3" s="80">
        <f>SUM(C3:N3)</f>
        <v>5605.0000379072417</v>
      </c>
    </row>
    <row r="4" spans="1:15">
      <c r="A4" s="77" t="s">
        <v>18</v>
      </c>
      <c r="B4" s="78" t="s">
        <v>19</v>
      </c>
      <c r="C4" s="80">
        <v>12041.209031640221</v>
      </c>
      <c r="D4" s="80">
        <v>415.23888767817527</v>
      </c>
      <c r="E4" s="80">
        <v>942.56338362023303</v>
      </c>
      <c r="F4" s="80">
        <v>22630.044187838845</v>
      </c>
      <c r="G4" s="80">
        <v>5276.7125993324516</v>
      </c>
      <c r="H4" s="80">
        <v>13777.174075863244</v>
      </c>
      <c r="I4" s="80">
        <v>294.22892247679187</v>
      </c>
      <c r="J4" s="80">
        <v>35.182839399741702</v>
      </c>
      <c r="K4" s="80">
        <v>21.93699651189889</v>
      </c>
      <c r="L4" s="80">
        <v>60.491126718067619</v>
      </c>
      <c r="M4" s="80">
        <v>0</v>
      </c>
      <c r="N4" s="80">
        <v>0</v>
      </c>
      <c r="O4" s="80">
        <f t="shared" ref="O4:O23" si="0">SUM(C4:N4)</f>
        <v>55494.782051079659</v>
      </c>
    </row>
    <row r="5" spans="1:15">
      <c r="A5" s="77" t="s">
        <v>20</v>
      </c>
      <c r="B5" s="78" t="s">
        <v>21</v>
      </c>
      <c r="C5" s="80">
        <v>63968.571549811968</v>
      </c>
      <c r="D5" s="80">
        <v>5360.9357446665599</v>
      </c>
      <c r="E5" s="80">
        <v>49884.947085194319</v>
      </c>
      <c r="F5" s="80">
        <v>16688.729572283799</v>
      </c>
      <c r="G5" s="80">
        <v>4896.4150091313149</v>
      </c>
      <c r="H5" s="80">
        <v>4529.3703245656689</v>
      </c>
      <c r="I5" s="80">
        <v>1313.0662167000171</v>
      </c>
      <c r="J5" s="80">
        <v>80.565599129457254</v>
      </c>
      <c r="K5" s="80">
        <v>710.08995997797194</v>
      </c>
      <c r="L5" s="80">
        <v>1025.8649628425098</v>
      </c>
      <c r="M5" s="80">
        <v>14.95760144626199</v>
      </c>
      <c r="N5" s="80">
        <v>0</v>
      </c>
      <c r="O5" s="80">
        <f t="shared" si="0"/>
        <v>148473.51362574985</v>
      </c>
    </row>
    <row r="6" spans="1:15">
      <c r="A6" s="77" t="s">
        <v>22</v>
      </c>
      <c r="B6" s="78" t="s">
        <v>23</v>
      </c>
      <c r="C6" s="80">
        <v>19225.508125731492</v>
      </c>
      <c r="D6" s="80">
        <v>85.704778035397297</v>
      </c>
      <c r="E6" s="80">
        <v>0</v>
      </c>
      <c r="F6" s="80">
        <v>5266.5909129800302</v>
      </c>
      <c r="G6" s="80">
        <v>82.072432187841017</v>
      </c>
      <c r="H6" s="80">
        <v>138.56573066251741</v>
      </c>
      <c r="I6" s="80">
        <v>1.0906986440490052</v>
      </c>
      <c r="J6" s="80">
        <v>0.1092772766888247</v>
      </c>
      <c r="K6" s="80">
        <v>4.9724942653672821</v>
      </c>
      <c r="L6" s="80">
        <v>113.02797566504729</v>
      </c>
      <c r="M6" s="80">
        <v>0</v>
      </c>
      <c r="N6" s="80">
        <v>0</v>
      </c>
      <c r="O6" s="80">
        <f t="shared" si="0"/>
        <v>24917.642425448434</v>
      </c>
    </row>
    <row r="7" spans="1:15">
      <c r="A7" s="77" t="s">
        <v>24</v>
      </c>
      <c r="B7" s="78" t="s">
        <v>25</v>
      </c>
      <c r="C7" s="80">
        <v>71.392943217771517</v>
      </c>
      <c r="D7" s="80">
        <v>1.4982213147702594</v>
      </c>
      <c r="E7" s="80">
        <v>0</v>
      </c>
      <c r="F7" s="80">
        <v>308.87331814067318</v>
      </c>
      <c r="G7" s="80">
        <v>76.315782794768836</v>
      </c>
      <c r="H7" s="80">
        <v>9.1102424805529747</v>
      </c>
      <c r="I7" s="80">
        <v>9.341474487810796</v>
      </c>
      <c r="J7" s="80">
        <v>0.52053701989705414</v>
      </c>
      <c r="K7" s="80">
        <v>11.016475001008633</v>
      </c>
      <c r="L7" s="80">
        <v>0</v>
      </c>
      <c r="M7" s="80">
        <v>0</v>
      </c>
      <c r="N7" s="80">
        <v>0</v>
      </c>
      <c r="O7" s="80">
        <f t="shared" si="0"/>
        <v>488.06899445725327</v>
      </c>
    </row>
    <row r="8" spans="1:15">
      <c r="A8" s="77" t="s">
        <v>26</v>
      </c>
      <c r="B8" s="78" t="s">
        <v>27</v>
      </c>
      <c r="C8" s="80">
        <v>6702.3833685988857</v>
      </c>
      <c r="D8" s="80">
        <v>2033.1748965249924</v>
      </c>
      <c r="E8" s="80">
        <v>0</v>
      </c>
      <c r="F8" s="80">
        <v>4218.6703188629317</v>
      </c>
      <c r="G8" s="80">
        <v>1156.2359323068031</v>
      </c>
      <c r="H8" s="80">
        <v>1663.9608839298085</v>
      </c>
      <c r="I8" s="80">
        <v>264.12082125640796</v>
      </c>
      <c r="J8" s="80">
        <v>99.387094188450959</v>
      </c>
      <c r="K8" s="80">
        <v>321.62435321507672</v>
      </c>
      <c r="L8" s="80">
        <v>581.79400040331643</v>
      </c>
      <c r="M8" s="80">
        <v>0.32814883510996484</v>
      </c>
      <c r="N8" s="80">
        <v>0</v>
      </c>
      <c r="O8" s="80">
        <f t="shared" si="0"/>
        <v>17041.679818121782</v>
      </c>
    </row>
    <row r="9" spans="1:15">
      <c r="A9" s="77" t="s">
        <v>28</v>
      </c>
      <c r="B9" s="78" t="s">
        <v>29</v>
      </c>
      <c r="C9" s="80">
        <v>17717.139479141297</v>
      </c>
      <c r="D9" s="80">
        <v>19895.205573916533</v>
      </c>
      <c r="E9" s="80">
        <v>61.287858274371146</v>
      </c>
      <c r="F9" s="80">
        <v>15601.35208104338</v>
      </c>
      <c r="G9" s="80">
        <v>2441.025862646562</v>
      </c>
      <c r="H9" s="80">
        <v>1577.5201079721987</v>
      </c>
      <c r="I9" s="80">
        <v>2857.4501366042518</v>
      </c>
      <c r="J9" s="80">
        <v>228.8169483843694</v>
      </c>
      <c r="K9" s="80">
        <v>5626.1808318767526</v>
      </c>
      <c r="L9" s="80">
        <v>1738.95419025616</v>
      </c>
      <c r="M9" s="80">
        <v>16.341811988476248</v>
      </c>
      <c r="N9" s="80">
        <v>0</v>
      </c>
      <c r="O9" s="80">
        <f t="shared" si="0"/>
        <v>67761.27488210435</v>
      </c>
    </row>
    <row r="10" spans="1:15">
      <c r="A10" s="77" t="s">
        <v>30</v>
      </c>
      <c r="B10" s="78" t="s">
        <v>31</v>
      </c>
      <c r="C10" s="80">
        <v>13127.230911266794</v>
      </c>
      <c r="D10" s="80">
        <v>7036.267842115547</v>
      </c>
      <c r="E10" s="80">
        <v>1.8080131619621027E-2</v>
      </c>
      <c r="F10" s="80">
        <v>14614.192380937255</v>
      </c>
      <c r="G10" s="80">
        <v>2517.5811689491265</v>
      </c>
      <c r="H10" s="80">
        <v>1329.1584273055228</v>
      </c>
      <c r="I10" s="80">
        <v>486.04992048591714</v>
      </c>
      <c r="J10" s="80">
        <v>64.834144774919721</v>
      </c>
      <c r="K10" s="80">
        <v>1381.5058724320049</v>
      </c>
      <c r="L10" s="80">
        <v>2265.7568717042191</v>
      </c>
      <c r="M10" s="80">
        <v>3991.7883704202604</v>
      </c>
      <c r="N10" s="80">
        <v>0</v>
      </c>
      <c r="O10" s="80">
        <f t="shared" si="0"/>
        <v>46814.383990523173</v>
      </c>
    </row>
    <row r="11" spans="1:15">
      <c r="A11" s="77" t="s">
        <v>32</v>
      </c>
      <c r="B11" s="78" t="s">
        <v>33</v>
      </c>
      <c r="C11" s="80">
        <v>5173.4868718694979</v>
      </c>
      <c r="D11" s="80">
        <v>1683.7523564830963</v>
      </c>
      <c r="E11" s="80">
        <v>23.006931325704521</v>
      </c>
      <c r="F11" s="80">
        <v>2998.0813702911669</v>
      </c>
      <c r="G11" s="80">
        <v>1110.4285755691808</v>
      </c>
      <c r="H11" s="80">
        <v>905.18569082596139</v>
      </c>
      <c r="I11" s="80">
        <v>291.91742489135231</v>
      </c>
      <c r="J11" s="80">
        <v>19.434902189686248</v>
      </c>
      <c r="K11" s="80">
        <v>527.18974918787785</v>
      </c>
      <c r="L11" s="80">
        <v>14964.414456890401</v>
      </c>
      <c r="M11" s="80">
        <v>0</v>
      </c>
      <c r="N11" s="80">
        <v>0</v>
      </c>
      <c r="O11" s="80">
        <f t="shared" si="0"/>
        <v>27696.898329523923</v>
      </c>
    </row>
    <row r="12" spans="1:15">
      <c r="A12" s="77" t="s">
        <v>34</v>
      </c>
      <c r="B12" s="78" t="s">
        <v>35</v>
      </c>
      <c r="C12" s="80">
        <v>43152.129738879856</v>
      </c>
      <c r="D12" s="80">
        <v>1286.8339888230107</v>
      </c>
      <c r="E12" s="80">
        <v>40981.55355397227</v>
      </c>
      <c r="F12" s="80">
        <v>8174.4849805861959</v>
      </c>
      <c r="G12" s="80">
        <v>1379.3729065685409</v>
      </c>
      <c r="H12" s="80">
        <v>5345.9529298335347</v>
      </c>
      <c r="I12" s="80">
        <v>457.9112168695948</v>
      </c>
      <c r="J12" s="80">
        <v>131.29328280522969</v>
      </c>
      <c r="K12" s="80">
        <v>185.15028986845181</v>
      </c>
      <c r="L12" s="80">
        <v>2.5006189306426401</v>
      </c>
      <c r="M12" s="80">
        <v>0</v>
      </c>
      <c r="N12" s="80">
        <v>0</v>
      </c>
      <c r="O12" s="80">
        <f t="shared" si="0"/>
        <v>101097.18350713734</v>
      </c>
    </row>
    <row r="13" spans="1:15">
      <c r="A13" s="77" t="s">
        <v>36</v>
      </c>
      <c r="B13" s="78" t="s">
        <v>37</v>
      </c>
      <c r="C13" s="80">
        <v>4429.3496180724042</v>
      </c>
      <c r="D13" s="80">
        <v>58292.415951175928</v>
      </c>
      <c r="E13" s="80">
        <v>4940.6130957470496</v>
      </c>
      <c r="F13" s="80">
        <v>29170.185310486617</v>
      </c>
      <c r="G13" s="80">
        <v>5785.4560276570246</v>
      </c>
      <c r="H13" s="80">
        <v>4801.511160279143</v>
      </c>
      <c r="I13" s="80">
        <v>1040.7526079551983</v>
      </c>
      <c r="J13" s="80">
        <v>312.52779948153102</v>
      </c>
      <c r="K13" s="80">
        <v>79.634759292850532</v>
      </c>
      <c r="L13" s="80">
        <v>2348.7354878228307</v>
      </c>
      <c r="M13" s="80">
        <v>0.11813358063958732</v>
      </c>
      <c r="N13" s="80">
        <v>0</v>
      </c>
      <c r="O13" s="80">
        <f t="shared" si="0"/>
        <v>111201.29995155123</v>
      </c>
    </row>
    <row r="14" spans="1:15">
      <c r="A14" s="77" t="s">
        <v>38</v>
      </c>
      <c r="B14" s="78" t="s">
        <v>39</v>
      </c>
      <c r="C14" s="80">
        <v>2838.0257403327887</v>
      </c>
      <c r="D14" s="80">
        <v>897.91597258505203</v>
      </c>
      <c r="E14" s="80">
        <v>8.0356140531648984E-4</v>
      </c>
      <c r="F14" s="80">
        <v>371.70957568080161</v>
      </c>
      <c r="G14" s="80">
        <v>130.84805696258601</v>
      </c>
      <c r="H14" s="80">
        <v>276.67946734786273</v>
      </c>
      <c r="I14" s="80">
        <v>558.01477255524605</v>
      </c>
      <c r="J14" s="80">
        <v>33.750477259309342</v>
      </c>
      <c r="K14" s="80">
        <v>340.55343661860479</v>
      </c>
      <c r="L14" s="80">
        <v>1.0002475722570559</v>
      </c>
      <c r="M14" s="80">
        <v>0</v>
      </c>
      <c r="N14" s="80">
        <v>0</v>
      </c>
      <c r="O14" s="80">
        <f t="shared" si="0"/>
        <v>5448.4985504759134</v>
      </c>
    </row>
    <row r="15" spans="1:15">
      <c r="A15" s="77" t="s">
        <v>40</v>
      </c>
      <c r="B15" s="78" t="s">
        <v>41</v>
      </c>
      <c r="C15" s="80">
        <v>3874.5140817400425</v>
      </c>
      <c r="D15" s="80">
        <v>1882.8602543435418</v>
      </c>
      <c r="E15" s="80">
        <v>428.2404195139224</v>
      </c>
      <c r="F15" s="80">
        <v>6684.077980594102</v>
      </c>
      <c r="G15" s="80">
        <v>1001.5251554029404</v>
      </c>
      <c r="H15" s="80">
        <v>2077.6611176062324</v>
      </c>
      <c r="I15" s="80">
        <v>323.64679930060191</v>
      </c>
      <c r="J15" s="80">
        <v>56.487375448603387</v>
      </c>
      <c r="K15" s="80">
        <v>320.53806388040266</v>
      </c>
      <c r="L15" s="80">
        <v>192.47103869544833</v>
      </c>
      <c r="M15" s="80">
        <v>11.001137193247951</v>
      </c>
      <c r="N15" s="80">
        <v>0</v>
      </c>
      <c r="O15" s="80">
        <f t="shared" si="0"/>
        <v>16853.023423719085</v>
      </c>
    </row>
    <row r="16" spans="1:15">
      <c r="A16" s="77" t="s">
        <v>42</v>
      </c>
      <c r="B16" s="78" t="s">
        <v>43</v>
      </c>
      <c r="C16" s="80">
        <v>23752.650626567345</v>
      </c>
      <c r="D16" s="80">
        <v>8992.8559147145461</v>
      </c>
      <c r="E16" s="80">
        <v>1332.298792641584</v>
      </c>
      <c r="F16" s="80">
        <v>19746.738766825238</v>
      </c>
      <c r="G16" s="80">
        <v>3272.749491336659</v>
      </c>
      <c r="H16" s="80">
        <v>5730.0354007042388</v>
      </c>
      <c r="I16" s="80">
        <v>1352.1028618808984</v>
      </c>
      <c r="J16" s="80">
        <v>266.76167002632917</v>
      </c>
      <c r="K16" s="80">
        <v>2084.5601083628744</v>
      </c>
      <c r="L16" s="80">
        <v>6555.4830970470584</v>
      </c>
      <c r="M16" s="80">
        <v>917.86984253007085</v>
      </c>
      <c r="N16" s="80">
        <v>0</v>
      </c>
      <c r="O16" s="80">
        <f t="shared" si="0"/>
        <v>74004.106572636854</v>
      </c>
    </row>
    <row r="17" spans="1:15">
      <c r="A17" s="77" t="s">
        <v>44</v>
      </c>
      <c r="B17" s="78" t="s">
        <v>45</v>
      </c>
      <c r="C17" s="80">
        <v>338.29174213357567</v>
      </c>
      <c r="D17" s="80">
        <v>646.00849608389456</v>
      </c>
      <c r="E17" s="80">
        <v>0</v>
      </c>
      <c r="F17" s="80">
        <v>91709.912437848383</v>
      </c>
      <c r="G17" s="80">
        <v>173.12640694407702</v>
      </c>
      <c r="H17" s="80">
        <v>463.02685376692068</v>
      </c>
      <c r="I17" s="80">
        <v>490.4819169111725</v>
      </c>
      <c r="J17" s="80">
        <v>2.190833143938856</v>
      </c>
      <c r="K17" s="80">
        <v>24.974319653913746</v>
      </c>
      <c r="L17" s="80">
        <v>72.567961367249396</v>
      </c>
      <c r="M17" s="80">
        <v>1.0385254333560165</v>
      </c>
      <c r="N17" s="80">
        <v>0</v>
      </c>
      <c r="O17" s="80">
        <f t="shared" si="0"/>
        <v>93921.619493286489</v>
      </c>
    </row>
    <row r="18" spans="1:15">
      <c r="A18" s="77" t="s">
        <v>46</v>
      </c>
      <c r="B18" s="78" t="s">
        <v>47</v>
      </c>
      <c r="C18" s="80">
        <v>27.84688409209441</v>
      </c>
      <c r="D18" s="80">
        <v>273.27115430238848</v>
      </c>
      <c r="E18" s="80">
        <v>0</v>
      </c>
      <c r="F18" s="80">
        <v>6614.7486860473991</v>
      </c>
      <c r="G18" s="80">
        <v>219.81525356249037</v>
      </c>
      <c r="H18" s="80">
        <v>143.06089962048276</v>
      </c>
      <c r="I18" s="80">
        <v>128.03543154000937</v>
      </c>
      <c r="J18" s="80">
        <v>10.84139874653356</v>
      </c>
      <c r="K18" s="80">
        <v>48.384863460693829</v>
      </c>
      <c r="L18" s="80">
        <v>252.56251199490657</v>
      </c>
      <c r="M18" s="80">
        <v>0</v>
      </c>
      <c r="N18" s="80">
        <v>0</v>
      </c>
      <c r="O18" s="80">
        <f t="shared" si="0"/>
        <v>7718.5670833669983</v>
      </c>
    </row>
    <row r="19" spans="1:15">
      <c r="A19" s="77" t="s">
        <v>48</v>
      </c>
      <c r="B19" s="78" t="s">
        <v>49</v>
      </c>
      <c r="C19" s="80">
        <v>135.22035836552814</v>
      </c>
      <c r="D19" s="80">
        <v>428.00481689706874</v>
      </c>
      <c r="E19" s="80">
        <v>0</v>
      </c>
      <c r="F19" s="80">
        <v>4241.0667466836794</v>
      </c>
      <c r="G19" s="80">
        <v>218.26495733737849</v>
      </c>
      <c r="H19" s="80">
        <v>106.92008690707661</v>
      </c>
      <c r="I19" s="80">
        <v>342.32072627495631</v>
      </c>
      <c r="J19" s="80">
        <v>20.967102566774187</v>
      </c>
      <c r="K19" s="80">
        <v>123.68954798872728</v>
      </c>
      <c r="L19" s="80">
        <v>316.82841851242239</v>
      </c>
      <c r="M19" s="80">
        <v>0</v>
      </c>
      <c r="N19" s="80">
        <v>0</v>
      </c>
      <c r="O19" s="80">
        <f t="shared" si="0"/>
        <v>5933.2827615336109</v>
      </c>
    </row>
    <row r="20" spans="1:15">
      <c r="A20" s="77" t="s">
        <v>50</v>
      </c>
      <c r="B20" s="78" t="s">
        <v>51</v>
      </c>
      <c r="C20" s="80">
        <v>36.594830860545635</v>
      </c>
      <c r="D20" s="80">
        <v>44.211580435075305</v>
      </c>
      <c r="E20" s="80">
        <v>0</v>
      </c>
      <c r="F20" s="80">
        <v>74.638392218474266</v>
      </c>
      <c r="G20" s="80">
        <v>22.237603131886161</v>
      </c>
      <c r="H20" s="80">
        <v>1.7091539412587813</v>
      </c>
      <c r="I20" s="80">
        <v>42.723557398937331</v>
      </c>
      <c r="J20" s="80">
        <v>0</v>
      </c>
      <c r="K20" s="80">
        <v>7.2862262908851205</v>
      </c>
      <c r="L20" s="80">
        <v>0</v>
      </c>
      <c r="M20" s="80">
        <v>0</v>
      </c>
      <c r="N20" s="80">
        <v>0</v>
      </c>
      <c r="O20" s="80">
        <f t="shared" si="0"/>
        <v>229.40134427706261</v>
      </c>
    </row>
    <row r="21" spans="1:15">
      <c r="A21" s="77" t="s">
        <v>52</v>
      </c>
      <c r="B21" s="78" t="s">
        <v>53</v>
      </c>
      <c r="C21" s="80">
        <v>2048.2375876314445</v>
      </c>
      <c r="D21" s="80">
        <v>46761.454798773768</v>
      </c>
      <c r="E21" s="80">
        <v>1707.1169812476533</v>
      </c>
      <c r="F21" s="80">
        <v>3541.1991200784214</v>
      </c>
      <c r="G21" s="80">
        <v>1057.0529815219265</v>
      </c>
      <c r="H21" s="80">
        <v>235.08536798346455</v>
      </c>
      <c r="I21" s="80">
        <v>88.01110257922663</v>
      </c>
      <c r="J21" s="80">
        <v>53.631047857741919</v>
      </c>
      <c r="K21" s="80">
        <v>28.801165607897623</v>
      </c>
      <c r="L21" s="80">
        <v>83.770734176528421</v>
      </c>
      <c r="M21" s="80">
        <v>0</v>
      </c>
      <c r="N21" s="80">
        <v>0</v>
      </c>
      <c r="O21" s="80">
        <f t="shared" si="0"/>
        <v>55604.360887458075</v>
      </c>
    </row>
    <row r="22" spans="1:15">
      <c r="A22" s="79" t="s">
        <v>54</v>
      </c>
      <c r="B22" s="78" t="s">
        <v>55</v>
      </c>
      <c r="C22" s="80">
        <v>1426.4419974320415</v>
      </c>
      <c r="D22" s="80">
        <v>61.762546235117647</v>
      </c>
      <c r="E22" s="80">
        <v>6.4284912425319187E-3</v>
      </c>
      <c r="F22" s="80">
        <v>1958.8130987906507</v>
      </c>
      <c r="G22" s="80">
        <v>58.654067740937883</v>
      </c>
      <c r="H22" s="80">
        <v>527.39333126138729</v>
      </c>
      <c r="I22" s="80">
        <v>289.47171703889103</v>
      </c>
      <c r="J22" s="80">
        <v>53.548107524232947</v>
      </c>
      <c r="K22" s="80">
        <v>3014.3800672542857</v>
      </c>
      <c r="L22" s="80">
        <v>1449.8516341991303</v>
      </c>
      <c r="M22" s="80">
        <v>6.9698812577356523E-2</v>
      </c>
      <c r="N22" s="80">
        <v>0</v>
      </c>
      <c r="O22" s="80">
        <f t="shared" si="0"/>
        <v>8840.3926947804939</v>
      </c>
    </row>
    <row r="23" spans="1:15">
      <c r="A23" s="77" t="s">
        <v>56</v>
      </c>
      <c r="B23" s="78" t="s">
        <v>57</v>
      </c>
      <c r="C23" s="80">
        <v>3.2389084463979159E-2</v>
      </c>
      <c r="D23" s="80">
        <v>13.470727217432666</v>
      </c>
      <c r="E23" s="80">
        <v>0</v>
      </c>
      <c r="F23" s="80">
        <v>645.10648511698594</v>
      </c>
      <c r="G23" s="80">
        <v>2.7676893862259671</v>
      </c>
      <c r="H23" s="80">
        <v>54.340524955947693</v>
      </c>
      <c r="I23" s="80">
        <v>8.6142178190803342</v>
      </c>
      <c r="J23" s="80">
        <v>1.0279114155632669</v>
      </c>
      <c r="K23" s="80">
        <v>8.8004068754518485</v>
      </c>
      <c r="L23" s="80">
        <v>0</v>
      </c>
      <c r="M23" s="80">
        <v>0</v>
      </c>
      <c r="N23" s="80">
        <v>0</v>
      </c>
      <c r="O23" s="80">
        <f t="shared" si="0"/>
        <v>734.16035187115153</v>
      </c>
    </row>
    <row r="24" spans="1:15">
      <c r="A24" s="75" t="s">
        <v>15</v>
      </c>
      <c r="B24" s="75"/>
      <c r="C24" s="81">
        <f>SUM(C3:C23)</f>
        <v>221249.33058436</v>
      </c>
      <c r="D24" s="81">
        <f t="shared" ref="D24:O24" si="1">SUM(D3:D23)</f>
        <v>157603.61543564999</v>
      </c>
      <c r="E24" s="81">
        <f t="shared" si="1"/>
        <v>100322.94854630997</v>
      </c>
      <c r="F24" s="81">
        <f t="shared" si="1"/>
        <v>256929.29632276998</v>
      </c>
      <c r="G24" s="81">
        <f t="shared" si="1"/>
        <v>31240.79266286</v>
      </c>
      <c r="H24" s="81">
        <f t="shared" si="1"/>
        <v>43950.455161050013</v>
      </c>
      <c r="I24" s="81">
        <f t="shared" si="1"/>
        <v>10727.23320122</v>
      </c>
      <c r="J24" s="81">
        <f t="shared" si="1"/>
        <v>1534.7603719699994</v>
      </c>
      <c r="K24" s="81">
        <f t="shared" si="1"/>
        <v>14936.856076049997</v>
      </c>
      <c r="L24" s="81">
        <f t="shared" si="1"/>
        <v>32430.339144530004</v>
      </c>
      <c r="M24" s="81">
        <f t="shared" si="1"/>
        <v>4953.5132702399997</v>
      </c>
      <c r="N24" s="81">
        <f t="shared" si="1"/>
        <v>0</v>
      </c>
      <c r="O24" s="81">
        <f t="shared" si="1"/>
        <v>875879.14077701</v>
      </c>
    </row>
    <row r="25" spans="1:15"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</row>
    <row r="26" spans="1:15">
      <c r="A26" s="96" t="s">
        <v>104</v>
      </c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</row>
    <row r="27" spans="1:15">
      <c r="A27" s="76" t="s">
        <v>1</v>
      </c>
      <c r="B27" s="76" t="s">
        <v>2</v>
      </c>
      <c r="C27" s="76" t="s">
        <v>3</v>
      </c>
      <c r="D27" s="76" t="s">
        <v>4</v>
      </c>
      <c r="E27" s="76" t="s">
        <v>5</v>
      </c>
      <c r="F27" s="76" t="s">
        <v>6</v>
      </c>
      <c r="G27" s="76" t="s">
        <v>7</v>
      </c>
      <c r="H27" s="76" t="s">
        <v>8</v>
      </c>
      <c r="I27" s="76" t="s">
        <v>9</v>
      </c>
      <c r="J27" s="76" t="s">
        <v>10</v>
      </c>
      <c r="K27" s="76" t="s">
        <v>11</v>
      </c>
      <c r="L27" s="76" t="s">
        <v>12</v>
      </c>
      <c r="M27" s="76" t="s">
        <v>13</v>
      </c>
      <c r="N27" s="76" t="s">
        <v>14</v>
      </c>
      <c r="O27" s="76" t="s">
        <v>15</v>
      </c>
    </row>
    <row r="28" spans="1:15">
      <c r="A28" s="77" t="s">
        <v>16</v>
      </c>
      <c r="B28" s="78" t="s">
        <v>17</v>
      </c>
      <c r="C28" s="80">
        <v>1214.679583043097</v>
      </c>
      <c r="D28" s="80">
        <v>1930.8737119427626</v>
      </c>
      <c r="E28" s="80">
        <v>24.518491513211949</v>
      </c>
      <c r="F28" s="80">
        <v>1929.9476513631869</v>
      </c>
      <c r="G28" s="80">
        <v>413.85863793961846</v>
      </c>
      <c r="H28" s="80">
        <v>285.37390717696258</v>
      </c>
      <c r="I28" s="80">
        <v>102.51960042884542</v>
      </c>
      <c r="J28" s="80">
        <v>239.37491386932109</v>
      </c>
      <c r="K28" s="80">
        <v>62.009298962594649</v>
      </c>
      <c r="L28" s="80">
        <v>483.13849563395058</v>
      </c>
      <c r="M28" s="80">
        <v>0</v>
      </c>
      <c r="N28" s="80">
        <v>0</v>
      </c>
      <c r="O28" s="80">
        <f>SUM(C28:N28)</f>
        <v>6686.2942918735507</v>
      </c>
    </row>
    <row r="29" spans="1:15">
      <c r="A29" s="77" t="s">
        <v>18</v>
      </c>
      <c r="B29" s="78" t="s">
        <v>19</v>
      </c>
      <c r="C29" s="80">
        <v>13280.296790951825</v>
      </c>
      <c r="D29" s="80">
        <v>545.35308591984722</v>
      </c>
      <c r="E29" s="80">
        <v>1109.9678476110607</v>
      </c>
      <c r="F29" s="80">
        <v>24221.131057833561</v>
      </c>
      <c r="G29" s="80">
        <v>6214.0160679354649</v>
      </c>
      <c r="H29" s="80">
        <v>24457.763212522557</v>
      </c>
      <c r="I29" s="80">
        <v>373.42873583204539</v>
      </c>
      <c r="J29" s="80">
        <v>111.12091607493954</v>
      </c>
      <c r="K29" s="80">
        <v>20.740644970188633</v>
      </c>
      <c r="L29" s="80">
        <v>72.293367000025043</v>
      </c>
      <c r="M29" s="80">
        <v>0</v>
      </c>
      <c r="N29" s="80">
        <v>0</v>
      </c>
      <c r="O29" s="80">
        <f t="shared" ref="O29:O48" si="2">SUM(C29:N29)</f>
        <v>70406.111726651521</v>
      </c>
    </row>
    <row r="30" spans="1:15">
      <c r="A30" s="77" t="s">
        <v>20</v>
      </c>
      <c r="B30" s="78" t="s">
        <v>21</v>
      </c>
      <c r="C30" s="80">
        <v>71872.461178194833</v>
      </c>
      <c r="D30" s="80">
        <v>6949.8215373192797</v>
      </c>
      <c r="E30" s="80">
        <v>58705.173298295682</v>
      </c>
      <c r="F30" s="80">
        <v>17709.176597012196</v>
      </c>
      <c r="G30" s="80">
        <v>5767.8274495378346</v>
      </c>
      <c r="H30" s="80">
        <v>9902.4313819244398</v>
      </c>
      <c r="I30" s="80">
        <v>1682.0665139741498</v>
      </c>
      <c r="J30" s="80">
        <v>186.44087994773102</v>
      </c>
      <c r="K30" s="80">
        <v>671.36463958546369</v>
      </c>
      <c r="L30" s="80">
        <v>1226.0183645924617</v>
      </c>
      <c r="M30" s="80">
        <v>17.029117202618174</v>
      </c>
      <c r="N30" s="80">
        <v>0</v>
      </c>
      <c r="O30" s="80">
        <f t="shared" si="2"/>
        <v>174689.81095758671</v>
      </c>
    </row>
    <row r="31" spans="1:15">
      <c r="A31" s="77" t="s">
        <v>22</v>
      </c>
      <c r="B31" s="78" t="s">
        <v>23</v>
      </c>
      <c r="C31" s="80">
        <v>21871.18496907354</v>
      </c>
      <c r="D31" s="80">
        <v>110.17082299362514</v>
      </c>
      <c r="E31" s="80">
        <v>0</v>
      </c>
      <c r="F31" s="80">
        <v>5509.6842679389028</v>
      </c>
      <c r="G31" s="80">
        <v>96.953484721718894</v>
      </c>
      <c r="H31" s="80">
        <v>227.69933395544831</v>
      </c>
      <c r="I31" s="80">
        <v>1.4832521590065508</v>
      </c>
      <c r="J31" s="80">
        <v>0.15161666953007194</v>
      </c>
      <c r="K31" s="80">
        <v>4.7013153381476496</v>
      </c>
      <c r="L31" s="80">
        <v>135.08052121605766</v>
      </c>
      <c r="M31" s="80">
        <v>0</v>
      </c>
      <c r="N31" s="80">
        <v>0</v>
      </c>
      <c r="O31" s="80">
        <f t="shared" si="2"/>
        <v>27957.10958406598</v>
      </c>
    </row>
    <row r="32" spans="1:15">
      <c r="A32" s="77" t="s">
        <v>24</v>
      </c>
      <c r="B32" s="78" t="s">
        <v>25</v>
      </c>
      <c r="C32" s="80">
        <v>69.8453699982811</v>
      </c>
      <c r="D32" s="80">
        <v>1.9676856904455</v>
      </c>
      <c r="E32" s="80">
        <v>0</v>
      </c>
      <c r="F32" s="80">
        <v>338.32119518232037</v>
      </c>
      <c r="G32" s="80">
        <v>89.226628520852714</v>
      </c>
      <c r="H32" s="80">
        <v>9.2204349252549793</v>
      </c>
      <c r="I32" s="80">
        <v>10.897554235597156</v>
      </c>
      <c r="J32" s="80">
        <v>0.72221866901603671</v>
      </c>
      <c r="K32" s="80">
        <v>10.415682780226703</v>
      </c>
      <c r="L32" s="80">
        <v>0</v>
      </c>
      <c r="M32" s="80">
        <v>0</v>
      </c>
      <c r="N32" s="80">
        <v>0</v>
      </c>
      <c r="O32" s="80">
        <f t="shared" si="2"/>
        <v>530.6167700019945</v>
      </c>
    </row>
    <row r="33" spans="1:15">
      <c r="A33" s="77" t="s">
        <v>26</v>
      </c>
      <c r="B33" s="78" t="s">
        <v>27</v>
      </c>
      <c r="C33" s="80">
        <v>6726.5391088835513</v>
      </c>
      <c r="D33" s="80">
        <v>2609.6857657277742</v>
      </c>
      <c r="E33" s="80">
        <v>0</v>
      </c>
      <c r="F33" s="80">
        <v>4632.9096899262895</v>
      </c>
      <c r="G33" s="80">
        <v>1344.7844619066811</v>
      </c>
      <c r="H33" s="80">
        <v>2666.7168429161543</v>
      </c>
      <c r="I33" s="80">
        <v>309.05205790952732</v>
      </c>
      <c r="J33" s="80">
        <v>139.25585785444667</v>
      </c>
      <c r="K33" s="80">
        <v>304.08431346479847</v>
      </c>
      <c r="L33" s="80">
        <v>695.30606340991085</v>
      </c>
      <c r="M33" s="80">
        <v>0.37359499068526919</v>
      </c>
      <c r="N33" s="80">
        <v>0</v>
      </c>
      <c r="O33" s="80">
        <f t="shared" si="2"/>
        <v>19428.707756989817</v>
      </c>
    </row>
    <row r="34" spans="1:15">
      <c r="A34" s="77" t="s">
        <v>28</v>
      </c>
      <c r="B34" s="78" t="s">
        <v>29</v>
      </c>
      <c r="C34" s="80">
        <v>18392.40689053286</v>
      </c>
      <c r="D34" s="80">
        <v>25205.81471946372</v>
      </c>
      <c r="E34" s="80">
        <v>70.564755899523277</v>
      </c>
      <c r="F34" s="80">
        <v>17555.918352176304</v>
      </c>
      <c r="G34" s="80">
        <v>2852.8859209975903</v>
      </c>
      <c r="H34" s="80">
        <v>2862.6604455158031</v>
      </c>
      <c r="I34" s="80">
        <v>3384.7462934571636</v>
      </c>
      <c r="J34" s="80">
        <v>326.83389114394623</v>
      </c>
      <c r="K34" s="80">
        <v>5319.3525881604564</v>
      </c>
      <c r="L34" s="80">
        <v>2078.2362685744315</v>
      </c>
      <c r="M34" s="80">
        <v>18.605030536126403</v>
      </c>
      <c r="N34" s="80">
        <v>0</v>
      </c>
      <c r="O34" s="80">
        <f t="shared" si="2"/>
        <v>78068.025156457938</v>
      </c>
    </row>
    <row r="35" spans="1:15">
      <c r="A35" s="77" t="s">
        <v>30</v>
      </c>
      <c r="B35" s="78" t="s">
        <v>31</v>
      </c>
      <c r="C35" s="80">
        <v>14469.931283455226</v>
      </c>
      <c r="D35" s="80">
        <v>8898.8223542295764</v>
      </c>
      <c r="E35" s="80">
        <v>2.0816848724885567E-2</v>
      </c>
      <c r="F35" s="80">
        <v>15624.642887079495</v>
      </c>
      <c r="G35" s="80">
        <v>2938.5365293904097</v>
      </c>
      <c r="H35" s="80">
        <v>2345.0609587803006</v>
      </c>
      <c r="I35" s="80">
        <v>571.27060390111649</v>
      </c>
      <c r="J35" s="80">
        <v>115.06339195115055</v>
      </c>
      <c r="K35" s="80">
        <v>1306.1643515693233</v>
      </c>
      <c r="L35" s="80">
        <v>2707.8218235604113</v>
      </c>
      <c r="M35" s="80">
        <v>4544.6211581551843</v>
      </c>
      <c r="N35" s="80">
        <v>0</v>
      </c>
      <c r="O35" s="80">
        <f t="shared" si="2"/>
        <v>53521.956158920919</v>
      </c>
    </row>
    <row r="36" spans="1:15">
      <c r="A36" s="77" t="s">
        <v>32</v>
      </c>
      <c r="B36" s="78" t="s">
        <v>33</v>
      </c>
      <c r="C36" s="80">
        <v>5491.1664436949413</v>
      </c>
      <c r="D36" s="80">
        <v>2211.352478731566</v>
      </c>
      <c r="E36" s="80">
        <v>26.489398368719439</v>
      </c>
      <c r="F36" s="80">
        <v>3353.6232693364691</v>
      </c>
      <c r="G36" s="80">
        <v>1293.6890037870721</v>
      </c>
      <c r="H36" s="80">
        <v>1028.1654888607575</v>
      </c>
      <c r="I36" s="80">
        <v>345.75012688517762</v>
      </c>
      <c r="J36" s="80">
        <v>29.044394268287455</v>
      </c>
      <c r="K36" s="80">
        <v>498.43903717164261</v>
      </c>
      <c r="L36" s="80">
        <v>17884.075978854853</v>
      </c>
      <c r="M36" s="80">
        <v>0</v>
      </c>
      <c r="N36" s="80">
        <v>0</v>
      </c>
      <c r="O36" s="80">
        <f t="shared" si="2"/>
        <v>32161.795619959485</v>
      </c>
    </row>
    <row r="37" spans="1:15">
      <c r="A37" s="77" t="s">
        <v>34</v>
      </c>
      <c r="B37" s="78" t="s">
        <v>35</v>
      </c>
      <c r="C37" s="80">
        <v>48975.055355959201</v>
      </c>
      <c r="D37" s="80">
        <v>1687.9171570033966</v>
      </c>
      <c r="E37" s="80">
        <v>48256.673473961127</v>
      </c>
      <c r="F37" s="80">
        <v>9005.0200067098376</v>
      </c>
      <c r="G37" s="80">
        <v>1626.0485027200339</v>
      </c>
      <c r="H37" s="80">
        <v>12430.382896462761</v>
      </c>
      <c r="I37" s="80">
        <v>588.94139971129607</v>
      </c>
      <c r="J37" s="80">
        <v>458.29529737632083</v>
      </c>
      <c r="K37" s="80">
        <v>175.05297164113313</v>
      </c>
      <c r="L37" s="80">
        <v>2.9885071065499487</v>
      </c>
      <c r="M37" s="80">
        <v>1264.9662658204463</v>
      </c>
      <c r="N37" s="80">
        <v>0</v>
      </c>
      <c r="O37" s="80">
        <f t="shared" si="2"/>
        <v>124471.3418344721</v>
      </c>
    </row>
    <row r="38" spans="1:15">
      <c r="A38" s="77" t="s">
        <v>36</v>
      </c>
      <c r="B38" s="78" t="s">
        <v>37</v>
      </c>
      <c r="C38" s="80">
        <v>5004.4440656061424</v>
      </c>
      <c r="D38" s="80">
        <v>72695.388141578689</v>
      </c>
      <c r="E38" s="80">
        <v>5817.9129933177664</v>
      </c>
      <c r="F38" s="80">
        <v>30696.185201867185</v>
      </c>
      <c r="G38" s="80">
        <v>6851.6436098221729</v>
      </c>
      <c r="H38" s="80">
        <v>10519.354069326064</v>
      </c>
      <c r="I38" s="80">
        <v>1368.337122103585</v>
      </c>
      <c r="J38" s="80">
        <v>1054.8634823479013</v>
      </c>
      <c r="K38" s="80">
        <v>75.291814395993256</v>
      </c>
      <c r="L38" s="80">
        <v>2806.990145819901</v>
      </c>
      <c r="M38" s="80">
        <v>0.13449419664669687</v>
      </c>
      <c r="N38" s="80">
        <v>0</v>
      </c>
      <c r="O38" s="80">
        <f t="shared" si="2"/>
        <v>136890.54514038205</v>
      </c>
    </row>
    <row r="39" spans="1:15">
      <c r="A39" s="77" t="s">
        <v>38</v>
      </c>
      <c r="B39" s="78" t="s">
        <v>39</v>
      </c>
      <c r="C39" s="80">
        <v>2785.5019422718142</v>
      </c>
      <c r="D39" s="80">
        <v>1179.2759808313021</v>
      </c>
      <c r="E39" s="80">
        <v>9.2519327666158062E-4</v>
      </c>
      <c r="F39" s="80">
        <v>429.10902167628205</v>
      </c>
      <c r="G39" s="80">
        <v>149.6482702766283</v>
      </c>
      <c r="H39" s="80">
        <v>280.81577915374083</v>
      </c>
      <c r="I39" s="80">
        <v>654.73520350003128</v>
      </c>
      <c r="J39" s="80">
        <v>46.827072490819312</v>
      </c>
      <c r="K39" s="80">
        <v>321.9810842588638</v>
      </c>
      <c r="L39" s="80">
        <v>1.1954028426199792</v>
      </c>
      <c r="M39" s="80">
        <v>0</v>
      </c>
      <c r="N39" s="80">
        <v>0</v>
      </c>
      <c r="O39" s="80">
        <f t="shared" si="2"/>
        <v>5849.0906824953772</v>
      </c>
    </row>
    <row r="40" spans="1:15">
      <c r="A40" s="77" t="s">
        <v>40</v>
      </c>
      <c r="B40" s="78" t="s">
        <v>41</v>
      </c>
      <c r="C40" s="80">
        <v>4212.9126272375088</v>
      </c>
      <c r="D40" s="80">
        <v>2472.8504013764323</v>
      </c>
      <c r="E40" s="80">
        <v>504.29829335374467</v>
      </c>
      <c r="F40" s="80">
        <v>7478.7093159117976</v>
      </c>
      <c r="G40" s="80">
        <v>1171.7894922492978</v>
      </c>
      <c r="H40" s="80">
        <v>2782.1657803248299</v>
      </c>
      <c r="I40" s="80">
        <v>383.5752915127232</v>
      </c>
      <c r="J40" s="80">
        <v>78.373363571274353</v>
      </c>
      <c r="K40" s="80">
        <v>303.05726578244344</v>
      </c>
      <c r="L40" s="80">
        <v>230.02347934660128</v>
      </c>
      <c r="M40" s="80">
        <v>12.524712287525137</v>
      </c>
      <c r="N40" s="80">
        <v>0</v>
      </c>
      <c r="O40" s="80">
        <f t="shared" si="2"/>
        <v>19630.280022954179</v>
      </c>
    </row>
    <row r="41" spans="1:15">
      <c r="A41" s="77" t="s">
        <v>42</v>
      </c>
      <c r="B41" s="78" t="s">
        <v>43</v>
      </c>
      <c r="C41" s="80">
        <v>23664.423665052826</v>
      </c>
      <c r="D41" s="80">
        <v>11701.476123968743</v>
      </c>
      <c r="E41" s="80">
        <v>1533.963524506072</v>
      </c>
      <c r="F41" s="80">
        <v>22400.162042312779</v>
      </c>
      <c r="G41" s="80">
        <v>3768.3364984019772</v>
      </c>
      <c r="H41" s="80">
        <v>7677.0683619501378</v>
      </c>
      <c r="I41" s="80">
        <v>1581.2678188854852</v>
      </c>
      <c r="J41" s="80">
        <v>384.21725255090871</v>
      </c>
      <c r="K41" s="80">
        <v>1970.8769659110387</v>
      </c>
      <c r="L41" s="80">
        <v>7834.5035232371192</v>
      </c>
      <c r="M41" s="80">
        <v>1044.9879401686719</v>
      </c>
      <c r="N41" s="80">
        <v>0</v>
      </c>
      <c r="O41" s="80">
        <f t="shared" si="2"/>
        <v>83561.283716945778</v>
      </c>
    </row>
    <row r="42" spans="1:15">
      <c r="A42" s="77" t="s">
        <v>44</v>
      </c>
      <c r="B42" s="78" t="s">
        <v>45</v>
      </c>
      <c r="C42" s="80">
        <v>330.95864705576474</v>
      </c>
      <c r="D42" s="80">
        <v>848.43384693496819</v>
      </c>
      <c r="E42" s="80">
        <v>0</v>
      </c>
      <c r="F42" s="80">
        <v>96876.248907713394</v>
      </c>
      <c r="G42" s="80">
        <v>198.09480667568349</v>
      </c>
      <c r="H42" s="80">
        <v>509.77548577848643</v>
      </c>
      <c r="I42" s="80">
        <v>574.90444662262883</v>
      </c>
      <c r="J42" s="80">
        <v>3.0396696810625707</v>
      </c>
      <c r="K42" s="80">
        <v>23.612325280394185</v>
      </c>
      <c r="L42" s="80">
        <v>86.726476232079477</v>
      </c>
      <c r="M42" s="80">
        <v>1.1823534265207398</v>
      </c>
      <c r="N42" s="80">
        <v>0</v>
      </c>
      <c r="O42" s="80">
        <f t="shared" si="2"/>
        <v>99452.976965401002</v>
      </c>
    </row>
    <row r="43" spans="1:15">
      <c r="A43" s="77" t="s">
        <v>46</v>
      </c>
      <c r="B43" s="78" t="s">
        <v>47</v>
      </c>
      <c r="C43" s="80">
        <v>30.479357965440496</v>
      </c>
      <c r="D43" s="80">
        <v>358.90007346130164</v>
      </c>
      <c r="E43" s="80">
        <v>0</v>
      </c>
      <c r="F43" s="80">
        <v>7331.9439240267347</v>
      </c>
      <c r="G43" s="80">
        <v>251.21160948539347</v>
      </c>
      <c r="H43" s="80">
        <v>170.50235050849778</v>
      </c>
      <c r="I43" s="80">
        <v>152.89834116175243</v>
      </c>
      <c r="J43" s="80">
        <v>21.009258494996985</v>
      </c>
      <c r="K43" s="80">
        <v>45.746156472467632</v>
      </c>
      <c r="L43" s="80">
        <v>301.83921776154472</v>
      </c>
      <c r="M43" s="80">
        <v>0</v>
      </c>
      <c r="N43" s="80">
        <v>0</v>
      </c>
      <c r="O43" s="80">
        <f t="shared" si="2"/>
        <v>8664.5302893381286</v>
      </c>
    </row>
    <row r="44" spans="1:15">
      <c r="A44" s="77" t="s">
        <v>48</v>
      </c>
      <c r="B44" s="78" t="s">
        <v>49</v>
      </c>
      <c r="C44" s="80">
        <v>151.05754608176761</v>
      </c>
      <c r="D44" s="80">
        <v>562.11919116852914</v>
      </c>
      <c r="E44" s="80">
        <v>0</v>
      </c>
      <c r="F44" s="80">
        <v>4900.0390316053445</v>
      </c>
      <c r="G44" s="80">
        <v>249.43988344009981</v>
      </c>
      <c r="H44" s="80">
        <v>118.95622301793746</v>
      </c>
      <c r="I44" s="80">
        <v>399.34366736407895</v>
      </c>
      <c r="J44" s="80">
        <v>29.09078956938194</v>
      </c>
      <c r="K44" s="80">
        <v>116.94404017276466</v>
      </c>
      <c r="L44" s="80">
        <v>378.64385039987837</v>
      </c>
      <c r="M44" s="80">
        <v>0</v>
      </c>
      <c r="N44" s="80">
        <v>0</v>
      </c>
      <c r="O44" s="80">
        <f t="shared" si="2"/>
        <v>6905.6342228197827</v>
      </c>
    </row>
    <row r="45" spans="1:15">
      <c r="A45" s="77" t="s">
        <v>50</v>
      </c>
      <c r="B45" s="78" t="s">
        <v>51</v>
      </c>
      <c r="C45" s="80">
        <v>35.801570663402444</v>
      </c>
      <c r="D45" s="80">
        <v>58.065182571119564</v>
      </c>
      <c r="E45" s="80">
        <v>0</v>
      </c>
      <c r="F45" s="80">
        <v>86.252238252636147</v>
      </c>
      <c r="G45" s="80">
        <v>25.413814479760063</v>
      </c>
      <c r="H45" s="80">
        <v>1.7298269202229961</v>
      </c>
      <c r="I45" s="80">
        <v>49.840342068062355</v>
      </c>
      <c r="J45" s="80">
        <v>0</v>
      </c>
      <c r="K45" s="80">
        <v>6.8888661485510463</v>
      </c>
      <c r="L45" s="80">
        <v>0</v>
      </c>
      <c r="M45" s="80">
        <v>1.5741795534372071E-3</v>
      </c>
      <c r="N45" s="80">
        <v>0</v>
      </c>
      <c r="O45" s="80">
        <f t="shared" si="2"/>
        <v>263.99341528330802</v>
      </c>
    </row>
    <row r="46" spans="1:15">
      <c r="A46" s="77" t="s">
        <v>52</v>
      </c>
      <c r="B46" s="78" t="s">
        <v>53</v>
      </c>
      <c r="C46" s="80">
        <v>2316.99074601032</v>
      </c>
      <c r="D46" s="80">
        <v>58138.137833807392</v>
      </c>
      <c r="E46" s="80">
        <v>2010.3104260348782</v>
      </c>
      <c r="F46" s="80">
        <v>3836.170812421859</v>
      </c>
      <c r="G46" s="80">
        <v>1251.467678584688</v>
      </c>
      <c r="H46" s="80">
        <v>431.02350246902063</v>
      </c>
      <c r="I46" s="80">
        <v>119.40733916990956</v>
      </c>
      <c r="J46" s="80">
        <v>156.76888143643006</v>
      </c>
      <c r="K46" s="80">
        <v>27.23047114845459</v>
      </c>
      <c r="L46" s="80">
        <v>100.11498806942325</v>
      </c>
      <c r="M46" s="80">
        <v>0</v>
      </c>
      <c r="N46" s="80">
        <v>0</v>
      </c>
      <c r="O46" s="80">
        <f t="shared" si="2"/>
        <v>68387.622679152366</v>
      </c>
    </row>
    <row r="47" spans="1:15">
      <c r="A47" s="79" t="s">
        <v>54</v>
      </c>
      <c r="B47" s="78" t="s">
        <v>55</v>
      </c>
      <c r="C47" s="80">
        <v>1395.5212462361062</v>
      </c>
      <c r="D47" s="80">
        <v>81.115705159324307</v>
      </c>
      <c r="E47" s="80">
        <v>7.401546213292645E-3</v>
      </c>
      <c r="F47" s="80">
        <v>2263.6073616743479</v>
      </c>
      <c r="G47" s="80">
        <v>67.031666462024972</v>
      </c>
      <c r="H47" s="80">
        <v>533.77238874698992</v>
      </c>
      <c r="I47" s="80">
        <v>337.69120070058909</v>
      </c>
      <c r="J47" s="80">
        <v>74.295278656890787</v>
      </c>
      <c r="K47" s="80">
        <v>2849.988454263681</v>
      </c>
      <c r="L47" s="80">
        <v>1732.7277895691357</v>
      </c>
      <c r="M47" s="80">
        <v>7.9351576021551185E-2</v>
      </c>
      <c r="N47" s="80">
        <v>0</v>
      </c>
      <c r="O47" s="80">
        <f t="shared" si="2"/>
        <v>9335.837844591324</v>
      </c>
    </row>
    <row r="48" spans="1:15">
      <c r="A48" s="77" t="s">
        <v>56</v>
      </c>
      <c r="B48" s="78" t="s">
        <v>57</v>
      </c>
      <c r="C48" s="80">
        <v>3.1686991547493402E-2</v>
      </c>
      <c r="D48" s="80">
        <v>17.691750160223492</v>
      </c>
      <c r="E48" s="80">
        <v>0</v>
      </c>
      <c r="F48" s="80">
        <v>745.48602399903564</v>
      </c>
      <c r="G48" s="80">
        <v>3.1630002650012132</v>
      </c>
      <c r="H48" s="80">
        <v>54.997797833598106</v>
      </c>
      <c r="I48" s="80">
        <v>10.049152947231892</v>
      </c>
      <c r="J48" s="80">
        <v>1.4261748656441604</v>
      </c>
      <c r="K48" s="80">
        <v>8.3204696913704446</v>
      </c>
      <c r="L48" s="80">
        <v>0</v>
      </c>
      <c r="M48" s="80">
        <v>0</v>
      </c>
      <c r="N48" s="80">
        <v>0</v>
      </c>
      <c r="O48" s="80">
        <f t="shared" si="2"/>
        <v>841.16605675365247</v>
      </c>
    </row>
    <row r="49" spans="1:15">
      <c r="A49" s="75" t="s">
        <v>15</v>
      </c>
      <c r="B49" s="75"/>
      <c r="C49" s="81">
        <f>SUM(C28:C48)</f>
        <v>242291.69007495994</v>
      </c>
      <c r="D49" s="81">
        <f t="shared" ref="D49:O49" si="3">SUM(D28:D48)</f>
        <v>198265.23355003996</v>
      </c>
      <c r="E49" s="81">
        <f t="shared" si="3"/>
        <v>118059.90164645002</v>
      </c>
      <c r="F49" s="81">
        <f t="shared" si="3"/>
        <v>276924.28885601996</v>
      </c>
      <c r="G49" s="81">
        <f t="shared" si="3"/>
        <v>36625.067017600006</v>
      </c>
      <c r="H49" s="81">
        <f t="shared" si="3"/>
        <v>79295.636469069956</v>
      </c>
      <c r="I49" s="81">
        <f t="shared" si="3"/>
        <v>13002.206064530001</v>
      </c>
      <c r="J49" s="81">
        <f t="shared" si="3"/>
        <v>3456.214601489999</v>
      </c>
      <c r="K49" s="81">
        <f t="shared" si="3"/>
        <v>14122.262757169994</v>
      </c>
      <c r="L49" s="81">
        <f t="shared" si="3"/>
        <v>38757.724263226948</v>
      </c>
      <c r="M49" s="81">
        <f t="shared" si="3"/>
        <v>6904.5055925399993</v>
      </c>
      <c r="N49" s="81">
        <f t="shared" si="3"/>
        <v>0</v>
      </c>
      <c r="O49" s="81">
        <f t="shared" si="3"/>
        <v>1027704.730893097</v>
      </c>
    </row>
    <row r="50" spans="1:15"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8"/>
      <c r="O50" s="89"/>
    </row>
    <row r="51" spans="1:15">
      <c r="A51" s="96" t="s">
        <v>105</v>
      </c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</row>
    <row r="52" spans="1:15">
      <c r="A52" s="76" t="s">
        <v>1</v>
      </c>
      <c r="B52" s="76" t="s">
        <v>2</v>
      </c>
      <c r="C52" s="76" t="s">
        <v>3</v>
      </c>
      <c r="D52" s="76" t="s">
        <v>4</v>
      </c>
      <c r="E52" s="76" t="s">
        <v>5</v>
      </c>
      <c r="F52" s="76" t="s">
        <v>6</v>
      </c>
      <c r="G52" s="76" t="s">
        <v>7</v>
      </c>
      <c r="H52" s="76" t="s">
        <v>8</v>
      </c>
      <c r="I52" s="76" t="s">
        <v>9</v>
      </c>
      <c r="J52" s="76" t="s">
        <v>10</v>
      </c>
      <c r="K52" s="76" t="s">
        <v>11</v>
      </c>
      <c r="L52" s="76" t="s">
        <v>12</v>
      </c>
      <c r="M52" s="76" t="s">
        <v>13</v>
      </c>
      <c r="N52" s="76" t="s">
        <v>14</v>
      </c>
      <c r="O52" s="76" t="s">
        <v>15</v>
      </c>
    </row>
    <row r="53" spans="1:15">
      <c r="A53" s="77" t="s">
        <v>16</v>
      </c>
      <c r="B53" s="78" t="s">
        <v>17</v>
      </c>
      <c r="C53" s="80">
        <v>1420.3371660182399</v>
      </c>
      <c r="D53" s="80">
        <v>1873.7039960681514</v>
      </c>
      <c r="E53" s="80">
        <v>21.270140123715528</v>
      </c>
      <c r="F53" s="80">
        <v>1846.0493944061357</v>
      </c>
      <c r="G53" s="80">
        <v>431.47934270110505</v>
      </c>
      <c r="H53" s="80">
        <v>312.24985067914912</v>
      </c>
      <c r="I53" s="80">
        <v>100.72555485872465</v>
      </c>
      <c r="J53" s="80">
        <v>85.837085338691935</v>
      </c>
      <c r="K53" s="80">
        <v>84.22674204596089</v>
      </c>
      <c r="L53" s="80">
        <v>342.26398356628368</v>
      </c>
      <c r="M53" s="80">
        <v>0</v>
      </c>
      <c r="N53" s="80">
        <v>0</v>
      </c>
      <c r="O53" s="80">
        <f>SUM(C53:N53)</f>
        <v>6518.1432558061588</v>
      </c>
    </row>
    <row r="54" spans="1:15">
      <c r="A54" s="77" t="s">
        <v>18</v>
      </c>
      <c r="B54" s="78" t="s">
        <v>19</v>
      </c>
      <c r="C54" s="80">
        <v>14090.110648227914</v>
      </c>
      <c r="D54" s="80">
        <v>513.16792278002845</v>
      </c>
      <c r="E54" s="80">
        <v>1118.4092566675279</v>
      </c>
      <c r="F54" s="80">
        <v>25514.430668754911</v>
      </c>
      <c r="G54" s="80">
        <v>5935.3391229142198</v>
      </c>
      <c r="H54" s="80">
        <v>22470.81077802278</v>
      </c>
      <c r="I54" s="80">
        <v>490.23487487364412</v>
      </c>
      <c r="J54" s="80">
        <v>51.085083443234751</v>
      </c>
      <c r="K54" s="80">
        <v>28.171854592723463</v>
      </c>
      <c r="L54" s="80">
        <v>51.213918986895862</v>
      </c>
      <c r="M54" s="80">
        <v>0</v>
      </c>
      <c r="N54" s="80">
        <v>0</v>
      </c>
      <c r="O54" s="80">
        <f t="shared" ref="O54:O73" si="4">SUM(C54:N54)</f>
        <v>70262.974129263879</v>
      </c>
    </row>
    <row r="55" spans="1:15">
      <c r="A55" s="77" t="s">
        <v>20</v>
      </c>
      <c r="B55" s="78" t="s">
        <v>21</v>
      </c>
      <c r="C55" s="80">
        <v>73701.248570967015</v>
      </c>
      <c r="D55" s="80">
        <v>6636.5724089754449</v>
      </c>
      <c r="E55" s="80">
        <v>58908.110015424092</v>
      </c>
      <c r="F55" s="80">
        <v>18855.454648817664</v>
      </c>
      <c r="G55" s="80">
        <v>5504.3908821505283</v>
      </c>
      <c r="H55" s="80">
        <v>8552.6925921167167</v>
      </c>
      <c r="I55" s="80">
        <v>2266.6129638285374</v>
      </c>
      <c r="J55" s="80">
        <v>126.10086030497582</v>
      </c>
      <c r="K55" s="80">
        <v>911.90929849496672</v>
      </c>
      <c r="L55" s="80">
        <v>868.53341884965926</v>
      </c>
      <c r="M55" s="80">
        <v>14.83509413636512</v>
      </c>
      <c r="N55" s="80">
        <v>0</v>
      </c>
      <c r="O55" s="80">
        <f t="shared" si="4"/>
        <v>176346.46075406598</v>
      </c>
    </row>
    <row r="56" spans="1:15">
      <c r="A56" s="77" t="s">
        <v>22</v>
      </c>
      <c r="B56" s="78" t="s">
        <v>23</v>
      </c>
      <c r="C56" s="80">
        <v>21915.037960100381</v>
      </c>
      <c r="D56" s="80">
        <v>106.21472791781667</v>
      </c>
      <c r="E56" s="80">
        <v>0</v>
      </c>
      <c r="F56" s="80">
        <v>5970.8075283288154</v>
      </c>
      <c r="G56" s="80">
        <v>91.736947733156683</v>
      </c>
      <c r="H56" s="80">
        <v>214.5571701751532</v>
      </c>
      <c r="I56" s="80">
        <v>2.3188540272969238</v>
      </c>
      <c r="J56" s="80">
        <v>0.18461951032565888</v>
      </c>
      <c r="K56" s="80">
        <v>6.3857595697339367</v>
      </c>
      <c r="L56" s="80">
        <v>95.693466182927224</v>
      </c>
      <c r="M56" s="80">
        <v>0</v>
      </c>
      <c r="N56" s="80">
        <v>0</v>
      </c>
      <c r="O56" s="80">
        <f t="shared" si="4"/>
        <v>28402.937033545604</v>
      </c>
    </row>
    <row r="57" spans="1:15">
      <c r="A57" s="77" t="s">
        <v>24</v>
      </c>
      <c r="B57" s="78" t="s">
        <v>25</v>
      </c>
      <c r="C57" s="80">
        <v>91.296069546715543</v>
      </c>
      <c r="D57" s="80">
        <v>1.8515585673211188</v>
      </c>
      <c r="E57" s="80">
        <v>0</v>
      </c>
      <c r="F57" s="80">
        <v>346.23916231484071</v>
      </c>
      <c r="G57" s="80">
        <v>87.077333104677422</v>
      </c>
      <c r="H57" s="80">
        <v>10.507599205453454</v>
      </c>
      <c r="I57" s="80">
        <v>10.706852078938894</v>
      </c>
      <c r="J57" s="80">
        <v>0.87942610423416356</v>
      </c>
      <c r="K57" s="80">
        <v>14.147539827726561</v>
      </c>
      <c r="L57" s="80">
        <v>0</v>
      </c>
      <c r="M57" s="80">
        <v>0</v>
      </c>
      <c r="N57" s="80">
        <v>0</v>
      </c>
      <c r="O57" s="80">
        <f t="shared" si="4"/>
        <v>562.70554074990787</v>
      </c>
    </row>
    <row r="58" spans="1:15">
      <c r="A58" s="77" t="s">
        <v>26</v>
      </c>
      <c r="B58" s="78" t="s">
        <v>27</v>
      </c>
      <c r="C58" s="80">
        <v>8423.1514613493528</v>
      </c>
      <c r="D58" s="80">
        <v>2520.2178269254655</v>
      </c>
      <c r="E58" s="80">
        <v>0</v>
      </c>
      <c r="F58" s="80">
        <v>4725.9057526653614</v>
      </c>
      <c r="G58" s="80">
        <v>1332.8058160991936</v>
      </c>
      <c r="H58" s="80">
        <v>2534.1908061767608</v>
      </c>
      <c r="I58" s="80">
        <v>307.462531068614</v>
      </c>
      <c r="J58" s="80">
        <v>167.72790640372867</v>
      </c>
      <c r="K58" s="80">
        <v>413.03532629634185</v>
      </c>
      <c r="L58" s="80">
        <v>492.567297392032</v>
      </c>
      <c r="M58" s="80">
        <v>0.32546119624088932</v>
      </c>
      <c r="N58" s="80">
        <v>0</v>
      </c>
      <c r="O58" s="80">
        <f t="shared" si="4"/>
        <v>20917.390185573095</v>
      </c>
    </row>
    <row r="59" spans="1:15">
      <c r="A59" s="77" t="s">
        <v>28</v>
      </c>
      <c r="B59" s="78" t="s">
        <v>29</v>
      </c>
      <c r="C59" s="80">
        <v>21732.724671618551</v>
      </c>
      <c r="D59" s="80">
        <v>24702.242444353222</v>
      </c>
      <c r="E59" s="80">
        <v>61.215929412699005</v>
      </c>
      <c r="F59" s="80">
        <v>17367.720626903654</v>
      </c>
      <c r="G59" s="80">
        <v>2787.3592259451948</v>
      </c>
      <c r="H59" s="80">
        <v>2611.8841123940288</v>
      </c>
      <c r="I59" s="80">
        <v>3535.152625832442</v>
      </c>
      <c r="J59" s="80">
        <v>385.3215368999542</v>
      </c>
      <c r="K59" s="80">
        <v>7225.2346952796161</v>
      </c>
      <c r="L59" s="80">
        <v>1472.2598809703084</v>
      </c>
      <c r="M59" s="80">
        <v>16.207967572796292</v>
      </c>
      <c r="N59" s="80">
        <v>0</v>
      </c>
      <c r="O59" s="80">
        <f t="shared" si="4"/>
        <v>81897.323717182458</v>
      </c>
    </row>
    <row r="60" spans="1:15">
      <c r="A60" s="77" t="s">
        <v>30</v>
      </c>
      <c r="B60" s="78" t="s">
        <v>31</v>
      </c>
      <c r="C60" s="80">
        <v>15368.027631418434</v>
      </c>
      <c r="D60" s="80">
        <v>8738.3020231508635</v>
      </c>
      <c r="E60" s="80">
        <v>1.8058912354942863E-2</v>
      </c>
      <c r="F60" s="80">
        <v>16481.309306485906</v>
      </c>
      <c r="G60" s="80">
        <v>2882.097528414889</v>
      </c>
      <c r="H60" s="80">
        <v>2158.7980311278143</v>
      </c>
      <c r="I60" s="80">
        <v>578.66142517047717</v>
      </c>
      <c r="J60" s="80">
        <v>106.16765581362743</v>
      </c>
      <c r="K60" s="80">
        <v>1774.1527440202472</v>
      </c>
      <c r="L60" s="80">
        <v>1918.2695903861204</v>
      </c>
      <c r="M60" s="80">
        <v>3959.0944083104459</v>
      </c>
      <c r="N60" s="80">
        <v>0</v>
      </c>
      <c r="O60" s="80">
        <f t="shared" si="4"/>
        <v>53964.898403211184</v>
      </c>
    </row>
    <row r="61" spans="1:15">
      <c r="A61" s="77" t="s">
        <v>32</v>
      </c>
      <c r="B61" s="78" t="s">
        <v>33</v>
      </c>
      <c r="C61" s="80">
        <v>6240.9905745812739</v>
      </c>
      <c r="D61" s="80">
        <v>2080.8448459241513</v>
      </c>
      <c r="E61" s="80">
        <v>22.979929853840083</v>
      </c>
      <c r="F61" s="80">
        <v>3342.7178189843339</v>
      </c>
      <c r="G61" s="80">
        <v>1275.8232549460133</v>
      </c>
      <c r="H61" s="80">
        <v>1114.1437065244991</v>
      </c>
      <c r="I61" s="80">
        <v>360.96947224913038</v>
      </c>
      <c r="J61" s="80">
        <v>32.555634914879469</v>
      </c>
      <c r="K61" s="80">
        <v>677.02581567350808</v>
      </c>
      <c r="L61" s="80">
        <v>12669.400476758063</v>
      </c>
      <c r="M61" s="80">
        <v>0</v>
      </c>
      <c r="N61" s="80">
        <v>0</v>
      </c>
      <c r="O61" s="80">
        <f t="shared" si="4"/>
        <v>27817.451530409693</v>
      </c>
    </row>
    <row r="62" spans="1:15">
      <c r="A62" s="77" t="s">
        <v>34</v>
      </c>
      <c r="B62" s="78" t="s">
        <v>35</v>
      </c>
      <c r="C62" s="80">
        <v>49653.82814588536</v>
      </c>
      <c r="D62" s="80">
        <v>1590.5850158915025</v>
      </c>
      <c r="E62" s="80">
        <v>48602.583190525904</v>
      </c>
      <c r="F62" s="80">
        <v>9150.1330843114192</v>
      </c>
      <c r="G62" s="80">
        <v>1548.3677080949094</v>
      </c>
      <c r="H62" s="80">
        <v>10559.452006861045</v>
      </c>
      <c r="I62" s="80">
        <v>802.34154975603292</v>
      </c>
      <c r="J62" s="80">
        <v>184.78710929570724</v>
      </c>
      <c r="K62" s="80">
        <v>237.77307167575964</v>
      </c>
      <c r="L62" s="80">
        <v>2.1171120836930806</v>
      </c>
      <c r="M62" s="80">
        <v>765.59050913557314</v>
      </c>
      <c r="N62" s="80">
        <v>0</v>
      </c>
      <c r="O62" s="80">
        <f t="shared" si="4"/>
        <v>123097.55850351692</v>
      </c>
    </row>
    <row r="63" spans="1:15">
      <c r="A63" s="77" t="s">
        <v>36</v>
      </c>
      <c r="B63" s="78" t="s">
        <v>37</v>
      </c>
      <c r="C63" s="80">
        <v>5079.0182694317309</v>
      </c>
      <c r="D63" s="80">
        <v>72520.969510721261</v>
      </c>
      <c r="E63" s="80">
        <v>5861.0505611762983</v>
      </c>
      <c r="F63" s="80">
        <v>33024.132065851911</v>
      </c>
      <c r="G63" s="80">
        <v>6433.7916812655121</v>
      </c>
      <c r="H63" s="80">
        <v>9080.3065106402228</v>
      </c>
      <c r="I63" s="80">
        <v>1974.4943088825123</v>
      </c>
      <c r="J63" s="80">
        <v>444.69787512305504</v>
      </c>
      <c r="K63" s="80">
        <v>102.26827807114977</v>
      </c>
      <c r="L63" s="80">
        <v>1988.5222101356217</v>
      </c>
      <c r="M63" s="80">
        <v>0.11716603064672014</v>
      </c>
      <c r="N63" s="80">
        <v>0</v>
      </c>
      <c r="O63" s="80">
        <f t="shared" si="4"/>
        <v>136509.36843732995</v>
      </c>
    </row>
    <row r="64" spans="1:15">
      <c r="A64" s="77" t="s">
        <v>38</v>
      </c>
      <c r="B64" s="78" t="s">
        <v>39</v>
      </c>
      <c r="C64" s="80">
        <v>3621.3750417061096</v>
      </c>
      <c r="D64" s="80">
        <v>1109.6785203788577</v>
      </c>
      <c r="E64" s="80">
        <v>8.026183268863491E-4</v>
      </c>
      <c r="F64" s="80">
        <v>410.98866556152029</v>
      </c>
      <c r="G64" s="80">
        <v>155.6911066676517</v>
      </c>
      <c r="H64" s="80">
        <v>319.61169386894454</v>
      </c>
      <c r="I64" s="80">
        <v>658.67165635241133</v>
      </c>
      <c r="J64" s="80">
        <v>57.020057359355775</v>
      </c>
      <c r="K64" s="80">
        <v>437.34436901002766</v>
      </c>
      <c r="L64" s="80">
        <v>0.84684483347723205</v>
      </c>
      <c r="M64" s="80">
        <v>0</v>
      </c>
      <c r="N64" s="80">
        <v>0</v>
      </c>
      <c r="O64" s="80">
        <f t="shared" si="4"/>
        <v>6771.2287583566831</v>
      </c>
    </row>
    <row r="65" spans="1:15">
      <c r="A65" s="77" t="s">
        <v>40</v>
      </c>
      <c r="B65" s="78" t="s">
        <v>41</v>
      </c>
      <c r="C65" s="80">
        <v>4586.3724411499315</v>
      </c>
      <c r="D65" s="80">
        <v>2326.9099168655139</v>
      </c>
      <c r="E65" s="80">
        <v>508.13358781976586</v>
      </c>
      <c r="F65" s="80">
        <v>7451.9186343141719</v>
      </c>
      <c r="G65" s="80">
        <v>1141.164062158698</v>
      </c>
      <c r="H65" s="80">
        <v>2821.544805553518</v>
      </c>
      <c r="I65" s="80">
        <v>401.44378430896239</v>
      </c>
      <c r="J65" s="80">
        <v>95.433121238912577</v>
      </c>
      <c r="K65" s="80">
        <v>411.64029552421846</v>
      </c>
      <c r="L65" s="80">
        <v>162.95276213012281</v>
      </c>
      <c r="M65" s="80">
        <v>10.911034530184414</v>
      </c>
      <c r="N65" s="80">
        <v>0</v>
      </c>
      <c r="O65" s="80">
        <f t="shared" si="4"/>
        <v>19918.424445594002</v>
      </c>
    </row>
    <row r="66" spans="1:15">
      <c r="A66" s="77" t="s">
        <v>42</v>
      </c>
      <c r="B66" s="78" t="s">
        <v>43</v>
      </c>
      <c r="C66" s="80">
        <v>30002.469226205762</v>
      </c>
      <c r="D66" s="80">
        <v>11127.31789807088</v>
      </c>
      <c r="E66" s="80">
        <v>1330.7351756665405</v>
      </c>
      <c r="F66" s="80">
        <v>21935.944998521409</v>
      </c>
      <c r="G66" s="80">
        <v>3845.5349599667334</v>
      </c>
      <c r="H66" s="80">
        <v>7784.1533720443467</v>
      </c>
      <c r="I66" s="80">
        <v>1569.6739034028176</v>
      </c>
      <c r="J66" s="80">
        <v>448.79240064532348</v>
      </c>
      <c r="K66" s="80">
        <v>2677.026649055495</v>
      </c>
      <c r="L66" s="80">
        <v>5550.1029401698361</v>
      </c>
      <c r="M66" s="80">
        <v>910.35220906137556</v>
      </c>
      <c r="N66" s="80">
        <v>0</v>
      </c>
      <c r="O66" s="80">
        <f t="shared" si="4"/>
        <v>87182.103732810501</v>
      </c>
    </row>
    <row r="67" spans="1:15">
      <c r="A67" s="77" t="s">
        <v>44</v>
      </c>
      <c r="B67" s="78" t="s">
        <v>45</v>
      </c>
      <c r="C67" s="80">
        <v>432.60166936525036</v>
      </c>
      <c r="D67" s="80">
        <v>798.36173313939446</v>
      </c>
      <c r="E67" s="80">
        <v>0</v>
      </c>
      <c r="F67" s="80">
        <v>103860.10709783164</v>
      </c>
      <c r="G67" s="80">
        <v>205.81709135575016</v>
      </c>
      <c r="H67" s="80">
        <v>559.80103431677378</v>
      </c>
      <c r="I67" s="80">
        <v>575.95418862865063</v>
      </c>
      <c r="J67" s="80">
        <v>3.7013234086257083</v>
      </c>
      <c r="K67" s="80">
        <v>32.072435324527092</v>
      </c>
      <c r="L67" s="80">
        <v>61.438592668773197</v>
      </c>
      <c r="M67" s="80">
        <v>1.0300195938631664</v>
      </c>
      <c r="N67" s="80">
        <v>0</v>
      </c>
      <c r="O67" s="80">
        <f t="shared" si="4"/>
        <v>106530.88518563323</v>
      </c>
    </row>
    <row r="68" spans="1:15">
      <c r="A68" s="77" t="s">
        <v>46</v>
      </c>
      <c r="B68" s="78" t="s">
        <v>47</v>
      </c>
      <c r="C68" s="80">
        <v>32.788468112997371</v>
      </c>
      <c r="D68" s="80">
        <v>337.71882829467461</v>
      </c>
      <c r="E68" s="80">
        <v>0</v>
      </c>
      <c r="F68" s="80">
        <v>7392.5478890011354</v>
      </c>
      <c r="G68" s="80">
        <v>261.90735242176737</v>
      </c>
      <c r="H68" s="80">
        <v>181.09601353464686</v>
      </c>
      <c r="I68" s="80">
        <v>164.66625427322447</v>
      </c>
      <c r="J68" s="80">
        <v>17.515917177851637</v>
      </c>
      <c r="K68" s="80">
        <v>62.136643781845322</v>
      </c>
      <c r="L68" s="80">
        <v>213.82832045300111</v>
      </c>
      <c r="M68" s="80">
        <v>0</v>
      </c>
      <c r="N68" s="80">
        <v>0</v>
      </c>
      <c r="O68" s="80">
        <f t="shared" si="4"/>
        <v>8664.205687051146</v>
      </c>
    </row>
    <row r="69" spans="1:15">
      <c r="A69" s="77" t="s">
        <v>48</v>
      </c>
      <c r="B69" s="78" t="s">
        <v>49</v>
      </c>
      <c r="C69" s="80">
        <v>156.55284838365233</v>
      </c>
      <c r="D69" s="80">
        <v>528.94454094854098</v>
      </c>
      <c r="E69" s="80">
        <v>0</v>
      </c>
      <c r="F69" s="80">
        <v>4688.1731932587927</v>
      </c>
      <c r="G69" s="80">
        <v>260.06019225791135</v>
      </c>
      <c r="H69" s="80">
        <v>130.04355689648776</v>
      </c>
      <c r="I69" s="80">
        <v>392.3553379676182</v>
      </c>
      <c r="J69" s="80">
        <v>35.423066223076724</v>
      </c>
      <c r="K69" s="80">
        <v>158.84416805591624</v>
      </c>
      <c r="L69" s="80">
        <v>268.23810100391324</v>
      </c>
      <c r="M69" s="80">
        <v>0</v>
      </c>
      <c r="N69" s="80">
        <v>0</v>
      </c>
      <c r="O69" s="80">
        <f t="shared" si="4"/>
        <v>6618.6350049959101</v>
      </c>
    </row>
    <row r="70" spans="1:15">
      <c r="A70" s="77" t="s">
        <v>50</v>
      </c>
      <c r="B70" s="78" t="s">
        <v>51</v>
      </c>
      <c r="C70" s="80">
        <v>46.796841154225113</v>
      </c>
      <c r="D70" s="80">
        <v>54.638343897060928</v>
      </c>
      <c r="E70" s="80">
        <v>2.6331484024396421E-6</v>
      </c>
      <c r="F70" s="80">
        <v>82.502704385293242</v>
      </c>
      <c r="G70" s="80">
        <v>26.495856610701711</v>
      </c>
      <c r="H70" s="80">
        <v>1.9713146271518334</v>
      </c>
      <c r="I70" s="80">
        <v>48.968173656043184</v>
      </c>
      <c r="J70" s="80">
        <v>5.9937624738032996E-6</v>
      </c>
      <c r="K70" s="80">
        <v>9.357092594018301</v>
      </c>
      <c r="L70" s="80">
        <v>0</v>
      </c>
      <c r="M70" s="80">
        <v>8.5686442698446757E-4</v>
      </c>
      <c r="N70" s="80">
        <v>0</v>
      </c>
      <c r="O70" s="80">
        <f t="shared" si="4"/>
        <v>270.7311924158322</v>
      </c>
    </row>
    <row r="71" spans="1:15">
      <c r="A71" s="77" t="s">
        <v>52</v>
      </c>
      <c r="B71" s="78" t="s">
        <v>53</v>
      </c>
      <c r="C71" s="80">
        <v>2346.204898213492</v>
      </c>
      <c r="D71" s="80">
        <v>58197.48962296002</v>
      </c>
      <c r="E71" s="80">
        <v>2025.599259159181</v>
      </c>
      <c r="F71" s="80">
        <v>3980.6405200230211</v>
      </c>
      <c r="G71" s="80">
        <v>1176.2510002241474</v>
      </c>
      <c r="H71" s="80">
        <v>391.99723985701888</v>
      </c>
      <c r="I71" s="80">
        <v>185.69554949016995</v>
      </c>
      <c r="J71" s="80">
        <v>79.563738232732291</v>
      </c>
      <c r="K71" s="80">
        <v>36.986934340192661</v>
      </c>
      <c r="L71" s="80">
        <v>70.923254803718194</v>
      </c>
      <c r="M71" s="80">
        <v>0</v>
      </c>
      <c r="N71" s="80">
        <v>0</v>
      </c>
      <c r="O71" s="80">
        <f t="shared" si="4"/>
        <v>68491.352017303696</v>
      </c>
    </row>
    <row r="72" spans="1:15">
      <c r="A72" s="79" t="s">
        <v>54</v>
      </c>
      <c r="B72" s="78" t="s">
        <v>55</v>
      </c>
      <c r="C72" s="80">
        <v>1824.1095258486878</v>
      </c>
      <c r="D72" s="80">
        <v>76.328490653421611</v>
      </c>
      <c r="E72" s="80">
        <v>6.4209466150907928E-3</v>
      </c>
      <c r="F72" s="80">
        <v>2165.2043236720028</v>
      </c>
      <c r="G72" s="80">
        <v>69.885648706489107</v>
      </c>
      <c r="H72" s="80">
        <v>608.2865258913763</v>
      </c>
      <c r="I72" s="80">
        <v>331.78176094320202</v>
      </c>
      <c r="J72" s="80">
        <v>90.467347737268568</v>
      </c>
      <c r="K72" s="80">
        <v>3871.1168548451792</v>
      </c>
      <c r="L72" s="80">
        <v>1227.4954719055499</v>
      </c>
      <c r="M72" s="80">
        <v>6.9127958081564911E-2</v>
      </c>
      <c r="N72" s="80">
        <v>0</v>
      </c>
      <c r="O72" s="80">
        <f t="shared" si="4"/>
        <v>10264.751499107875</v>
      </c>
    </row>
    <row r="73" spans="1:15">
      <c r="A73" s="77" t="s">
        <v>56</v>
      </c>
      <c r="B73" s="78" t="s">
        <v>57</v>
      </c>
      <c r="C73" s="80">
        <v>4.1418604899900159E-2</v>
      </c>
      <c r="D73" s="80">
        <v>16.647634192354197</v>
      </c>
      <c r="E73" s="80">
        <v>0</v>
      </c>
      <c r="F73" s="80">
        <v>713.07842063467285</v>
      </c>
      <c r="G73" s="80">
        <v>3.2976701467452827</v>
      </c>
      <c r="H73" s="80">
        <v>62.67544009612152</v>
      </c>
      <c r="I73" s="80">
        <v>9.8732974205517987</v>
      </c>
      <c r="J73" s="80">
        <v>1.7366144906761976</v>
      </c>
      <c r="K73" s="80">
        <v>11.301628402847056</v>
      </c>
      <c r="L73" s="80">
        <v>0</v>
      </c>
      <c r="M73" s="80">
        <v>0</v>
      </c>
      <c r="N73" s="80">
        <v>0</v>
      </c>
      <c r="O73" s="80">
        <f t="shared" si="4"/>
        <v>818.65212398886888</v>
      </c>
    </row>
    <row r="74" spans="1:15">
      <c r="A74" s="75" t="s">
        <v>15</v>
      </c>
      <c r="B74" s="75"/>
      <c r="C74" s="81">
        <f>SUM(C53:C73)</f>
        <v>260765.08354788992</v>
      </c>
      <c r="D74" s="81">
        <f t="shared" ref="D74:O74" si="5">SUM(D53:D73)</f>
        <v>195858.70781067596</v>
      </c>
      <c r="E74" s="81">
        <f t="shared" si="5"/>
        <v>118460.11233094001</v>
      </c>
      <c r="F74" s="81">
        <f t="shared" si="5"/>
        <v>289306.00650502864</v>
      </c>
      <c r="G74" s="81">
        <f t="shared" si="5"/>
        <v>35456.373783885989</v>
      </c>
      <c r="H74" s="81">
        <f t="shared" si="5"/>
        <v>72480.774160610017</v>
      </c>
      <c r="I74" s="81">
        <f t="shared" si="5"/>
        <v>14768.764919070005</v>
      </c>
      <c r="J74" s="81">
        <f t="shared" si="5"/>
        <v>2414.9983856600002</v>
      </c>
      <c r="K74" s="81">
        <f t="shared" si="5"/>
        <v>19182.158196482003</v>
      </c>
      <c r="L74" s="81">
        <f t="shared" si="5"/>
        <v>27456.667643279998</v>
      </c>
      <c r="M74" s="81">
        <f t="shared" si="5"/>
        <v>5678.5338543899998</v>
      </c>
      <c r="N74" s="81">
        <f t="shared" si="5"/>
        <v>0</v>
      </c>
      <c r="O74" s="81">
        <f t="shared" si="5"/>
        <v>1041828.1811379124</v>
      </c>
    </row>
    <row r="75" spans="1:15"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91"/>
    </row>
    <row r="76" spans="1:15">
      <c r="A76" s="97" t="s">
        <v>106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9"/>
    </row>
    <row r="77" spans="1:15">
      <c r="A77" s="76" t="s">
        <v>1</v>
      </c>
      <c r="B77" s="76" t="s">
        <v>2</v>
      </c>
      <c r="C77" s="76" t="s">
        <v>3</v>
      </c>
      <c r="D77" s="76" t="s">
        <v>4</v>
      </c>
      <c r="E77" s="76" t="s">
        <v>5</v>
      </c>
      <c r="F77" s="76" t="s">
        <v>6</v>
      </c>
      <c r="G77" s="76" t="s">
        <v>7</v>
      </c>
      <c r="H77" s="76" t="s">
        <v>8</v>
      </c>
      <c r="I77" s="76" t="s">
        <v>9</v>
      </c>
      <c r="J77" s="76" t="s">
        <v>10</v>
      </c>
      <c r="K77" s="76" t="s">
        <v>11</v>
      </c>
      <c r="L77" s="76" t="s">
        <v>12</v>
      </c>
      <c r="M77" s="76" t="s">
        <v>13</v>
      </c>
      <c r="N77" s="76" t="s">
        <v>14</v>
      </c>
      <c r="O77" s="76" t="s">
        <v>15</v>
      </c>
    </row>
    <row r="78" spans="1:15">
      <c r="A78" s="77" t="s">
        <v>16</v>
      </c>
      <c r="B78" s="78" t="s">
        <v>17</v>
      </c>
      <c r="C78" s="80">
        <v>1453.0364950499359</v>
      </c>
      <c r="D78" s="80">
        <v>2231.1854700749554</v>
      </c>
      <c r="E78" s="80">
        <v>30.182586770563312</v>
      </c>
      <c r="F78" s="80">
        <v>2059.6342423877986</v>
      </c>
      <c r="G78" s="80">
        <v>447.04188045605406</v>
      </c>
      <c r="H78" s="80">
        <v>463.97715975261406</v>
      </c>
      <c r="I78" s="80">
        <v>155.37097679343464</v>
      </c>
      <c r="J78" s="80">
        <v>122.15188138846975</v>
      </c>
      <c r="K78" s="80">
        <v>76.959263181995567</v>
      </c>
      <c r="L78" s="80">
        <v>365.57941900910703</v>
      </c>
      <c r="M78" s="80">
        <v>0</v>
      </c>
      <c r="N78" s="80">
        <v>0</v>
      </c>
      <c r="O78" s="80">
        <f>SUM(C78:N78)</f>
        <v>7405.1193748649284</v>
      </c>
    </row>
    <row r="79" spans="1:15">
      <c r="A79" s="77" t="s">
        <v>18</v>
      </c>
      <c r="B79" s="78" t="s">
        <v>19</v>
      </c>
      <c r="C79" s="80">
        <v>13423.8694169768</v>
      </c>
      <c r="D79" s="80">
        <v>634.68206401111047</v>
      </c>
      <c r="E79" s="80">
        <v>1003.8909453124963</v>
      </c>
      <c r="F79" s="80">
        <v>26871.031200469533</v>
      </c>
      <c r="G79" s="80">
        <v>5919.1226040371312</v>
      </c>
      <c r="H79" s="80">
        <v>31092.223275950135</v>
      </c>
      <c r="I79" s="80">
        <v>651.84704629031546</v>
      </c>
      <c r="J79" s="80">
        <v>74.359655162071476</v>
      </c>
      <c r="K79" s="80">
        <v>25.741054672911762</v>
      </c>
      <c r="L79" s="80">
        <v>54.702672929016998</v>
      </c>
      <c r="M79" s="80">
        <v>0</v>
      </c>
      <c r="N79" s="80">
        <v>0</v>
      </c>
      <c r="O79" s="80">
        <f t="shared" ref="O79:O98" si="6">SUM(C79:N79)</f>
        <v>79751.469935811532</v>
      </c>
    </row>
    <row r="80" spans="1:15">
      <c r="A80" s="77" t="s">
        <v>20</v>
      </c>
      <c r="B80" s="78" t="s">
        <v>21</v>
      </c>
      <c r="C80" s="80">
        <v>68278.252239425638</v>
      </c>
      <c r="D80" s="80">
        <v>8060.9567298089833</v>
      </c>
      <c r="E80" s="80">
        <v>53662.563151813389</v>
      </c>
      <c r="F80" s="80">
        <v>19734.08442505046</v>
      </c>
      <c r="G80" s="80">
        <v>5487.1448196215397</v>
      </c>
      <c r="H80" s="80">
        <v>11486.372980249596</v>
      </c>
      <c r="I80" s="80">
        <v>2976.8496658128838</v>
      </c>
      <c r="J80" s="80">
        <v>188.21241836432625</v>
      </c>
      <c r="K80" s="80">
        <v>833.22548155415177</v>
      </c>
      <c r="L80" s="80">
        <v>927.69896307702084</v>
      </c>
      <c r="M80" s="80">
        <v>14.374501450880423</v>
      </c>
      <c r="N80" s="80">
        <v>0</v>
      </c>
      <c r="O80" s="80">
        <f t="shared" si="6"/>
        <v>171649.7353762289</v>
      </c>
    </row>
    <row r="81" spans="1:15">
      <c r="A81" s="77" t="s">
        <v>22</v>
      </c>
      <c r="B81" s="78" t="s">
        <v>23</v>
      </c>
      <c r="C81" s="80">
        <v>19899.986780631374</v>
      </c>
      <c r="D81" s="80">
        <v>127.50102605894701</v>
      </c>
      <c r="E81" s="80">
        <v>0</v>
      </c>
      <c r="F81" s="80">
        <v>6185.2043888650651</v>
      </c>
      <c r="G81" s="80">
        <v>91.084430640959454</v>
      </c>
      <c r="H81" s="80">
        <v>300.29259339418456</v>
      </c>
      <c r="I81" s="80">
        <v>2.8479777301013094</v>
      </c>
      <c r="J81" s="80">
        <v>0.28199031894179982</v>
      </c>
      <c r="K81" s="80">
        <v>5.8347662441452357</v>
      </c>
      <c r="L81" s="80">
        <v>102.21222053692122</v>
      </c>
      <c r="M81" s="80">
        <v>0</v>
      </c>
      <c r="N81" s="80">
        <v>0</v>
      </c>
      <c r="O81" s="80">
        <f t="shared" si="6"/>
        <v>26715.246174420638</v>
      </c>
    </row>
    <row r="82" spans="1:15">
      <c r="A82" s="77" t="s">
        <v>24</v>
      </c>
      <c r="B82" s="78" t="s">
        <v>25</v>
      </c>
      <c r="C82" s="80">
        <v>100.02550104910995</v>
      </c>
      <c r="D82" s="80">
        <v>2.2899931211182811</v>
      </c>
      <c r="E82" s="80">
        <v>0</v>
      </c>
      <c r="F82" s="80">
        <v>370.9138022390207</v>
      </c>
      <c r="G82" s="80">
        <v>87.696465701525042</v>
      </c>
      <c r="H82" s="80">
        <v>15.837686675828198</v>
      </c>
      <c r="I82" s="80">
        <v>16.51551156229208</v>
      </c>
      <c r="J82" s="80">
        <v>1.3432472395864117</v>
      </c>
      <c r="K82" s="80">
        <v>12.926823649259095</v>
      </c>
      <c r="L82" s="80">
        <v>0</v>
      </c>
      <c r="M82" s="80">
        <v>0</v>
      </c>
      <c r="N82" s="80">
        <v>0</v>
      </c>
      <c r="O82" s="80">
        <f t="shared" si="6"/>
        <v>607.54903123773977</v>
      </c>
    </row>
    <row r="83" spans="1:15">
      <c r="A83" s="77" t="s">
        <v>26</v>
      </c>
      <c r="B83" s="78" t="s">
        <v>27</v>
      </c>
      <c r="C83" s="80">
        <v>9001.1143045135414</v>
      </c>
      <c r="D83" s="80">
        <v>3019.0043545890198</v>
      </c>
      <c r="E83" s="80">
        <v>0</v>
      </c>
      <c r="F83" s="80">
        <v>5072.5032521903295</v>
      </c>
      <c r="G83" s="80">
        <v>1351.5274786141999</v>
      </c>
      <c r="H83" s="80">
        <v>3560.1349352188508</v>
      </c>
      <c r="I83" s="80">
        <v>471.03573912978078</v>
      </c>
      <c r="J83" s="80">
        <v>256.10970695093124</v>
      </c>
      <c r="K83" s="80">
        <v>377.39669857533011</v>
      </c>
      <c r="L83" s="80">
        <v>526.12157588761261</v>
      </c>
      <c r="M83" s="80">
        <v>0.31535643755046805</v>
      </c>
      <c r="N83" s="80">
        <v>0</v>
      </c>
      <c r="O83" s="80">
        <f t="shared" si="6"/>
        <v>23635.263402107146</v>
      </c>
    </row>
    <row r="84" spans="1:15">
      <c r="A84" s="77" t="s">
        <v>28</v>
      </c>
      <c r="B84" s="78" t="s">
        <v>29</v>
      </c>
      <c r="C84" s="80">
        <v>22388.881263434916</v>
      </c>
      <c r="D84" s="80">
        <v>29057.867813949793</v>
      </c>
      <c r="E84" s="80">
        <v>86.866146179234136</v>
      </c>
      <c r="F84" s="80">
        <v>18986.159850547876</v>
      </c>
      <c r="G84" s="80">
        <v>2808.6241270220307</v>
      </c>
      <c r="H84" s="80">
        <v>3602.3742609880342</v>
      </c>
      <c r="I84" s="80">
        <v>5275.6783922042996</v>
      </c>
      <c r="J84" s="80">
        <v>587.99408766363774</v>
      </c>
      <c r="K84" s="80">
        <v>6601.807513370095</v>
      </c>
      <c r="L84" s="80">
        <v>1572.5520000888669</v>
      </c>
      <c r="M84" s="80">
        <v>15.704750590013308</v>
      </c>
      <c r="N84" s="80">
        <v>0</v>
      </c>
      <c r="O84" s="80">
        <f t="shared" si="6"/>
        <v>90984.510206038787</v>
      </c>
    </row>
    <row r="85" spans="1:15">
      <c r="A85" s="77" t="s">
        <v>30</v>
      </c>
      <c r="B85" s="78" t="s">
        <v>31</v>
      </c>
      <c r="C85" s="80">
        <v>14653.305859580169</v>
      </c>
      <c r="D85" s="80">
        <v>10253.92183396429</v>
      </c>
      <c r="E85" s="80">
        <v>2.5625815625320257E-2</v>
      </c>
      <c r="F85" s="80">
        <v>17343.800571710188</v>
      </c>
      <c r="G85" s="80">
        <v>2909.0859527345237</v>
      </c>
      <c r="H85" s="80">
        <v>2989.7781603147114</v>
      </c>
      <c r="I85" s="80">
        <v>877.88520002136545</v>
      </c>
      <c r="J85" s="80">
        <v>160.68355561455624</v>
      </c>
      <c r="K85" s="80">
        <v>1621.0705131822381</v>
      </c>
      <c r="L85" s="80">
        <v>2048.9444289436433</v>
      </c>
      <c r="M85" s="80">
        <v>3837.3493576407163</v>
      </c>
      <c r="N85" s="80">
        <v>0</v>
      </c>
      <c r="O85" s="80">
        <f t="shared" si="6"/>
        <v>56695.851059522029</v>
      </c>
    </row>
    <row r="86" spans="1:15">
      <c r="A86" s="77" t="s">
        <v>32</v>
      </c>
      <c r="B86" s="78" t="s">
        <v>33</v>
      </c>
      <c r="C86" s="80">
        <v>6260.8081303397776</v>
      </c>
      <c r="D86" s="80">
        <v>2573.5725930479375</v>
      </c>
      <c r="E86" s="80">
        <v>32.608799131588775</v>
      </c>
      <c r="F86" s="80">
        <v>3637.7482421999639</v>
      </c>
      <c r="G86" s="80">
        <v>1290.9162608865081</v>
      </c>
      <c r="H86" s="80">
        <v>1649.7128013889728</v>
      </c>
      <c r="I86" s="80">
        <v>538.80718368456189</v>
      </c>
      <c r="J86" s="80">
        <v>49.603482941034322</v>
      </c>
      <c r="K86" s="80">
        <v>618.60884873109421</v>
      </c>
      <c r="L86" s="80">
        <v>13532.455320674824</v>
      </c>
      <c r="M86" s="80">
        <v>0</v>
      </c>
      <c r="N86" s="80">
        <v>0</v>
      </c>
      <c r="O86" s="80">
        <f t="shared" si="6"/>
        <v>30184.841663026265</v>
      </c>
    </row>
    <row r="87" spans="1:15">
      <c r="A87" s="77" t="s">
        <v>34</v>
      </c>
      <c r="B87" s="78" t="s">
        <v>35</v>
      </c>
      <c r="C87" s="80">
        <v>45410.424487819182</v>
      </c>
      <c r="D87" s="80">
        <v>1963.7562918887045</v>
      </c>
      <c r="E87" s="80">
        <v>43694.05931498779</v>
      </c>
      <c r="F87" s="80">
        <v>9843.9301763417752</v>
      </c>
      <c r="G87" s="80">
        <v>1541.93557311939</v>
      </c>
      <c r="H87" s="80">
        <v>14061.652431435656</v>
      </c>
      <c r="I87" s="80">
        <v>1048.3659743881765</v>
      </c>
      <c r="J87" s="80">
        <v>265.98860451057635</v>
      </c>
      <c r="K87" s="80">
        <v>217.25689438042087</v>
      </c>
      <c r="L87" s="80">
        <v>2.2613323127637446</v>
      </c>
      <c r="M87" s="80">
        <v>1058.9257810000004</v>
      </c>
      <c r="N87" s="80">
        <v>0</v>
      </c>
      <c r="O87" s="80">
        <f t="shared" si="6"/>
        <v>119108.55686218443</v>
      </c>
    </row>
    <row r="88" spans="1:15">
      <c r="A88" s="77" t="s">
        <v>36</v>
      </c>
      <c r="B88" s="78" t="s">
        <v>37</v>
      </c>
      <c r="C88" s="80">
        <v>4663.8714532883178</v>
      </c>
      <c r="D88" s="80">
        <v>83445.682048642091</v>
      </c>
      <c r="E88" s="80">
        <v>5264.4927819969771</v>
      </c>
      <c r="F88" s="80">
        <v>34354.660088946468</v>
      </c>
      <c r="G88" s="80">
        <v>6365.0463974752929</v>
      </c>
      <c r="H88" s="80">
        <v>12191.423820888485</v>
      </c>
      <c r="I88" s="80">
        <v>2512.613014755279</v>
      </c>
      <c r="J88" s="80">
        <v>642.6606766516237</v>
      </c>
      <c r="K88" s="80">
        <v>93.444090749139349</v>
      </c>
      <c r="L88" s="80">
        <v>2123.9827418981131</v>
      </c>
      <c r="M88" s="80">
        <v>0.1135283175181685</v>
      </c>
      <c r="N88" s="80">
        <v>0</v>
      </c>
      <c r="O88" s="80">
        <f t="shared" si="6"/>
        <v>151657.99064360929</v>
      </c>
    </row>
    <row r="89" spans="1:15">
      <c r="A89" s="77" t="s">
        <v>38</v>
      </c>
      <c r="B89" s="78" t="s">
        <v>39</v>
      </c>
      <c r="C89" s="80">
        <v>3955.5648304135693</v>
      </c>
      <c r="D89" s="80">
        <v>1372.4416948889195</v>
      </c>
      <c r="E89" s="80">
        <v>1.1389251389031223E-3</v>
      </c>
      <c r="F89" s="80">
        <v>458.17641790439001</v>
      </c>
      <c r="G89" s="80">
        <v>161.1672187276198</v>
      </c>
      <c r="H89" s="80">
        <v>481.52940042210759</v>
      </c>
      <c r="I89" s="80">
        <v>1002.9891949439678</v>
      </c>
      <c r="J89" s="80">
        <v>87.093201214117528</v>
      </c>
      <c r="K89" s="80">
        <v>399.608242919335</v>
      </c>
      <c r="L89" s="80">
        <v>0.90453292510549765</v>
      </c>
      <c r="M89" s="80">
        <v>0</v>
      </c>
      <c r="N89" s="80">
        <v>0</v>
      </c>
      <c r="O89" s="80">
        <f t="shared" si="6"/>
        <v>7919.4758732842711</v>
      </c>
    </row>
    <row r="90" spans="1:15">
      <c r="A90" s="77" t="s">
        <v>40</v>
      </c>
      <c r="B90" s="78" t="s">
        <v>41</v>
      </c>
      <c r="C90" s="80">
        <v>4457.9652411762527</v>
      </c>
      <c r="D90" s="80">
        <v>2877.9039438074601</v>
      </c>
      <c r="E90" s="80">
        <v>456.10360619900786</v>
      </c>
      <c r="F90" s="80">
        <v>8111.2422469347339</v>
      </c>
      <c r="G90" s="80">
        <v>1148.1913241756311</v>
      </c>
      <c r="H90" s="80">
        <v>4073.3535179588871</v>
      </c>
      <c r="I90" s="80">
        <v>598.43830170070623</v>
      </c>
      <c r="J90" s="80">
        <v>145.76583075267871</v>
      </c>
      <c r="K90" s="80">
        <v>376.12203760981106</v>
      </c>
      <c r="L90" s="80">
        <v>174.0533008607452</v>
      </c>
      <c r="M90" s="80">
        <v>10.572274111849431</v>
      </c>
      <c r="N90" s="80">
        <v>0</v>
      </c>
      <c r="O90" s="80">
        <f t="shared" si="6"/>
        <v>22429.71162528776</v>
      </c>
    </row>
    <row r="91" spans="1:15">
      <c r="A91" s="77" t="s">
        <v>42</v>
      </c>
      <c r="B91" s="78" t="s">
        <v>43</v>
      </c>
      <c r="C91" s="80">
        <v>32298.535210714821</v>
      </c>
      <c r="D91" s="80">
        <v>13585.445308610035</v>
      </c>
      <c r="E91" s="80">
        <v>1888.329351597145</v>
      </c>
      <c r="F91" s="80">
        <v>24127.41180016561</v>
      </c>
      <c r="G91" s="80">
        <v>3948.9465233416113</v>
      </c>
      <c r="H91" s="80">
        <v>11236.765687459891</v>
      </c>
      <c r="I91" s="80">
        <v>2407.6482417140314</v>
      </c>
      <c r="J91" s="80">
        <v>684.66144006845354</v>
      </c>
      <c r="K91" s="80">
        <v>2446.0402174579576</v>
      </c>
      <c r="L91" s="80">
        <v>5928.1826476932947</v>
      </c>
      <c r="M91" s="80">
        <v>882.08804269652069</v>
      </c>
      <c r="N91" s="80">
        <v>0</v>
      </c>
      <c r="O91" s="80">
        <f t="shared" si="6"/>
        <v>99434.054471519354</v>
      </c>
    </row>
    <row r="92" spans="1:15">
      <c r="A92" s="77" t="s">
        <v>44</v>
      </c>
      <c r="B92" s="78" t="s">
        <v>45</v>
      </c>
      <c r="C92" s="80">
        <v>473.96562576879626</v>
      </c>
      <c r="D92" s="80">
        <v>987.40753294044032</v>
      </c>
      <c r="E92" s="80">
        <v>0</v>
      </c>
      <c r="F92" s="80">
        <v>108400.04758850488</v>
      </c>
      <c r="G92" s="80">
        <v>212.93867845942222</v>
      </c>
      <c r="H92" s="80">
        <v>832.8970558745292</v>
      </c>
      <c r="I92" s="80">
        <v>879.02012630601769</v>
      </c>
      <c r="J92" s="80">
        <v>5.6534510716880177</v>
      </c>
      <c r="K92" s="80">
        <v>29.305074980591375</v>
      </c>
      <c r="L92" s="80">
        <v>65.623863716403861</v>
      </c>
      <c r="M92" s="80">
        <v>0.99804005355972114</v>
      </c>
      <c r="N92" s="80">
        <v>0</v>
      </c>
      <c r="O92" s="80">
        <f t="shared" si="6"/>
        <v>111887.85703767632</v>
      </c>
    </row>
    <row r="93" spans="1:15">
      <c r="A93" s="77" t="s">
        <v>46</v>
      </c>
      <c r="B93" s="78" t="s">
        <v>47</v>
      </c>
      <c r="C93" s="80">
        <v>31.579977699907822</v>
      </c>
      <c r="D93" s="80">
        <v>417.68799935173922</v>
      </c>
      <c r="E93" s="80">
        <v>0</v>
      </c>
      <c r="F93" s="80">
        <v>7989.9147337107297</v>
      </c>
      <c r="G93" s="80">
        <v>271.35379088819928</v>
      </c>
      <c r="H93" s="80">
        <v>266.16754579339823</v>
      </c>
      <c r="I93" s="80">
        <v>241.78109575563235</v>
      </c>
      <c r="J93" s="80">
        <v>26.402709525088085</v>
      </c>
      <c r="K93" s="80">
        <v>56.775202339460122</v>
      </c>
      <c r="L93" s="80">
        <v>228.39456358913816</v>
      </c>
      <c r="M93" s="80">
        <v>0</v>
      </c>
      <c r="N93" s="80">
        <v>0</v>
      </c>
      <c r="O93" s="80">
        <f t="shared" si="6"/>
        <v>9530.0576186532926</v>
      </c>
    </row>
    <row r="94" spans="1:15">
      <c r="A94" s="77" t="s">
        <v>48</v>
      </c>
      <c r="B94" s="78" t="s">
        <v>49</v>
      </c>
      <c r="C94" s="80">
        <v>146.33039210842725</v>
      </c>
      <c r="D94" s="80">
        <v>654.1944616841015</v>
      </c>
      <c r="E94" s="80">
        <v>0</v>
      </c>
      <c r="F94" s="80">
        <v>5229.8067239892125</v>
      </c>
      <c r="G94" s="80">
        <v>269.44000760489223</v>
      </c>
      <c r="H94" s="80">
        <v>193.1718758692441</v>
      </c>
      <c r="I94" s="80">
        <v>605.2151531520376</v>
      </c>
      <c r="J94" s="80">
        <v>54.105666971610489</v>
      </c>
      <c r="K94" s="80">
        <v>145.13834724450939</v>
      </c>
      <c r="L94" s="80">
        <v>286.51080402716639</v>
      </c>
      <c r="M94" s="80">
        <v>0</v>
      </c>
      <c r="N94" s="80">
        <v>0</v>
      </c>
      <c r="O94" s="80">
        <f t="shared" si="6"/>
        <v>7583.9134326512021</v>
      </c>
    </row>
    <row r="95" spans="1:15">
      <c r="A95" s="77" t="s">
        <v>50</v>
      </c>
      <c r="B95" s="78" t="s">
        <v>51</v>
      </c>
      <c r="C95" s="80">
        <v>51.27140201333426</v>
      </c>
      <c r="D95" s="80">
        <v>67.576274661140459</v>
      </c>
      <c r="E95" s="80">
        <v>0</v>
      </c>
      <c r="F95" s="80">
        <v>92.048125379069887</v>
      </c>
      <c r="G95" s="80">
        <v>27.451497620428544</v>
      </c>
      <c r="H95" s="80">
        <v>2.9712759742889308</v>
      </c>
      <c r="I95" s="80">
        <v>75.534264652234654</v>
      </c>
      <c r="J95" s="80">
        <v>0</v>
      </c>
      <c r="K95" s="80">
        <v>8.5497187006046502</v>
      </c>
      <c r="L95" s="80">
        <v>0</v>
      </c>
      <c r="M95" s="80">
        <v>0</v>
      </c>
      <c r="N95" s="80">
        <v>0</v>
      </c>
      <c r="O95" s="80">
        <f t="shared" si="6"/>
        <v>325.40255900110139</v>
      </c>
    </row>
    <row r="96" spans="1:15">
      <c r="A96" s="77" t="s">
        <v>52</v>
      </c>
      <c r="B96" s="78" t="s">
        <v>53</v>
      </c>
      <c r="C96" s="80">
        <v>2150.2169926057622</v>
      </c>
      <c r="D96" s="80">
        <v>66679.778041418729</v>
      </c>
      <c r="E96" s="80">
        <v>1818.1894465599482</v>
      </c>
      <c r="F96" s="80">
        <v>4229.5626919414417</v>
      </c>
      <c r="G96" s="80">
        <v>1164.2027545825333</v>
      </c>
      <c r="H96" s="80">
        <v>539.8381550429533</v>
      </c>
      <c r="I96" s="80">
        <v>228.58967838124144</v>
      </c>
      <c r="J96" s="80">
        <v>116.67774322892286</v>
      </c>
      <c r="K96" s="80">
        <v>33.795527940862343</v>
      </c>
      <c r="L96" s="80">
        <v>75.754632477585432</v>
      </c>
      <c r="M96" s="80">
        <v>0</v>
      </c>
      <c r="N96" s="80">
        <v>0</v>
      </c>
      <c r="O96" s="80">
        <f t="shared" si="6"/>
        <v>77036.605664179981</v>
      </c>
    </row>
    <row r="97" spans="1:15">
      <c r="A97" s="79" t="s">
        <v>54</v>
      </c>
      <c r="B97" s="78" t="s">
        <v>55</v>
      </c>
      <c r="C97" s="80">
        <v>1998.5249112844581</v>
      </c>
      <c r="D97" s="80">
        <v>94.402478877332797</v>
      </c>
      <c r="E97" s="80">
        <v>9.1114011112249788E-3</v>
      </c>
      <c r="F97" s="80">
        <v>2415.7148667387514</v>
      </c>
      <c r="G97" s="80">
        <v>72.406274699185232</v>
      </c>
      <c r="H97" s="80">
        <v>916.8461051688854</v>
      </c>
      <c r="I97" s="80">
        <v>511.77932305553367</v>
      </c>
      <c r="J97" s="80">
        <v>138.18104163125116</v>
      </c>
      <c r="K97" s="80">
        <v>3537.0987123985024</v>
      </c>
      <c r="L97" s="80">
        <v>1311.1139442126992</v>
      </c>
      <c r="M97" s="80">
        <v>6.6981707335719426E-2</v>
      </c>
      <c r="N97" s="80">
        <v>0</v>
      </c>
      <c r="O97" s="80">
        <f t="shared" si="6"/>
        <v>10996.143751175045</v>
      </c>
    </row>
    <row r="98" spans="1:15">
      <c r="A98" s="77" t="s">
        <v>56</v>
      </c>
      <c r="B98" s="78" t="s">
        <v>57</v>
      </c>
      <c r="C98" s="80">
        <v>4.5378916402833022E-2</v>
      </c>
      <c r="D98" s="80">
        <v>20.589663463112515</v>
      </c>
      <c r="E98" s="80">
        <v>0</v>
      </c>
      <c r="F98" s="80">
        <v>795.58040922271698</v>
      </c>
      <c r="G98" s="80">
        <v>3.4166100613210828</v>
      </c>
      <c r="H98" s="80">
        <v>94.468199928755766</v>
      </c>
      <c r="I98" s="80">
        <v>15.229738536112489</v>
      </c>
      <c r="J98" s="80">
        <v>2.6525282904331879</v>
      </c>
      <c r="K98" s="80">
        <v>10.326470827581208</v>
      </c>
      <c r="L98" s="80">
        <v>0</v>
      </c>
      <c r="M98" s="80">
        <v>0</v>
      </c>
      <c r="N98" s="80">
        <v>0</v>
      </c>
      <c r="O98" s="80">
        <f t="shared" si="6"/>
        <v>942.30899924643609</v>
      </c>
    </row>
    <row r="99" spans="1:15">
      <c r="A99" s="75" t="s">
        <v>15</v>
      </c>
      <c r="B99" s="75"/>
      <c r="C99" s="81">
        <f>SUM(C78:C98)</f>
        <v>251097.57589481049</v>
      </c>
      <c r="D99" s="81">
        <f t="shared" ref="D99:O99" si="7">SUM(D78:D98)</f>
        <v>228127.84761885999</v>
      </c>
      <c r="E99" s="81">
        <f t="shared" si="7"/>
        <v>107937.32200669001</v>
      </c>
      <c r="F99" s="81">
        <f t="shared" si="7"/>
        <v>306309.17584544001</v>
      </c>
      <c r="G99" s="81">
        <f t="shared" si="7"/>
        <v>35578.740670470004</v>
      </c>
      <c r="H99" s="81">
        <f t="shared" si="7"/>
        <v>100051.78892574999</v>
      </c>
      <c r="I99" s="81">
        <f t="shared" si="7"/>
        <v>21094.041800570001</v>
      </c>
      <c r="J99" s="81">
        <f t="shared" si="7"/>
        <v>3610.5829195599981</v>
      </c>
      <c r="K99" s="81">
        <f t="shared" si="7"/>
        <v>17527.031500709996</v>
      </c>
      <c r="L99" s="81">
        <f t="shared" si="7"/>
        <v>29327.048964860027</v>
      </c>
      <c r="M99" s="81">
        <f t="shared" si="7"/>
        <v>5820.5086140059448</v>
      </c>
      <c r="N99" s="81">
        <f t="shared" si="7"/>
        <v>0</v>
      </c>
      <c r="O99" s="81">
        <f t="shared" si="7"/>
        <v>1106481.6647617265</v>
      </c>
    </row>
    <row r="100" spans="1:15">
      <c r="O100" s="92"/>
    </row>
    <row r="101" spans="1:15">
      <c r="O101" s="92"/>
    </row>
    <row r="102" spans="1:15">
      <c r="O102" s="92"/>
    </row>
  </sheetData>
  <mergeCells count="4">
    <mergeCell ref="A1:O1"/>
    <mergeCell ref="A26:O26"/>
    <mergeCell ref="A51:O51"/>
    <mergeCell ref="A76:O7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opLeftCell="A78" workbookViewId="0">
      <selection activeCell="O78" sqref="O78:O98"/>
    </sheetView>
  </sheetViews>
  <sheetFormatPr baseColWidth="10" defaultColWidth="8.83203125" defaultRowHeight="14" x14ac:dyDescent="0"/>
  <cols>
    <col min="1" max="14" width="8.83203125" style="74"/>
    <col min="15" max="15" width="12.5" style="74" bestFit="1" customWidth="1"/>
    <col min="16" max="16384" width="8.83203125" style="74"/>
  </cols>
  <sheetData>
    <row r="1" spans="1:15">
      <c r="A1" s="96" t="s">
        <v>107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1"/>
    </row>
    <row r="2" spans="1:15">
      <c r="A2" s="76" t="s">
        <v>1</v>
      </c>
      <c r="B2" s="76" t="s">
        <v>2</v>
      </c>
      <c r="C2" s="76" t="s">
        <v>3</v>
      </c>
      <c r="D2" s="76" t="s">
        <v>4</v>
      </c>
      <c r="E2" s="76" t="s">
        <v>5</v>
      </c>
      <c r="F2" s="76" t="s">
        <v>6</v>
      </c>
      <c r="G2" s="76" t="s">
        <v>7</v>
      </c>
      <c r="H2" s="76" t="s">
        <v>8</v>
      </c>
      <c r="I2" s="76" t="s">
        <v>9</v>
      </c>
      <c r="J2" s="76" t="s">
        <v>10</v>
      </c>
      <c r="K2" s="76" t="s">
        <v>11</v>
      </c>
      <c r="L2" s="76" t="s">
        <v>12</v>
      </c>
      <c r="M2" s="76" t="s">
        <v>13</v>
      </c>
      <c r="N2" s="76" t="s">
        <v>14</v>
      </c>
      <c r="O2" s="76" t="s">
        <v>15</v>
      </c>
    </row>
    <row r="3" spans="1:15">
      <c r="A3" s="77" t="s">
        <v>16</v>
      </c>
      <c r="B3" s="78" t="s">
        <v>17</v>
      </c>
      <c r="C3" s="80">
        <v>1450.6511551126614</v>
      </c>
      <c r="D3" s="80">
        <v>2092.168556073852</v>
      </c>
      <c r="E3" s="80">
        <v>35.822829113751865</v>
      </c>
      <c r="F3" s="80">
        <v>2058.1018254735645</v>
      </c>
      <c r="G3" s="80">
        <v>470.6786472435075</v>
      </c>
      <c r="H3" s="80">
        <v>406.94804134842411</v>
      </c>
      <c r="I3" s="80">
        <v>120.91897189304777</v>
      </c>
      <c r="J3" s="80">
        <v>52.333905211098141</v>
      </c>
      <c r="K3" s="80">
        <v>64.839663160794828</v>
      </c>
      <c r="L3" s="80">
        <v>494.34357672557462</v>
      </c>
      <c r="M3" s="80">
        <v>0</v>
      </c>
      <c r="N3" s="80">
        <v>0</v>
      </c>
      <c r="O3" s="80">
        <f>SUM(C3:N3)</f>
        <v>7246.8071713562767</v>
      </c>
    </row>
    <row r="4" spans="1:15">
      <c r="A4" s="77" t="s">
        <v>18</v>
      </c>
      <c r="B4" s="78" t="s">
        <v>19</v>
      </c>
      <c r="C4" s="80">
        <v>14516.991414161819</v>
      </c>
      <c r="D4" s="80">
        <v>486.76061046999814</v>
      </c>
      <c r="E4" s="80">
        <v>1264.4695273785533</v>
      </c>
      <c r="F4" s="80">
        <v>28451.797351911267</v>
      </c>
      <c r="G4" s="80">
        <v>6113.5327756722454</v>
      </c>
      <c r="H4" s="80">
        <v>27945.016003867015</v>
      </c>
      <c r="I4" s="80">
        <v>547.46433065607039</v>
      </c>
      <c r="J4" s="80">
        <v>28.562473498215176</v>
      </c>
      <c r="K4" s="80">
        <v>21.687334901429651</v>
      </c>
      <c r="L4" s="80">
        <v>73.970014683747507</v>
      </c>
      <c r="M4" s="80">
        <v>0</v>
      </c>
      <c r="N4" s="80">
        <v>0</v>
      </c>
      <c r="O4" s="80">
        <f t="shared" ref="O4:O23" si="0">SUM(C4:N4)</f>
        <v>79450.251837200354</v>
      </c>
    </row>
    <row r="5" spans="1:15">
      <c r="A5" s="77" t="s">
        <v>20</v>
      </c>
      <c r="B5" s="78" t="s">
        <v>21</v>
      </c>
      <c r="C5" s="80">
        <v>76180.956096080816</v>
      </c>
      <c r="D5" s="80">
        <v>6832.4409107176762</v>
      </c>
      <c r="E5" s="80">
        <v>67436.115265882472</v>
      </c>
      <c r="F5" s="80">
        <v>21026.71228487862</v>
      </c>
      <c r="G5" s="80">
        <v>5666.1865555190998</v>
      </c>
      <c r="H5" s="80">
        <v>10433.328784278876</v>
      </c>
      <c r="I5" s="80">
        <v>2516.6657711601629</v>
      </c>
      <c r="J5" s="80">
        <v>63.262737816377417</v>
      </c>
      <c r="K5" s="80">
        <v>702.00853447881673</v>
      </c>
      <c r="L5" s="80">
        <v>1254.4525202625723</v>
      </c>
      <c r="M5" s="80">
        <v>21.234283785219219</v>
      </c>
      <c r="N5" s="80">
        <v>0</v>
      </c>
      <c r="O5" s="80">
        <f t="shared" si="0"/>
        <v>192133.36374486069</v>
      </c>
    </row>
    <row r="6" spans="1:15">
      <c r="A6" s="77" t="s">
        <v>22</v>
      </c>
      <c r="B6" s="78" t="s">
        <v>23</v>
      </c>
      <c r="C6" s="80">
        <v>22703.640213222505</v>
      </c>
      <c r="D6" s="80">
        <v>114.86636681946658</v>
      </c>
      <c r="E6" s="80">
        <v>0</v>
      </c>
      <c r="F6" s="80">
        <v>6658.6253265176665</v>
      </c>
      <c r="G6" s="80">
        <v>93.861109388191991</v>
      </c>
      <c r="H6" s="80">
        <v>268.81960810649093</v>
      </c>
      <c r="I6" s="80">
        <v>2.4969771836212233</v>
      </c>
      <c r="J6" s="80">
        <v>8.261772151310337E-2</v>
      </c>
      <c r="K6" s="80">
        <v>4.9159030667650816</v>
      </c>
      <c r="L6" s="80">
        <v>138.21334587772884</v>
      </c>
      <c r="M6" s="80">
        <v>0</v>
      </c>
      <c r="N6" s="80">
        <v>0</v>
      </c>
      <c r="O6" s="80">
        <f t="shared" si="0"/>
        <v>29985.521467903953</v>
      </c>
    </row>
    <row r="7" spans="1:15">
      <c r="A7" s="77" t="s">
        <v>24</v>
      </c>
      <c r="B7" s="78" t="s">
        <v>25</v>
      </c>
      <c r="C7" s="80">
        <v>92.400548227836552</v>
      </c>
      <c r="D7" s="80">
        <v>1.7562784783344969</v>
      </c>
      <c r="E7" s="80">
        <v>0</v>
      </c>
      <c r="F7" s="80">
        <v>386.07439082930216</v>
      </c>
      <c r="G7" s="80">
        <v>91.035185031834047</v>
      </c>
      <c r="H7" s="80">
        <v>13.825182379435585</v>
      </c>
      <c r="I7" s="80">
        <v>12.853357297580487</v>
      </c>
      <c r="J7" s="80">
        <v>0.39354551879598187</v>
      </c>
      <c r="K7" s="80">
        <v>10.891098179758096</v>
      </c>
      <c r="L7" s="80">
        <v>0</v>
      </c>
      <c r="M7" s="80">
        <v>0</v>
      </c>
      <c r="N7" s="80">
        <v>0</v>
      </c>
      <c r="O7" s="80">
        <f t="shared" si="0"/>
        <v>609.22958594287741</v>
      </c>
    </row>
    <row r="8" spans="1:15">
      <c r="A8" s="77" t="s">
        <v>26</v>
      </c>
      <c r="B8" s="78" t="s">
        <v>27</v>
      </c>
      <c r="C8" s="80">
        <v>8554.0165976285753</v>
      </c>
      <c r="D8" s="80">
        <v>2748.4623471769546</v>
      </c>
      <c r="E8" s="80">
        <v>0</v>
      </c>
      <c r="F8" s="80">
        <v>5269.5864633661522</v>
      </c>
      <c r="G8" s="80">
        <v>1407.8782613796275</v>
      </c>
      <c r="H8" s="80">
        <v>3182.8599713023259</v>
      </c>
      <c r="I8" s="80">
        <v>367.83146628410816</v>
      </c>
      <c r="J8" s="80">
        <v>75.183259767180857</v>
      </c>
      <c r="K8" s="80">
        <v>317.96399551997246</v>
      </c>
      <c r="L8" s="80">
        <v>711.43179318390253</v>
      </c>
      <c r="M8" s="80">
        <v>0.46585045828022476</v>
      </c>
      <c r="N8" s="80">
        <v>0</v>
      </c>
      <c r="O8" s="80">
        <f t="shared" si="0"/>
        <v>22635.680006067079</v>
      </c>
    </row>
    <row r="9" spans="1:15">
      <c r="A9" s="77" t="s">
        <v>28</v>
      </c>
      <c r="B9" s="78" t="s">
        <v>29</v>
      </c>
      <c r="C9" s="80">
        <v>22176.718060248262</v>
      </c>
      <c r="D9" s="80">
        <v>28887.581615833267</v>
      </c>
      <c r="E9" s="80">
        <v>103.0988872492461</v>
      </c>
      <c r="F9" s="80">
        <v>19364.329887166263</v>
      </c>
      <c r="G9" s="80">
        <v>2916.3181382649482</v>
      </c>
      <c r="H9" s="80">
        <v>3241.3976784549004</v>
      </c>
      <c r="I9" s="80">
        <v>4174.1029976465388</v>
      </c>
      <c r="J9" s="80">
        <v>173.2891425399059</v>
      </c>
      <c r="K9" s="80">
        <v>5562.150126191239</v>
      </c>
      <c r="L9" s="80">
        <v>2126.4352966530678</v>
      </c>
      <c r="M9" s="80">
        <v>23.199352822355191</v>
      </c>
      <c r="N9" s="80">
        <v>0</v>
      </c>
      <c r="O9" s="80">
        <f t="shared" si="0"/>
        <v>88748.621183069976</v>
      </c>
    </row>
    <row r="10" spans="1:15">
      <c r="A10" s="77" t="s">
        <v>30</v>
      </c>
      <c r="B10" s="78" t="s">
        <v>31</v>
      </c>
      <c r="C10" s="80">
        <v>15832.103580926945</v>
      </c>
      <c r="D10" s="80">
        <v>10310.765443718297</v>
      </c>
      <c r="E10" s="80">
        <v>3.0414530769829945E-2</v>
      </c>
      <c r="F10" s="80">
        <v>18378.788472776989</v>
      </c>
      <c r="G10" s="80">
        <v>3023.2791661610095</v>
      </c>
      <c r="H10" s="80">
        <v>2686.293269137263</v>
      </c>
      <c r="I10" s="80">
        <v>688.88389798091612</v>
      </c>
      <c r="J10" s="80">
        <v>49.808098889057518</v>
      </c>
      <c r="K10" s="80">
        <v>1365.7831648682322</v>
      </c>
      <c r="L10" s="80">
        <v>2770.6223732761841</v>
      </c>
      <c r="M10" s="80">
        <v>5666.8689410242569</v>
      </c>
      <c r="N10" s="80">
        <v>0</v>
      </c>
      <c r="O10" s="80">
        <f t="shared" si="0"/>
        <v>60773.22682328993</v>
      </c>
    </row>
    <row r="11" spans="1:15">
      <c r="A11" s="77" t="s">
        <v>32</v>
      </c>
      <c r="B11" s="78" t="s">
        <v>33</v>
      </c>
      <c r="C11" s="80">
        <v>6389.9651684395167</v>
      </c>
      <c r="D11" s="80">
        <v>1973.765823101849</v>
      </c>
      <c r="E11" s="80">
        <v>38.702429575547065</v>
      </c>
      <c r="F11" s="80">
        <v>3727.0675587162841</v>
      </c>
      <c r="G11" s="80">
        <v>1343.2522957204601</v>
      </c>
      <c r="H11" s="80">
        <v>1448.6466223522914</v>
      </c>
      <c r="I11" s="80">
        <v>426.257067697563</v>
      </c>
      <c r="J11" s="80">
        <v>14.759027190550187</v>
      </c>
      <c r="K11" s="80">
        <v>521.18988308343057</v>
      </c>
      <c r="L11" s="80">
        <v>18298.848395879686</v>
      </c>
      <c r="M11" s="80">
        <v>0</v>
      </c>
      <c r="N11" s="80">
        <v>0</v>
      </c>
      <c r="O11" s="80">
        <f t="shared" si="0"/>
        <v>34182.454271757175</v>
      </c>
    </row>
    <row r="12" spans="1:15">
      <c r="A12" s="77" t="s">
        <v>34</v>
      </c>
      <c r="B12" s="78" t="s">
        <v>35</v>
      </c>
      <c r="C12" s="80">
        <v>52967.588552760935</v>
      </c>
      <c r="D12" s="80">
        <v>1521.3989140959461</v>
      </c>
      <c r="E12" s="80">
        <v>55022.195224900017</v>
      </c>
      <c r="F12" s="80">
        <v>10202.695039959501</v>
      </c>
      <c r="G12" s="80">
        <v>1591.4020140680477</v>
      </c>
      <c r="H12" s="80">
        <v>12811.430235518021</v>
      </c>
      <c r="I12" s="80">
        <v>888.736554706623</v>
      </c>
      <c r="J12" s="80">
        <v>107.96202678491736</v>
      </c>
      <c r="K12" s="80">
        <v>183.04312266703789</v>
      </c>
      <c r="L12" s="80">
        <v>3.9728166507510769</v>
      </c>
      <c r="M12" s="80">
        <v>1497.6395953237125</v>
      </c>
      <c r="N12" s="80">
        <v>0</v>
      </c>
      <c r="O12" s="80">
        <f t="shared" si="0"/>
        <v>136798.0640974355</v>
      </c>
    </row>
    <row r="13" spans="1:15">
      <c r="A13" s="77" t="s">
        <v>36</v>
      </c>
      <c r="B13" s="78" t="s">
        <v>37</v>
      </c>
      <c r="C13" s="80">
        <v>5255.1798112244551</v>
      </c>
      <c r="D13" s="80">
        <v>91612.368833914865</v>
      </c>
      <c r="E13" s="80">
        <v>6630.2819448631262</v>
      </c>
      <c r="F13" s="80">
        <v>36827.809852288985</v>
      </c>
      <c r="G13" s="80">
        <v>6546.7367295217382</v>
      </c>
      <c r="H13" s="80">
        <v>11074.89235530636</v>
      </c>
      <c r="I13" s="80">
        <v>2160.6177280010852</v>
      </c>
      <c r="J13" s="80">
        <v>255.85473279801292</v>
      </c>
      <c r="K13" s="80">
        <v>78.728448246869391</v>
      </c>
      <c r="L13" s="80">
        <v>2872.0906345856142</v>
      </c>
      <c r="M13" s="80">
        <v>0.1677061649808809</v>
      </c>
      <c r="N13" s="80">
        <v>0</v>
      </c>
      <c r="O13" s="80">
        <f t="shared" si="0"/>
        <v>163314.72877691608</v>
      </c>
    </row>
    <row r="14" spans="1:15">
      <c r="A14" s="77" t="s">
        <v>38</v>
      </c>
      <c r="B14" s="78" t="s">
        <v>39</v>
      </c>
      <c r="C14" s="80">
        <v>3666.7232748560723</v>
      </c>
      <c r="D14" s="80">
        <v>1052.5751318961406</v>
      </c>
      <c r="E14" s="80">
        <v>1.3517569231035528E-3</v>
      </c>
      <c r="F14" s="80">
        <v>458.199701655951</v>
      </c>
      <c r="G14" s="80">
        <v>169.61699904598328</v>
      </c>
      <c r="H14" s="80">
        <v>420.40154173362396</v>
      </c>
      <c r="I14" s="80">
        <v>785.59815243498315</v>
      </c>
      <c r="J14" s="80">
        <v>25.516627204062672</v>
      </c>
      <c r="K14" s="80">
        <v>336.67764991321337</v>
      </c>
      <c r="L14" s="80">
        <v>1.2231269546701671</v>
      </c>
      <c r="M14" s="80">
        <v>0</v>
      </c>
      <c r="N14" s="80">
        <v>0</v>
      </c>
      <c r="O14" s="80">
        <f t="shared" si="0"/>
        <v>6916.533557451623</v>
      </c>
    </row>
    <row r="15" spans="1:15">
      <c r="A15" s="77" t="s">
        <v>40</v>
      </c>
      <c r="B15" s="78" t="s">
        <v>41</v>
      </c>
      <c r="C15" s="80">
        <v>4714.0583144463835</v>
      </c>
      <c r="D15" s="80">
        <v>2207.1685336568953</v>
      </c>
      <c r="E15" s="80">
        <v>574.49382507463315</v>
      </c>
      <c r="F15" s="80">
        <v>8308.7426166211098</v>
      </c>
      <c r="G15" s="80">
        <v>1191.329007327141</v>
      </c>
      <c r="H15" s="80">
        <v>3607.6823351727858</v>
      </c>
      <c r="I15" s="80">
        <v>473.7436011142874</v>
      </c>
      <c r="J15" s="80">
        <v>42.706575376215305</v>
      </c>
      <c r="K15" s="80">
        <v>316.89006907848591</v>
      </c>
      <c r="L15" s="80">
        <v>235.3582472492794</v>
      </c>
      <c r="M15" s="80">
        <v>15.617562077771208</v>
      </c>
      <c r="N15" s="80">
        <v>0</v>
      </c>
      <c r="O15" s="80">
        <f t="shared" si="0"/>
        <v>21687.790687194989</v>
      </c>
    </row>
    <row r="16" spans="1:15">
      <c r="A16" s="77" t="s">
        <v>42</v>
      </c>
      <c r="B16" s="78" t="s">
        <v>43</v>
      </c>
      <c r="C16" s="80">
        <v>30438.362978858473</v>
      </c>
      <c r="D16" s="80">
        <v>11200.33693840358</v>
      </c>
      <c r="E16" s="80">
        <v>2241.2028560361832</v>
      </c>
      <c r="F16" s="80">
        <v>24457.114919277537</v>
      </c>
      <c r="G16" s="80">
        <v>4139.5751350715109</v>
      </c>
      <c r="H16" s="80">
        <v>9952.4389962848018</v>
      </c>
      <c r="I16" s="80">
        <v>1879.0102452402314</v>
      </c>
      <c r="J16" s="80">
        <v>202.12601164235141</v>
      </c>
      <c r="K16" s="80">
        <v>2060.8360478019167</v>
      </c>
      <c r="L16" s="80">
        <v>8016.203487292556</v>
      </c>
      <c r="M16" s="80">
        <v>1303.0370400094303</v>
      </c>
      <c r="N16" s="80">
        <v>0</v>
      </c>
      <c r="O16" s="80">
        <f t="shared" si="0"/>
        <v>95890.244655918577</v>
      </c>
    </row>
    <row r="17" spans="1:15">
      <c r="A17" s="77" t="s">
        <v>44</v>
      </c>
      <c r="B17" s="78" t="s">
        <v>45</v>
      </c>
      <c r="C17" s="80">
        <v>437.83518405655684</v>
      </c>
      <c r="D17" s="80">
        <v>757.27851907336981</v>
      </c>
      <c r="E17" s="80">
        <v>0</v>
      </c>
      <c r="F17" s="80">
        <v>117535.46438748956</v>
      </c>
      <c r="G17" s="80">
        <v>224.04217164976984</v>
      </c>
      <c r="H17" s="80">
        <v>730.20574636389199</v>
      </c>
      <c r="I17" s="80">
        <v>687.72330588486057</v>
      </c>
      <c r="J17" s="80">
        <v>1.6563520619481853</v>
      </c>
      <c r="K17" s="80">
        <v>24.690090732156484</v>
      </c>
      <c r="L17" s="80">
        <v>88.737860561320616</v>
      </c>
      <c r="M17" s="80">
        <v>1.4743235303652551</v>
      </c>
      <c r="N17" s="80">
        <v>0</v>
      </c>
      <c r="O17" s="80">
        <f t="shared" si="0"/>
        <v>120489.1079414038</v>
      </c>
    </row>
    <row r="18" spans="1:15">
      <c r="A18" s="77" t="s">
        <v>46</v>
      </c>
      <c r="B18" s="78" t="s">
        <v>47</v>
      </c>
      <c r="C18" s="80">
        <v>33.738303000907223</v>
      </c>
      <c r="D18" s="80">
        <v>320.34002074286695</v>
      </c>
      <c r="E18" s="80">
        <v>0</v>
      </c>
      <c r="F18" s="80">
        <v>8242.7788879171185</v>
      </c>
      <c r="G18" s="80">
        <v>285.70127498873262</v>
      </c>
      <c r="H18" s="80">
        <v>234.31086476924631</v>
      </c>
      <c r="I18" s="80">
        <v>192.87110158574333</v>
      </c>
      <c r="J18" s="80">
        <v>8.384502366330608</v>
      </c>
      <c r="K18" s="80">
        <v>47.834202711517023</v>
      </c>
      <c r="L18" s="80">
        <v>308.83955605421716</v>
      </c>
      <c r="M18" s="80">
        <v>0</v>
      </c>
      <c r="N18" s="80">
        <v>0</v>
      </c>
      <c r="O18" s="80">
        <f t="shared" si="0"/>
        <v>9674.7987141366793</v>
      </c>
    </row>
    <row r="19" spans="1:15">
      <c r="A19" s="77" t="s">
        <v>48</v>
      </c>
      <c r="B19" s="78" t="s">
        <v>49</v>
      </c>
      <c r="C19" s="80">
        <v>161.65497613286152</v>
      </c>
      <c r="D19" s="80">
        <v>501.72537336720876</v>
      </c>
      <c r="E19" s="80">
        <v>0</v>
      </c>
      <c r="F19" s="80">
        <v>5226.6985747281997</v>
      </c>
      <c r="G19" s="80">
        <v>283.68630286579582</v>
      </c>
      <c r="H19" s="80">
        <v>169.44661105036974</v>
      </c>
      <c r="I19" s="80">
        <v>471.01457172746711</v>
      </c>
      <c r="J19" s="80">
        <v>15.851916274699541</v>
      </c>
      <c r="K19" s="80">
        <v>122.28185611384697</v>
      </c>
      <c r="L19" s="80">
        <v>387.4254628917754</v>
      </c>
      <c r="M19" s="80">
        <v>0</v>
      </c>
      <c r="N19" s="80">
        <v>0</v>
      </c>
      <c r="O19" s="80">
        <f t="shared" si="0"/>
        <v>7339.7856451522239</v>
      </c>
    </row>
    <row r="20" spans="1:15">
      <c r="A20" s="77" t="s">
        <v>50</v>
      </c>
      <c r="B20" s="78" t="s">
        <v>51</v>
      </c>
      <c r="C20" s="80">
        <v>47.362978488014718</v>
      </c>
      <c r="D20" s="80">
        <v>51.826698889311174</v>
      </c>
      <c r="E20" s="80">
        <v>2.8711897113627149E-6</v>
      </c>
      <c r="F20" s="80">
        <v>91.979643863268748</v>
      </c>
      <c r="G20" s="80">
        <v>28.902967731794998</v>
      </c>
      <c r="H20" s="80">
        <v>2.5937205055076813</v>
      </c>
      <c r="I20" s="80">
        <v>58.785285144367258</v>
      </c>
      <c r="J20" s="80">
        <v>5.8319450832458803E-6</v>
      </c>
      <c r="K20" s="80">
        <v>7.2033028610965886</v>
      </c>
      <c r="L20" s="80">
        <v>7.3592434107961846E-7</v>
      </c>
      <c r="M20" s="80">
        <v>1.6909242055887009E-3</v>
      </c>
      <c r="N20" s="80">
        <v>0</v>
      </c>
      <c r="O20" s="80">
        <f t="shared" si="0"/>
        <v>288.65629784662593</v>
      </c>
    </row>
    <row r="21" spans="1:15">
      <c r="A21" s="77" t="s">
        <v>52</v>
      </c>
      <c r="B21" s="78" t="s">
        <v>53</v>
      </c>
      <c r="C21" s="80">
        <v>2428.1178246729396</v>
      </c>
      <c r="D21" s="80">
        <v>74558.231618737351</v>
      </c>
      <c r="E21" s="80">
        <v>2290.1345125712519</v>
      </c>
      <c r="F21" s="80">
        <v>4438.761074696582</v>
      </c>
      <c r="G21" s="80">
        <v>1197.7153079307473</v>
      </c>
      <c r="H21" s="80">
        <v>486.00101060974464</v>
      </c>
      <c r="I21" s="80">
        <v>200.16495468171087</v>
      </c>
      <c r="J21" s="80">
        <v>43.141737137041616</v>
      </c>
      <c r="K21" s="80">
        <v>28.47338393618341</v>
      </c>
      <c r="L21" s="80">
        <v>102.43688245362648</v>
      </c>
      <c r="M21" s="80">
        <v>0</v>
      </c>
      <c r="N21" s="80">
        <v>0</v>
      </c>
      <c r="O21" s="80">
        <f t="shared" si="0"/>
        <v>85773.178307427181</v>
      </c>
    </row>
    <row r="22" spans="1:15">
      <c r="A22" s="79" t="s">
        <v>54</v>
      </c>
      <c r="B22" s="78" t="s">
        <v>55</v>
      </c>
      <c r="C22" s="80">
        <v>1846.1771799474081</v>
      </c>
      <c r="D22" s="80">
        <v>72.400672484431851</v>
      </c>
      <c r="E22" s="80">
        <v>1.0814055384828422E-2</v>
      </c>
      <c r="F22" s="80">
        <v>2413.9175173620656</v>
      </c>
      <c r="G22" s="80">
        <v>76.234663724542258</v>
      </c>
      <c r="H22" s="80">
        <v>800.34192349446619</v>
      </c>
      <c r="I22" s="80">
        <v>398.29722936137227</v>
      </c>
      <c r="J22" s="80">
        <v>40.484378537255566</v>
      </c>
      <c r="K22" s="80">
        <v>2980.0738675997945</v>
      </c>
      <c r="L22" s="80">
        <v>1772.913689817794</v>
      </c>
      <c r="M22" s="80">
        <v>9.8946637338719737E-2</v>
      </c>
      <c r="N22" s="80">
        <v>0</v>
      </c>
      <c r="O22" s="80">
        <f t="shared" si="0"/>
        <v>10400.950883021855</v>
      </c>
    </row>
    <row r="23" spans="1:15">
      <c r="A23" s="77" t="s">
        <v>56</v>
      </c>
      <c r="B23" s="78" t="s">
        <v>57</v>
      </c>
      <c r="C23" s="80">
        <v>4.1919677578503324E-2</v>
      </c>
      <c r="D23" s="80">
        <v>15.790956960934411</v>
      </c>
      <c r="E23" s="80">
        <v>0</v>
      </c>
      <c r="F23" s="80">
        <v>794.98847845625596</v>
      </c>
      <c r="G23" s="80">
        <v>3.5972589417810688</v>
      </c>
      <c r="H23" s="80">
        <v>82.464069393754158</v>
      </c>
      <c r="I23" s="80">
        <v>11.852691950537249</v>
      </c>
      <c r="J23" s="80">
        <v>0.77713959978132074</v>
      </c>
      <c r="K23" s="80">
        <v>8.7002507874423465</v>
      </c>
      <c r="L23" s="80">
        <v>0</v>
      </c>
      <c r="M23" s="80">
        <v>0</v>
      </c>
      <c r="N23" s="80">
        <v>0</v>
      </c>
      <c r="O23" s="80">
        <f t="shared" si="0"/>
        <v>918.21276576806508</v>
      </c>
    </row>
    <row r="24" spans="1:15">
      <c r="A24" s="75" t="s">
        <v>15</v>
      </c>
      <c r="B24" s="75"/>
      <c r="C24" s="81">
        <f>SUM(C3:C23)</f>
        <v>269894.2841321716</v>
      </c>
      <c r="D24" s="81">
        <f t="shared" ref="D24:O24" si="1">SUM(D3:D23)</f>
        <v>237320.01016461255</v>
      </c>
      <c r="E24" s="81">
        <f t="shared" si="1"/>
        <v>135636.55988585902</v>
      </c>
      <c r="F24" s="81">
        <f t="shared" si="1"/>
        <v>324320.23425595229</v>
      </c>
      <c r="G24" s="81">
        <f t="shared" si="1"/>
        <v>36864.561967248505</v>
      </c>
      <c r="H24" s="81">
        <f t="shared" si="1"/>
        <v>89999.344571429581</v>
      </c>
      <c r="I24" s="81">
        <f t="shared" si="1"/>
        <v>17065.890259632873</v>
      </c>
      <c r="J24" s="81">
        <f t="shared" si="1"/>
        <v>1202.1368137672559</v>
      </c>
      <c r="K24" s="81">
        <f t="shared" si="1"/>
        <v>14766.861995899999</v>
      </c>
      <c r="L24" s="81">
        <f t="shared" si="1"/>
        <v>39657.51908179</v>
      </c>
      <c r="M24" s="81">
        <f t="shared" si="1"/>
        <v>8529.8052927579156</v>
      </c>
      <c r="N24" s="81">
        <f t="shared" si="1"/>
        <v>0</v>
      </c>
      <c r="O24" s="81">
        <f t="shared" si="1"/>
        <v>1175257.2084211216</v>
      </c>
    </row>
    <row r="25" spans="1:15"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</row>
    <row r="26" spans="1:15">
      <c r="A26" s="96" t="s">
        <v>108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1"/>
    </row>
    <row r="27" spans="1:15">
      <c r="A27" s="76" t="s">
        <v>1</v>
      </c>
      <c r="B27" s="76" t="s">
        <v>2</v>
      </c>
      <c r="C27" s="76" t="s">
        <v>3</v>
      </c>
      <c r="D27" s="76" t="s">
        <v>4</v>
      </c>
      <c r="E27" s="76" t="s">
        <v>5</v>
      </c>
      <c r="F27" s="76" t="s">
        <v>6</v>
      </c>
      <c r="G27" s="76" t="s">
        <v>7</v>
      </c>
      <c r="H27" s="76" t="s">
        <v>8</v>
      </c>
      <c r="I27" s="76" t="s">
        <v>9</v>
      </c>
      <c r="J27" s="76" t="s">
        <v>10</v>
      </c>
      <c r="K27" s="76" t="s">
        <v>11</v>
      </c>
      <c r="L27" s="76" t="s">
        <v>12</v>
      </c>
      <c r="M27" s="76" t="s">
        <v>13</v>
      </c>
      <c r="N27" s="76" t="s">
        <v>14</v>
      </c>
      <c r="O27" s="76" t="s">
        <v>15</v>
      </c>
    </row>
    <row r="28" spans="1:15">
      <c r="A28" s="77" t="s">
        <v>16</v>
      </c>
      <c r="B28" s="78" t="s">
        <v>17</v>
      </c>
      <c r="C28" s="80">
        <v>1543.2937697523394</v>
      </c>
      <c r="D28" s="80">
        <v>1953.2080753458192</v>
      </c>
      <c r="E28" s="80">
        <v>44.854516653946362</v>
      </c>
      <c r="F28" s="80">
        <v>2180.8895643033384</v>
      </c>
      <c r="G28" s="80">
        <v>460.04540602564134</v>
      </c>
      <c r="H28" s="80">
        <v>524.50938791830981</v>
      </c>
      <c r="I28" s="80">
        <v>73.411494832210124</v>
      </c>
      <c r="J28" s="80">
        <v>69.10852883855938</v>
      </c>
      <c r="K28" s="80">
        <v>88.191447275086148</v>
      </c>
      <c r="L28" s="80">
        <v>455.51362380040536</v>
      </c>
      <c r="M28" s="80">
        <v>0</v>
      </c>
      <c r="N28" s="80">
        <v>0</v>
      </c>
      <c r="O28" s="80">
        <f>SUM(C28:N28)</f>
        <v>7393.0258147456561</v>
      </c>
    </row>
    <row r="29" spans="1:15">
      <c r="A29" s="77" t="s">
        <v>18</v>
      </c>
      <c r="B29" s="78" t="s">
        <v>19</v>
      </c>
      <c r="C29" s="80">
        <v>15115.005125820471</v>
      </c>
      <c r="D29" s="80">
        <v>499.00146283091857</v>
      </c>
      <c r="E29" s="80">
        <v>1246.5165196582013</v>
      </c>
      <c r="F29" s="80">
        <v>30312.543462383543</v>
      </c>
      <c r="G29" s="80">
        <v>6840.8987434253686</v>
      </c>
      <c r="H29" s="80">
        <v>32805.013652369948</v>
      </c>
      <c r="I29" s="80">
        <v>605.28563654424465</v>
      </c>
      <c r="J29" s="80">
        <v>39.484868701567713</v>
      </c>
      <c r="K29" s="80">
        <v>29.497954789701026</v>
      </c>
      <c r="L29" s="80">
        <v>68.159780014432755</v>
      </c>
      <c r="M29" s="80">
        <v>0</v>
      </c>
      <c r="N29" s="80">
        <v>0</v>
      </c>
      <c r="O29" s="80">
        <f t="shared" ref="O29:O48" si="2">SUM(C29:N29)</f>
        <v>87561.407206538381</v>
      </c>
    </row>
    <row r="30" spans="1:15">
      <c r="A30" s="77" t="s">
        <v>20</v>
      </c>
      <c r="B30" s="78" t="s">
        <v>21</v>
      </c>
      <c r="C30" s="80">
        <v>78680.929709962045</v>
      </c>
      <c r="D30" s="80">
        <v>6677.3203537820364</v>
      </c>
      <c r="E30" s="80">
        <v>67155.041829546899</v>
      </c>
      <c r="F30" s="80">
        <v>22414.538282312918</v>
      </c>
      <c r="G30" s="80">
        <v>6349.1129346144971</v>
      </c>
      <c r="H30" s="80">
        <v>11738.193614118445</v>
      </c>
      <c r="I30" s="80">
        <v>2886.4399780561616</v>
      </c>
      <c r="J30" s="80">
        <v>92.856746636597961</v>
      </c>
      <c r="K30" s="80">
        <v>954.83452006245966</v>
      </c>
      <c r="L30" s="80">
        <v>1155.9171400088178</v>
      </c>
      <c r="M30" s="80">
        <v>28.644246762196691</v>
      </c>
      <c r="N30" s="80">
        <v>0</v>
      </c>
      <c r="O30" s="80">
        <f t="shared" si="2"/>
        <v>198133.8293558631</v>
      </c>
    </row>
    <row r="31" spans="1:15">
      <c r="A31" s="77" t="s">
        <v>22</v>
      </c>
      <c r="B31" s="78" t="s">
        <v>23</v>
      </c>
      <c r="C31" s="80">
        <v>23316.56355200586</v>
      </c>
      <c r="D31" s="80">
        <v>109.1660558667767</v>
      </c>
      <c r="E31" s="80">
        <v>0</v>
      </c>
      <c r="F31" s="80">
        <v>7104.6463074064823</v>
      </c>
      <c r="G31" s="80">
        <v>106.62786924751717</v>
      </c>
      <c r="H31" s="80">
        <v>320.57688009070114</v>
      </c>
      <c r="I31" s="80">
        <v>3.4222913277435096</v>
      </c>
      <c r="J31" s="80">
        <v>0.1295813641002373</v>
      </c>
      <c r="K31" s="80">
        <v>6.6863488332275374</v>
      </c>
      <c r="L31" s="80">
        <v>127.35689306486742</v>
      </c>
      <c r="M31" s="80">
        <v>0</v>
      </c>
      <c r="N31" s="80">
        <v>0</v>
      </c>
      <c r="O31" s="80">
        <f t="shared" si="2"/>
        <v>31095.175779207279</v>
      </c>
    </row>
    <row r="32" spans="1:15">
      <c r="A32" s="77" t="s">
        <v>24</v>
      </c>
      <c r="B32" s="78" t="s">
        <v>25</v>
      </c>
      <c r="C32" s="80">
        <v>100.50315958882405</v>
      </c>
      <c r="D32" s="80">
        <v>1.8004446353643284</v>
      </c>
      <c r="E32" s="80">
        <v>0</v>
      </c>
      <c r="F32" s="80">
        <v>410.68252543364338</v>
      </c>
      <c r="G32" s="80">
        <v>98.455079021088963</v>
      </c>
      <c r="H32" s="80">
        <v>18.132704625927818</v>
      </c>
      <c r="I32" s="80">
        <v>7.8034419087062341</v>
      </c>
      <c r="J32" s="80">
        <v>0.61725455782547556</v>
      </c>
      <c r="K32" s="80">
        <v>14.813490139607767</v>
      </c>
      <c r="L32" s="80">
        <v>0</v>
      </c>
      <c r="M32" s="80">
        <v>0</v>
      </c>
      <c r="N32" s="80">
        <v>0</v>
      </c>
      <c r="O32" s="80">
        <f t="shared" si="2"/>
        <v>652.80809991098795</v>
      </c>
    </row>
    <row r="33" spans="1:15">
      <c r="A33" s="77" t="s">
        <v>26</v>
      </c>
      <c r="B33" s="78" t="s">
        <v>27</v>
      </c>
      <c r="C33" s="80">
        <v>9227.8772178740273</v>
      </c>
      <c r="D33" s="80">
        <v>2599.8152402026053</v>
      </c>
      <c r="E33" s="80">
        <v>0</v>
      </c>
      <c r="F33" s="80">
        <v>5604.4629028744657</v>
      </c>
      <c r="G33" s="80">
        <v>1486.3744852990817</v>
      </c>
      <c r="H33" s="80">
        <v>3815.020703683173</v>
      </c>
      <c r="I33" s="80">
        <v>231.76492460936061</v>
      </c>
      <c r="J33" s="80">
        <v>117.80471915802109</v>
      </c>
      <c r="K33" s="80">
        <v>432.47764684920116</v>
      </c>
      <c r="L33" s="80">
        <v>655.54988363876214</v>
      </c>
      <c r="M33" s="80">
        <v>0.62841467205734691</v>
      </c>
      <c r="N33" s="80">
        <v>0</v>
      </c>
      <c r="O33" s="80">
        <f t="shared" si="2"/>
        <v>24171.776138860758</v>
      </c>
    </row>
    <row r="34" spans="1:15">
      <c r="A34" s="77" t="s">
        <v>28</v>
      </c>
      <c r="B34" s="78" t="s">
        <v>29</v>
      </c>
      <c r="C34" s="80">
        <v>23644.747862991797</v>
      </c>
      <c r="D34" s="80">
        <v>26294.33538004617</v>
      </c>
      <c r="E34" s="80">
        <v>129.0922819200058</v>
      </c>
      <c r="F34" s="80">
        <v>20559.636801984219</v>
      </c>
      <c r="G34" s="80">
        <v>3148.3431719376345</v>
      </c>
      <c r="H34" s="80">
        <v>3788.0954870024389</v>
      </c>
      <c r="I34" s="80">
        <v>2998.0120318338068</v>
      </c>
      <c r="J34" s="80">
        <v>270.99607692309399</v>
      </c>
      <c r="K34" s="80">
        <v>7565.3395726878016</v>
      </c>
      <c r="L34" s="80">
        <v>1959.4069658423814</v>
      </c>
      <c r="M34" s="80">
        <v>31.295050668455872</v>
      </c>
      <c r="N34" s="80">
        <v>0</v>
      </c>
      <c r="O34" s="80">
        <f t="shared" si="2"/>
        <v>90389.300683837821</v>
      </c>
    </row>
    <row r="35" spans="1:15">
      <c r="A35" s="77" t="s">
        <v>30</v>
      </c>
      <c r="B35" s="78" t="s">
        <v>31</v>
      </c>
      <c r="C35" s="80">
        <v>16488.225645721232</v>
      </c>
      <c r="D35" s="80">
        <v>9339.8052041072424</v>
      </c>
      <c r="E35" s="80">
        <v>3.8082672717035443E-2</v>
      </c>
      <c r="F35" s="80">
        <v>19582.174392426637</v>
      </c>
      <c r="G35" s="80">
        <v>3244.2194960267025</v>
      </c>
      <c r="H35" s="80">
        <v>3157.4466051963209</v>
      </c>
      <c r="I35" s="80">
        <v>456.70390169143855</v>
      </c>
      <c r="J35" s="80">
        <v>75.979826096295113</v>
      </c>
      <c r="K35" s="80">
        <v>1857.6653255427013</v>
      </c>
      <c r="L35" s="80">
        <v>2552.9941054217852</v>
      </c>
      <c r="M35" s="80">
        <v>7644.3921517483514</v>
      </c>
      <c r="N35" s="80">
        <v>0</v>
      </c>
      <c r="O35" s="80">
        <f t="shared" si="2"/>
        <v>64399.644736651411</v>
      </c>
    </row>
    <row r="36" spans="1:15">
      <c r="A36" s="77" t="s">
        <v>32</v>
      </c>
      <c r="B36" s="78" t="s">
        <v>33</v>
      </c>
      <c r="C36" s="80">
        <v>6756.8990677081192</v>
      </c>
      <c r="D36" s="80">
        <v>2023.4012609658369</v>
      </c>
      <c r="E36" s="80">
        <v>48.460124867082165</v>
      </c>
      <c r="F36" s="80">
        <v>3958.8144382993032</v>
      </c>
      <c r="G36" s="80">
        <v>1429.1217009021834</v>
      </c>
      <c r="H36" s="80">
        <v>1859.0124629430729</v>
      </c>
      <c r="I36" s="80">
        <v>305.84933541659166</v>
      </c>
      <c r="J36" s="80">
        <v>22.971378444942651</v>
      </c>
      <c r="K36" s="80">
        <v>708.89464648010426</v>
      </c>
      <c r="L36" s="80">
        <v>16861.501062465737</v>
      </c>
      <c r="M36" s="80">
        <v>0</v>
      </c>
      <c r="N36" s="80">
        <v>0</v>
      </c>
      <c r="O36" s="80">
        <f t="shared" si="2"/>
        <v>33974.925478492973</v>
      </c>
    </row>
    <row r="37" spans="1:15">
      <c r="A37" s="77" t="s">
        <v>34</v>
      </c>
      <c r="B37" s="78" t="s">
        <v>35</v>
      </c>
      <c r="C37" s="80">
        <v>54550.877487776343</v>
      </c>
      <c r="D37" s="80">
        <v>1551.9534543322814</v>
      </c>
      <c r="E37" s="80">
        <v>54299.556236606288</v>
      </c>
      <c r="F37" s="80">
        <v>10848.739272633842</v>
      </c>
      <c r="G37" s="80">
        <v>1789.5042416503622</v>
      </c>
      <c r="H37" s="80">
        <v>14234.698667556644</v>
      </c>
      <c r="I37" s="80">
        <v>1034.5519497351838</v>
      </c>
      <c r="J37" s="80">
        <v>145.78258364510435</v>
      </c>
      <c r="K37" s="80">
        <v>248.96548061523458</v>
      </c>
      <c r="L37" s="80">
        <v>2.8176303775413154</v>
      </c>
      <c r="M37" s="80">
        <v>1467.3819918799995</v>
      </c>
      <c r="N37" s="80">
        <v>0</v>
      </c>
      <c r="O37" s="80">
        <f t="shared" si="2"/>
        <v>140174.82899680879</v>
      </c>
    </row>
    <row r="38" spans="1:15">
      <c r="A38" s="77" t="s">
        <v>36</v>
      </c>
      <c r="B38" s="78" t="s">
        <v>37</v>
      </c>
      <c r="C38" s="80">
        <v>5414.0366338149843</v>
      </c>
      <c r="D38" s="80">
        <v>80030.664903561497</v>
      </c>
      <c r="E38" s="80">
        <v>6539.2229045944896</v>
      </c>
      <c r="F38" s="80">
        <v>39279.874174070377</v>
      </c>
      <c r="G38" s="80">
        <v>7529.2941170951699</v>
      </c>
      <c r="H38" s="80">
        <v>12454.704922171723</v>
      </c>
      <c r="I38" s="80">
        <v>2705.9481445837728</v>
      </c>
      <c r="J38" s="80">
        <v>348.31112813269283</v>
      </c>
      <c r="K38" s="80">
        <v>107.08223106271949</v>
      </c>
      <c r="L38" s="80">
        <v>2646.492185675882</v>
      </c>
      <c r="M38" s="80">
        <v>0.22622928194064482</v>
      </c>
      <c r="N38" s="80">
        <v>0</v>
      </c>
      <c r="O38" s="80">
        <f t="shared" si="2"/>
        <v>157055.85757404525</v>
      </c>
    </row>
    <row r="39" spans="1:15">
      <c r="A39" s="77" t="s">
        <v>38</v>
      </c>
      <c r="B39" s="78" t="s">
        <v>39</v>
      </c>
      <c r="C39" s="80">
        <v>3984.2108806956594</v>
      </c>
      <c r="D39" s="80">
        <v>1079.0448513253202</v>
      </c>
      <c r="E39" s="80">
        <v>1.6925632318682414E-3</v>
      </c>
      <c r="F39" s="80">
        <v>485.57335360121573</v>
      </c>
      <c r="G39" s="80">
        <v>166.30877207461216</v>
      </c>
      <c r="H39" s="80">
        <v>551.09740496849815</v>
      </c>
      <c r="I39" s="80">
        <v>511.00882544211652</v>
      </c>
      <c r="J39" s="80">
        <v>40.02143002473445</v>
      </c>
      <c r="K39" s="80">
        <v>457.93096021162455</v>
      </c>
      <c r="L39" s="80">
        <v>1.1270521510165259</v>
      </c>
      <c r="M39" s="80">
        <v>0</v>
      </c>
      <c r="N39" s="80">
        <v>0</v>
      </c>
      <c r="O39" s="80">
        <f t="shared" si="2"/>
        <v>7276.3252230580301</v>
      </c>
    </row>
    <row r="40" spans="1:15">
      <c r="A40" s="77" t="s">
        <v>40</v>
      </c>
      <c r="B40" s="78" t="s">
        <v>41</v>
      </c>
      <c r="C40" s="80">
        <v>4937.3788839737517</v>
      </c>
      <c r="D40" s="80">
        <v>2262.6734853210737</v>
      </c>
      <c r="E40" s="80">
        <v>566.3369666682056</v>
      </c>
      <c r="F40" s="80">
        <v>8825.2103428897281</v>
      </c>
      <c r="G40" s="80">
        <v>1292.6901078705964</v>
      </c>
      <c r="H40" s="80">
        <v>4483.1605284900224</v>
      </c>
      <c r="I40" s="80">
        <v>342.00533887474126</v>
      </c>
      <c r="J40" s="80">
        <v>66.982920757768426</v>
      </c>
      <c r="K40" s="80">
        <v>431.01694945312113</v>
      </c>
      <c r="L40" s="80">
        <v>216.87120687591334</v>
      </c>
      <c r="M40" s="80">
        <v>21.06750133437502</v>
      </c>
      <c r="N40" s="80">
        <v>0</v>
      </c>
      <c r="O40" s="80">
        <f t="shared" si="2"/>
        <v>23445.394232509294</v>
      </c>
    </row>
    <row r="41" spans="1:15">
      <c r="A41" s="77" t="s">
        <v>42</v>
      </c>
      <c r="B41" s="78" t="s">
        <v>43</v>
      </c>
      <c r="C41" s="80">
        <v>32915.528703439013</v>
      </c>
      <c r="D41" s="80">
        <v>11089.204942465702</v>
      </c>
      <c r="E41" s="80">
        <v>2806.2571638808904</v>
      </c>
      <c r="F41" s="80">
        <v>25951.706931862176</v>
      </c>
      <c r="G41" s="80">
        <v>4178.6781648447723</v>
      </c>
      <c r="H41" s="80">
        <v>12366.304014892747</v>
      </c>
      <c r="I41" s="80">
        <v>1176.3460698071276</v>
      </c>
      <c r="J41" s="80">
        <v>315.82113073783859</v>
      </c>
      <c r="K41" s="80">
        <v>2803.0391398179459</v>
      </c>
      <c r="L41" s="80">
        <v>7386.447185810518</v>
      </c>
      <c r="M41" s="80">
        <v>1757.7477484921517</v>
      </c>
      <c r="N41" s="80">
        <v>0</v>
      </c>
      <c r="O41" s="80">
        <f t="shared" si="2"/>
        <v>102747.0811960509</v>
      </c>
    </row>
    <row r="42" spans="1:15">
      <c r="A42" s="77" t="s">
        <v>44</v>
      </c>
      <c r="B42" s="78" t="s">
        <v>45</v>
      </c>
      <c r="C42" s="80">
        <v>476.22898587501794</v>
      </c>
      <c r="D42" s="80">
        <v>776.32224272044778</v>
      </c>
      <c r="E42" s="80">
        <v>0</v>
      </c>
      <c r="F42" s="80">
        <v>125331.95847642219</v>
      </c>
      <c r="G42" s="80">
        <v>220.11497238405963</v>
      </c>
      <c r="H42" s="80">
        <v>942.66118324021841</v>
      </c>
      <c r="I42" s="80">
        <v>442.10928038401676</v>
      </c>
      <c r="J42" s="80">
        <v>2.597897348009595</v>
      </c>
      <c r="K42" s="80">
        <v>33.582142918019755</v>
      </c>
      <c r="L42" s="80">
        <v>81.767633556248938</v>
      </c>
      <c r="M42" s="80">
        <v>1.9888067541270908</v>
      </c>
      <c r="N42" s="80">
        <v>0</v>
      </c>
      <c r="O42" s="80">
        <f t="shared" si="2"/>
        <v>128309.33162160235</v>
      </c>
    </row>
    <row r="43" spans="1:15">
      <c r="A43" s="77" t="s">
        <v>46</v>
      </c>
      <c r="B43" s="78" t="s">
        <v>47</v>
      </c>
      <c r="C43" s="80">
        <v>35.240707659685675</v>
      </c>
      <c r="D43" s="80">
        <v>328.39579767892889</v>
      </c>
      <c r="E43" s="80">
        <v>0</v>
      </c>
      <c r="F43" s="80">
        <v>8760.9496021317027</v>
      </c>
      <c r="G43" s="80">
        <v>279.24691256758069</v>
      </c>
      <c r="H43" s="80">
        <v>297.90808853525323</v>
      </c>
      <c r="I43" s="80">
        <v>149.05341568797675</v>
      </c>
      <c r="J43" s="80">
        <v>12.641705653579177</v>
      </c>
      <c r="K43" s="80">
        <v>65.061528094570448</v>
      </c>
      <c r="L43" s="80">
        <v>284.58066813167278</v>
      </c>
      <c r="M43" s="80">
        <v>0</v>
      </c>
      <c r="N43" s="80">
        <v>0</v>
      </c>
      <c r="O43" s="80">
        <f t="shared" si="2"/>
        <v>10213.078426140952</v>
      </c>
    </row>
    <row r="44" spans="1:15">
      <c r="A44" s="77" t="s">
        <v>48</v>
      </c>
      <c r="B44" s="78" t="s">
        <v>49</v>
      </c>
      <c r="C44" s="80">
        <v>167.38556236869434</v>
      </c>
      <c r="D44" s="80">
        <v>514.34255333003614</v>
      </c>
      <c r="E44" s="80">
        <v>0</v>
      </c>
      <c r="F44" s="80">
        <v>5538.6067948218924</v>
      </c>
      <c r="G44" s="80">
        <v>277.2774612787756</v>
      </c>
      <c r="H44" s="80">
        <v>218.31059933705794</v>
      </c>
      <c r="I44" s="80">
        <v>285.95912830660336</v>
      </c>
      <c r="J44" s="80">
        <v>24.862861101204913</v>
      </c>
      <c r="K44" s="80">
        <v>166.32125061199673</v>
      </c>
      <c r="L44" s="80">
        <v>356.99376883448451</v>
      </c>
      <c r="M44" s="80">
        <v>0</v>
      </c>
      <c r="N44" s="80">
        <v>0</v>
      </c>
      <c r="O44" s="80">
        <f t="shared" si="2"/>
        <v>7550.059979990745</v>
      </c>
    </row>
    <row r="45" spans="1:15">
      <c r="A45" s="77" t="s">
        <v>50</v>
      </c>
      <c r="B45" s="78" t="s">
        <v>51</v>
      </c>
      <c r="C45" s="80">
        <v>51.516241806766132</v>
      </c>
      <c r="D45" s="80">
        <v>53.130002911162663</v>
      </c>
      <c r="E45" s="80">
        <v>0</v>
      </c>
      <c r="F45" s="80">
        <v>97.46720651729251</v>
      </c>
      <c r="G45" s="80">
        <v>28.250005023955353</v>
      </c>
      <c r="H45" s="80">
        <v>3.4018395935389778</v>
      </c>
      <c r="I45" s="80">
        <v>35.689312081396594</v>
      </c>
      <c r="J45" s="80">
        <v>0</v>
      </c>
      <c r="K45" s="80">
        <v>9.7975478821579038</v>
      </c>
      <c r="L45" s="80">
        <v>0</v>
      </c>
      <c r="M45" s="80">
        <v>0</v>
      </c>
      <c r="N45" s="80">
        <v>0</v>
      </c>
      <c r="O45" s="80">
        <f t="shared" si="2"/>
        <v>279.25215581627015</v>
      </c>
    </row>
    <row r="46" spans="1:15">
      <c r="A46" s="77" t="s">
        <v>52</v>
      </c>
      <c r="B46" s="78" t="s">
        <v>53</v>
      </c>
      <c r="C46" s="80">
        <v>2500.1344120978488</v>
      </c>
      <c r="D46" s="80">
        <v>64657.404095523256</v>
      </c>
      <c r="E46" s="80">
        <v>2257.6184051121518</v>
      </c>
      <c r="F46" s="80">
        <v>4725.2417993693689</v>
      </c>
      <c r="G46" s="80">
        <v>1375.3774869071619</v>
      </c>
      <c r="H46" s="80">
        <v>566.77507331735342</v>
      </c>
      <c r="I46" s="80">
        <v>272.82023798301782</v>
      </c>
      <c r="J46" s="80">
        <v>60.64151020961863</v>
      </c>
      <c r="K46" s="80">
        <v>38.727976299382476</v>
      </c>
      <c r="L46" s="80">
        <v>94.390617647634031</v>
      </c>
      <c r="M46" s="80">
        <v>0</v>
      </c>
      <c r="N46" s="80">
        <v>0</v>
      </c>
      <c r="O46" s="80">
        <f t="shared" si="2"/>
        <v>76549.131614466809</v>
      </c>
    </row>
    <row r="47" spans="1:15">
      <c r="A47" s="79" t="s">
        <v>54</v>
      </c>
      <c r="B47" s="78" t="s">
        <v>55</v>
      </c>
      <c r="C47" s="80">
        <v>2008.0686024501504</v>
      </c>
      <c r="D47" s="80">
        <v>74.221374331809258</v>
      </c>
      <c r="E47" s="80">
        <v>1.3540505854945931E-2</v>
      </c>
      <c r="F47" s="80">
        <v>2557.9334596297758</v>
      </c>
      <c r="G47" s="80">
        <v>74.512423777407832</v>
      </c>
      <c r="H47" s="80">
        <v>1049.7050454870416</v>
      </c>
      <c r="I47" s="80">
        <v>241.81147538045784</v>
      </c>
      <c r="J47" s="80">
        <v>63.497526917102327</v>
      </c>
      <c r="K47" s="80">
        <v>4053.3373333315089</v>
      </c>
      <c r="L47" s="80">
        <v>1633.6539555819236</v>
      </c>
      <c r="M47" s="80">
        <v>0.13347527634498046</v>
      </c>
      <c r="N47" s="80">
        <v>0</v>
      </c>
      <c r="O47" s="80">
        <f t="shared" si="2"/>
        <v>11756.888212669377</v>
      </c>
    </row>
    <row r="48" spans="1:15">
      <c r="A48" s="77" t="s">
        <v>56</v>
      </c>
      <c r="B48" s="78" t="s">
        <v>57</v>
      </c>
      <c r="C48" s="80">
        <v>4.5595617411230291E-2</v>
      </c>
      <c r="D48" s="80">
        <v>16.188061345797863</v>
      </c>
      <c r="E48" s="80">
        <v>0</v>
      </c>
      <c r="F48" s="80">
        <v>842.41802565220451</v>
      </c>
      <c r="G48" s="80">
        <v>3.5159921958279754</v>
      </c>
      <c r="H48" s="80">
        <v>108.1574601716035</v>
      </c>
      <c r="I48" s="80">
        <v>7.1959248433261909</v>
      </c>
      <c r="J48" s="80">
        <v>1.2189008313428771</v>
      </c>
      <c r="K48" s="80">
        <v>11.833616511824935</v>
      </c>
      <c r="L48" s="80">
        <v>0</v>
      </c>
      <c r="M48" s="80">
        <v>0</v>
      </c>
      <c r="N48" s="80">
        <v>0</v>
      </c>
      <c r="O48" s="80">
        <f t="shared" si="2"/>
        <v>990.57357716933916</v>
      </c>
    </row>
    <row r="49" spans="1:15">
      <c r="A49" s="75" t="s">
        <v>15</v>
      </c>
      <c r="B49" s="75"/>
      <c r="C49" s="81">
        <f>SUM(C28:C48)</f>
        <v>281914.69780899998</v>
      </c>
      <c r="D49" s="81">
        <f t="shared" ref="D49:O49" si="3">SUM(D28:D48)</f>
        <v>211931.39924263011</v>
      </c>
      <c r="E49" s="81">
        <f t="shared" si="3"/>
        <v>135093.01026524999</v>
      </c>
      <c r="F49" s="81">
        <f t="shared" si="3"/>
        <v>345374.06811702636</v>
      </c>
      <c r="G49" s="81">
        <f t="shared" si="3"/>
        <v>40377.969544169995</v>
      </c>
      <c r="H49" s="81">
        <f t="shared" si="3"/>
        <v>105302.88632571003</v>
      </c>
      <c r="I49" s="81">
        <f t="shared" si="3"/>
        <v>14773.192139330004</v>
      </c>
      <c r="J49" s="81">
        <f t="shared" si="3"/>
        <v>1772.3285760799997</v>
      </c>
      <c r="K49" s="81">
        <f t="shared" si="3"/>
        <v>20085.097109469996</v>
      </c>
      <c r="L49" s="81">
        <f t="shared" si="3"/>
        <v>36541.541358900031</v>
      </c>
      <c r="M49" s="81">
        <f t="shared" si="3"/>
        <v>10953.505616870001</v>
      </c>
      <c r="N49" s="81">
        <f t="shared" si="3"/>
        <v>0</v>
      </c>
      <c r="O49" s="81">
        <f t="shared" si="3"/>
        <v>1204119.6961044364</v>
      </c>
    </row>
    <row r="50" spans="1:15"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8"/>
      <c r="O50" s="89"/>
    </row>
    <row r="51" spans="1:15">
      <c r="A51" s="96" t="s">
        <v>109</v>
      </c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</row>
    <row r="52" spans="1:15">
      <c r="A52" s="76" t="s">
        <v>1</v>
      </c>
      <c r="B52" s="76" t="s">
        <v>2</v>
      </c>
      <c r="C52" s="76" t="s">
        <v>3</v>
      </c>
      <c r="D52" s="76" t="s">
        <v>4</v>
      </c>
      <c r="E52" s="76" t="s">
        <v>5</v>
      </c>
      <c r="F52" s="76" t="s">
        <v>6</v>
      </c>
      <c r="G52" s="76" t="s">
        <v>7</v>
      </c>
      <c r="H52" s="76" t="s">
        <v>8</v>
      </c>
      <c r="I52" s="76" t="s">
        <v>9</v>
      </c>
      <c r="J52" s="76" t="s">
        <v>10</v>
      </c>
      <c r="K52" s="76" t="s">
        <v>11</v>
      </c>
      <c r="L52" s="76" t="s">
        <v>12</v>
      </c>
      <c r="M52" s="76" t="s">
        <v>13</v>
      </c>
      <c r="N52" s="76" t="s">
        <v>14</v>
      </c>
      <c r="O52" s="76" t="s">
        <v>15</v>
      </c>
    </row>
    <row r="53" spans="1:15">
      <c r="A53" s="77" t="s">
        <v>16</v>
      </c>
      <c r="B53" s="78" t="s">
        <v>17</v>
      </c>
      <c r="C53" s="80">
        <v>1543.2937697523394</v>
      </c>
      <c r="D53" s="80">
        <v>1953.2080753458192</v>
      </c>
      <c r="E53" s="80">
        <v>44.854516653946362</v>
      </c>
      <c r="F53" s="80">
        <v>2180.8895643033384</v>
      </c>
      <c r="G53" s="80">
        <v>460.04540602564134</v>
      </c>
      <c r="H53" s="80">
        <v>524.50938791830981</v>
      </c>
      <c r="I53" s="80">
        <v>73.411494832210124</v>
      </c>
      <c r="J53" s="80">
        <v>69.10852883855938</v>
      </c>
      <c r="K53" s="80">
        <v>88.191447275086148</v>
      </c>
      <c r="L53" s="80">
        <v>455.51362380040536</v>
      </c>
      <c r="M53" s="80">
        <v>0</v>
      </c>
      <c r="N53" s="80">
        <v>0</v>
      </c>
      <c r="O53" s="80">
        <f>SUM(C53:N53)</f>
        <v>7393.0258147456561</v>
      </c>
    </row>
    <row r="54" spans="1:15">
      <c r="A54" s="77" t="s">
        <v>18</v>
      </c>
      <c r="B54" s="78" t="s">
        <v>19</v>
      </c>
      <c r="C54" s="80">
        <v>15115.005125820471</v>
      </c>
      <c r="D54" s="80">
        <v>499.00146283091857</v>
      </c>
      <c r="E54" s="80">
        <v>1246.5165196582013</v>
      </c>
      <c r="F54" s="80">
        <v>30312.543462383543</v>
      </c>
      <c r="G54" s="80">
        <v>6840.8987434253686</v>
      </c>
      <c r="H54" s="80">
        <v>32805.013652369948</v>
      </c>
      <c r="I54" s="80">
        <v>605.28563654424465</v>
      </c>
      <c r="J54" s="80">
        <v>39.484868701567713</v>
      </c>
      <c r="K54" s="80">
        <v>29.497954789701026</v>
      </c>
      <c r="L54" s="80">
        <v>68.159780014432755</v>
      </c>
      <c r="M54" s="80">
        <v>0</v>
      </c>
      <c r="N54" s="80">
        <v>0</v>
      </c>
      <c r="O54" s="80">
        <f t="shared" ref="O54:O73" si="4">SUM(C54:N54)</f>
        <v>87561.407206538381</v>
      </c>
    </row>
    <row r="55" spans="1:15">
      <c r="A55" s="77" t="s">
        <v>20</v>
      </c>
      <c r="B55" s="78" t="s">
        <v>21</v>
      </c>
      <c r="C55" s="80">
        <v>78680.929709962045</v>
      </c>
      <c r="D55" s="80">
        <v>6677.3203537820364</v>
      </c>
      <c r="E55" s="80">
        <v>67155.041829546899</v>
      </c>
      <c r="F55" s="80">
        <v>22414.538282312918</v>
      </c>
      <c r="G55" s="80">
        <v>6349.1129346144971</v>
      </c>
      <c r="H55" s="80">
        <v>11738.193614118445</v>
      </c>
      <c r="I55" s="80">
        <v>2886.4399780561616</v>
      </c>
      <c r="J55" s="80">
        <v>92.856746636597961</v>
      </c>
      <c r="K55" s="80">
        <v>954.83452006245966</v>
      </c>
      <c r="L55" s="80">
        <v>1155.9171400088178</v>
      </c>
      <c r="M55" s="80">
        <v>28.644246762196691</v>
      </c>
      <c r="N55" s="80">
        <v>0</v>
      </c>
      <c r="O55" s="80">
        <f t="shared" si="4"/>
        <v>198133.8293558631</v>
      </c>
    </row>
    <row r="56" spans="1:15">
      <c r="A56" s="77" t="s">
        <v>22</v>
      </c>
      <c r="B56" s="78" t="s">
        <v>23</v>
      </c>
      <c r="C56" s="80">
        <v>23316.56355200586</v>
      </c>
      <c r="D56" s="80">
        <v>109.1660558667767</v>
      </c>
      <c r="E56" s="80">
        <v>0</v>
      </c>
      <c r="F56" s="80">
        <v>7104.6463074064823</v>
      </c>
      <c r="G56" s="80">
        <v>106.62786924751717</v>
      </c>
      <c r="H56" s="80">
        <v>320.57688009070114</v>
      </c>
      <c r="I56" s="80">
        <v>3.4222913277435096</v>
      </c>
      <c r="J56" s="80">
        <v>0.1295813641002373</v>
      </c>
      <c r="K56" s="80">
        <v>6.6863488332275374</v>
      </c>
      <c r="L56" s="80">
        <v>127.35689306486742</v>
      </c>
      <c r="M56" s="80">
        <v>0</v>
      </c>
      <c r="N56" s="80">
        <v>0</v>
      </c>
      <c r="O56" s="80">
        <f t="shared" si="4"/>
        <v>31095.175779207279</v>
      </c>
    </row>
    <row r="57" spans="1:15">
      <c r="A57" s="77" t="s">
        <v>24</v>
      </c>
      <c r="B57" s="78" t="s">
        <v>25</v>
      </c>
      <c r="C57" s="80">
        <v>100.50315958882405</v>
      </c>
      <c r="D57" s="80">
        <v>1.8004446353643284</v>
      </c>
      <c r="E57" s="80">
        <v>0</v>
      </c>
      <c r="F57" s="80">
        <v>410.68252543364338</v>
      </c>
      <c r="G57" s="80">
        <v>98.455079021088963</v>
      </c>
      <c r="H57" s="80">
        <v>18.132704625927818</v>
      </c>
      <c r="I57" s="80">
        <v>7.8034419087062341</v>
      </c>
      <c r="J57" s="80">
        <v>0.61725455782547556</v>
      </c>
      <c r="K57" s="80">
        <v>14.813490139607767</v>
      </c>
      <c r="L57" s="80">
        <v>0</v>
      </c>
      <c r="M57" s="80">
        <v>0</v>
      </c>
      <c r="N57" s="80">
        <v>0</v>
      </c>
      <c r="O57" s="80">
        <f t="shared" si="4"/>
        <v>652.80809991098795</v>
      </c>
    </row>
    <row r="58" spans="1:15">
      <c r="A58" s="77" t="s">
        <v>26</v>
      </c>
      <c r="B58" s="78" t="s">
        <v>27</v>
      </c>
      <c r="C58" s="80">
        <v>9227.8772178740273</v>
      </c>
      <c r="D58" s="80">
        <v>2599.8152402026053</v>
      </c>
      <c r="E58" s="80">
        <v>0</v>
      </c>
      <c r="F58" s="80">
        <v>5604.4629028744657</v>
      </c>
      <c r="G58" s="80">
        <v>1486.3744852990817</v>
      </c>
      <c r="H58" s="80">
        <v>3815.020703683173</v>
      </c>
      <c r="I58" s="80">
        <v>231.76492460936061</v>
      </c>
      <c r="J58" s="80">
        <v>117.80471915802109</v>
      </c>
      <c r="K58" s="80">
        <v>432.47764684920116</v>
      </c>
      <c r="L58" s="80">
        <v>655.54988363876214</v>
      </c>
      <c r="M58" s="80">
        <v>0.62841467205734691</v>
      </c>
      <c r="N58" s="80">
        <v>0</v>
      </c>
      <c r="O58" s="80">
        <f t="shared" si="4"/>
        <v>24171.776138860758</v>
      </c>
    </row>
    <row r="59" spans="1:15">
      <c r="A59" s="77" t="s">
        <v>28</v>
      </c>
      <c r="B59" s="78" t="s">
        <v>29</v>
      </c>
      <c r="C59" s="80">
        <v>23644.747862991797</v>
      </c>
      <c r="D59" s="80">
        <v>26294.33538004617</v>
      </c>
      <c r="E59" s="80">
        <v>129.0922819200058</v>
      </c>
      <c r="F59" s="80">
        <v>20559.636801984219</v>
      </c>
      <c r="G59" s="80">
        <v>3148.3431719376345</v>
      </c>
      <c r="H59" s="80">
        <v>3788.0954870024389</v>
      </c>
      <c r="I59" s="80">
        <v>2998.0120318338068</v>
      </c>
      <c r="J59" s="80">
        <v>270.99607692309399</v>
      </c>
      <c r="K59" s="80">
        <v>7565.3395726878016</v>
      </c>
      <c r="L59" s="80">
        <v>1959.4069658423814</v>
      </c>
      <c r="M59" s="80">
        <v>31.295050668455872</v>
      </c>
      <c r="N59" s="80">
        <v>0</v>
      </c>
      <c r="O59" s="80">
        <f t="shared" si="4"/>
        <v>90389.300683837821</v>
      </c>
    </row>
    <row r="60" spans="1:15">
      <c r="A60" s="77" t="s">
        <v>30</v>
      </c>
      <c r="B60" s="78" t="s">
        <v>31</v>
      </c>
      <c r="C60" s="80">
        <v>16488.225645721232</v>
      </c>
      <c r="D60" s="80">
        <v>9339.8052041072424</v>
      </c>
      <c r="E60" s="80">
        <v>3.8082672717035443E-2</v>
      </c>
      <c r="F60" s="80">
        <v>19582.174392426637</v>
      </c>
      <c r="G60" s="80">
        <v>3244.2194960267025</v>
      </c>
      <c r="H60" s="80">
        <v>3157.4466051963209</v>
      </c>
      <c r="I60" s="80">
        <v>456.70390169143855</v>
      </c>
      <c r="J60" s="80">
        <v>75.979826096295113</v>
      </c>
      <c r="K60" s="80">
        <v>1857.6653255427013</v>
      </c>
      <c r="L60" s="80">
        <v>2552.9941054217852</v>
      </c>
      <c r="M60" s="80">
        <v>7644.3921517483514</v>
      </c>
      <c r="N60" s="80">
        <v>0</v>
      </c>
      <c r="O60" s="80">
        <f t="shared" si="4"/>
        <v>64399.644736651411</v>
      </c>
    </row>
    <row r="61" spans="1:15">
      <c r="A61" s="77" t="s">
        <v>32</v>
      </c>
      <c r="B61" s="78" t="s">
        <v>33</v>
      </c>
      <c r="C61" s="80">
        <v>6756.8990677081192</v>
      </c>
      <c r="D61" s="80">
        <v>2023.4012609658369</v>
      </c>
      <c r="E61" s="80">
        <v>48.460124867082165</v>
      </c>
      <c r="F61" s="80">
        <v>3958.8144382993032</v>
      </c>
      <c r="G61" s="80">
        <v>1429.1217009021834</v>
      </c>
      <c r="H61" s="80">
        <v>1859.0124629430729</v>
      </c>
      <c r="I61" s="80">
        <v>305.84933541659166</v>
      </c>
      <c r="J61" s="80">
        <v>22.971378444942651</v>
      </c>
      <c r="K61" s="80">
        <v>708.89464648010426</v>
      </c>
      <c r="L61" s="80">
        <v>16861.501062465737</v>
      </c>
      <c r="M61" s="80">
        <v>0</v>
      </c>
      <c r="N61" s="80">
        <v>0</v>
      </c>
      <c r="O61" s="80">
        <f t="shared" si="4"/>
        <v>33974.925478492973</v>
      </c>
    </row>
    <row r="62" spans="1:15">
      <c r="A62" s="77" t="s">
        <v>34</v>
      </c>
      <c r="B62" s="78" t="s">
        <v>35</v>
      </c>
      <c r="C62" s="80">
        <v>54550.877487776343</v>
      </c>
      <c r="D62" s="80">
        <v>1551.9534543322814</v>
      </c>
      <c r="E62" s="80">
        <v>54299.556236606288</v>
      </c>
      <c r="F62" s="80">
        <v>10848.739272633842</v>
      </c>
      <c r="G62" s="80">
        <v>1789.5042416503622</v>
      </c>
      <c r="H62" s="80">
        <v>14234.698667556644</v>
      </c>
      <c r="I62" s="80">
        <v>1034.5519497351838</v>
      </c>
      <c r="J62" s="80">
        <v>145.78258364510435</v>
      </c>
      <c r="K62" s="80">
        <v>248.96548061523458</v>
      </c>
      <c r="L62" s="80">
        <v>2.8176303775413154</v>
      </c>
      <c r="M62" s="80">
        <v>1467.3819918799995</v>
      </c>
      <c r="N62" s="80">
        <v>0</v>
      </c>
      <c r="O62" s="80">
        <f t="shared" si="4"/>
        <v>140174.82899680879</v>
      </c>
    </row>
    <row r="63" spans="1:15">
      <c r="A63" s="77" t="s">
        <v>36</v>
      </c>
      <c r="B63" s="78" t="s">
        <v>37</v>
      </c>
      <c r="C63" s="80">
        <v>5414.0366338149843</v>
      </c>
      <c r="D63" s="80">
        <v>80030.664903561497</v>
      </c>
      <c r="E63" s="80">
        <v>6539.2229045944896</v>
      </c>
      <c r="F63" s="80">
        <v>39279.874174070377</v>
      </c>
      <c r="G63" s="80">
        <v>7529.2941170951699</v>
      </c>
      <c r="H63" s="80">
        <v>12454.704922171723</v>
      </c>
      <c r="I63" s="80">
        <v>2705.9481445837728</v>
      </c>
      <c r="J63" s="80">
        <v>348.31112813269283</v>
      </c>
      <c r="K63" s="80">
        <v>107.08223106271949</v>
      </c>
      <c r="L63" s="80">
        <v>2646.492185675882</v>
      </c>
      <c r="M63" s="80">
        <v>0.22622928194064482</v>
      </c>
      <c r="N63" s="80">
        <v>0</v>
      </c>
      <c r="O63" s="80">
        <f t="shared" si="4"/>
        <v>157055.85757404525</v>
      </c>
    </row>
    <row r="64" spans="1:15">
      <c r="A64" s="77" t="s">
        <v>38</v>
      </c>
      <c r="B64" s="78" t="s">
        <v>39</v>
      </c>
      <c r="C64" s="80">
        <v>3984.2108806956594</v>
      </c>
      <c r="D64" s="80">
        <v>1079.0448513253202</v>
      </c>
      <c r="E64" s="80">
        <v>1.6925632318682414E-3</v>
      </c>
      <c r="F64" s="80">
        <v>485.57335360121573</v>
      </c>
      <c r="G64" s="80">
        <v>166.30877207461216</v>
      </c>
      <c r="H64" s="80">
        <v>551.09740496849815</v>
      </c>
      <c r="I64" s="80">
        <v>511.00882544211652</v>
      </c>
      <c r="J64" s="80">
        <v>40.02143002473445</v>
      </c>
      <c r="K64" s="80">
        <v>457.93096021162455</v>
      </c>
      <c r="L64" s="80">
        <v>1.1270521510165259</v>
      </c>
      <c r="M64" s="80">
        <v>0</v>
      </c>
      <c r="N64" s="80">
        <v>0</v>
      </c>
      <c r="O64" s="80">
        <f t="shared" si="4"/>
        <v>7276.3252230580301</v>
      </c>
    </row>
    <row r="65" spans="1:15">
      <c r="A65" s="77" t="s">
        <v>40</v>
      </c>
      <c r="B65" s="78" t="s">
        <v>41</v>
      </c>
      <c r="C65" s="80">
        <v>4937.3788839737517</v>
      </c>
      <c r="D65" s="80">
        <v>2262.6734853210737</v>
      </c>
      <c r="E65" s="80">
        <v>566.3369666682056</v>
      </c>
      <c r="F65" s="80">
        <v>8825.2103428897281</v>
      </c>
      <c r="G65" s="80">
        <v>1292.6901078705964</v>
      </c>
      <c r="H65" s="80">
        <v>4483.1605284900224</v>
      </c>
      <c r="I65" s="80">
        <v>342.00533887474126</v>
      </c>
      <c r="J65" s="80">
        <v>66.982920757768426</v>
      </c>
      <c r="K65" s="80">
        <v>431.01694945312113</v>
      </c>
      <c r="L65" s="80">
        <v>216.87120687591334</v>
      </c>
      <c r="M65" s="80">
        <v>21.06750133437502</v>
      </c>
      <c r="N65" s="80">
        <v>0</v>
      </c>
      <c r="O65" s="80">
        <f t="shared" si="4"/>
        <v>23445.394232509294</v>
      </c>
    </row>
    <row r="66" spans="1:15">
      <c r="A66" s="77" t="s">
        <v>42</v>
      </c>
      <c r="B66" s="78" t="s">
        <v>43</v>
      </c>
      <c r="C66" s="80">
        <v>32915.528703439013</v>
      </c>
      <c r="D66" s="80">
        <v>11089.204942465702</v>
      </c>
      <c r="E66" s="80">
        <v>2806.2571638808904</v>
      </c>
      <c r="F66" s="80">
        <v>25951.706931862176</v>
      </c>
      <c r="G66" s="80">
        <v>4178.6781648447723</v>
      </c>
      <c r="H66" s="80">
        <v>12366.304014892747</v>
      </c>
      <c r="I66" s="80">
        <v>1176.3460698071276</v>
      </c>
      <c r="J66" s="80">
        <v>315.82113073783859</v>
      </c>
      <c r="K66" s="80">
        <v>2803.0391398179459</v>
      </c>
      <c r="L66" s="80">
        <v>7386.447185810518</v>
      </c>
      <c r="M66" s="80">
        <v>1757.7477484921517</v>
      </c>
      <c r="N66" s="80">
        <v>0</v>
      </c>
      <c r="O66" s="80">
        <f t="shared" si="4"/>
        <v>102747.0811960509</v>
      </c>
    </row>
    <row r="67" spans="1:15">
      <c r="A67" s="77" t="s">
        <v>44</v>
      </c>
      <c r="B67" s="78" t="s">
        <v>45</v>
      </c>
      <c r="C67" s="80">
        <v>476.22898587501794</v>
      </c>
      <c r="D67" s="80">
        <v>776.32224272044778</v>
      </c>
      <c r="E67" s="80">
        <v>0</v>
      </c>
      <c r="F67" s="80">
        <v>125331.95847642219</v>
      </c>
      <c r="G67" s="80">
        <v>220.11497238405963</v>
      </c>
      <c r="H67" s="80">
        <v>942.66118324021841</v>
      </c>
      <c r="I67" s="80">
        <v>442.10928038401676</v>
      </c>
      <c r="J67" s="80">
        <v>2.597897348009595</v>
      </c>
      <c r="K67" s="80">
        <v>33.582142918019755</v>
      </c>
      <c r="L67" s="80">
        <v>81.767633556248938</v>
      </c>
      <c r="M67" s="80">
        <v>1.9888067541270908</v>
      </c>
      <c r="N67" s="80">
        <v>0</v>
      </c>
      <c r="O67" s="80">
        <f t="shared" si="4"/>
        <v>128309.33162160235</v>
      </c>
    </row>
    <row r="68" spans="1:15">
      <c r="A68" s="77" t="s">
        <v>46</v>
      </c>
      <c r="B68" s="78" t="s">
        <v>47</v>
      </c>
      <c r="C68" s="80">
        <v>35.240707659685675</v>
      </c>
      <c r="D68" s="80">
        <v>328.39579767892889</v>
      </c>
      <c r="E68" s="80">
        <v>0</v>
      </c>
      <c r="F68" s="80">
        <v>8760.9496021317027</v>
      </c>
      <c r="G68" s="80">
        <v>279.24691256758069</v>
      </c>
      <c r="H68" s="80">
        <v>297.90808853525323</v>
      </c>
      <c r="I68" s="80">
        <v>149.05341568797675</v>
      </c>
      <c r="J68" s="80">
        <v>12.641705653579177</v>
      </c>
      <c r="K68" s="80">
        <v>65.061528094570448</v>
      </c>
      <c r="L68" s="80">
        <v>284.58066813167278</v>
      </c>
      <c r="M68" s="80">
        <v>0</v>
      </c>
      <c r="N68" s="80">
        <v>0</v>
      </c>
      <c r="O68" s="80">
        <f t="shared" si="4"/>
        <v>10213.078426140952</v>
      </c>
    </row>
    <row r="69" spans="1:15">
      <c r="A69" s="77" t="s">
        <v>48</v>
      </c>
      <c r="B69" s="78" t="s">
        <v>49</v>
      </c>
      <c r="C69" s="80">
        <v>167.38556236869434</v>
      </c>
      <c r="D69" s="80">
        <v>514.34255333003614</v>
      </c>
      <c r="E69" s="80">
        <v>0</v>
      </c>
      <c r="F69" s="80">
        <v>5538.6067948218924</v>
      </c>
      <c r="G69" s="80">
        <v>277.2774612787756</v>
      </c>
      <c r="H69" s="80">
        <v>218.31059933705794</v>
      </c>
      <c r="I69" s="80">
        <v>285.95912830660336</v>
      </c>
      <c r="J69" s="80">
        <v>24.862861101204913</v>
      </c>
      <c r="K69" s="80">
        <v>166.32125061199673</v>
      </c>
      <c r="L69" s="80">
        <v>356.99376883448451</v>
      </c>
      <c r="M69" s="80">
        <v>0</v>
      </c>
      <c r="N69" s="80">
        <v>0</v>
      </c>
      <c r="O69" s="80">
        <f t="shared" si="4"/>
        <v>7550.059979990745</v>
      </c>
    </row>
    <row r="70" spans="1:15">
      <c r="A70" s="77" t="s">
        <v>50</v>
      </c>
      <c r="B70" s="78" t="s">
        <v>51</v>
      </c>
      <c r="C70" s="80">
        <v>51.516241806766132</v>
      </c>
      <c r="D70" s="80">
        <v>53.130002911162663</v>
      </c>
      <c r="E70" s="80">
        <v>0</v>
      </c>
      <c r="F70" s="80">
        <v>97.46720651729251</v>
      </c>
      <c r="G70" s="80">
        <v>28.250005023955353</v>
      </c>
      <c r="H70" s="80">
        <v>3.4018395935389778</v>
      </c>
      <c r="I70" s="80">
        <v>35.689312081396594</v>
      </c>
      <c r="J70" s="80">
        <v>0</v>
      </c>
      <c r="K70" s="80">
        <v>9.7975478821579038</v>
      </c>
      <c r="L70" s="80">
        <v>0</v>
      </c>
      <c r="M70" s="80">
        <v>0</v>
      </c>
      <c r="N70" s="80">
        <v>0</v>
      </c>
      <c r="O70" s="80">
        <f t="shared" si="4"/>
        <v>279.25215581627015</v>
      </c>
    </row>
    <row r="71" spans="1:15">
      <c r="A71" s="77" t="s">
        <v>52</v>
      </c>
      <c r="B71" s="78" t="s">
        <v>53</v>
      </c>
      <c r="C71" s="80">
        <v>2500.1344120978488</v>
      </c>
      <c r="D71" s="80">
        <v>64657.404095523256</v>
      </c>
      <c r="E71" s="80">
        <v>2257.6184051121518</v>
      </c>
      <c r="F71" s="80">
        <v>4725.2417993693689</v>
      </c>
      <c r="G71" s="80">
        <v>1375.3774869071619</v>
      </c>
      <c r="H71" s="80">
        <v>566.77507331735342</v>
      </c>
      <c r="I71" s="80">
        <v>272.82023798301782</v>
      </c>
      <c r="J71" s="80">
        <v>60.64151020961863</v>
      </c>
      <c r="K71" s="80">
        <v>38.727976299382476</v>
      </c>
      <c r="L71" s="80">
        <v>94.390617647634031</v>
      </c>
      <c r="M71" s="80">
        <v>0</v>
      </c>
      <c r="N71" s="80">
        <v>0</v>
      </c>
      <c r="O71" s="80">
        <f t="shared" si="4"/>
        <v>76549.131614466809</v>
      </c>
    </row>
    <row r="72" spans="1:15">
      <c r="A72" s="79" t="s">
        <v>54</v>
      </c>
      <c r="B72" s="78" t="s">
        <v>55</v>
      </c>
      <c r="C72" s="80">
        <v>2008.0686024501504</v>
      </c>
      <c r="D72" s="80">
        <v>74.221374331809258</v>
      </c>
      <c r="E72" s="80">
        <v>1.3540505854945931E-2</v>
      </c>
      <c r="F72" s="80">
        <v>2557.9334596297758</v>
      </c>
      <c r="G72" s="80">
        <v>74.512423777407832</v>
      </c>
      <c r="H72" s="80">
        <v>1049.7050454870416</v>
      </c>
      <c r="I72" s="80">
        <v>241.81147538045784</v>
      </c>
      <c r="J72" s="80">
        <v>63.497526917102327</v>
      </c>
      <c r="K72" s="80">
        <v>4053.3373333315089</v>
      </c>
      <c r="L72" s="80">
        <v>1633.6539555819236</v>
      </c>
      <c r="M72" s="80">
        <v>0.13347527634498046</v>
      </c>
      <c r="N72" s="80">
        <v>0</v>
      </c>
      <c r="O72" s="80">
        <f t="shared" si="4"/>
        <v>11756.888212669377</v>
      </c>
    </row>
    <row r="73" spans="1:15">
      <c r="A73" s="77" t="s">
        <v>56</v>
      </c>
      <c r="B73" s="78" t="s">
        <v>57</v>
      </c>
      <c r="C73" s="80">
        <v>4.5595617411230291E-2</v>
      </c>
      <c r="D73" s="80">
        <v>16.188061345797863</v>
      </c>
      <c r="E73" s="80">
        <v>0</v>
      </c>
      <c r="F73" s="80">
        <v>842.41802565220451</v>
      </c>
      <c r="G73" s="80">
        <v>3.5159921958279754</v>
      </c>
      <c r="H73" s="80">
        <v>108.1574601716035</v>
      </c>
      <c r="I73" s="80">
        <v>7.1959248433261909</v>
      </c>
      <c r="J73" s="80">
        <v>1.2189008313428771</v>
      </c>
      <c r="K73" s="80">
        <v>11.833616511824935</v>
      </c>
      <c r="L73" s="80">
        <v>0</v>
      </c>
      <c r="M73" s="80">
        <v>0</v>
      </c>
      <c r="N73" s="80">
        <v>0</v>
      </c>
      <c r="O73" s="80">
        <f t="shared" si="4"/>
        <v>990.57357716933916</v>
      </c>
    </row>
    <row r="74" spans="1:15">
      <c r="A74" s="75" t="s">
        <v>15</v>
      </c>
      <c r="B74" s="75"/>
      <c r="C74" s="81">
        <f>SUM(C53:C73)</f>
        <v>281914.69780899998</v>
      </c>
      <c r="D74" s="81">
        <f t="shared" ref="D74:O74" si="5">SUM(D53:D73)</f>
        <v>211931.39924263011</v>
      </c>
      <c r="E74" s="81">
        <f t="shared" si="5"/>
        <v>135093.01026524999</v>
      </c>
      <c r="F74" s="81">
        <f t="shared" si="5"/>
        <v>345374.06811702636</v>
      </c>
      <c r="G74" s="81">
        <f t="shared" si="5"/>
        <v>40377.969544169995</v>
      </c>
      <c r="H74" s="81">
        <f t="shared" si="5"/>
        <v>105302.88632571003</v>
      </c>
      <c r="I74" s="81">
        <f t="shared" si="5"/>
        <v>14773.192139330004</v>
      </c>
      <c r="J74" s="81">
        <f t="shared" si="5"/>
        <v>1772.3285760799997</v>
      </c>
      <c r="K74" s="81">
        <f t="shared" si="5"/>
        <v>20085.097109469996</v>
      </c>
      <c r="L74" s="81">
        <f t="shared" si="5"/>
        <v>36541.541358900031</v>
      </c>
      <c r="M74" s="81">
        <f t="shared" si="5"/>
        <v>10953.505616870001</v>
      </c>
      <c r="N74" s="81">
        <f t="shared" si="5"/>
        <v>0</v>
      </c>
      <c r="O74" s="81">
        <f t="shared" si="5"/>
        <v>1204119.6961044364</v>
      </c>
    </row>
    <row r="75" spans="1:15"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91"/>
    </row>
    <row r="76" spans="1:15">
      <c r="A76" s="97" t="s">
        <v>110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9"/>
    </row>
    <row r="77" spans="1:15">
      <c r="A77" s="76" t="s">
        <v>1</v>
      </c>
      <c r="B77" s="76" t="s">
        <v>2</v>
      </c>
      <c r="C77" s="76" t="s">
        <v>3</v>
      </c>
      <c r="D77" s="76" t="s">
        <v>4</v>
      </c>
      <c r="E77" s="76" t="s">
        <v>5</v>
      </c>
      <c r="F77" s="76" t="s">
        <v>6</v>
      </c>
      <c r="G77" s="76" t="s">
        <v>7</v>
      </c>
      <c r="H77" s="76" t="s">
        <v>8</v>
      </c>
      <c r="I77" s="76" t="s">
        <v>9</v>
      </c>
      <c r="J77" s="76" t="s">
        <v>10</v>
      </c>
      <c r="K77" s="76" t="s">
        <v>11</v>
      </c>
      <c r="L77" s="76" t="s">
        <v>12</v>
      </c>
      <c r="M77" s="76" t="s">
        <v>13</v>
      </c>
      <c r="N77" s="76" t="s">
        <v>14</v>
      </c>
      <c r="O77" s="76" t="s">
        <v>15</v>
      </c>
    </row>
    <row r="78" spans="1:15">
      <c r="A78" s="77" t="s">
        <v>16</v>
      </c>
      <c r="B78" s="78" t="s">
        <v>17</v>
      </c>
      <c r="C78" s="80">
        <v>1644.9029752442477</v>
      </c>
      <c r="D78" s="80">
        <v>2688.2520370702969</v>
      </c>
      <c r="E78" s="80">
        <v>46.002331853316221</v>
      </c>
      <c r="F78" s="80">
        <v>2593.6060360721317</v>
      </c>
      <c r="G78" s="80">
        <v>500.96526396843944</v>
      </c>
      <c r="H78" s="80">
        <v>505.95371434881883</v>
      </c>
      <c r="I78" s="80">
        <v>108.67668137806014</v>
      </c>
      <c r="J78" s="80">
        <v>78.149772576672447</v>
      </c>
      <c r="K78" s="80">
        <v>86.66067725593409</v>
      </c>
      <c r="L78" s="80">
        <v>555.7416011672691</v>
      </c>
      <c r="M78" s="80">
        <v>0</v>
      </c>
      <c r="N78" s="80">
        <v>0</v>
      </c>
      <c r="O78" s="80">
        <f>SUM(C78:N78)</f>
        <v>8808.9110909351857</v>
      </c>
    </row>
    <row r="79" spans="1:15">
      <c r="A79" s="77" t="s">
        <v>18</v>
      </c>
      <c r="B79" s="78" t="s">
        <v>19</v>
      </c>
      <c r="C79" s="80">
        <v>16482.251852791214</v>
      </c>
      <c r="D79" s="80">
        <v>689.09064384976477</v>
      </c>
      <c r="E79" s="80">
        <v>1294.3832855855767</v>
      </c>
      <c r="F79" s="80">
        <v>33263.056105756696</v>
      </c>
      <c r="G79" s="80">
        <v>6227.301669437169</v>
      </c>
      <c r="H79" s="80">
        <v>35759.880453467107</v>
      </c>
      <c r="I79" s="80">
        <v>977.02902900524896</v>
      </c>
      <c r="J79" s="80">
        <v>73.380327861479032</v>
      </c>
      <c r="K79" s="80">
        <v>28.985948396637408</v>
      </c>
      <c r="L79" s="80">
        <v>83.157173136554547</v>
      </c>
      <c r="M79" s="80">
        <v>0</v>
      </c>
      <c r="N79" s="80">
        <v>0</v>
      </c>
      <c r="O79" s="80">
        <f t="shared" ref="O79:O98" si="6">SUM(C79:N79)</f>
        <v>94878.516489287445</v>
      </c>
    </row>
    <row r="80" spans="1:15">
      <c r="A80" s="77" t="s">
        <v>20</v>
      </c>
      <c r="B80" s="78" t="s">
        <v>21</v>
      </c>
      <c r="C80" s="80">
        <v>86535.45747299002</v>
      </c>
      <c r="D80" s="80">
        <v>9205.5974334945313</v>
      </c>
      <c r="E80" s="80">
        <v>69693.084858024813</v>
      </c>
      <c r="F80" s="80">
        <v>24381.121249086929</v>
      </c>
      <c r="G80" s="80">
        <v>5768.792697702017</v>
      </c>
      <c r="H80" s="80">
        <v>13512.207327843371</v>
      </c>
      <c r="I80" s="80">
        <v>4676.1220778708193</v>
      </c>
      <c r="J80" s="80">
        <v>256.4592189509018</v>
      </c>
      <c r="K80" s="80">
        <v>938.26112092088579</v>
      </c>
      <c r="L80" s="80">
        <v>1410.256924580307</v>
      </c>
      <c r="M80" s="80">
        <v>15.764187487719608</v>
      </c>
      <c r="N80" s="80">
        <v>0</v>
      </c>
      <c r="O80" s="80">
        <f t="shared" si="6"/>
        <v>216393.12456895233</v>
      </c>
    </row>
    <row r="81" spans="1:15">
      <c r="A81" s="77" t="s">
        <v>22</v>
      </c>
      <c r="B81" s="78" t="s">
        <v>23</v>
      </c>
      <c r="C81" s="80">
        <v>25798.082261360407</v>
      </c>
      <c r="D81" s="80">
        <v>150.34775350999291</v>
      </c>
      <c r="E81" s="80">
        <v>0</v>
      </c>
      <c r="F81" s="80">
        <v>7617.2122613943493</v>
      </c>
      <c r="G81" s="80">
        <v>95.091039627518143</v>
      </c>
      <c r="H81" s="80">
        <v>342.41209159252128</v>
      </c>
      <c r="I81" s="80">
        <v>5.6319275017222132</v>
      </c>
      <c r="J81" s="80">
        <v>0.47950821662537058</v>
      </c>
      <c r="K81" s="80">
        <v>6.5702915210080057</v>
      </c>
      <c r="L81" s="80">
        <v>155.37959782860636</v>
      </c>
      <c r="M81" s="80">
        <v>0</v>
      </c>
      <c r="N81" s="80">
        <v>0</v>
      </c>
      <c r="O81" s="80">
        <f t="shared" si="6"/>
        <v>34171.206732552753</v>
      </c>
    </row>
    <row r="82" spans="1:15">
      <c r="A82" s="77" t="s">
        <v>24</v>
      </c>
      <c r="B82" s="78" t="s">
        <v>25</v>
      </c>
      <c r="C82" s="80">
        <v>104.63083130762149</v>
      </c>
      <c r="D82" s="80">
        <v>2.4863044407936892</v>
      </c>
      <c r="E82" s="80">
        <v>0</v>
      </c>
      <c r="F82" s="80">
        <v>461.53580034498924</v>
      </c>
      <c r="G82" s="80">
        <v>93.83135467319741</v>
      </c>
      <c r="H82" s="80">
        <v>17.089492925961693</v>
      </c>
      <c r="I82" s="80">
        <v>11.552035167012789</v>
      </c>
      <c r="J82" s="80">
        <v>2.2841141878844708</v>
      </c>
      <c r="K82" s="80">
        <v>14.556367172638133</v>
      </c>
      <c r="L82" s="80">
        <v>0</v>
      </c>
      <c r="M82" s="80">
        <v>0</v>
      </c>
      <c r="N82" s="80">
        <v>0</v>
      </c>
      <c r="O82" s="80">
        <f t="shared" si="6"/>
        <v>707.96630022009901</v>
      </c>
    </row>
    <row r="83" spans="1:15">
      <c r="A83" s="77" t="s">
        <v>26</v>
      </c>
      <c r="B83" s="78" t="s">
        <v>27</v>
      </c>
      <c r="C83" s="80">
        <v>9691.1836056741904</v>
      </c>
      <c r="D83" s="80">
        <v>3579.9454543368693</v>
      </c>
      <c r="E83" s="80">
        <v>0</v>
      </c>
      <c r="F83" s="80">
        <v>6315.4995448583195</v>
      </c>
      <c r="G83" s="80">
        <v>1462.8344662505169</v>
      </c>
      <c r="H83" s="80">
        <v>4048.0855272966505</v>
      </c>
      <c r="I83" s="80">
        <v>345.6065937548392</v>
      </c>
      <c r="J83" s="80">
        <v>434.34035716368959</v>
      </c>
      <c r="K83" s="80">
        <v>424.97097997610626</v>
      </c>
      <c r="L83" s="80">
        <v>799.79241661069807</v>
      </c>
      <c r="M83" s="80">
        <v>0.34584420364021939</v>
      </c>
      <c r="N83" s="80">
        <v>0</v>
      </c>
      <c r="O83" s="80">
        <f t="shared" si="6"/>
        <v>27102.604790125522</v>
      </c>
    </row>
    <row r="84" spans="1:15">
      <c r="A84" s="77" t="s">
        <v>28</v>
      </c>
      <c r="B84" s="78" t="s">
        <v>29</v>
      </c>
      <c r="C84" s="80">
        <v>25142.971326171646</v>
      </c>
      <c r="D84" s="80">
        <v>36154.756002733891</v>
      </c>
      <c r="E84" s="80">
        <v>132.39571921824466</v>
      </c>
      <c r="F84" s="80">
        <v>23767.651136473403</v>
      </c>
      <c r="G84" s="80">
        <v>3007.7260346086141</v>
      </c>
      <c r="H84" s="80">
        <v>4153.2432315553688</v>
      </c>
      <c r="I84" s="80">
        <v>4575.8231699882181</v>
      </c>
      <c r="J84" s="80">
        <v>991.87667405711784</v>
      </c>
      <c r="K84" s="80">
        <v>7434.0253085454706</v>
      </c>
      <c r="L84" s="80">
        <v>2390.5409358572442</v>
      </c>
      <c r="M84" s="80">
        <v>17.223041341282926</v>
      </c>
      <c r="N84" s="80">
        <v>0</v>
      </c>
      <c r="O84" s="80">
        <f t="shared" si="6"/>
        <v>107768.23258055051</v>
      </c>
    </row>
    <row r="85" spans="1:15">
      <c r="A85" s="77" t="s">
        <v>30</v>
      </c>
      <c r="B85" s="78" t="s">
        <v>31</v>
      </c>
      <c r="C85" s="80">
        <v>17975.144321310057</v>
      </c>
      <c r="D85" s="80">
        <v>12839.845555807366</v>
      </c>
      <c r="E85" s="80">
        <v>3.9057198223897534E-2</v>
      </c>
      <c r="F85" s="80">
        <v>21464.236600901138</v>
      </c>
      <c r="G85" s="80">
        <v>3124.3701900282199</v>
      </c>
      <c r="H85" s="80">
        <v>3436.2627188525666</v>
      </c>
      <c r="I85" s="80">
        <v>687.50967103999483</v>
      </c>
      <c r="J85" s="80">
        <v>251.84849293998496</v>
      </c>
      <c r="K85" s="80">
        <v>1825.4211740538476</v>
      </c>
      <c r="L85" s="80">
        <v>3114.7367669937958</v>
      </c>
      <c r="M85" s="80">
        <v>3635.3191925714355</v>
      </c>
      <c r="N85" s="80">
        <v>0</v>
      </c>
      <c r="O85" s="80">
        <f t="shared" si="6"/>
        <v>68354.733741696633</v>
      </c>
    </row>
    <row r="86" spans="1:15">
      <c r="A86" s="77" t="s">
        <v>32</v>
      </c>
      <c r="B86" s="78" t="s">
        <v>33</v>
      </c>
      <c r="C86" s="80">
        <v>7248.2920565624136</v>
      </c>
      <c r="D86" s="80">
        <v>2794.1939684409717</v>
      </c>
      <c r="E86" s="80">
        <v>49.700206625513161</v>
      </c>
      <c r="F86" s="80">
        <v>4547.8309734856612</v>
      </c>
      <c r="G86" s="80">
        <v>1392.1396116325841</v>
      </c>
      <c r="H86" s="80">
        <v>1803.6557014382149</v>
      </c>
      <c r="I86" s="80">
        <v>466.7367528635466</v>
      </c>
      <c r="J86" s="80">
        <v>82.576863421849509</v>
      </c>
      <c r="K86" s="80">
        <v>696.59011236599304</v>
      </c>
      <c r="L86" s="80">
        <v>20571.585807594409</v>
      </c>
      <c r="M86" s="80">
        <v>0</v>
      </c>
      <c r="N86" s="80">
        <v>0</v>
      </c>
      <c r="O86" s="80">
        <f t="shared" si="6"/>
        <v>39653.302054431158</v>
      </c>
    </row>
    <row r="87" spans="1:15">
      <c r="A87" s="77" t="s">
        <v>34</v>
      </c>
      <c r="B87" s="78" t="s">
        <v>35</v>
      </c>
      <c r="C87" s="80">
        <v>60176.978217775337</v>
      </c>
      <c r="D87" s="80">
        <v>2142.7908935081928</v>
      </c>
      <c r="E87" s="80">
        <v>56381.154700997489</v>
      </c>
      <c r="F87" s="80">
        <v>12264.651464406554</v>
      </c>
      <c r="G87" s="80">
        <v>1618.1858528750531</v>
      </c>
      <c r="H87" s="80">
        <v>16648.706709586506</v>
      </c>
      <c r="I87" s="80">
        <v>1678.3987494858709</v>
      </c>
      <c r="J87" s="80">
        <v>217.12720602546275</v>
      </c>
      <c r="K87" s="80">
        <v>244.64409906061701</v>
      </c>
      <c r="L87" s="80">
        <v>3.4376017218718231</v>
      </c>
      <c r="M87" s="80">
        <v>530.02475970311605</v>
      </c>
      <c r="N87" s="80">
        <v>0</v>
      </c>
      <c r="O87" s="80">
        <f t="shared" si="6"/>
        <v>151906.10025514607</v>
      </c>
    </row>
    <row r="88" spans="1:15">
      <c r="A88" s="77" t="s">
        <v>36</v>
      </c>
      <c r="B88" s="78" t="s">
        <v>37</v>
      </c>
      <c r="C88" s="80">
        <v>5970.3446515138266</v>
      </c>
      <c r="D88" s="80">
        <v>109864.46043755773</v>
      </c>
      <c r="E88" s="80">
        <v>6790.1464592062093</v>
      </c>
      <c r="F88" s="80">
        <v>42364.622908164522</v>
      </c>
      <c r="G88" s="80">
        <v>6602.7723910152008</v>
      </c>
      <c r="H88" s="80">
        <v>14344.769827829481</v>
      </c>
      <c r="I88" s="80">
        <v>4419.5099501478935</v>
      </c>
      <c r="J88" s="80">
        <v>563.71606819474437</v>
      </c>
      <c r="K88" s="80">
        <v>105.22356705436692</v>
      </c>
      <c r="L88" s="80">
        <v>3228.8074997041863</v>
      </c>
      <c r="M88" s="80">
        <v>0.12450391331047897</v>
      </c>
      <c r="N88" s="80">
        <v>0</v>
      </c>
      <c r="O88" s="80">
        <f t="shared" si="6"/>
        <v>194254.49826430145</v>
      </c>
    </row>
    <row r="89" spans="1:15">
      <c r="A89" s="77" t="s">
        <v>38</v>
      </c>
      <c r="B89" s="78" t="s">
        <v>39</v>
      </c>
      <c r="C89" s="80">
        <v>4152.3190466131609</v>
      </c>
      <c r="D89" s="80">
        <v>1490.0952536776149</v>
      </c>
      <c r="E89" s="80">
        <v>1.7358754766176676E-3</v>
      </c>
      <c r="F89" s="80">
        <v>576.83055103024628</v>
      </c>
      <c r="G89" s="80">
        <v>180.36211614191998</v>
      </c>
      <c r="H89" s="80">
        <v>519.75536065285712</v>
      </c>
      <c r="I89" s="80">
        <v>766.59243389094399</v>
      </c>
      <c r="J89" s="80">
        <v>148.09694797712302</v>
      </c>
      <c r="K89" s="80">
        <v>449.98249121159836</v>
      </c>
      <c r="L89" s="80">
        <v>1.375040688748729</v>
      </c>
      <c r="M89" s="80">
        <v>0</v>
      </c>
      <c r="N89" s="80">
        <v>0</v>
      </c>
      <c r="O89" s="80">
        <f t="shared" si="6"/>
        <v>8285.4109777596896</v>
      </c>
    </row>
    <row r="90" spans="1:15">
      <c r="A90" s="77" t="s">
        <v>40</v>
      </c>
      <c r="B90" s="78" t="s">
        <v>41</v>
      </c>
      <c r="C90" s="80">
        <v>5350.3424768637915</v>
      </c>
      <c r="D90" s="80">
        <v>3124.6143447679715</v>
      </c>
      <c r="E90" s="80">
        <v>588.08455755196508</v>
      </c>
      <c r="F90" s="80">
        <v>10141.087727935819</v>
      </c>
      <c r="G90" s="80">
        <v>1226.5443904000276</v>
      </c>
      <c r="H90" s="80">
        <v>4538.1214979444912</v>
      </c>
      <c r="I90" s="80">
        <v>522.43511198624253</v>
      </c>
      <c r="J90" s="80">
        <v>247.86635871552181</v>
      </c>
      <c r="K90" s="80">
        <v>423.53563641931623</v>
      </c>
      <c r="L90" s="80">
        <v>264.59000446737218</v>
      </c>
      <c r="M90" s="80">
        <v>11.594371591965771</v>
      </c>
      <c r="N90" s="80">
        <v>0</v>
      </c>
      <c r="O90" s="80">
        <f t="shared" si="6"/>
        <v>26438.81647864449</v>
      </c>
    </row>
    <row r="91" spans="1:15">
      <c r="A91" s="77" t="s">
        <v>42</v>
      </c>
      <c r="B91" s="78" t="s">
        <v>43</v>
      </c>
      <c r="C91" s="80">
        <v>34479.681471472031</v>
      </c>
      <c r="D91" s="80">
        <v>15295.04449006864</v>
      </c>
      <c r="E91" s="80">
        <v>2878.0685413368919</v>
      </c>
      <c r="F91" s="80">
        <v>30257.82158199124</v>
      </c>
      <c r="G91" s="80">
        <v>4363.0961210495398</v>
      </c>
      <c r="H91" s="80">
        <v>12519.633096491885</v>
      </c>
      <c r="I91" s="80">
        <v>1751.991083234012</v>
      </c>
      <c r="J91" s="80">
        <v>1152.2196091473293</v>
      </c>
      <c r="K91" s="80">
        <v>2754.3858019907611</v>
      </c>
      <c r="L91" s="80">
        <v>9011.8249150098382</v>
      </c>
      <c r="M91" s="80">
        <v>967.36581322560448</v>
      </c>
      <c r="N91" s="80">
        <v>0</v>
      </c>
      <c r="O91" s="80">
        <f t="shared" si="6"/>
        <v>115431.13252501779</v>
      </c>
    </row>
    <row r="92" spans="1:15">
      <c r="A92" s="77" t="s">
        <v>44</v>
      </c>
      <c r="B92" s="78" t="s">
        <v>45</v>
      </c>
      <c r="C92" s="80">
        <v>495.78774327836715</v>
      </c>
      <c r="D92" s="80">
        <v>1072.0537591938705</v>
      </c>
      <c r="E92" s="80">
        <v>0</v>
      </c>
      <c r="F92" s="80">
        <v>135670.15797270249</v>
      </c>
      <c r="G92" s="80">
        <v>238.09210966914938</v>
      </c>
      <c r="H92" s="80">
        <v>907.37874638926701</v>
      </c>
      <c r="I92" s="80">
        <v>661.7827147820891</v>
      </c>
      <c r="J92" s="80">
        <v>9.6133663429892824</v>
      </c>
      <c r="K92" s="80">
        <v>32.999245832801989</v>
      </c>
      <c r="L92" s="80">
        <v>99.759201968720276</v>
      </c>
      <c r="M92" s="80">
        <v>1.0945277356805665</v>
      </c>
      <c r="N92" s="80">
        <v>0</v>
      </c>
      <c r="O92" s="80">
        <f t="shared" si="6"/>
        <v>139188.71938789543</v>
      </c>
    </row>
    <row r="93" spans="1:15">
      <c r="A93" s="77" t="s">
        <v>46</v>
      </c>
      <c r="B93" s="78" t="s">
        <v>47</v>
      </c>
      <c r="C93" s="80">
        <v>38.298378000802771</v>
      </c>
      <c r="D93" s="80">
        <v>453.49460575991884</v>
      </c>
      <c r="E93" s="80">
        <v>0</v>
      </c>
      <c r="F93" s="80">
        <v>9968.4701552583374</v>
      </c>
      <c r="G93" s="80">
        <v>304.08520862176078</v>
      </c>
      <c r="H93" s="80">
        <v>292.61007518020557</v>
      </c>
      <c r="I93" s="80">
        <v>230.13799612021467</v>
      </c>
      <c r="J93" s="80">
        <v>39.814110695549424</v>
      </c>
      <c r="K93" s="80">
        <v>63.932232231030142</v>
      </c>
      <c r="L93" s="80">
        <v>347.19777390905404</v>
      </c>
      <c r="M93" s="80">
        <v>0</v>
      </c>
      <c r="N93" s="80">
        <v>0</v>
      </c>
      <c r="O93" s="80">
        <f t="shared" si="6"/>
        <v>11738.040535776874</v>
      </c>
    </row>
    <row r="94" spans="1:15">
      <c r="A94" s="77" t="s">
        <v>48</v>
      </c>
      <c r="B94" s="78" t="s">
        <v>49</v>
      </c>
      <c r="C94" s="80">
        <v>183.59948798656373</v>
      </c>
      <c r="D94" s="80">
        <v>710.27575595228461</v>
      </c>
      <c r="E94" s="80">
        <v>0</v>
      </c>
      <c r="F94" s="80">
        <v>6585.3826466947021</v>
      </c>
      <c r="G94" s="80">
        <v>301.94057969634065</v>
      </c>
      <c r="H94" s="80">
        <v>210.69838855999524</v>
      </c>
      <c r="I94" s="80">
        <v>423.32728880067879</v>
      </c>
      <c r="J94" s="80">
        <v>92.003555215091552</v>
      </c>
      <c r="K94" s="80">
        <v>163.43435407212505</v>
      </c>
      <c r="L94" s="80">
        <v>435.54413816115988</v>
      </c>
      <c r="M94" s="80">
        <v>0</v>
      </c>
      <c r="N94" s="80">
        <v>0</v>
      </c>
      <c r="O94" s="80">
        <f t="shared" si="6"/>
        <v>9106.2061951389423</v>
      </c>
    </row>
    <row r="95" spans="1:15">
      <c r="A95" s="77" t="s">
        <v>50</v>
      </c>
      <c r="B95" s="78" t="s">
        <v>51</v>
      </c>
      <c r="C95" s="80">
        <v>53.632017422522644</v>
      </c>
      <c r="D95" s="80">
        <v>73.369311956057913</v>
      </c>
      <c r="E95" s="80">
        <v>1.5398232080501312E-6</v>
      </c>
      <c r="F95" s="80">
        <v>115.91212407214704</v>
      </c>
      <c r="G95" s="80">
        <v>30.762773765295364</v>
      </c>
      <c r="H95" s="80">
        <v>3.206128000470049</v>
      </c>
      <c r="I95" s="80">
        <v>52.833654271357759</v>
      </c>
      <c r="J95" s="80">
        <v>7.1698868525247893E-6</v>
      </c>
      <c r="K95" s="80">
        <v>9.6274883920076491</v>
      </c>
      <c r="L95" s="80">
        <v>0</v>
      </c>
      <c r="M95" s="80">
        <v>4.5146688407052315E-4</v>
      </c>
      <c r="N95" s="80">
        <v>0</v>
      </c>
      <c r="O95" s="80">
        <f t="shared" si="6"/>
        <v>339.34395805645255</v>
      </c>
    </row>
    <row r="96" spans="1:15">
      <c r="A96" s="77" t="s">
        <v>52</v>
      </c>
      <c r="B96" s="78" t="s">
        <v>53</v>
      </c>
      <c r="C96" s="80">
        <v>2758.6441847848332</v>
      </c>
      <c r="D96" s="80">
        <v>88734.141347655575</v>
      </c>
      <c r="E96" s="80">
        <v>2344.3119538926053</v>
      </c>
      <c r="F96" s="80">
        <v>5249.8993541777036</v>
      </c>
      <c r="G96" s="80">
        <v>1208.6438468600604</v>
      </c>
      <c r="H96" s="80">
        <v>623.09723422047432</v>
      </c>
      <c r="I96" s="80">
        <v>448.76945858722877</v>
      </c>
      <c r="J96" s="80">
        <v>128.26229080354403</v>
      </c>
      <c r="K96" s="80">
        <v>38.055761171348465</v>
      </c>
      <c r="L96" s="80">
        <v>115.15965768270604</v>
      </c>
      <c r="M96" s="80">
        <v>0</v>
      </c>
      <c r="N96" s="80">
        <v>0</v>
      </c>
      <c r="O96" s="80">
        <f t="shared" si="6"/>
        <v>101648.98508983606</v>
      </c>
    </row>
    <row r="97" spans="1:15">
      <c r="A97" s="79" t="s">
        <v>54</v>
      </c>
      <c r="B97" s="78" t="s">
        <v>55</v>
      </c>
      <c r="C97" s="80">
        <v>2090.5401189044478</v>
      </c>
      <c r="D97" s="80">
        <v>102.49519978471663</v>
      </c>
      <c r="E97" s="80">
        <v>1.3887003812941341E-2</v>
      </c>
      <c r="F97" s="80">
        <v>3042.0025705822036</v>
      </c>
      <c r="G97" s="80">
        <v>81.140112601182651</v>
      </c>
      <c r="H97" s="80">
        <v>989.31336054227438</v>
      </c>
      <c r="I97" s="80">
        <v>357.97212307888225</v>
      </c>
      <c r="J97" s="80">
        <v>234.9688637988759</v>
      </c>
      <c r="K97" s="80">
        <v>3982.9821292943207</v>
      </c>
      <c r="L97" s="80">
        <v>1993.1115505475095</v>
      </c>
      <c r="M97" s="80">
        <v>7.3457308853182607E-2</v>
      </c>
      <c r="N97" s="80">
        <v>0</v>
      </c>
      <c r="O97" s="80">
        <f t="shared" si="6"/>
        <v>12874.61337344708</v>
      </c>
    </row>
    <row r="98" spans="1:15">
      <c r="A98" s="77" t="s">
        <v>56</v>
      </c>
      <c r="B98" s="78" t="s">
        <v>57</v>
      </c>
      <c r="C98" s="80">
        <v>4.7468232573374625E-2</v>
      </c>
      <c r="D98" s="80">
        <v>22.354727283104395</v>
      </c>
      <c r="E98" s="80">
        <v>0</v>
      </c>
      <c r="F98" s="80">
        <v>1001.83911739037</v>
      </c>
      <c r="G98" s="80">
        <v>3.8287306761971251</v>
      </c>
      <c r="H98" s="80">
        <v>101.93493958147042</v>
      </c>
      <c r="I98" s="80">
        <v>10.652680935132024</v>
      </c>
      <c r="J98" s="80">
        <v>4.510470837676066</v>
      </c>
      <c r="K98" s="80">
        <v>11.628216261186779</v>
      </c>
      <c r="L98" s="80">
        <v>0</v>
      </c>
      <c r="M98" s="80">
        <v>0</v>
      </c>
      <c r="N98" s="80">
        <v>0</v>
      </c>
      <c r="O98" s="80">
        <f t="shared" si="6"/>
        <v>1156.7963511977102</v>
      </c>
    </row>
    <row r="99" spans="1:15">
      <c r="A99" s="75" t="s">
        <v>15</v>
      </c>
      <c r="B99" s="75"/>
      <c r="C99" s="81">
        <f>SUM(C78:C98)</f>
        <v>306373.13196626003</v>
      </c>
      <c r="D99" s="81">
        <f t="shared" ref="D99:O99" si="7">SUM(D78:D98)</f>
        <v>291189.70528085012</v>
      </c>
      <c r="E99" s="81">
        <f t="shared" si="7"/>
        <v>140197.38729590998</v>
      </c>
      <c r="F99" s="81">
        <f t="shared" si="7"/>
        <v>381650.42788277997</v>
      </c>
      <c r="G99" s="81">
        <f t="shared" si="7"/>
        <v>37832.506561300019</v>
      </c>
      <c r="H99" s="81">
        <f t="shared" si="7"/>
        <v>115278.01562429995</v>
      </c>
      <c r="I99" s="81">
        <f t="shared" si="7"/>
        <v>23179.09118389001</v>
      </c>
      <c r="J99" s="81">
        <f t="shared" si="7"/>
        <v>5009.5941842999973</v>
      </c>
      <c r="K99" s="81">
        <f t="shared" si="7"/>
        <v>19736.473003200001</v>
      </c>
      <c r="L99" s="81">
        <f t="shared" si="7"/>
        <v>44581.998607630048</v>
      </c>
      <c r="M99" s="81">
        <f t="shared" si="7"/>
        <v>5178.9301505494923</v>
      </c>
      <c r="N99" s="81">
        <f t="shared" si="7"/>
        <v>0</v>
      </c>
      <c r="O99" s="81">
        <f t="shared" si="7"/>
        <v>1370207.2617409693</v>
      </c>
    </row>
    <row r="100" spans="1:15">
      <c r="O100" s="92"/>
    </row>
    <row r="101" spans="1:15">
      <c r="O101" s="92"/>
    </row>
    <row r="102" spans="1:15">
      <c r="O102" s="92"/>
    </row>
    <row r="103" spans="1:15">
      <c r="O103" s="90"/>
    </row>
  </sheetData>
  <mergeCells count="4">
    <mergeCell ref="A1:O1"/>
    <mergeCell ref="A26:O26"/>
    <mergeCell ref="A51:O51"/>
    <mergeCell ref="A76:O7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opLeftCell="A77" workbookViewId="0">
      <selection activeCell="O78" sqref="O78:O98"/>
    </sheetView>
  </sheetViews>
  <sheetFormatPr baseColWidth="10" defaultColWidth="8.83203125" defaultRowHeight="14" x14ac:dyDescent="0"/>
  <cols>
    <col min="1" max="2" width="8.83203125" style="74"/>
    <col min="3" max="3" width="11.1640625" style="74" bestFit="1" customWidth="1"/>
    <col min="4" max="5" width="11" style="74" bestFit="1" customWidth="1"/>
    <col min="6" max="6" width="11.1640625" style="74" bestFit="1" customWidth="1"/>
    <col min="7" max="8" width="10.1640625" style="74" bestFit="1" customWidth="1"/>
    <col min="9" max="10" width="9.5" style="74" bestFit="1" customWidth="1"/>
    <col min="11" max="12" width="9.33203125" style="74" bestFit="1" customWidth="1"/>
    <col min="13" max="13" width="9.5" style="74" bestFit="1" customWidth="1"/>
    <col min="14" max="14" width="9.33203125" style="74" bestFit="1" customWidth="1"/>
    <col min="15" max="16" width="12.5" style="74" bestFit="1" customWidth="1"/>
    <col min="17" max="17" width="9.6640625" style="74" bestFit="1" customWidth="1"/>
    <col min="18" max="16384" width="8.83203125" style="74"/>
  </cols>
  <sheetData>
    <row r="1" spans="1:15">
      <c r="A1" s="96" t="s">
        <v>111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</row>
    <row r="2" spans="1:15">
      <c r="A2" s="76" t="s">
        <v>1</v>
      </c>
      <c r="B2" s="76" t="s">
        <v>2</v>
      </c>
      <c r="C2" s="76" t="s">
        <v>3</v>
      </c>
      <c r="D2" s="76" t="s">
        <v>4</v>
      </c>
      <c r="E2" s="76" t="s">
        <v>5</v>
      </c>
      <c r="F2" s="76" t="s">
        <v>6</v>
      </c>
      <c r="G2" s="76" t="s">
        <v>7</v>
      </c>
      <c r="H2" s="76" t="s">
        <v>8</v>
      </c>
      <c r="I2" s="76" t="s">
        <v>9</v>
      </c>
      <c r="J2" s="76" t="s">
        <v>10</v>
      </c>
      <c r="K2" s="76" t="s">
        <v>11</v>
      </c>
      <c r="L2" s="76" t="s">
        <v>12</v>
      </c>
      <c r="M2" s="76" t="s">
        <v>13</v>
      </c>
      <c r="N2" s="76" t="s">
        <v>14</v>
      </c>
      <c r="O2" s="76" t="s">
        <v>15</v>
      </c>
    </row>
    <row r="3" spans="1:15">
      <c r="A3" s="77" t="s">
        <v>16</v>
      </c>
      <c r="B3" s="78" t="s">
        <v>17</v>
      </c>
      <c r="C3" s="80">
        <v>1797.6385270477958</v>
      </c>
      <c r="D3" s="80">
        <v>2233.3775495428572</v>
      </c>
      <c r="E3" s="80">
        <v>50.612347323290706</v>
      </c>
      <c r="F3" s="80">
        <v>2293.2897547770103</v>
      </c>
      <c r="G3" s="80">
        <v>471.63747361605004</v>
      </c>
      <c r="H3" s="80">
        <v>516.16982919661962</v>
      </c>
      <c r="I3" s="80">
        <v>92.890966485129354</v>
      </c>
      <c r="J3" s="80">
        <v>86.994269512204681</v>
      </c>
      <c r="K3" s="80">
        <v>84.418196404494495</v>
      </c>
      <c r="L3" s="80">
        <v>472.88620306920586</v>
      </c>
      <c r="M3" s="80">
        <v>0</v>
      </c>
      <c r="N3" s="80">
        <v>0</v>
      </c>
      <c r="O3" s="80">
        <f>SUM(C3:N3)</f>
        <v>8099.9151169746574</v>
      </c>
    </row>
    <row r="4" spans="1:15">
      <c r="A4" s="77" t="s">
        <v>18</v>
      </c>
      <c r="B4" s="78" t="s">
        <v>19</v>
      </c>
      <c r="C4" s="80">
        <v>18267.68804205265</v>
      </c>
      <c r="D4" s="80">
        <v>630.88364449646519</v>
      </c>
      <c r="E4" s="80">
        <v>1592.1820682705145</v>
      </c>
      <c r="F4" s="80">
        <v>32317.776973906453</v>
      </c>
      <c r="G4" s="80">
        <v>6626.9601014989094</v>
      </c>
      <c r="H4" s="80">
        <v>38738.190010999657</v>
      </c>
      <c r="I4" s="80">
        <v>1146.9884418068164</v>
      </c>
      <c r="J4" s="80">
        <v>44.472369072908698</v>
      </c>
      <c r="K4" s="80">
        <v>28.235891550805118</v>
      </c>
      <c r="L4" s="80">
        <v>70.759287733577466</v>
      </c>
      <c r="M4" s="80">
        <v>0</v>
      </c>
      <c r="N4" s="80">
        <v>0</v>
      </c>
      <c r="O4" s="80">
        <f t="shared" ref="O4:O23" si="0">SUM(C4:N4)</f>
        <v>99464.136831388765</v>
      </c>
    </row>
    <row r="5" spans="1:15">
      <c r="A5" s="77" t="s">
        <v>20</v>
      </c>
      <c r="B5" s="78" t="s">
        <v>21</v>
      </c>
      <c r="C5" s="80">
        <v>96568.178168072744</v>
      </c>
      <c r="D5" s="80">
        <v>8039.2433133628292</v>
      </c>
      <c r="E5" s="80">
        <v>85303.847701892155</v>
      </c>
      <c r="F5" s="80">
        <v>23931.515423370678</v>
      </c>
      <c r="G5" s="80">
        <v>6147.1293586132033</v>
      </c>
      <c r="H5" s="80">
        <v>15080.435777789089</v>
      </c>
      <c r="I5" s="80">
        <v>5549.3952320571843</v>
      </c>
      <c r="J5" s="80">
        <v>89.310170470189348</v>
      </c>
      <c r="K5" s="80">
        <v>913.98214383533264</v>
      </c>
      <c r="L5" s="80">
        <v>1200.0020171534966</v>
      </c>
      <c r="M5" s="80">
        <v>32.337512375563385</v>
      </c>
      <c r="N5" s="80">
        <v>0</v>
      </c>
      <c r="O5" s="80">
        <f t="shared" si="0"/>
        <v>242855.37681899246</v>
      </c>
    </row>
    <row r="6" spans="1:15">
      <c r="A6" s="77" t="s">
        <v>22</v>
      </c>
      <c r="B6" s="78" t="s">
        <v>23</v>
      </c>
      <c r="C6" s="80">
        <v>28842.095724386436</v>
      </c>
      <c r="D6" s="80">
        <v>127.43490936460108</v>
      </c>
      <c r="E6" s="80">
        <v>0</v>
      </c>
      <c r="F6" s="80">
        <v>7603.0897819107668</v>
      </c>
      <c r="G6" s="80">
        <v>102.66961968454351</v>
      </c>
      <c r="H6" s="80">
        <v>368.956389887603</v>
      </c>
      <c r="I6" s="80">
        <v>6.9923809545056264</v>
      </c>
      <c r="J6" s="80">
        <v>0.10248618478065144</v>
      </c>
      <c r="K6" s="80">
        <v>6.4002749299684112</v>
      </c>
      <c r="L6" s="80">
        <v>132.21408636182801</v>
      </c>
      <c r="M6" s="80">
        <v>0</v>
      </c>
      <c r="N6" s="80">
        <v>0</v>
      </c>
      <c r="O6" s="80">
        <f t="shared" si="0"/>
        <v>37189.955653665034</v>
      </c>
    </row>
    <row r="7" spans="1:15">
      <c r="A7" s="77" t="s">
        <v>24</v>
      </c>
      <c r="B7" s="78" t="s">
        <v>25</v>
      </c>
      <c r="C7" s="80">
        <v>112.64020637768573</v>
      </c>
      <c r="D7" s="80">
        <v>2.2762880630224425</v>
      </c>
      <c r="E7" s="80">
        <v>0</v>
      </c>
      <c r="F7" s="80">
        <v>436.12019536754582</v>
      </c>
      <c r="G7" s="80">
        <v>96.706006587802406</v>
      </c>
      <c r="H7" s="80">
        <v>17.19685899519121</v>
      </c>
      <c r="I7" s="80">
        <v>9.8740566782770376</v>
      </c>
      <c r="J7" s="80">
        <v>0.48818798219369225</v>
      </c>
      <c r="K7" s="80">
        <v>14.179698357152621</v>
      </c>
      <c r="L7" s="80">
        <v>0</v>
      </c>
      <c r="M7" s="80">
        <v>0</v>
      </c>
      <c r="N7" s="80">
        <v>0</v>
      </c>
      <c r="O7" s="80">
        <f t="shared" si="0"/>
        <v>689.48149840887095</v>
      </c>
    </row>
    <row r="8" spans="1:15">
      <c r="A8" s="77" t="s">
        <v>26</v>
      </c>
      <c r="B8" s="78" t="s">
        <v>27</v>
      </c>
      <c r="C8" s="80">
        <v>10492.191197703693</v>
      </c>
      <c r="D8" s="80">
        <v>3018.6067767041313</v>
      </c>
      <c r="E8" s="80">
        <v>0</v>
      </c>
      <c r="F8" s="80">
        <v>5948.8911478718546</v>
      </c>
      <c r="G8" s="80">
        <v>1474.593456956437</v>
      </c>
      <c r="H8" s="80">
        <v>4347.586215059323</v>
      </c>
      <c r="I8" s="80">
        <v>305.06184641690146</v>
      </c>
      <c r="J8" s="80">
        <v>93.461367638665465</v>
      </c>
      <c r="K8" s="80">
        <v>413.97418979179361</v>
      </c>
      <c r="L8" s="80">
        <v>680.55153391466592</v>
      </c>
      <c r="M8" s="80">
        <v>0.70943974904793905</v>
      </c>
      <c r="N8" s="80">
        <v>0</v>
      </c>
      <c r="O8" s="80">
        <f t="shared" si="0"/>
        <v>26775.627171806511</v>
      </c>
    </row>
    <row r="9" spans="1:15">
      <c r="A9" s="77" t="s">
        <v>28</v>
      </c>
      <c r="B9" s="78" t="s">
        <v>29</v>
      </c>
      <c r="C9" s="80">
        <v>27437.483063886521</v>
      </c>
      <c r="D9" s="80">
        <v>29153.339740654024</v>
      </c>
      <c r="E9" s="80">
        <v>145.66344476965074</v>
      </c>
      <c r="F9" s="80">
        <v>21727.810420271831</v>
      </c>
      <c r="G9" s="80">
        <v>3094.7002410049763</v>
      </c>
      <c r="H9" s="80">
        <v>4532.4568992690383</v>
      </c>
      <c r="I9" s="80">
        <v>4441.2515506488771</v>
      </c>
      <c r="J9" s="80">
        <v>216.32135185000612</v>
      </c>
      <c r="K9" s="80">
        <v>7241.6582519818876</v>
      </c>
      <c r="L9" s="80">
        <v>2034.1356919558557</v>
      </c>
      <c r="M9" s="80">
        <v>35.330099502587359</v>
      </c>
      <c r="N9" s="80">
        <v>0</v>
      </c>
      <c r="O9" s="80">
        <f t="shared" si="0"/>
        <v>100060.15075579526</v>
      </c>
    </row>
    <row r="10" spans="1:15">
      <c r="A10" s="77" t="s">
        <v>30</v>
      </c>
      <c r="B10" s="78" t="s">
        <v>31</v>
      </c>
      <c r="C10" s="80">
        <v>19919.25369818505</v>
      </c>
      <c r="D10" s="80">
        <v>10292.383039399081</v>
      </c>
      <c r="E10" s="80">
        <v>4.297122346505599E-2</v>
      </c>
      <c r="F10" s="80">
        <v>20881.388507436888</v>
      </c>
      <c r="G10" s="80">
        <v>3196.861595841774</v>
      </c>
      <c r="H10" s="80">
        <v>3736.7158158802558</v>
      </c>
      <c r="I10" s="80">
        <v>631.61250347687064</v>
      </c>
      <c r="J10" s="80">
        <v>65.429776273634843</v>
      </c>
      <c r="K10" s="80">
        <v>1778.185540104912</v>
      </c>
      <c r="L10" s="80">
        <v>2650.3613193794831</v>
      </c>
      <c r="M10" s="80">
        <v>8630.0270997897387</v>
      </c>
      <c r="N10" s="80">
        <v>0</v>
      </c>
      <c r="O10" s="80">
        <f t="shared" si="0"/>
        <v>71782.261866991146</v>
      </c>
    </row>
    <row r="11" spans="1:15">
      <c r="A11" s="77" t="s">
        <v>32</v>
      </c>
      <c r="B11" s="78" t="s">
        <v>33</v>
      </c>
      <c r="C11" s="80">
        <v>7953.2074267408061</v>
      </c>
      <c r="D11" s="80">
        <v>2558.1703800123123</v>
      </c>
      <c r="E11" s="80">
        <v>54.680795916836821</v>
      </c>
      <c r="F11" s="80">
        <v>4188.3121091779803</v>
      </c>
      <c r="G11" s="80">
        <v>1413.2586337790101</v>
      </c>
      <c r="H11" s="80">
        <v>1846.2342711806582</v>
      </c>
      <c r="I11" s="80">
        <v>452.7236924509541</v>
      </c>
      <c r="J11" s="80">
        <v>18.610116708114568</v>
      </c>
      <c r="K11" s="80">
        <v>678.56475140937823</v>
      </c>
      <c r="L11" s="80">
        <v>17504.572418608106</v>
      </c>
      <c r="M11" s="80">
        <v>0</v>
      </c>
      <c r="N11" s="80">
        <v>0</v>
      </c>
      <c r="O11" s="80">
        <f t="shared" si="0"/>
        <v>36668.334595984154</v>
      </c>
    </row>
    <row r="12" spans="1:15">
      <c r="A12" s="77" t="s">
        <v>34</v>
      </c>
      <c r="B12" s="78" t="s">
        <v>35</v>
      </c>
      <c r="C12" s="80">
        <v>67158.919965948036</v>
      </c>
      <c r="D12" s="80">
        <v>1952.6289004040439</v>
      </c>
      <c r="E12" s="80">
        <v>69316.094262225015</v>
      </c>
      <c r="F12" s="80">
        <v>11509.173852545893</v>
      </c>
      <c r="G12" s="80">
        <v>1730.1236617938685</v>
      </c>
      <c r="H12" s="80">
        <v>18711.20887145491</v>
      </c>
      <c r="I12" s="80">
        <v>2000.2627119399087</v>
      </c>
      <c r="J12" s="80">
        <v>173.99373175124705</v>
      </c>
      <c r="K12" s="80">
        <v>238.31354955497531</v>
      </c>
      <c r="L12" s="80">
        <v>2.9250904062351339</v>
      </c>
      <c r="M12" s="80">
        <v>299.99932280062575</v>
      </c>
      <c r="N12" s="80">
        <v>0</v>
      </c>
      <c r="O12" s="80">
        <f t="shared" si="0"/>
        <v>173093.64392082475</v>
      </c>
    </row>
    <row r="13" spans="1:15">
      <c r="A13" s="77" t="s">
        <v>36</v>
      </c>
      <c r="B13" s="78" t="s">
        <v>37</v>
      </c>
      <c r="C13" s="80">
        <v>6661.6752695879104</v>
      </c>
      <c r="D13" s="80">
        <v>84073.018383432514</v>
      </c>
      <c r="E13" s="80">
        <v>8350.4282031942403</v>
      </c>
      <c r="F13" s="80">
        <v>41995.7548752734</v>
      </c>
      <c r="G13" s="80">
        <v>7214.4263565697656</v>
      </c>
      <c r="H13" s="80">
        <v>16013.475004758051</v>
      </c>
      <c r="I13" s="80">
        <v>5370.819192251096</v>
      </c>
      <c r="J13" s="80">
        <v>407.53058310631639</v>
      </c>
      <c r="K13" s="80">
        <v>102.50074233488399</v>
      </c>
      <c r="L13" s="80">
        <v>2747.4252706104853</v>
      </c>
      <c r="M13" s="80">
        <v>0.25539830965725802</v>
      </c>
      <c r="N13" s="80">
        <v>0</v>
      </c>
      <c r="O13" s="80">
        <f t="shared" si="0"/>
        <v>172937.30927942833</v>
      </c>
    </row>
    <row r="14" spans="1:15">
      <c r="A14" s="77" t="s">
        <v>38</v>
      </c>
      <c r="B14" s="78" t="s">
        <v>39</v>
      </c>
      <c r="C14" s="80">
        <v>4473.3151871453765</v>
      </c>
      <c r="D14" s="80">
        <v>1364.2279614116685</v>
      </c>
      <c r="E14" s="80">
        <v>1.909832154002488E-3</v>
      </c>
      <c r="F14" s="80">
        <v>510.69994392717456</v>
      </c>
      <c r="G14" s="80">
        <v>170.26563255030206</v>
      </c>
      <c r="H14" s="80">
        <v>523.24103585881505</v>
      </c>
      <c r="I14" s="80">
        <v>694.16677363771998</v>
      </c>
      <c r="J14" s="80">
        <v>31.653036693826067</v>
      </c>
      <c r="K14" s="80">
        <v>438.33848897232428</v>
      </c>
      <c r="L14" s="80">
        <v>1.1700361624940534</v>
      </c>
      <c r="M14" s="80">
        <v>0</v>
      </c>
      <c r="N14" s="80">
        <v>0</v>
      </c>
      <c r="O14" s="80">
        <f t="shared" si="0"/>
        <v>8207.0800061918544</v>
      </c>
    </row>
    <row r="15" spans="1:15">
      <c r="A15" s="77" t="s">
        <v>40</v>
      </c>
      <c r="B15" s="78" t="s">
        <v>41</v>
      </c>
      <c r="C15" s="80">
        <v>5907.3748042651123</v>
      </c>
      <c r="D15" s="80">
        <v>2860.6803808279942</v>
      </c>
      <c r="E15" s="80">
        <v>723.38528328679456</v>
      </c>
      <c r="F15" s="80">
        <v>9336.3727660693185</v>
      </c>
      <c r="G15" s="80">
        <v>1268.0064069913465</v>
      </c>
      <c r="H15" s="80">
        <v>4756.1190296315644</v>
      </c>
      <c r="I15" s="80">
        <v>508.70393105809018</v>
      </c>
      <c r="J15" s="80">
        <v>52.976938787417957</v>
      </c>
      <c r="K15" s="80">
        <v>412.57598799921846</v>
      </c>
      <c r="L15" s="80">
        <v>225.14233651005819</v>
      </c>
      <c r="M15" s="80">
        <v>23.783854076472302</v>
      </c>
      <c r="N15" s="80">
        <v>0</v>
      </c>
      <c r="O15" s="80">
        <f t="shared" si="0"/>
        <v>26075.12171950339</v>
      </c>
    </row>
    <row r="16" spans="1:15">
      <c r="A16" s="77" t="s">
        <v>42</v>
      </c>
      <c r="B16" s="78" t="s">
        <v>43</v>
      </c>
      <c r="C16" s="80">
        <v>37268.023338581894</v>
      </c>
      <c r="D16" s="80">
        <v>13536.012821900367</v>
      </c>
      <c r="E16" s="80">
        <v>3166.4874097872207</v>
      </c>
      <c r="F16" s="80">
        <v>27385.427450225703</v>
      </c>
      <c r="G16" s="80">
        <v>4224.7744542634127</v>
      </c>
      <c r="H16" s="80">
        <v>13122.01095058361</v>
      </c>
      <c r="I16" s="80">
        <v>1538.1607381597435</v>
      </c>
      <c r="J16" s="80">
        <v>252.78046614870735</v>
      </c>
      <c r="K16" s="80">
        <v>2683.1117522830727</v>
      </c>
      <c r="L16" s="80">
        <v>7668.2538392529113</v>
      </c>
      <c r="M16" s="80">
        <v>1984.3841606964481</v>
      </c>
      <c r="N16" s="80">
        <v>0</v>
      </c>
      <c r="O16" s="80">
        <f t="shared" si="0"/>
        <v>112829.42738188308</v>
      </c>
    </row>
    <row r="17" spans="1:17">
      <c r="A17" s="77" t="s">
        <v>44</v>
      </c>
      <c r="B17" s="78" t="s">
        <v>45</v>
      </c>
      <c r="C17" s="80">
        <v>533.73974978954834</v>
      </c>
      <c r="D17" s="80">
        <v>981.49813632329722</v>
      </c>
      <c r="E17" s="80">
        <v>0</v>
      </c>
      <c r="F17" s="80">
        <v>133918.83873777196</v>
      </c>
      <c r="G17" s="80">
        <v>225.15509353783096</v>
      </c>
      <c r="H17" s="80">
        <v>924.556172701028</v>
      </c>
      <c r="I17" s="80">
        <v>593.74939653414572</v>
      </c>
      <c r="J17" s="80">
        <v>2.0546827045540277</v>
      </c>
      <c r="K17" s="80">
        <v>32.145338625575086</v>
      </c>
      <c r="L17" s="80">
        <v>84.886123588943562</v>
      </c>
      <c r="M17" s="80">
        <v>2.2452349177869175</v>
      </c>
      <c r="N17" s="80">
        <v>0</v>
      </c>
      <c r="O17" s="80">
        <f t="shared" si="0"/>
        <v>137298.8686664947</v>
      </c>
    </row>
    <row r="18" spans="1:17">
      <c r="A18" s="77" t="s">
        <v>46</v>
      </c>
      <c r="B18" s="78" t="s">
        <v>47</v>
      </c>
      <c r="C18" s="80">
        <v>42.359913475182417</v>
      </c>
      <c r="D18" s="80">
        <v>415.18823712788821</v>
      </c>
      <c r="E18" s="80">
        <v>0</v>
      </c>
      <c r="F18" s="80">
        <v>9284.0954928451301</v>
      </c>
      <c r="G18" s="80">
        <v>286.28328124444982</v>
      </c>
      <c r="H18" s="80">
        <v>301.61957386016593</v>
      </c>
      <c r="I18" s="80">
        <v>233.23116094089465</v>
      </c>
      <c r="J18" s="80">
        <v>11.266760016517608</v>
      </c>
      <c r="K18" s="80">
        <v>62.277885517993603</v>
      </c>
      <c r="L18" s="80">
        <v>295.43413102974841</v>
      </c>
      <c r="M18" s="80">
        <v>0</v>
      </c>
      <c r="N18" s="80">
        <v>0</v>
      </c>
      <c r="O18" s="80">
        <f t="shared" si="0"/>
        <v>10931.756436057969</v>
      </c>
    </row>
    <row r="19" spans="1:17">
      <c r="A19" s="77" t="s">
        <v>48</v>
      </c>
      <c r="B19" s="78" t="s">
        <v>49</v>
      </c>
      <c r="C19" s="80">
        <v>204.20650341457412</v>
      </c>
      <c r="D19" s="80">
        <v>650.27926516203593</v>
      </c>
      <c r="E19" s="80">
        <v>0</v>
      </c>
      <c r="F19" s="80">
        <v>5824.2759913362033</v>
      </c>
      <c r="G19" s="80">
        <v>284.26420439226149</v>
      </c>
      <c r="H19" s="80">
        <v>215.01845038362114</v>
      </c>
      <c r="I19" s="80">
        <v>361.83733711400566</v>
      </c>
      <c r="J19" s="80">
        <v>19.664091319664475</v>
      </c>
      <c r="K19" s="80">
        <v>159.20523400199491</v>
      </c>
      <c r="L19" s="80">
        <v>370.60895446999137</v>
      </c>
      <c r="M19" s="80">
        <v>0</v>
      </c>
      <c r="N19" s="80">
        <v>0</v>
      </c>
      <c r="O19" s="80">
        <f t="shared" si="0"/>
        <v>8089.3600315943522</v>
      </c>
    </row>
    <row r="20" spans="1:17">
      <c r="A20" s="77" t="s">
        <v>50</v>
      </c>
      <c r="B20" s="78" t="s">
        <v>51</v>
      </c>
      <c r="C20" s="80">
        <v>57.73748937503224</v>
      </c>
      <c r="D20" s="80">
        <v>67.171858028890014</v>
      </c>
      <c r="E20" s="80">
        <v>5.3541455040090514E-6</v>
      </c>
      <c r="F20" s="80">
        <v>102.49054665070426</v>
      </c>
      <c r="G20" s="80">
        <v>28.961851958728378</v>
      </c>
      <c r="H20" s="80">
        <v>3.2262811574151571</v>
      </c>
      <c r="I20" s="80">
        <v>45.159391923945371</v>
      </c>
      <c r="J20" s="80">
        <v>1.8200876488433917E-5</v>
      </c>
      <c r="K20" s="80">
        <v>9.378362040239427</v>
      </c>
      <c r="L20" s="80">
        <v>0</v>
      </c>
      <c r="M20" s="80">
        <v>6.771993742677783E-4</v>
      </c>
      <c r="N20" s="80">
        <v>0</v>
      </c>
      <c r="O20" s="80">
        <f t="shared" si="0"/>
        <v>314.12648188935106</v>
      </c>
    </row>
    <row r="21" spans="1:17">
      <c r="A21" s="77" t="s">
        <v>52</v>
      </c>
      <c r="B21" s="78" t="s">
        <v>53</v>
      </c>
      <c r="C21" s="80">
        <v>3079.1477354073609</v>
      </c>
      <c r="D21" s="80">
        <v>67236.259328778266</v>
      </c>
      <c r="E21" s="80">
        <v>2883.6682499172257</v>
      </c>
      <c r="F21" s="80">
        <v>5027.5351209200799</v>
      </c>
      <c r="G21" s="80">
        <v>1318.655321078988</v>
      </c>
      <c r="H21" s="80">
        <v>680.86852560518275</v>
      </c>
      <c r="I21" s="80">
        <v>556.48218947045666</v>
      </c>
      <c r="J21" s="80">
        <v>65.467403587733799</v>
      </c>
      <c r="K21" s="80">
        <v>37.071008704417288</v>
      </c>
      <c r="L21" s="80">
        <v>97.990528608876957</v>
      </c>
      <c r="M21" s="80">
        <v>0</v>
      </c>
      <c r="N21" s="80">
        <v>0</v>
      </c>
      <c r="O21" s="80">
        <f t="shared" si="0"/>
        <v>80983.145412078578</v>
      </c>
    </row>
    <row r="22" spans="1:17">
      <c r="A22" s="79" t="s">
        <v>54</v>
      </c>
      <c r="B22" s="78" t="s">
        <v>55</v>
      </c>
      <c r="C22" s="80">
        <v>2250.568665959514</v>
      </c>
      <c r="D22" s="80">
        <v>93.837502744665116</v>
      </c>
      <c r="E22" s="80">
        <v>1.5278657232019904E-2</v>
      </c>
      <c r="F22" s="80">
        <v>2689.7659984191514</v>
      </c>
      <c r="G22" s="80">
        <v>76.389962475630895</v>
      </c>
      <c r="H22" s="80">
        <v>995.52879871927871</v>
      </c>
      <c r="I22" s="80">
        <v>305.97526595290481</v>
      </c>
      <c r="J22" s="80">
        <v>50.220333162310197</v>
      </c>
      <c r="K22" s="80">
        <v>3879.9162239796115</v>
      </c>
      <c r="L22" s="80">
        <v>1695.9589698740367</v>
      </c>
      <c r="M22" s="80">
        <v>0.15068500269778226</v>
      </c>
      <c r="N22" s="80">
        <v>0</v>
      </c>
      <c r="O22" s="80">
        <f t="shared" si="0"/>
        <v>12038.327684947033</v>
      </c>
    </row>
    <row r="23" spans="1:17">
      <c r="A23" s="77" t="s">
        <v>56</v>
      </c>
      <c r="B23" s="78" t="s">
        <v>57</v>
      </c>
      <c r="C23" s="80">
        <v>5.110187357423232E-2</v>
      </c>
      <c r="D23" s="80">
        <v>20.466439279016313</v>
      </c>
      <c r="E23" s="80">
        <v>0</v>
      </c>
      <c r="F23" s="80">
        <v>885.8351468543085</v>
      </c>
      <c r="G23" s="80">
        <v>3.6045869707079046</v>
      </c>
      <c r="H23" s="80">
        <v>102.57535377207434</v>
      </c>
      <c r="I23" s="80">
        <v>9.1053371815777115</v>
      </c>
      <c r="J23" s="80">
        <v>0.96403133813025677</v>
      </c>
      <c r="K23" s="80">
        <v>11.327317939966651</v>
      </c>
      <c r="L23" s="80">
        <v>0</v>
      </c>
      <c r="M23" s="80">
        <v>0</v>
      </c>
      <c r="N23" s="80">
        <v>0</v>
      </c>
      <c r="O23" s="80">
        <f t="shared" si="0"/>
        <v>1033.929315209356</v>
      </c>
    </row>
    <row r="24" spans="1:17">
      <c r="A24" s="75" t="s">
        <v>15</v>
      </c>
      <c r="B24" s="75"/>
      <c r="C24" s="81">
        <f>SUM(C3:C23)</f>
        <v>339027.49577927642</v>
      </c>
      <c r="D24" s="81">
        <f t="shared" ref="D24:O24" si="1">SUM(D3:D23)</f>
        <v>229306.98485701994</v>
      </c>
      <c r="E24" s="81">
        <f t="shared" si="1"/>
        <v>171587.10993164993</v>
      </c>
      <c r="F24" s="81">
        <f t="shared" si="1"/>
        <v>367798.46023693</v>
      </c>
      <c r="G24" s="81">
        <f t="shared" si="1"/>
        <v>39455.427301409996</v>
      </c>
      <c r="H24" s="81">
        <f t="shared" si="1"/>
        <v>125533.39011674315</v>
      </c>
      <c r="I24" s="81">
        <f t="shared" si="1"/>
        <v>24854.44409714</v>
      </c>
      <c r="J24" s="81">
        <f t="shared" si="1"/>
        <v>1683.76217251</v>
      </c>
      <c r="K24" s="81">
        <f t="shared" si="1"/>
        <v>19225.760830319992</v>
      </c>
      <c r="L24" s="81">
        <f t="shared" si="1"/>
        <v>37935.277838690003</v>
      </c>
      <c r="M24" s="81">
        <f t="shared" si="1"/>
        <v>11009.223484419999</v>
      </c>
      <c r="N24" s="81">
        <f t="shared" si="1"/>
        <v>0</v>
      </c>
      <c r="O24" s="81">
        <f t="shared" si="1"/>
        <v>1367417.3366461096</v>
      </c>
      <c r="P24" s="95"/>
      <c r="Q24" s="90"/>
    </row>
    <row r="25" spans="1:17"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90"/>
    </row>
    <row r="26" spans="1:17">
      <c r="A26" s="96" t="s">
        <v>112</v>
      </c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</row>
    <row r="27" spans="1:17">
      <c r="A27" s="76" t="s">
        <v>1</v>
      </c>
      <c r="B27" s="76" t="s">
        <v>2</v>
      </c>
      <c r="C27" s="76" t="s">
        <v>3</v>
      </c>
      <c r="D27" s="76" t="s">
        <v>4</v>
      </c>
      <c r="E27" s="76" t="s">
        <v>5</v>
      </c>
      <c r="F27" s="76" t="s">
        <v>6</v>
      </c>
      <c r="G27" s="76" t="s">
        <v>7</v>
      </c>
      <c r="H27" s="76" t="s">
        <v>8</v>
      </c>
      <c r="I27" s="76" t="s">
        <v>9</v>
      </c>
      <c r="J27" s="76" t="s">
        <v>10</v>
      </c>
      <c r="K27" s="76" t="s">
        <v>11</v>
      </c>
      <c r="L27" s="76" t="s">
        <v>12</v>
      </c>
      <c r="M27" s="76" t="s">
        <v>13</v>
      </c>
      <c r="N27" s="76" t="s">
        <v>14</v>
      </c>
      <c r="O27" s="76" t="s">
        <v>15</v>
      </c>
    </row>
    <row r="28" spans="1:17">
      <c r="A28" s="77" t="s">
        <v>16</v>
      </c>
      <c r="B28" s="78" t="s">
        <v>17</v>
      </c>
      <c r="C28" s="80">
        <v>1819.3478560111912</v>
      </c>
      <c r="D28" s="80">
        <v>2809.3990692870038</v>
      </c>
      <c r="E28" s="80">
        <v>62.488322142698216</v>
      </c>
      <c r="F28" s="80">
        <v>2695.8957746430242</v>
      </c>
      <c r="G28" s="80">
        <v>520.31116172865461</v>
      </c>
      <c r="H28" s="80">
        <v>537.85004703007121</v>
      </c>
      <c r="I28" s="80">
        <v>61.878660447818817</v>
      </c>
      <c r="J28" s="80">
        <v>47.35836854617618</v>
      </c>
      <c r="K28" s="80">
        <v>86.19906136173401</v>
      </c>
      <c r="L28" s="80">
        <v>487.5832294869291</v>
      </c>
      <c r="M28" s="80">
        <v>0</v>
      </c>
      <c r="N28" s="80">
        <v>0</v>
      </c>
      <c r="O28" s="80">
        <f>SUM(C28:N28)</f>
        <v>9128.3115506853028</v>
      </c>
    </row>
    <row r="29" spans="1:17">
      <c r="A29" s="77" t="s">
        <v>18</v>
      </c>
      <c r="B29" s="78" t="s">
        <v>19</v>
      </c>
      <c r="C29" s="80">
        <v>19278.218833785497</v>
      </c>
      <c r="D29" s="80">
        <v>814.97900110197156</v>
      </c>
      <c r="E29" s="80">
        <v>1606.9618210615265</v>
      </c>
      <c r="F29" s="80">
        <v>34757.57105716817</v>
      </c>
      <c r="G29" s="80">
        <v>6673.5156665862633</v>
      </c>
      <c r="H29" s="80">
        <v>41906.23107692325</v>
      </c>
      <c r="I29" s="80">
        <v>406.76163167227207</v>
      </c>
      <c r="J29" s="80">
        <v>26.496863144901415</v>
      </c>
      <c r="K29" s="80">
        <v>28.831548789894946</v>
      </c>
      <c r="L29" s="80">
        <v>72.958444981917552</v>
      </c>
      <c r="M29" s="80">
        <v>0</v>
      </c>
      <c r="N29" s="80">
        <v>0</v>
      </c>
      <c r="O29" s="80">
        <f t="shared" ref="O29:O48" si="2">SUM(C29:N29)</f>
        <v>105572.52594521568</v>
      </c>
    </row>
    <row r="30" spans="1:17">
      <c r="A30" s="77" t="s">
        <v>20</v>
      </c>
      <c r="B30" s="78" t="s">
        <v>21</v>
      </c>
      <c r="C30" s="80">
        <v>103354.65046171773</v>
      </c>
      <c r="D30" s="80">
        <v>10255.96561002288</v>
      </c>
      <c r="E30" s="80">
        <v>86904.371442089163</v>
      </c>
      <c r="F30" s="80">
        <v>25491.857339454986</v>
      </c>
      <c r="G30" s="80">
        <v>6184.3342883431251</v>
      </c>
      <c r="H30" s="80">
        <v>16529.749235408301</v>
      </c>
      <c r="I30" s="80">
        <v>1918.0954223555768</v>
      </c>
      <c r="J30" s="80">
        <v>60.674270034993313</v>
      </c>
      <c r="K30" s="80">
        <v>933.26328037726819</v>
      </c>
      <c r="L30" s="80">
        <v>1237.2973775022633</v>
      </c>
      <c r="M30" s="80">
        <v>25.302759194565169</v>
      </c>
      <c r="N30" s="80">
        <v>0</v>
      </c>
      <c r="O30" s="80">
        <f t="shared" si="2"/>
        <v>252895.56148650084</v>
      </c>
    </row>
    <row r="31" spans="1:17">
      <c r="A31" s="77" t="s">
        <v>22</v>
      </c>
      <c r="B31" s="78" t="s">
        <v>23</v>
      </c>
      <c r="C31" s="80">
        <v>31199.509815111651</v>
      </c>
      <c r="D31" s="80">
        <v>161.22765061463889</v>
      </c>
      <c r="E31" s="80">
        <v>0</v>
      </c>
      <c r="F31" s="80">
        <v>7972.1714507743109</v>
      </c>
      <c r="G31" s="80">
        <v>102.30202821401519</v>
      </c>
      <c r="H31" s="80">
        <v>396.8175359145863</v>
      </c>
      <c r="I31" s="80">
        <v>2.1621462544423502</v>
      </c>
      <c r="J31" s="80">
        <v>8.2295346606277783E-2</v>
      </c>
      <c r="K31" s="80">
        <v>6.5352935139341835</v>
      </c>
      <c r="L31" s="80">
        <v>136.32322278290169</v>
      </c>
      <c r="M31" s="80">
        <v>0</v>
      </c>
      <c r="N31" s="80">
        <v>0</v>
      </c>
      <c r="O31" s="80">
        <f t="shared" si="2"/>
        <v>39977.131438527082</v>
      </c>
    </row>
    <row r="32" spans="1:17">
      <c r="A32" s="77" t="s">
        <v>24</v>
      </c>
      <c r="B32" s="78" t="s">
        <v>25</v>
      </c>
      <c r="C32" s="80">
        <v>108.71571577665759</v>
      </c>
      <c r="D32" s="80">
        <v>2.9405215811277317</v>
      </c>
      <c r="E32" s="80">
        <v>0</v>
      </c>
      <c r="F32" s="80">
        <v>481.49971424116609</v>
      </c>
      <c r="G32" s="80">
        <v>99.707519428614887</v>
      </c>
      <c r="H32" s="80">
        <v>17.769446859711017</v>
      </c>
      <c r="I32" s="80">
        <v>6.5775330320783647</v>
      </c>
      <c r="J32" s="80">
        <v>0.39200990152610393</v>
      </c>
      <c r="K32" s="80">
        <v>14.478829693570692</v>
      </c>
      <c r="L32" s="80">
        <v>0</v>
      </c>
      <c r="M32" s="80">
        <v>0</v>
      </c>
      <c r="N32" s="80">
        <v>0</v>
      </c>
      <c r="O32" s="80">
        <f t="shared" si="2"/>
        <v>732.08129051445246</v>
      </c>
    </row>
    <row r="33" spans="1:15">
      <c r="A33" s="77" t="s">
        <v>26</v>
      </c>
      <c r="B33" s="78" t="s">
        <v>27</v>
      </c>
      <c r="C33" s="80">
        <v>10312.667511689644</v>
      </c>
      <c r="D33" s="80">
        <v>3813.4145840762571</v>
      </c>
      <c r="E33" s="80">
        <v>0</v>
      </c>
      <c r="F33" s="80">
        <v>6587.4956081248984</v>
      </c>
      <c r="G33" s="80">
        <v>1545.544975793671</v>
      </c>
      <c r="H33" s="80">
        <v>4667.351787864729</v>
      </c>
      <c r="I33" s="80">
        <v>192.15258528538357</v>
      </c>
      <c r="J33" s="80">
        <v>74.847198408923475</v>
      </c>
      <c r="K33" s="80">
        <v>422.70728477844</v>
      </c>
      <c r="L33" s="80">
        <v>701.70267727145801</v>
      </c>
      <c r="M33" s="80">
        <v>0.55510711290141423</v>
      </c>
      <c r="N33" s="80">
        <v>0</v>
      </c>
      <c r="O33" s="80">
        <f t="shared" si="2"/>
        <v>28318.439320406302</v>
      </c>
    </row>
    <row r="34" spans="1:15">
      <c r="A34" s="77" t="s">
        <v>28</v>
      </c>
      <c r="B34" s="78" t="s">
        <v>29</v>
      </c>
      <c r="C34" s="80">
        <v>27644.583575287586</v>
      </c>
      <c r="D34" s="80">
        <v>36348.836846619903</v>
      </c>
      <c r="E34" s="80">
        <v>179.84276056274513</v>
      </c>
      <c r="F34" s="80">
        <v>24749.789237983856</v>
      </c>
      <c r="G34" s="80">
        <v>3194.691889199647</v>
      </c>
      <c r="H34" s="80">
        <v>4908.8572966333941</v>
      </c>
      <c r="I34" s="80">
        <v>2351.2252292065687</v>
      </c>
      <c r="J34" s="80">
        <v>172.31934067852083</v>
      </c>
      <c r="K34" s="80">
        <v>7394.426446074367</v>
      </c>
      <c r="L34" s="80">
        <v>2097.3554387107292</v>
      </c>
      <c r="M34" s="80">
        <v>27.644334222490428</v>
      </c>
      <c r="N34" s="80">
        <v>0</v>
      </c>
      <c r="O34" s="80">
        <f t="shared" si="2"/>
        <v>109069.5723951798</v>
      </c>
    </row>
    <row r="35" spans="1:15">
      <c r="A35" s="77" t="s">
        <v>30</v>
      </c>
      <c r="B35" s="78" t="s">
        <v>31</v>
      </c>
      <c r="C35" s="80">
        <v>21011.847542644602</v>
      </c>
      <c r="D35" s="80">
        <v>12809.686766930779</v>
      </c>
      <c r="E35" s="80">
        <v>5.3054240649981099E-2</v>
      </c>
      <c r="F35" s="80">
        <v>22430.333440716022</v>
      </c>
      <c r="G35" s="80">
        <v>3313.779976642194</v>
      </c>
      <c r="H35" s="80">
        <v>4039.2044688423102</v>
      </c>
      <c r="I35" s="80">
        <v>370.37489461683811</v>
      </c>
      <c r="J35" s="80">
        <v>48.826227863516237</v>
      </c>
      <c r="K35" s="80">
        <v>1815.6976932983944</v>
      </c>
      <c r="L35" s="80">
        <v>2732.7329979664592</v>
      </c>
      <c r="M35" s="80">
        <v>6752.6374636523669</v>
      </c>
      <c r="N35" s="80">
        <v>0</v>
      </c>
      <c r="O35" s="80">
        <f t="shared" si="2"/>
        <v>75325.174527414143</v>
      </c>
    </row>
    <row r="36" spans="1:15">
      <c r="A36" s="77" t="s">
        <v>32</v>
      </c>
      <c r="B36" s="78" t="s">
        <v>33</v>
      </c>
      <c r="C36" s="80">
        <v>8148.0233122665704</v>
      </c>
      <c r="D36" s="80">
        <v>3304.6587261191335</v>
      </c>
      <c r="E36" s="80">
        <v>67.511415118619652</v>
      </c>
      <c r="F36" s="80">
        <v>4737.6939364895406</v>
      </c>
      <c r="G36" s="80">
        <v>1473.5257057451722</v>
      </c>
      <c r="H36" s="80">
        <v>1927.6595664485071</v>
      </c>
      <c r="I36" s="80">
        <v>239.96386401341039</v>
      </c>
      <c r="J36" s="80">
        <v>14.636218082064024</v>
      </c>
      <c r="K36" s="80">
        <v>692.87958207944655</v>
      </c>
      <c r="L36" s="80">
        <v>18048.604284197514</v>
      </c>
      <c r="M36" s="80">
        <v>0</v>
      </c>
      <c r="N36" s="80">
        <v>0</v>
      </c>
      <c r="O36" s="80">
        <f t="shared" si="2"/>
        <v>38655.156610559978</v>
      </c>
    </row>
    <row r="37" spans="1:15">
      <c r="A37" s="77" t="s">
        <v>34</v>
      </c>
      <c r="B37" s="78" t="s">
        <v>35</v>
      </c>
      <c r="C37" s="80">
        <v>72289.12959884142</v>
      </c>
      <c r="D37" s="80">
        <v>2519.3726515725552</v>
      </c>
      <c r="E37" s="80">
        <v>70029.558833380201</v>
      </c>
      <c r="F37" s="80">
        <v>12790.130254260883</v>
      </c>
      <c r="G37" s="80">
        <v>1736.3126817267719</v>
      </c>
      <c r="H37" s="80">
        <v>20584.451466732316</v>
      </c>
      <c r="I37" s="80">
        <v>684.42378662343503</v>
      </c>
      <c r="J37" s="80">
        <v>98.880235308670336</v>
      </c>
      <c r="K37" s="80">
        <v>243.34095202640768</v>
      </c>
      <c r="L37" s="80">
        <v>3.0160005040464988</v>
      </c>
      <c r="M37" s="80">
        <v>1108.2206983731412</v>
      </c>
      <c r="N37" s="80">
        <v>0</v>
      </c>
      <c r="O37" s="80">
        <f t="shared" si="2"/>
        <v>182086.83715934979</v>
      </c>
    </row>
    <row r="38" spans="1:15">
      <c r="A38" s="77" t="s">
        <v>36</v>
      </c>
      <c r="B38" s="78" t="s">
        <v>37</v>
      </c>
      <c r="C38" s="80">
        <v>7166.4004080897921</v>
      </c>
      <c r="D38" s="80">
        <v>103119.83318841977</v>
      </c>
      <c r="E38" s="80">
        <v>8431.6228079050907</v>
      </c>
      <c r="F38" s="80">
        <v>44320.552708992684</v>
      </c>
      <c r="G38" s="80">
        <v>7126.4739214297297</v>
      </c>
      <c r="H38" s="80">
        <v>17554.674994902933</v>
      </c>
      <c r="I38" s="80">
        <v>1752.4397255277443</v>
      </c>
      <c r="J38" s="80">
        <v>235.37181426349164</v>
      </c>
      <c r="K38" s="80">
        <v>104.66307211554624</v>
      </c>
      <c r="L38" s="80">
        <v>2832.8136399915502</v>
      </c>
      <c r="M38" s="80">
        <v>0.19983856064450911</v>
      </c>
      <c r="N38" s="80">
        <v>0</v>
      </c>
      <c r="O38" s="80">
        <f t="shared" si="2"/>
        <v>192645.04612019897</v>
      </c>
    </row>
    <row r="39" spans="1:15">
      <c r="A39" s="77" t="s">
        <v>38</v>
      </c>
      <c r="B39" s="78" t="s">
        <v>39</v>
      </c>
      <c r="C39" s="80">
        <v>4327.3371659423892</v>
      </c>
      <c r="D39" s="80">
        <v>1762.3172687477872</v>
      </c>
      <c r="E39" s="80">
        <v>2.3579662511102701E-3</v>
      </c>
      <c r="F39" s="80">
        <v>599.62183731981702</v>
      </c>
      <c r="G39" s="80">
        <v>187.45167859106019</v>
      </c>
      <c r="H39" s="80">
        <v>540.80356323046715</v>
      </c>
      <c r="I39" s="80">
        <v>417.8205914542001</v>
      </c>
      <c r="J39" s="80">
        <v>25.4170611525333</v>
      </c>
      <c r="K39" s="80">
        <v>447.5855670629262</v>
      </c>
      <c r="L39" s="80">
        <v>1.2064002016185991</v>
      </c>
      <c r="M39" s="80">
        <v>0</v>
      </c>
      <c r="N39" s="80">
        <v>0</v>
      </c>
      <c r="O39" s="80">
        <f t="shared" si="2"/>
        <v>8309.5634916690487</v>
      </c>
    </row>
    <row r="40" spans="1:15">
      <c r="A40" s="77" t="s">
        <v>40</v>
      </c>
      <c r="B40" s="78" t="s">
        <v>41</v>
      </c>
      <c r="C40" s="80">
        <v>6165.3023744122474</v>
      </c>
      <c r="D40" s="80">
        <v>3695.4428278133446</v>
      </c>
      <c r="E40" s="80">
        <v>730.10005826333384</v>
      </c>
      <c r="F40" s="80">
        <v>10564.267482047904</v>
      </c>
      <c r="G40" s="80">
        <v>1304.4023273144621</v>
      </c>
      <c r="H40" s="80">
        <v>5035.4768696442634</v>
      </c>
      <c r="I40" s="80">
        <v>267.66312881653494</v>
      </c>
      <c r="J40" s="80">
        <v>42.539934030925195</v>
      </c>
      <c r="K40" s="80">
        <v>421.27958687387013</v>
      </c>
      <c r="L40" s="80">
        <v>232.13962855613636</v>
      </c>
      <c r="M40" s="80">
        <v>18.609877142881846</v>
      </c>
      <c r="N40" s="80">
        <v>0</v>
      </c>
      <c r="O40" s="80">
        <f t="shared" si="2"/>
        <v>28477.224094915902</v>
      </c>
    </row>
    <row r="41" spans="1:15">
      <c r="A41" s="77" t="s">
        <v>42</v>
      </c>
      <c r="B41" s="78" t="s">
        <v>43</v>
      </c>
      <c r="C41" s="80">
        <v>36438.004165316495</v>
      </c>
      <c r="D41" s="80">
        <v>17330.704402254982</v>
      </c>
      <c r="E41" s="80">
        <v>3909.4903869935133</v>
      </c>
      <c r="F41" s="80">
        <v>31490.833169462981</v>
      </c>
      <c r="G41" s="80">
        <v>4563.1122785742455</v>
      </c>
      <c r="H41" s="80">
        <v>13893.348549089678</v>
      </c>
      <c r="I41" s="80">
        <v>978.06115735337892</v>
      </c>
      <c r="J41" s="80">
        <v>200.89511891500376</v>
      </c>
      <c r="K41" s="80">
        <v>2739.7140003707145</v>
      </c>
      <c r="L41" s="80">
        <v>7906.5786804553809</v>
      </c>
      <c r="M41" s="80">
        <v>1552.6981168023988</v>
      </c>
      <c r="N41" s="80">
        <v>0</v>
      </c>
      <c r="O41" s="80">
        <f t="shared" si="2"/>
        <v>121003.44002558879</v>
      </c>
    </row>
    <row r="42" spans="1:15">
      <c r="A42" s="77" t="s">
        <v>44</v>
      </c>
      <c r="B42" s="78" t="s">
        <v>45</v>
      </c>
      <c r="C42" s="80">
        <v>515.14375552777699</v>
      </c>
      <c r="D42" s="80">
        <v>1267.9047518542684</v>
      </c>
      <c r="E42" s="80">
        <v>0</v>
      </c>
      <c r="F42" s="80">
        <v>141898.08105278228</v>
      </c>
      <c r="G42" s="80">
        <v>247.55618217130086</v>
      </c>
      <c r="H42" s="80">
        <v>962.66881241648116</v>
      </c>
      <c r="I42" s="80">
        <v>363.33740958954559</v>
      </c>
      <c r="J42" s="80">
        <v>1.649888965025859</v>
      </c>
      <c r="K42" s="80">
        <v>32.823468573087638</v>
      </c>
      <c r="L42" s="80">
        <v>87.524334627429369</v>
      </c>
      <c r="M42" s="80">
        <v>1.7568029909103959</v>
      </c>
      <c r="N42" s="80">
        <v>0</v>
      </c>
      <c r="O42" s="80">
        <f t="shared" si="2"/>
        <v>145378.44645949817</v>
      </c>
    </row>
    <row r="43" spans="1:15">
      <c r="A43" s="77" t="s">
        <v>46</v>
      </c>
      <c r="B43" s="78" t="s">
        <v>47</v>
      </c>
      <c r="C43" s="80">
        <v>44.437042272595896</v>
      </c>
      <c r="D43" s="80">
        <v>536.3424741084259</v>
      </c>
      <c r="E43" s="80">
        <v>0</v>
      </c>
      <c r="F43" s="80">
        <v>10391.148724299332</v>
      </c>
      <c r="G43" s="80">
        <v>315.82814127499341</v>
      </c>
      <c r="H43" s="80">
        <v>316.24150614440418</v>
      </c>
      <c r="I43" s="80">
        <v>113.52488288995488</v>
      </c>
      <c r="J43" s="80">
        <v>8.1646275525788745</v>
      </c>
      <c r="K43" s="80">
        <v>63.591684066810558</v>
      </c>
      <c r="L43" s="80">
        <v>304.61605090869625</v>
      </c>
      <c r="M43" s="80">
        <v>0</v>
      </c>
      <c r="N43" s="80">
        <v>0</v>
      </c>
      <c r="O43" s="80">
        <f t="shared" si="2"/>
        <v>12093.895133517792</v>
      </c>
    </row>
    <row r="44" spans="1:15">
      <c r="A44" s="77" t="s">
        <v>48</v>
      </c>
      <c r="B44" s="78" t="s">
        <v>49</v>
      </c>
      <c r="C44" s="80">
        <v>217.69790280075688</v>
      </c>
      <c r="D44" s="80">
        <v>840.03437176132002</v>
      </c>
      <c r="E44" s="80">
        <v>0</v>
      </c>
      <c r="F44" s="80">
        <v>6845.1941829580956</v>
      </c>
      <c r="G44" s="80">
        <v>313.60069269138751</v>
      </c>
      <c r="H44" s="80">
        <v>224.09104752333815</v>
      </c>
      <c r="I44" s="80">
        <v>241.03538339441067</v>
      </c>
      <c r="J44" s="80">
        <v>15.79006199043133</v>
      </c>
      <c r="K44" s="80">
        <v>162.56378742197978</v>
      </c>
      <c r="L44" s="80">
        <v>382.12726386269128</v>
      </c>
      <c r="M44" s="80">
        <v>0</v>
      </c>
      <c r="N44" s="80">
        <v>0</v>
      </c>
      <c r="O44" s="80">
        <f t="shared" si="2"/>
        <v>9242.1346944044089</v>
      </c>
    </row>
    <row r="45" spans="1:15">
      <c r="A45" s="77" t="s">
        <v>50</v>
      </c>
      <c r="B45" s="78" t="s">
        <v>51</v>
      </c>
      <c r="C45" s="80">
        <v>55.725861008341283</v>
      </c>
      <c r="D45" s="80">
        <v>86.772979058506394</v>
      </c>
      <c r="E45" s="80">
        <v>5.4038449976007906E-6</v>
      </c>
      <c r="F45" s="80">
        <v>120.48361036140486</v>
      </c>
      <c r="G45" s="80">
        <v>31.950756555635099</v>
      </c>
      <c r="H45" s="80">
        <v>3.3337045865645041</v>
      </c>
      <c r="I45" s="80">
        <v>30.082591235259954</v>
      </c>
      <c r="J45" s="80">
        <v>9.6623008343854653E-6</v>
      </c>
      <c r="K45" s="80">
        <v>9.5762055979688654</v>
      </c>
      <c r="L45" s="80">
        <v>0</v>
      </c>
      <c r="M45" s="80">
        <v>2.5016268586301156E-3</v>
      </c>
      <c r="N45" s="80">
        <v>0</v>
      </c>
      <c r="O45" s="80">
        <f t="shared" si="2"/>
        <v>337.92822509668542</v>
      </c>
    </row>
    <row r="46" spans="1:15">
      <c r="A46" s="77" t="s">
        <v>52</v>
      </c>
      <c r="B46" s="78" t="s">
        <v>53</v>
      </c>
      <c r="C46" s="80">
        <v>3315.6839101401465</v>
      </c>
      <c r="D46" s="80">
        <v>82203.572889370451</v>
      </c>
      <c r="E46" s="80">
        <v>2910.435705452408</v>
      </c>
      <c r="F46" s="80">
        <v>5481.1797842854403</v>
      </c>
      <c r="G46" s="80">
        <v>1303.9823258909769</v>
      </c>
      <c r="H46" s="80">
        <v>737.92926726832206</v>
      </c>
      <c r="I46" s="80">
        <v>172.61853249807351</v>
      </c>
      <c r="J46" s="80">
        <v>40.390334166966113</v>
      </c>
      <c r="K46" s="80">
        <v>37.853049344268044</v>
      </c>
      <c r="L46" s="80">
        <v>101.03601688555767</v>
      </c>
      <c r="M46" s="80">
        <v>0</v>
      </c>
      <c r="N46" s="80">
        <v>0</v>
      </c>
      <c r="O46" s="80">
        <f t="shared" si="2"/>
        <v>96304.681815302596</v>
      </c>
    </row>
    <row r="47" spans="1:15">
      <c r="A47" s="79" t="s">
        <v>54</v>
      </c>
      <c r="B47" s="78" t="s">
        <v>55</v>
      </c>
      <c r="C47" s="80">
        <v>2172.1567395208194</v>
      </c>
      <c r="D47" s="80">
        <v>121.21980799452976</v>
      </c>
      <c r="E47" s="80">
        <v>1.8863730008882161E-2</v>
      </c>
      <c r="F47" s="80">
        <v>3161.9767082689277</v>
      </c>
      <c r="G47" s="80">
        <v>84.273520115707896</v>
      </c>
      <c r="H47" s="80">
        <v>1028.6759978145344</v>
      </c>
      <c r="I47" s="80">
        <v>203.82325971774486</v>
      </c>
      <c r="J47" s="80">
        <v>40.326408219025836</v>
      </c>
      <c r="K47" s="80">
        <v>3961.7659570300857</v>
      </c>
      <c r="L47" s="80">
        <v>1748.6683820367034</v>
      </c>
      <c r="M47" s="80">
        <v>0.11790475078026039</v>
      </c>
      <c r="N47" s="80">
        <v>0</v>
      </c>
      <c r="O47" s="80">
        <f t="shared" si="2"/>
        <v>12523.023549198868</v>
      </c>
    </row>
    <row r="48" spans="1:15">
      <c r="A48" s="77" t="s">
        <v>56</v>
      </c>
      <c r="B48" s="78" t="s">
        <v>57</v>
      </c>
      <c r="C48" s="80">
        <v>4.9321436295339582E-2</v>
      </c>
      <c r="D48" s="80">
        <v>26.438660100373422</v>
      </c>
      <c r="E48" s="80">
        <v>0</v>
      </c>
      <c r="F48" s="80">
        <v>1041.3508473843176</v>
      </c>
      <c r="G48" s="80">
        <v>3.9765857023647184</v>
      </c>
      <c r="H48" s="80">
        <v>105.99071019182165</v>
      </c>
      <c r="I48" s="80">
        <v>6.0654559753336628</v>
      </c>
      <c r="J48" s="80">
        <v>0.77410719581905163</v>
      </c>
      <c r="K48" s="80">
        <v>11.566276179279651</v>
      </c>
      <c r="L48" s="80">
        <v>0</v>
      </c>
      <c r="M48" s="80">
        <v>0</v>
      </c>
      <c r="N48" s="80">
        <v>0</v>
      </c>
      <c r="O48" s="80">
        <f t="shared" si="2"/>
        <v>1196.2119641656047</v>
      </c>
    </row>
    <row r="49" spans="1:17">
      <c r="A49" s="75" t="s">
        <v>15</v>
      </c>
      <c r="B49" s="75"/>
      <c r="C49" s="81">
        <f>SUM(C28:C48)</f>
        <v>355584.63286960026</v>
      </c>
      <c r="D49" s="81">
        <f t="shared" ref="D49:O49" si="3">SUM(D28:D48)</f>
        <v>283831.06504941004</v>
      </c>
      <c r="E49" s="81">
        <f t="shared" si="3"/>
        <v>174832.45783431004</v>
      </c>
      <c r="F49" s="81">
        <f t="shared" si="3"/>
        <v>398609.12792202004</v>
      </c>
      <c r="G49" s="81">
        <f t="shared" si="3"/>
        <v>40326.634303719991</v>
      </c>
      <c r="H49" s="81">
        <f t="shared" si="3"/>
        <v>135919.17695147003</v>
      </c>
      <c r="I49" s="81">
        <f t="shared" si="3"/>
        <v>10780.087871960004</v>
      </c>
      <c r="J49" s="81">
        <f t="shared" si="3"/>
        <v>1155.8323934299997</v>
      </c>
      <c r="K49" s="81">
        <f t="shared" si="3"/>
        <v>19631.342626629998</v>
      </c>
      <c r="L49" s="81">
        <f t="shared" si="3"/>
        <v>39114.284070929978</v>
      </c>
      <c r="M49" s="81">
        <f t="shared" si="3"/>
        <v>9487.7454044299393</v>
      </c>
      <c r="N49" s="81">
        <f t="shared" si="3"/>
        <v>0</v>
      </c>
      <c r="O49" s="81">
        <f t="shared" si="3"/>
        <v>1469272.3872979104</v>
      </c>
      <c r="P49" s="95"/>
      <c r="Q49" s="90"/>
    </row>
    <row r="50" spans="1:17"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8"/>
      <c r="O50" s="81"/>
      <c r="P50" s="90"/>
      <c r="Q50" s="90"/>
    </row>
    <row r="51" spans="1:17">
      <c r="A51" s="96" t="s">
        <v>113</v>
      </c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</row>
    <row r="52" spans="1:17">
      <c r="A52" s="76" t="s">
        <v>1</v>
      </c>
      <c r="B52" s="76" t="s">
        <v>2</v>
      </c>
      <c r="C52" s="76" t="s">
        <v>3</v>
      </c>
      <c r="D52" s="76" t="s">
        <v>4</v>
      </c>
      <c r="E52" s="76" t="s">
        <v>5</v>
      </c>
      <c r="F52" s="76" t="s">
        <v>6</v>
      </c>
      <c r="G52" s="76" t="s">
        <v>7</v>
      </c>
      <c r="H52" s="76" t="s">
        <v>8</v>
      </c>
      <c r="I52" s="76" t="s">
        <v>9</v>
      </c>
      <c r="J52" s="76" t="s">
        <v>10</v>
      </c>
      <c r="K52" s="76" t="s">
        <v>11</v>
      </c>
      <c r="L52" s="76" t="s">
        <v>12</v>
      </c>
      <c r="M52" s="76" t="s">
        <v>13</v>
      </c>
      <c r="N52" s="76" t="s">
        <v>14</v>
      </c>
      <c r="O52" s="76" t="s">
        <v>15</v>
      </c>
    </row>
    <row r="53" spans="1:17">
      <c r="A53" s="77" t="s">
        <v>16</v>
      </c>
      <c r="B53" s="78" t="s">
        <v>17</v>
      </c>
      <c r="C53" s="80">
        <v>1691.5545322543535</v>
      </c>
      <c r="D53" s="80">
        <v>4013.2170367141616</v>
      </c>
      <c r="E53" s="80">
        <v>77.207917073160758</v>
      </c>
      <c r="F53" s="80">
        <v>2737.2614604565606</v>
      </c>
      <c r="G53" s="80">
        <v>601.49350195660952</v>
      </c>
      <c r="H53" s="80">
        <v>650.7832600523335</v>
      </c>
      <c r="I53" s="80">
        <v>77.799335280484897</v>
      </c>
      <c r="J53" s="80">
        <v>266.49948727338995</v>
      </c>
      <c r="K53" s="80">
        <v>113.8399643362804</v>
      </c>
      <c r="L53" s="80">
        <v>489.07057477285309</v>
      </c>
      <c r="M53" s="80">
        <v>0</v>
      </c>
      <c r="N53" s="80">
        <v>0</v>
      </c>
      <c r="O53" s="80">
        <f>SUM(C53:N53)</f>
        <v>10718.727070170189</v>
      </c>
    </row>
    <row r="54" spans="1:17">
      <c r="A54" s="77" t="s">
        <v>18</v>
      </c>
      <c r="B54" s="78" t="s">
        <v>19</v>
      </c>
      <c r="C54" s="80">
        <v>17113.924723512395</v>
      </c>
      <c r="D54" s="80">
        <v>1286.6343685194615</v>
      </c>
      <c r="E54" s="80">
        <v>1878.8145725322915</v>
      </c>
      <c r="F54" s="80">
        <v>37124.031045958283</v>
      </c>
      <c r="G54" s="80">
        <v>7291.6089305047226</v>
      </c>
      <c r="H54" s="80">
        <v>42009.109035471163</v>
      </c>
      <c r="I54" s="80">
        <v>458.14848274027173</v>
      </c>
      <c r="J54" s="80">
        <v>119.91613265465516</v>
      </c>
      <c r="K54" s="80">
        <v>38.076777567538741</v>
      </c>
      <c r="L54" s="80">
        <v>73.181000625035935</v>
      </c>
      <c r="M54" s="80">
        <v>0</v>
      </c>
      <c r="N54" s="80">
        <v>0</v>
      </c>
      <c r="O54" s="80">
        <f t="shared" ref="O54:O73" si="4">SUM(C54:N54)</f>
        <v>107393.44507008581</v>
      </c>
    </row>
    <row r="55" spans="1:17">
      <c r="A55" s="77" t="s">
        <v>20</v>
      </c>
      <c r="B55" s="78" t="s">
        <v>21</v>
      </c>
      <c r="C55" s="80">
        <v>90334.711593545813</v>
      </c>
      <c r="D55" s="80">
        <v>15471.119286864101</v>
      </c>
      <c r="E55" s="80">
        <v>101900.25540593785</v>
      </c>
      <c r="F55" s="80">
        <v>27380.096335635579</v>
      </c>
      <c r="G55" s="80">
        <v>6752.7709264901987</v>
      </c>
      <c r="H55" s="80">
        <v>15322.586714163579</v>
      </c>
      <c r="I55" s="80">
        <v>2146.4341170566145</v>
      </c>
      <c r="J55" s="80">
        <v>187.55406966074219</v>
      </c>
      <c r="K55" s="80">
        <v>1232.526861384968</v>
      </c>
      <c r="L55" s="80">
        <v>1241.0716837343512</v>
      </c>
      <c r="M55" s="80">
        <v>30.425132262760478</v>
      </c>
      <c r="N55" s="80">
        <v>0</v>
      </c>
      <c r="O55" s="80">
        <f t="shared" si="4"/>
        <v>261999.55212673655</v>
      </c>
    </row>
    <row r="56" spans="1:17">
      <c r="A56" s="77" t="s">
        <v>22</v>
      </c>
      <c r="B56" s="78" t="s">
        <v>23</v>
      </c>
      <c r="C56" s="80">
        <v>26947.417475605987</v>
      </c>
      <c r="D56" s="80">
        <v>235.61233410076181</v>
      </c>
      <c r="E56" s="80">
        <v>0</v>
      </c>
      <c r="F56" s="80">
        <v>8641.9136790938319</v>
      </c>
      <c r="G56" s="80">
        <v>110.9851651965617</v>
      </c>
      <c r="H56" s="80">
        <v>409.248427336855</v>
      </c>
      <c r="I56" s="80">
        <v>2.3463536404706815</v>
      </c>
      <c r="J56" s="80">
        <v>0.12479771504258363</v>
      </c>
      <c r="K56" s="80">
        <v>8.6309243836344489</v>
      </c>
      <c r="L56" s="80">
        <v>136.73906912565116</v>
      </c>
      <c r="M56" s="80">
        <v>0</v>
      </c>
      <c r="N56" s="80">
        <v>0</v>
      </c>
      <c r="O56" s="80">
        <f t="shared" si="4"/>
        <v>36493.018226198794</v>
      </c>
    </row>
    <row r="57" spans="1:17">
      <c r="A57" s="77" t="s">
        <v>24</v>
      </c>
      <c r="B57" s="78" t="s">
        <v>25</v>
      </c>
      <c r="C57" s="80">
        <v>106.49964757373108</v>
      </c>
      <c r="D57" s="80">
        <v>4.6422989089736619</v>
      </c>
      <c r="E57" s="80">
        <v>0</v>
      </c>
      <c r="F57" s="80">
        <v>506.56530924271971</v>
      </c>
      <c r="G57" s="80">
        <v>110.63126197958846</v>
      </c>
      <c r="H57" s="80">
        <v>22.358916244906688</v>
      </c>
      <c r="I57" s="80">
        <v>8.2698573947420861</v>
      </c>
      <c r="J57" s="80">
        <v>0.59446787700623227</v>
      </c>
      <c r="K57" s="80">
        <v>19.121663622649081</v>
      </c>
      <c r="L57" s="80">
        <v>0</v>
      </c>
      <c r="M57" s="80">
        <v>0</v>
      </c>
      <c r="N57" s="80">
        <v>0</v>
      </c>
      <c r="O57" s="80">
        <f t="shared" si="4"/>
        <v>778.68342284431696</v>
      </c>
    </row>
    <row r="58" spans="1:17">
      <c r="A58" s="77" t="s">
        <v>26</v>
      </c>
      <c r="B58" s="78" t="s">
        <v>27</v>
      </c>
      <c r="C58" s="80">
        <v>9902.3756184980102</v>
      </c>
      <c r="D58" s="80">
        <v>5540.5860159632748</v>
      </c>
      <c r="E58" s="80">
        <v>0</v>
      </c>
      <c r="F58" s="80">
        <v>6918.5896027504541</v>
      </c>
      <c r="G58" s="80">
        <v>1732.7618155038228</v>
      </c>
      <c r="H58" s="80">
        <v>4860.9757808467839</v>
      </c>
      <c r="I58" s="80">
        <v>239.94202641371169</v>
      </c>
      <c r="J58" s="80">
        <v>115.24498177131207</v>
      </c>
      <c r="K58" s="80">
        <v>558.25413251223267</v>
      </c>
      <c r="L58" s="80">
        <v>703.84318191977877</v>
      </c>
      <c r="M58" s="80">
        <v>0.66748480670251598</v>
      </c>
      <c r="N58" s="80">
        <v>0</v>
      </c>
      <c r="O58" s="80">
        <f t="shared" si="4"/>
        <v>30573.240640986081</v>
      </c>
    </row>
    <row r="59" spans="1:17">
      <c r="A59" s="77" t="s">
        <v>28</v>
      </c>
      <c r="B59" s="78" t="s">
        <v>29</v>
      </c>
      <c r="C59" s="80">
        <v>25830.227991779982</v>
      </c>
      <c r="D59" s="80">
        <v>50071.156898427173</v>
      </c>
      <c r="E59" s="80">
        <v>222.20607735359454</v>
      </c>
      <c r="F59" s="80">
        <v>25578.794707843273</v>
      </c>
      <c r="G59" s="80">
        <v>3547.4943382412348</v>
      </c>
      <c r="H59" s="80">
        <v>4872.9977528854752</v>
      </c>
      <c r="I59" s="80">
        <v>2865.6306874931183</v>
      </c>
      <c r="J59" s="80">
        <v>273.29633024159563</v>
      </c>
      <c r="K59" s="80">
        <v>9765.5499910355538</v>
      </c>
      <c r="L59" s="80">
        <v>2103.7533038053839</v>
      </c>
      <c r="M59" s="80">
        <v>33.240743373785293</v>
      </c>
      <c r="N59" s="80">
        <v>0</v>
      </c>
      <c r="O59" s="80">
        <f t="shared" si="4"/>
        <v>125164.34882248017</v>
      </c>
    </row>
    <row r="60" spans="1:17">
      <c r="A60" s="77" t="s">
        <v>30</v>
      </c>
      <c r="B60" s="78" t="s">
        <v>31</v>
      </c>
      <c r="C60" s="80">
        <v>18662.071100396493</v>
      </c>
      <c r="D60" s="80">
        <v>17512.589553700695</v>
      </c>
      <c r="E60" s="80">
        <v>6.5551566629188152E-2</v>
      </c>
      <c r="F60" s="80">
        <v>23974.518318899783</v>
      </c>
      <c r="G60" s="80">
        <v>3689.4014621110455</v>
      </c>
      <c r="H60" s="80">
        <v>4052.8838180959897</v>
      </c>
      <c r="I60" s="80">
        <v>458.15872827871976</v>
      </c>
      <c r="J60" s="80">
        <v>106.17588288997808</v>
      </c>
      <c r="K60" s="80">
        <v>2397.925886723342</v>
      </c>
      <c r="L60" s="80">
        <v>2741.0690466580663</v>
      </c>
      <c r="M60" s="80">
        <v>8119.6634080216718</v>
      </c>
      <c r="N60" s="80">
        <v>0</v>
      </c>
      <c r="O60" s="80">
        <f t="shared" si="4"/>
        <v>81714.52275734242</v>
      </c>
    </row>
    <row r="61" spans="1:17">
      <c r="A61" s="77" t="s">
        <v>32</v>
      </c>
      <c r="B61" s="78" t="s">
        <v>33</v>
      </c>
      <c r="C61" s="80">
        <v>7474.3956956522416</v>
      </c>
      <c r="D61" s="80">
        <v>5217.1742922252488</v>
      </c>
      <c r="E61" s="80">
        <v>83.414237432508656</v>
      </c>
      <c r="F61" s="80">
        <v>4915.7741891381356</v>
      </c>
      <c r="G61" s="80">
        <v>1646.6145329450103</v>
      </c>
      <c r="H61" s="80">
        <v>2310.1699110344434</v>
      </c>
      <c r="I61" s="80">
        <v>292.51786408964745</v>
      </c>
      <c r="J61" s="80">
        <v>24.856371853096118</v>
      </c>
      <c r="K61" s="80">
        <v>915.06085643151539</v>
      </c>
      <c r="L61" s="80">
        <v>18103.660538958073</v>
      </c>
      <c r="M61" s="80">
        <v>0</v>
      </c>
      <c r="N61" s="80">
        <v>0</v>
      </c>
      <c r="O61" s="80">
        <f t="shared" si="4"/>
        <v>40983.638489759927</v>
      </c>
    </row>
    <row r="62" spans="1:17">
      <c r="A62" s="77" t="s">
        <v>34</v>
      </c>
      <c r="B62" s="78" t="s">
        <v>35</v>
      </c>
      <c r="C62" s="80">
        <v>62781.577418642708</v>
      </c>
      <c r="D62" s="80">
        <v>3960.4415646741036</v>
      </c>
      <c r="E62" s="80">
        <v>81902.058044825215</v>
      </c>
      <c r="F62" s="80">
        <v>13405.615612943689</v>
      </c>
      <c r="G62" s="80">
        <v>1892.7891553592253</v>
      </c>
      <c r="H62" s="80">
        <v>18672.436930488184</v>
      </c>
      <c r="I62" s="80">
        <v>763.9043199023813</v>
      </c>
      <c r="J62" s="80">
        <v>503.31937479368383</v>
      </c>
      <c r="K62" s="80">
        <v>321.37154236508161</v>
      </c>
      <c r="L62" s="80">
        <v>3.0252006443728141</v>
      </c>
      <c r="M62" s="80">
        <v>1155.8711605158212</v>
      </c>
      <c r="N62" s="80">
        <v>0</v>
      </c>
      <c r="O62" s="80">
        <f t="shared" si="4"/>
        <v>185362.41032515446</v>
      </c>
    </row>
    <row r="63" spans="1:17">
      <c r="A63" s="77" t="s">
        <v>36</v>
      </c>
      <c r="B63" s="78" t="s">
        <v>37</v>
      </c>
      <c r="C63" s="80">
        <v>6227.8730850793409</v>
      </c>
      <c r="D63" s="80">
        <v>132206.10900802558</v>
      </c>
      <c r="E63" s="80">
        <v>9859.3546944920308</v>
      </c>
      <c r="F63" s="80">
        <v>47862.054183268025</v>
      </c>
      <c r="G63" s="80">
        <v>7685.6868884577116</v>
      </c>
      <c r="H63" s="80">
        <v>16260.582680494765</v>
      </c>
      <c r="I63" s="80">
        <v>1931.1949507844793</v>
      </c>
      <c r="J63" s="80">
        <v>1151.9522437591061</v>
      </c>
      <c r="K63" s="80">
        <v>138.22471160049815</v>
      </c>
      <c r="L63" s="80">
        <v>2841.4549790666783</v>
      </c>
      <c r="M63" s="80">
        <v>0.24029453041290574</v>
      </c>
      <c r="N63" s="80">
        <v>0</v>
      </c>
      <c r="O63" s="80">
        <f t="shared" si="4"/>
        <v>226164.72771955858</v>
      </c>
    </row>
    <row r="64" spans="1:17">
      <c r="A64" s="77" t="s">
        <v>38</v>
      </c>
      <c r="B64" s="78" t="s">
        <v>39</v>
      </c>
      <c r="C64" s="80">
        <v>4228.5063876806607</v>
      </c>
      <c r="D64" s="80">
        <v>2782.2286993165644</v>
      </c>
      <c r="E64" s="80">
        <v>2.9134029612972504E-3</v>
      </c>
      <c r="F64" s="80">
        <v>609.23944964795089</v>
      </c>
      <c r="G64" s="80">
        <v>216.44309177101849</v>
      </c>
      <c r="H64" s="80">
        <v>679.66835905889332</v>
      </c>
      <c r="I64" s="80">
        <v>518.67273152017469</v>
      </c>
      <c r="J64" s="80">
        <v>38.543991680470079</v>
      </c>
      <c r="K64" s="80">
        <v>591.10997482968855</v>
      </c>
      <c r="L64" s="80">
        <v>1.2100802577491254</v>
      </c>
      <c r="M64" s="80">
        <v>0</v>
      </c>
      <c r="N64" s="80">
        <v>0</v>
      </c>
      <c r="O64" s="80">
        <f t="shared" si="4"/>
        <v>9665.6256791661326</v>
      </c>
    </row>
    <row r="65" spans="1:17">
      <c r="A65" s="77" t="s">
        <v>40</v>
      </c>
      <c r="B65" s="78" t="s">
        <v>41</v>
      </c>
      <c r="C65" s="80">
        <v>5540.8742453019913</v>
      </c>
      <c r="D65" s="80">
        <v>5834.1181094658423</v>
      </c>
      <c r="E65" s="80">
        <v>853.61238618551693</v>
      </c>
      <c r="F65" s="80">
        <v>10959.447685935716</v>
      </c>
      <c r="G65" s="80">
        <v>1445.2072334585773</v>
      </c>
      <c r="H65" s="80">
        <v>5636.4538670647489</v>
      </c>
      <c r="I65" s="80">
        <v>325.91385501153502</v>
      </c>
      <c r="J65" s="80">
        <v>64.510167148584884</v>
      </c>
      <c r="K65" s="80">
        <v>556.36862383068024</v>
      </c>
      <c r="L65" s="80">
        <v>232.84775746896304</v>
      </c>
      <c r="M65" s="80">
        <v>22.377321347132771</v>
      </c>
      <c r="N65" s="80">
        <v>0</v>
      </c>
      <c r="O65" s="80">
        <f t="shared" si="4"/>
        <v>31471.731252219288</v>
      </c>
    </row>
    <row r="66" spans="1:17">
      <c r="A66" s="77" t="s">
        <v>42</v>
      </c>
      <c r="B66" s="78" t="s">
        <v>43</v>
      </c>
      <c r="C66" s="80">
        <v>35191.45373343103</v>
      </c>
      <c r="D66" s="80">
        <v>26495.155702952408</v>
      </c>
      <c r="E66" s="80">
        <v>4830.4002931623745</v>
      </c>
      <c r="F66" s="80">
        <v>32372.150513153436</v>
      </c>
      <c r="G66" s="80">
        <v>5210.237192186748</v>
      </c>
      <c r="H66" s="80">
        <v>15548.134252355103</v>
      </c>
      <c r="I66" s="80">
        <v>1222.7616175313992</v>
      </c>
      <c r="J66" s="80">
        <v>322.69239517433186</v>
      </c>
      <c r="K66" s="80">
        <v>3618.2406068781834</v>
      </c>
      <c r="L66" s="80">
        <v>7930.6972551252629</v>
      </c>
      <c r="M66" s="80">
        <v>1867.0313859683374</v>
      </c>
      <c r="N66" s="80">
        <v>0</v>
      </c>
      <c r="O66" s="80">
        <f t="shared" si="4"/>
        <v>134608.9549479186</v>
      </c>
    </row>
    <row r="67" spans="1:17">
      <c r="A67" s="77" t="s">
        <v>44</v>
      </c>
      <c r="B67" s="78" t="s">
        <v>45</v>
      </c>
      <c r="C67" s="80">
        <v>504.64303179702847</v>
      </c>
      <c r="D67" s="80">
        <v>2001.6832673468189</v>
      </c>
      <c r="E67" s="80">
        <v>0</v>
      </c>
      <c r="F67" s="80">
        <v>152879.42263959028</v>
      </c>
      <c r="G67" s="80">
        <v>285.62697381054471</v>
      </c>
      <c r="H67" s="80">
        <v>1168.9337675169015</v>
      </c>
      <c r="I67" s="80">
        <v>452.02168950341377</v>
      </c>
      <c r="J67" s="80">
        <v>2.5019928999666354</v>
      </c>
      <c r="K67" s="80">
        <v>43.348760795347836</v>
      </c>
      <c r="L67" s="80">
        <v>87.791322699699037</v>
      </c>
      <c r="M67" s="80">
        <v>2.1124559162521224</v>
      </c>
      <c r="N67" s="80">
        <v>0</v>
      </c>
      <c r="O67" s="80">
        <f t="shared" si="4"/>
        <v>157428.08590187621</v>
      </c>
    </row>
    <row r="68" spans="1:17">
      <c r="A68" s="77" t="s">
        <v>46</v>
      </c>
      <c r="B68" s="78" t="s">
        <v>47</v>
      </c>
      <c r="C68" s="80">
        <v>39.710032004237917</v>
      </c>
      <c r="D68" s="80">
        <v>846.74164555353582</v>
      </c>
      <c r="E68" s="80">
        <v>0</v>
      </c>
      <c r="F68" s="80">
        <v>10846.970193970996</v>
      </c>
      <c r="G68" s="80">
        <v>365.10570728638788</v>
      </c>
      <c r="H68" s="80">
        <v>371.44422165676554</v>
      </c>
      <c r="I68" s="80">
        <v>136.49568145340487</v>
      </c>
      <c r="J68" s="80">
        <v>20.017881311983473</v>
      </c>
      <c r="K68" s="80">
        <v>83.983223620848207</v>
      </c>
      <c r="L68" s="80">
        <v>305.54526508165418</v>
      </c>
      <c r="M68" s="80">
        <v>0</v>
      </c>
      <c r="N68" s="80">
        <v>0</v>
      </c>
      <c r="O68" s="80">
        <f t="shared" si="4"/>
        <v>13016.013851939813</v>
      </c>
    </row>
    <row r="69" spans="1:17">
      <c r="A69" s="77" t="s">
        <v>48</v>
      </c>
      <c r="B69" s="78" t="s">
        <v>49</v>
      </c>
      <c r="C69" s="80">
        <v>191.09863275152145</v>
      </c>
      <c r="D69" s="80">
        <v>1326.1901128548648</v>
      </c>
      <c r="E69" s="80">
        <v>0</v>
      </c>
      <c r="F69" s="80">
        <v>6951.1231025048628</v>
      </c>
      <c r="G69" s="80">
        <v>362.5307176503207</v>
      </c>
      <c r="H69" s="80">
        <v>270.90660004125368</v>
      </c>
      <c r="I69" s="80">
        <v>303.05104330717597</v>
      </c>
      <c r="J69" s="80">
        <v>23.945019227080554</v>
      </c>
      <c r="K69" s="80">
        <v>214.69207982239413</v>
      </c>
      <c r="L69" s="80">
        <v>383.29292164203548</v>
      </c>
      <c r="M69" s="80">
        <v>0</v>
      </c>
      <c r="N69" s="80">
        <v>0</v>
      </c>
      <c r="O69" s="80">
        <f t="shared" si="4"/>
        <v>10026.83022980151</v>
      </c>
    </row>
    <row r="70" spans="1:17">
      <c r="A70" s="77" t="s">
        <v>50</v>
      </c>
      <c r="B70" s="78" t="s">
        <v>51</v>
      </c>
      <c r="C70" s="80">
        <v>54.589941442535491</v>
      </c>
      <c r="D70" s="80">
        <v>136.99135980575159</v>
      </c>
      <c r="E70" s="80">
        <v>4.4222939476063953E-6</v>
      </c>
      <c r="F70" s="80">
        <v>122.3323023767734</v>
      </c>
      <c r="G70" s="80">
        <v>36.935916675773115</v>
      </c>
      <c r="H70" s="80">
        <v>4.194719727842223</v>
      </c>
      <c r="I70" s="80">
        <v>37.822491692661224</v>
      </c>
      <c r="J70" s="80">
        <v>5.3508883996647208E-5</v>
      </c>
      <c r="K70" s="80">
        <v>12.646946341733745</v>
      </c>
      <c r="L70" s="80">
        <v>0</v>
      </c>
      <c r="M70" s="80">
        <v>1.8554841789097821E-3</v>
      </c>
      <c r="N70" s="80">
        <v>0</v>
      </c>
      <c r="O70" s="80">
        <f t="shared" si="4"/>
        <v>405.51559147842761</v>
      </c>
    </row>
    <row r="71" spans="1:17">
      <c r="A71" s="77" t="s">
        <v>52</v>
      </c>
      <c r="B71" s="78" t="s">
        <v>53</v>
      </c>
      <c r="C71" s="80">
        <v>2878.3255377731166</v>
      </c>
      <c r="D71" s="80">
        <v>103833.1068268509</v>
      </c>
      <c r="E71" s="80">
        <v>3402.7993002497296</v>
      </c>
      <c r="F71" s="80">
        <v>5808.4542475515182</v>
      </c>
      <c r="G71" s="80">
        <v>1407.3458294776692</v>
      </c>
      <c r="H71" s="80">
        <v>729.68326694909069</v>
      </c>
      <c r="I71" s="80">
        <v>187.50043602844829</v>
      </c>
      <c r="J71" s="80">
        <v>166.64593380425032</v>
      </c>
      <c r="K71" s="80">
        <v>49.991145138894723</v>
      </c>
      <c r="L71" s="80">
        <v>101.34422158648925</v>
      </c>
      <c r="M71" s="80">
        <v>0</v>
      </c>
      <c r="N71" s="80">
        <v>0</v>
      </c>
      <c r="O71" s="80">
        <f>SUM(C71:N71)</f>
        <v>118565.1967454101</v>
      </c>
    </row>
    <row r="72" spans="1:17">
      <c r="A72" s="79" t="s">
        <v>54</v>
      </c>
      <c r="B72" s="78" t="s">
        <v>55</v>
      </c>
      <c r="C72" s="80">
        <v>2127.8793556316891</v>
      </c>
      <c r="D72" s="80">
        <v>191.37372975279578</v>
      </c>
      <c r="E72" s="80">
        <v>2.3307223690378003E-2</v>
      </c>
      <c r="F72" s="80">
        <v>3210.4939159051505</v>
      </c>
      <c r="G72" s="80">
        <v>97.42242424359722</v>
      </c>
      <c r="H72" s="80">
        <v>1294.3610828106011</v>
      </c>
      <c r="I72" s="80">
        <v>256.26466387575374</v>
      </c>
      <c r="J72" s="80">
        <v>61.153440736890722</v>
      </c>
      <c r="K72" s="80">
        <v>5232.1601666211245</v>
      </c>
      <c r="L72" s="80">
        <v>1754.002596827896</v>
      </c>
      <c r="M72" s="80">
        <v>0.1417737729436144</v>
      </c>
      <c r="N72" s="80">
        <v>0</v>
      </c>
      <c r="O72" s="80">
        <f t="shared" si="4"/>
        <v>14225.276457402133</v>
      </c>
    </row>
    <row r="73" spans="1:17">
      <c r="A73" s="77" t="s">
        <v>56</v>
      </c>
      <c r="B73" s="78" t="s">
        <v>57</v>
      </c>
      <c r="C73" s="80">
        <v>4.8316064938347281E-2</v>
      </c>
      <c r="D73" s="80">
        <v>41.739589236960462</v>
      </c>
      <c r="E73" s="80">
        <v>0</v>
      </c>
      <c r="F73" s="80">
        <v>1057.3292811129966</v>
      </c>
      <c r="G73" s="80">
        <v>4.5970385336329258</v>
      </c>
      <c r="H73" s="80">
        <v>133.36585154433214</v>
      </c>
      <c r="I73" s="80">
        <v>7.6260287413936396</v>
      </c>
      <c r="J73" s="80">
        <v>1.1739036679489478</v>
      </c>
      <c r="K73" s="80">
        <v>15.27516015780288</v>
      </c>
      <c r="L73" s="80">
        <v>0</v>
      </c>
      <c r="M73" s="80">
        <v>0</v>
      </c>
      <c r="N73" s="80">
        <v>0</v>
      </c>
      <c r="O73" s="80">
        <f t="shared" si="4"/>
        <v>1261.1551690600058</v>
      </c>
    </row>
    <row r="74" spans="1:17">
      <c r="A74" s="75" t="s">
        <v>15</v>
      </c>
      <c r="B74" s="75"/>
      <c r="C74" s="81">
        <f>SUM(C53:C73)</f>
        <v>317829.7580964198</v>
      </c>
      <c r="D74" s="81">
        <f t="shared" ref="D74:O74" si="5">SUM(D53:D73)</f>
        <v>379008.61170126003</v>
      </c>
      <c r="E74" s="81">
        <f t="shared" si="5"/>
        <v>205010.21470585986</v>
      </c>
      <c r="F74" s="81">
        <f t="shared" si="5"/>
        <v>423862.17777697998</v>
      </c>
      <c r="G74" s="81">
        <f t="shared" si="5"/>
        <v>44493.690103840003</v>
      </c>
      <c r="H74" s="81">
        <f t="shared" si="5"/>
        <v>135281.27921584001</v>
      </c>
      <c r="I74" s="81">
        <f t="shared" si="5"/>
        <v>12692.476961740003</v>
      </c>
      <c r="J74" s="81">
        <f t="shared" si="5"/>
        <v>3450.7189196500003</v>
      </c>
      <c r="K74" s="81">
        <f t="shared" si="5"/>
        <v>25926.399999999991</v>
      </c>
      <c r="L74" s="81">
        <f t="shared" si="5"/>
        <v>39233.599999999991</v>
      </c>
      <c r="M74" s="81">
        <f t="shared" si="5"/>
        <v>11231.773015999999</v>
      </c>
      <c r="N74" s="81">
        <f t="shared" si="5"/>
        <v>0</v>
      </c>
      <c r="O74" s="81">
        <f t="shared" si="5"/>
        <v>1598020.7004975893</v>
      </c>
      <c r="P74" s="95"/>
      <c r="Q74" s="90"/>
    </row>
    <row r="75" spans="1:17">
      <c r="C75" s="82"/>
      <c r="D75" s="82"/>
      <c r="E75" s="82"/>
      <c r="F75" s="82"/>
      <c r="G75" s="82"/>
      <c r="H75" s="93"/>
      <c r="I75" s="82"/>
      <c r="J75" s="82"/>
      <c r="K75" s="82"/>
      <c r="L75" s="82"/>
      <c r="M75" s="82"/>
      <c r="N75" s="82"/>
      <c r="O75" s="91"/>
    </row>
    <row r="76" spans="1:17">
      <c r="A76" s="97" t="s">
        <v>114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9"/>
    </row>
    <row r="77" spans="1:17">
      <c r="A77" s="76" t="s">
        <v>1</v>
      </c>
      <c r="B77" s="76" t="s">
        <v>2</v>
      </c>
      <c r="C77" s="76" t="s">
        <v>3</v>
      </c>
      <c r="D77" s="76" t="s">
        <v>4</v>
      </c>
      <c r="E77" s="76" t="s">
        <v>5</v>
      </c>
      <c r="F77" s="76" t="s">
        <v>6</v>
      </c>
      <c r="G77" s="76" t="s">
        <v>7</v>
      </c>
      <c r="H77" s="76" t="s">
        <v>8</v>
      </c>
      <c r="I77" s="76" t="s">
        <v>9</v>
      </c>
      <c r="J77" s="76" t="s">
        <v>10</v>
      </c>
      <c r="K77" s="76" t="s">
        <v>11</v>
      </c>
      <c r="L77" s="76" t="s">
        <v>12</v>
      </c>
      <c r="M77" s="76" t="s">
        <v>13</v>
      </c>
      <c r="N77" s="76" t="s">
        <v>14</v>
      </c>
      <c r="O77" s="76" t="s">
        <v>15</v>
      </c>
    </row>
    <row r="78" spans="1:17">
      <c r="A78" s="77" t="s">
        <v>16</v>
      </c>
      <c r="B78" s="78" t="s">
        <v>17</v>
      </c>
      <c r="C78" s="80">
        <v>1717.2400898262511</v>
      </c>
      <c r="D78" s="80">
        <v>4846.2193270021426</v>
      </c>
      <c r="E78" s="80">
        <v>81.941755490727843</v>
      </c>
      <c r="F78" s="80">
        <v>2956.0131629869711</v>
      </c>
      <c r="G78" s="80">
        <v>650.76028952420791</v>
      </c>
      <c r="H78" s="80">
        <v>589.24333650781273</v>
      </c>
      <c r="I78" s="80">
        <v>72.27735114754006</v>
      </c>
      <c r="J78" s="80">
        <v>93.878216601180583</v>
      </c>
      <c r="K78" s="80">
        <v>99.347276287471232</v>
      </c>
      <c r="L78" s="80">
        <v>570.80804841324175</v>
      </c>
      <c r="M78" s="80">
        <v>0</v>
      </c>
      <c r="N78" s="80">
        <v>0</v>
      </c>
      <c r="O78" s="80">
        <f>SUM(C78:N78)</f>
        <v>11677.728853787548</v>
      </c>
    </row>
    <row r="79" spans="1:17">
      <c r="A79" s="77" t="s">
        <v>18</v>
      </c>
      <c r="B79" s="78" t="s">
        <v>19</v>
      </c>
      <c r="C79" s="80">
        <v>16926.033234620954</v>
      </c>
      <c r="D79" s="80">
        <v>932.66708647772543</v>
      </c>
      <c r="E79" s="80">
        <v>1783.7354566312463</v>
      </c>
      <c r="F79" s="80">
        <v>38034.345601042252</v>
      </c>
      <c r="G79" s="80">
        <v>7143.8664061896425</v>
      </c>
      <c r="H79" s="80">
        <v>43006.201840337177</v>
      </c>
      <c r="I79" s="80">
        <v>503.24566110327316</v>
      </c>
      <c r="J79" s="80">
        <v>52.289641889899961</v>
      </c>
      <c r="K79" s="80">
        <v>33.229315936576462</v>
      </c>
      <c r="L79" s="80">
        <v>85.411607858653042</v>
      </c>
      <c r="M79" s="80">
        <v>0</v>
      </c>
      <c r="N79" s="80">
        <v>0</v>
      </c>
      <c r="O79" s="80">
        <f t="shared" ref="O79:O98" si="6">SUM(C79:N79)</f>
        <v>108501.0258520874</v>
      </c>
    </row>
    <row r="80" spans="1:17">
      <c r="A80" s="77" t="s">
        <v>20</v>
      </c>
      <c r="B80" s="78" t="s">
        <v>21</v>
      </c>
      <c r="C80" s="80">
        <v>88540.672990622668</v>
      </c>
      <c r="D80" s="80">
        <v>14520.675625835636</v>
      </c>
      <c r="E80" s="80">
        <v>97356.131130450478</v>
      </c>
      <c r="F80" s="80">
        <v>27888.705946953152</v>
      </c>
      <c r="G80" s="80">
        <v>6607.8449771402502</v>
      </c>
      <c r="H80" s="80">
        <v>16586.862453350164</v>
      </c>
      <c r="I80" s="80">
        <v>2380.4490969132607</v>
      </c>
      <c r="J80" s="80">
        <v>119.03574850849921</v>
      </c>
      <c r="K80" s="80">
        <v>1075.6168744750594</v>
      </c>
      <c r="L80" s="80">
        <v>1448.4897319008835</v>
      </c>
      <c r="M80" s="80">
        <v>29.949413663994953</v>
      </c>
      <c r="N80" s="80">
        <v>0</v>
      </c>
      <c r="O80" s="80">
        <f t="shared" si="6"/>
        <v>256554.43398981405</v>
      </c>
    </row>
    <row r="81" spans="1:15">
      <c r="A81" s="77" t="s">
        <v>22</v>
      </c>
      <c r="B81" s="78" t="s">
        <v>23</v>
      </c>
      <c r="C81" s="80">
        <v>26217.761071108507</v>
      </c>
      <c r="D81" s="80">
        <v>257.63911148334716</v>
      </c>
      <c r="E81" s="80">
        <v>0</v>
      </c>
      <c r="F81" s="80">
        <v>8718.4258271150266</v>
      </c>
      <c r="G81" s="80">
        <v>107.26119115393726</v>
      </c>
      <c r="H81" s="80">
        <v>411.66491692770069</v>
      </c>
      <c r="I81" s="80">
        <v>2.7219722627035288</v>
      </c>
      <c r="J81" s="80">
        <v>0.16041072298517572</v>
      </c>
      <c r="K81" s="80">
        <v>7.5321424629429083</v>
      </c>
      <c r="L81" s="80">
        <v>159.59202048846862</v>
      </c>
      <c r="M81" s="80">
        <v>0</v>
      </c>
      <c r="N81" s="80">
        <v>0</v>
      </c>
      <c r="O81" s="80">
        <f t="shared" si="6"/>
        <v>35882.758663725617</v>
      </c>
    </row>
    <row r="82" spans="1:15">
      <c r="A82" s="77" t="s">
        <v>24</v>
      </c>
      <c r="B82" s="78" t="s">
        <v>25</v>
      </c>
      <c r="C82" s="80">
        <v>111.11244556998398</v>
      </c>
      <c r="D82" s="80">
        <v>3.3651513622890592</v>
      </c>
      <c r="E82" s="80">
        <v>0</v>
      </c>
      <c r="F82" s="80">
        <v>527.21672797039651</v>
      </c>
      <c r="G82" s="80">
        <v>111.53568418560607</v>
      </c>
      <c r="H82" s="80">
        <v>19.746723191146106</v>
      </c>
      <c r="I82" s="80">
        <v>7.6828855247274443</v>
      </c>
      <c r="J82" s="80">
        <v>0.76410871713070794</v>
      </c>
      <c r="K82" s="80">
        <v>16.687331290651006</v>
      </c>
      <c r="L82" s="80">
        <v>0</v>
      </c>
      <c r="M82" s="80">
        <v>0</v>
      </c>
      <c r="N82" s="80">
        <v>0</v>
      </c>
      <c r="O82" s="80">
        <f t="shared" si="6"/>
        <v>798.111057811931</v>
      </c>
    </row>
    <row r="83" spans="1:15">
      <c r="A83" s="77" t="s">
        <v>26</v>
      </c>
      <c r="B83" s="78" t="s">
        <v>27</v>
      </c>
      <c r="C83" s="80">
        <v>10226.325030435839</v>
      </c>
      <c r="D83" s="80">
        <v>6218.2191233578196</v>
      </c>
      <c r="E83" s="80">
        <v>0</v>
      </c>
      <c r="F83" s="80">
        <v>7213.4555338225546</v>
      </c>
      <c r="G83" s="80">
        <v>1779.7430282030846</v>
      </c>
      <c r="H83" s="80">
        <v>4857.4156374199274</v>
      </c>
      <c r="I83" s="80">
        <v>225.31463309943294</v>
      </c>
      <c r="J83" s="80">
        <v>145.90675662530865</v>
      </c>
      <c r="K83" s="80">
        <v>487.18416124485839</v>
      </c>
      <c r="L83" s="80">
        <v>821.47520988599797</v>
      </c>
      <c r="M83" s="80">
        <v>0.65704820665097075</v>
      </c>
      <c r="N83" s="80">
        <v>0</v>
      </c>
      <c r="O83" s="80">
        <f t="shared" si="6"/>
        <v>31975.696162301469</v>
      </c>
    </row>
    <row r="84" spans="1:15">
      <c r="A84" s="77" t="s">
        <v>28</v>
      </c>
      <c r="B84" s="78" t="s">
        <v>29</v>
      </c>
      <c r="C84" s="80">
        <v>26292.879714799426</v>
      </c>
      <c r="D84" s="80">
        <v>69862.949652975993</v>
      </c>
      <c r="E84" s="80">
        <v>235.8301680617609</v>
      </c>
      <c r="F84" s="80">
        <v>27118.972373253135</v>
      </c>
      <c r="G84" s="80">
        <v>3581.6293319306446</v>
      </c>
      <c r="H84" s="80">
        <v>5030.8137087974956</v>
      </c>
      <c r="I84" s="80">
        <v>2794.1557571014155</v>
      </c>
      <c r="J84" s="80">
        <v>335.98261298039642</v>
      </c>
      <c r="K84" s="80">
        <v>8522.3216531641883</v>
      </c>
      <c r="L84" s="80">
        <v>2455.3497585615041</v>
      </c>
      <c r="M84" s="80">
        <v>32.721000691218336</v>
      </c>
      <c r="N84" s="80">
        <v>0</v>
      </c>
      <c r="O84" s="80">
        <f t="shared" si="6"/>
        <v>146263.60573231714</v>
      </c>
    </row>
    <row r="85" spans="1:15">
      <c r="A85" s="77" t="s">
        <v>30</v>
      </c>
      <c r="B85" s="78" t="s">
        <v>31</v>
      </c>
      <c r="C85" s="80">
        <v>18462.476622536571</v>
      </c>
      <c r="D85" s="80">
        <v>25134.286232692866</v>
      </c>
      <c r="E85" s="80">
        <v>6.9570720832596009E-2</v>
      </c>
      <c r="F85" s="80">
        <v>24544.242371385044</v>
      </c>
      <c r="G85" s="80">
        <v>3742.6211442963468</v>
      </c>
      <c r="H85" s="80">
        <v>4153.6092573861006</v>
      </c>
      <c r="I85" s="80">
        <v>436.58156564937275</v>
      </c>
      <c r="J85" s="80">
        <v>95.431083107263674</v>
      </c>
      <c r="K85" s="80">
        <v>2092.6517938943261</v>
      </c>
      <c r="L85" s="80">
        <v>3199.1789197612625</v>
      </c>
      <c r="M85" s="80">
        <v>7992.7066912668324</v>
      </c>
      <c r="N85" s="80">
        <v>0</v>
      </c>
      <c r="O85" s="80">
        <f t="shared" si="6"/>
        <v>89853.855252696827</v>
      </c>
    </row>
    <row r="86" spans="1:15">
      <c r="A86" s="77" t="s">
        <v>32</v>
      </c>
      <c r="B86" s="78" t="s">
        <v>33</v>
      </c>
      <c r="C86" s="80">
        <v>7531.9053017274073</v>
      </c>
      <c r="D86" s="80">
        <v>3781.8721975967578</v>
      </c>
      <c r="E86" s="80">
        <v>88.52860311803677</v>
      </c>
      <c r="F86" s="80">
        <v>5190.3985770927948</v>
      </c>
      <c r="G86" s="80">
        <v>1681.4497305766372</v>
      </c>
      <c r="H86" s="80">
        <v>2104.6148711127885</v>
      </c>
      <c r="I86" s="80">
        <v>285.14029275734129</v>
      </c>
      <c r="J86" s="80">
        <v>28.55044715799411</v>
      </c>
      <c r="K86" s="80">
        <v>798.56669187992259</v>
      </c>
      <c r="L86" s="80">
        <v>21129.292323869468</v>
      </c>
      <c r="M86" s="80">
        <v>0</v>
      </c>
      <c r="N86" s="80">
        <v>395.99061804999997</v>
      </c>
      <c r="O86" s="80">
        <f t="shared" si="6"/>
        <v>43016.309654939148</v>
      </c>
    </row>
    <row r="87" spans="1:15">
      <c r="A87" s="77" t="s">
        <v>34</v>
      </c>
      <c r="B87" s="78" t="s">
        <v>35</v>
      </c>
      <c r="C87" s="80">
        <v>61286.609939469359</v>
      </c>
      <c r="D87" s="80">
        <v>2948.788716478929</v>
      </c>
      <c r="E87" s="80">
        <v>77810.378414423423</v>
      </c>
      <c r="F87" s="80">
        <v>14006.626788226729</v>
      </c>
      <c r="G87" s="80">
        <v>1846.3555409205749</v>
      </c>
      <c r="H87" s="80">
        <v>20522.557352371172</v>
      </c>
      <c r="I87" s="80">
        <v>850.45714347136391</v>
      </c>
      <c r="J87" s="80">
        <v>195.58225966045683</v>
      </c>
      <c r="K87" s="80">
        <v>280.45851556982069</v>
      </c>
      <c r="L87" s="80">
        <v>3.5307969134616966</v>
      </c>
      <c r="M87" s="80">
        <v>741.43261177787201</v>
      </c>
      <c r="N87" s="80">
        <v>0</v>
      </c>
      <c r="O87" s="80">
        <f t="shared" si="6"/>
        <v>180492.77807928322</v>
      </c>
    </row>
    <row r="88" spans="1:15">
      <c r="A88" s="77" t="s">
        <v>36</v>
      </c>
      <c r="B88" s="78" t="s">
        <v>37</v>
      </c>
      <c r="C88" s="80">
        <v>6081.9440639301702</v>
      </c>
      <c r="D88" s="80">
        <v>236237.41386876447</v>
      </c>
      <c r="E88" s="80">
        <v>9363.2010279374008</v>
      </c>
      <c r="F88" s="80">
        <v>48476.910537037576</v>
      </c>
      <c r="G88" s="80">
        <v>7342.1366656029295</v>
      </c>
      <c r="H88" s="80">
        <v>17611.398351612632</v>
      </c>
      <c r="I88" s="80">
        <v>2190.6313091062366</v>
      </c>
      <c r="J88" s="80">
        <v>465.18734875858854</v>
      </c>
      <c r="K88" s="80">
        <v>120.62766088511766</v>
      </c>
      <c r="L88" s="80">
        <v>3316.3421700609088</v>
      </c>
      <c r="M88" s="80">
        <v>0.23653735439434939</v>
      </c>
      <c r="N88" s="80">
        <v>0</v>
      </c>
      <c r="O88" s="80">
        <f t="shared" si="6"/>
        <v>331206.02954105037</v>
      </c>
    </row>
    <row r="89" spans="1:15">
      <c r="A89" s="77" t="s">
        <v>38</v>
      </c>
      <c r="B89" s="78" t="s">
        <v>39</v>
      </c>
      <c r="C89" s="80">
        <v>4406.08307390138</v>
      </c>
      <c r="D89" s="80">
        <v>2016.8069487310927</v>
      </c>
      <c r="E89" s="80">
        <v>3.0920320370042666E-3</v>
      </c>
      <c r="F89" s="80">
        <v>657.45972843736115</v>
      </c>
      <c r="G89" s="80">
        <v>233.72065398935453</v>
      </c>
      <c r="H89" s="80">
        <v>600.71625086483994</v>
      </c>
      <c r="I89" s="80">
        <v>491.54581798111531</v>
      </c>
      <c r="J89" s="80">
        <v>49.543131219101873</v>
      </c>
      <c r="K89" s="80">
        <v>515.85720645706249</v>
      </c>
      <c r="L89" s="80">
        <v>1.4123187653846783</v>
      </c>
      <c r="M89" s="80">
        <v>0</v>
      </c>
      <c r="N89" s="80">
        <v>0</v>
      </c>
      <c r="O89" s="80">
        <f t="shared" si="6"/>
        <v>8973.148222378728</v>
      </c>
    </row>
    <row r="90" spans="1:15">
      <c r="A90" s="77" t="s">
        <v>40</v>
      </c>
      <c r="B90" s="78" t="s">
        <v>41</v>
      </c>
      <c r="C90" s="80">
        <v>5519.2450201820648</v>
      </c>
      <c r="D90" s="80">
        <v>4229.0879774832774</v>
      </c>
      <c r="E90" s="80">
        <v>810.41440884365625</v>
      </c>
      <c r="F90" s="80">
        <v>11573.803386542892</v>
      </c>
      <c r="G90" s="80">
        <v>1453.165156320209</v>
      </c>
      <c r="H90" s="80">
        <v>5368.1278338141692</v>
      </c>
      <c r="I90" s="80">
        <v>318.24949907822383</v>
      </c>
      <c r="J90" s="80">
        <v>82.919166818623523</v>
      </c>
      <c r="K90" s="80">
        <v>485.53869207222863</v>
      </c>
      <c r="L90" s="80">
        <v>271.7631787191221</v>
      </c>
      <c r="M90" s="80">
        <v>22.027436000260725</v>
      </c>
      <c r="N90" s="80">
        <v>0</v>
      </c>
      <c r="O90" s="80">
        <f t="shared" si="6"/>
        <v>30134.341755874731</v>
      </c>
    </row>
    <row r="91" spans="1:15">
      <c r="A91" s="77" t="s">
        <v>42</v>
      </c>
      <c r="B91" s="78" t="s">
        <v>43</v>
      </c>
      <c r="C91" s="80">
        <v>36451.429596037364</v>
      </c>
      <c r="D91" s="80">
        <v>23177.751203994805</v>
      </c>
      <c r="E91" s="80">
        <v>5126.5659630422097</v>
      </c>
      <c r="F91" s="80">
        <v>34512.579094829263</v>
      </c>
      <c r="G91" s="80">
        <v>5522.8375876566743</v>
      </c>
      <c r="H91" s="80">
        <v>14810.06816566114</v>
      </c>
      <c r="I91" s="80">
        <v>1146.0905236022586</v>
      </c>
      <c r="J91" s="80">
        <v>391.73153046287035</v>
      </c>
      <c r="K91" s="80">
        <v>3157.6112250372084</v>
      </c>
      <c r="L91" s="80">
        <v>9256.1402305931151</v>
      </c>
      <c r="M91" s="80">
        <v>1837.839021343148</v>
      </c>
      <c r="N91" s="80">
        <v>0</v>
      </c>
      <c r="O91" s="80">
        <f t="shared" si="6"/>
        <v>135390.64414226005</v>
      </c>
    </row>
    <row r="92" spans="1:15">
      <c r="A92" s="77" t="s">
        <v>44</v>
      </c>
      <c r="B92" s="78" t="s">
        <v>45</v>
      </c>
      <c r="C92" s="80">
        <v>526.500534792846</v>
      </c>
      <c r="D92" s="80">
        <v>1450.9981597614483</v>
      </c>
      <c r="E92" s="80">
        <v>0</v>
      </c>
      <c r="F92" s="80">
        <v>155220.18590024291</v>
      </c>
      <c r="G92" s="80">
        <v>308.045654772239</v>
      </c>
      <c r="H92" s="80">
        <v>1055.999543728107</v>
      </c>
      <c r="I92" s="80">
        <v>426.92985464121222</v>
      </c>
      <c r="J92" s="80">
        <v>3.2159762688802163</v>
      </c>
      <c r="K92" s="80">
        <v>37.830135845206257</v>
      </c>
      <c r="L92" s="80">
        <v>102.46372642865839</v>
      </c>
      <c r="M92" s="80">
        <v>2.079426164408992</v>
      </c>
      <c r="N92" s="80">
        <v>0</v>
      </c>
      <c r="O92" s="80">
        <f t="shared" si="6"/>
        <v>159134.24891264588</v>
      </c>
    </row>
    <row r="93" spans="1:15">
      <c r="A93" s="77" t="s">
        <v>46</v>
      </c>
      <c r="B93" s="78" t="s">
        <v>47</v>
      </c>
      <c r="C93" s="80">
        <v>39.425584402380039</v>
      </c>
      <c r="D93" s="80">
        <v>613.79369530328677</v>
      </c>
      <c r="E93" s="80">
        <v>0</v>
      </c>
      <c r="F93" s="80">
        <v>11381.327080805237</v>
      </c>
      <c r="G93" s="80">
        <v>395.01057784955128</v>
      </c>
      <c r="H93" s="80">
        <v>342.81486283407463</v>
      </c>
      <c r="I93" s="80">
        <v>135.89655471066234</v>
      </c>
      <c r="J93" s="80">
        <v>15.976018302420284</v>
      </c>
      <c r="K93" s="80">
        <v>73.291524371233834</v>
      </c>
      <c r="L93" s="80">
        <v>356.61048825963127</v>
      </c>
      <c r="M93" s="80">
        <v>0</v>
      </c>
      <c r="N93" s="80">
        <v>0</v>
      </c>
      <c r="O93" s="80">
        <f t="shared" si="6"/>
        <v>13354.146386838478</v>
      </c>
    </row>
    <row r="94" spans="1:15">
      <c r="A94" s="77" t="s">
        <v>48</v>
      </c>
      <c r="B94" s="78" t="s">
        <v>49</v>
      </c>
      <c r="C94" s="80">
        <v>187.75079619672852</v>
      </c>
      <c r="D94" s="80">
        <v>961.34060999413077</v>
      </c>
      <c r="E94" s="80">
        <v>0</v>
      </c>
      <c r="F94" s="80">
        <v>7505.6250138752557</v>
      </c>
      <c r="G94" s="80">
        <v>392.22467742728895</v>
      </c>
      <c r="H94" s="80">
        <v>245.42647183006721</v>
      </c>
      <c r="I94" s="80">
        <v>281.54130872420751</v>
      </c>
      <c r="J94" s="80">
        <v>30.778110358825735</v>
      </c>
      <c r="K94" s="80">
        <v>187.36015506682406</v>
      </c>
      <c r="L94" s="80">
        <v>447.3519689355968</v>
      </c>
      <c r="M94" s="80">
        <v>0</v>
      </c>
      <c r="N94" s="80">
        <v>0</v>
      </c>
      <c r="O94" s="80">
        <f t="shared" si="6"/>
        <v>10239.399112408924</v>
      </c>
    </row>
    <row r="95" spans="1:15">
      <c r="A95" s="77" t="s">
        <v>50</v>
      </c>
      <c r="B95" s="78" t="s">
        <v>51</v>
      </c>
      <c r="C95" s="80">
        <v>56.954384689423783</v>
      </c>
      <c r="D95" s="80">
        <v>99.303557731825023</v>
      </c>
      <c r="E95" s="80">
        <v>4.0061101453241649E-6</v>
      </c>
      <c r="F95" s="80">
        <v>132.10864208178498</v>
      </c>
      <c r="G95" s="80">
        <v>39.961241446996247</v>
      </c>
      <c r="H95" s="80">
        <v>3.7046522517774485</v>
      </c>
      <c r="I95" s="80">
        <v>35.137957295826055</v>
      </c>
      <c r="J95" s="80">
        <v>1.217879371568651E-5</v>
      </c>
      <c r="K95" s="80">
        <v>11.03689446610818</v>
      </c>
      <c r="L95" s="80">
        <v>0</v>
      </c>
      <c r="M95" s="80">
        <v>1.6592221275915705E-3</v>
      </c>
      <c r="N95" s="80">
        <v>0</v>
      </c>
      <c r="O95" s="80">
        <f t="shared" si="6"/>
        <v>378.2090053707733</v>
      </c>
    </row>
    <row r="96" spans="1:15">
      <c r="A96" s="77" t="s">
        <v>52</v>
      </c>
      <c r="B96" s="78" t="s">
        <v>53</v>
      </c>
      <c r="C96" s="80">
        <v>2809.0314863501612</v>
      </c>
      <c r="D96" s="80">
        <v>194337.5714016711</v>
      </c>
      <c r="E96" s="80">
        <v>3230.5969640957874</v>
      </c>
      <c r="F96" s="80">
        <v>5999.8436418170986</v>
      </c>
      <c r="G96" s="80">
        <v>1346.4006260984795</v>
      </c>
      <c r="H96" s="80">
        <v>755.33326226897793</v>
      </c>
      <c r="I96" s="80">
        <v>217.22055127895115</v>
      </c>
      <c r="J96" s="80">
        <v>79.57743673700179</v>
      </c>
      <c r="K96" s="80">
        <v>43.626894447805498</v>
      </c>
      <c r="L96" s="80">
        <v>118.2816966009668</v>
      </c>
      <c r="M96" s="80">
        <v>0</v>
      </c>
      <c r="N96" s="80">
        <v>0</v>
      </c>
      <c r="O96" s="80">
        <f t="shared" si="6"/>
        <v>208937.48396136629</v>
      </c>
    </row>
    <row r="97" spans="1:17">
      <c r="A97" s="79" t="s">
        <v>54</v>
      </c>
      <c r="B97" s="78" t="s">
        <v>55</v>
      </c>
      <c r="C97" s="80">
        <v>2220.0437698015144</v>
      </c>
      <c r="D97" s="80">
        <v>138.72470946217837</v>
      </c>
      <c r="E97" s="80">
        <v>2.4736256296034133E-2</v>
      </c>
      <c r="F97" s="80">
        <v>3467.0645870717399</v>
      </c>
      <c r="G97" s="80">
        <v>105.40204474476099</v>
      </c>
      <c r="H97" s="80">
        <v>1143.1408272069295</v>
      </c>
      <c r="I97" s="80">
        <v>238.07569860176233</v>
      </c>
      <c r="J97" s="80">
        <v>78.604545269827028</v>
      </c>
      <c r="K97" s="80">
        <v>4566.0666241789359</v>
      </c>
      <c r="L97" s="80">
        <v>2047.1458534836047</v>
      </c>
      <c r="M97" s="80">
        <v>0.13955703909266617</v>
      </c>
      <c r="N97" s="80">
        <v>0</v>
      </c>
      <c r="O97" s="80">
        <f t="shared" si="6"/>
        <v>14004.43295311664</v>
      </c>
    </row>
    <row r="98" spans="1:17">
      <c r="A98" s="77" t="s">
        <v>56</v>
      </c>
      <c r="B98" s="78" t="s">
        <v>57</v>
      </c>
      <c r="C98" s="80">
        <v>5.0408769023401995E-2</v>
      </c>
      <c r="D98" s="80">
        <v>30.256568639005778</v>
      </c>
      <c r="E98" s="80">
        <v>0</v>
      </c>
      <c r="F98" s="80">
        <v>1141.8270843809914</v>
      </c>
      <c r="G98" s="80">
        <v>4.9735701505827876</v>
      </c>
      <c r="H98" s="80">
        <v>117.78471392580694</v>
      </c>
      <c r="I98" s="80">
        <v>7.0847540691160731</v>
      </c>
      <c r="J98" s="80">
        <v>1.5088957039508788</v>
      </c>
      <c r="K98" s="80">
        <v>13.330516795049443</v>
      </c>
      <c r="L98" s="80">
        <v>0</v>
      </c>
      <c r="M98" s="80">
        <v>0</v>
      </c>
      <c r="N98" s="80">
        <v>0</v>
      </c>
      <c r="O98" s="80">
        <f t="shared" si="6"/>
        <v>1316.8165124335267</v>
      </c>
    </row>
    <row r="99" spans="1:17">
      <c r="A99" s="75" t="s">
        <v>15</v>
      </c>
      <c r="B99" s="75"/>
      <c r="C99" s="81">
        <f>SUM(C78:C98)</f>
        <v>315611.47515977011</v>
      </c>
      <c r="D99" s="81">
        <f t="shared" ref="D99:O99" si="7">SUM(D78:D98)</f>
        <v>591799.73092679994</v>
      </c>
      <c r="E99" s="81">
        <f t="shared" si="7"/>
        <v>195887.42129510999</v>
      </c>
      <c r="F99" s="81">
        <f t="shared" si="7"/>
        <v>436267.13760697027</v>
      </c>
      <c r="G99" s="81">
        <f t="shared" si="7"/>
        <v>44396.945780180002</v>
      </c>
      <c r="H99" s="81">
        <f t="shared" si="7"/>
        <v>139337.24503339996</v>
      </c>
      <c r="I99" s="81">
        <f t="shared" si="7"/>
        <v>13046.430188120003</v>
      </c>
      <c r="J99" s="81">
        <f t="shared" si="7"/>
        <v>2266.62345805</v>
      </c>
      <c r="K99" s="81">
        <f t="shared" si="7"/>
        <v>22625.7732858286</v>
      </c>
      <c r="L99" s="81">
        <f t="shared" si="7"/>
        <v>45790.640049499925</v>
      </c>
      <c r="M99" s="81">
        <f t="shared" si="7"/>
        <v>10659.790402730001</v>
      </c>
      <c r="N99" s="81">
        <f t="shared" si="7"/>
        <v>395.99061804999997</v>
      </c>
      <c r="O99" s="81">
        <f t="shared" si="7"/>
        <v>1818085.2038045088</v>
      </c>
      <c r="P99" s="95"/>
      <c r="Q99" s="90"/>
    </row>
    <row r="100" spans="1:17"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92"/>
    </row>
    <row r="101" spans="1:17">
      <c r="O101" s="92"/>
      <c r="P101" s="92"/>
    </row>
    <row r="102" spans="1:17">
      <c r="O102" s="90"/>
    </row>
    <row r="103" spans="1:17">
      <c r="O103" s="93"/>
    </row>
  </sheetData>
  <mergeCells count="4">
    <mergeCell ref="A1:O1"/>
    <mergeCell ref="A26:O26"/>
    <mergeCell ref="A51:O51"/>
    <mergeCell ref="A76:O7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opLeftCell="C13" workbookViewId="0">
      <selection activeCell="P99" sqref="P99"/>
    </sheetView>
  </sheetViews>
  <sheetFormatPr baseColWidth="10" defaultColWidth="8.83203125" defaultRowHeight="14" x14ac:dyDescent="0"/>
  <cols>
    <col min="1" max="2" width="8.83203125" style="74"/>
    <col min="3" max="3" width="11.1640625" style="74" bestFit="1" customWidth="1"/>
    <col min="4" max="5" width="11" style="74" bestFit="1" customWidth="1"/>
    <col min="6" max="6" width="11.1640625" style="74" bestFit="1" customWidth="1"/>
    <col min="7" max="8" width="10.1640625" style="74" bestFit="1" customWidth="1"/>
    <col min="9" max="10" width="9.5" style="74" bestFit="1" customWidth="1"/>
    <col min="11" max="12" width="9.33203125" style="74" bestFit="1" customWidth="1"/>
    <col min="13" max="13" width="9.5" style="74" bestFit="1" customWidth="1"/>
    <col min="14" max="14" width="9.33203125" style="74" bestFit="1" customWidth="1"/>
    <col min="15" max="16" width="12.5" style="74" bestFit="1" customWidth="1"/>
    <col min="17" max="17" width="9.6640625" style="74" bestFit="1" customWidth="1"/>
    <col min="18" max="16384" width="8.83203125" style="74"/>
  </cols>
  <sheetData>
    <row r="1" spans="1:15">
      <c r="A1" s="96" t="s">
        <v>115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</row>
    <row r="2" spans="1:15">
      <c r="A2" s="76" t="s">
        <v>1</v>
      </c>
      <c r="B2" s="76" t="s">
        <v>2</v>
      </c>
      <c r="C2" s="76" t="s">
        <v>3</v>
      </c>
      <c r="D2" s="76" t="s">
        <v>4</v>
      </c>
      <c r="E2" s="76" t="s">
        <v>5</v>
      </c>
      <c r="F2" s="76" t="s">
        <v>6</v>
      </c>
      <c r="G2" s="76" t="s">
        <v>7</v>
      </c>
      <c r="H2" s="76" t="s">
        <v>8</v>
      </c>
      <c r="I2" s="76" t="s">
        <v>9</v>
      </c>
      <c r="J2" s="76" t="s">
        <v>10</v>
      </c>
      <c r="K2" s="76" t="s">
        <v>11</v>
      </c>
      <c r="L2" s="76" t="s">
        <v>12</v>
      </c>
      <c r="M2" s="76" t="s">
        <v>13</v>
      </c>
      <c r="N2" s="76" t="s">
        <v>14</v>
      </c>
      <c r="O2" s="76" t="s">
        <v>15</v>
      </c>
    </row>
    <row r="3" spans="1:15">
      <c r="A3" s="77" t="s">
        <v>16</v>
      </c>
      <c r="B3" s="78" t="s">
        <v>17</v>
      </c>
      <c r="C3" s="80">
        <v>1908.4734904579866</v>
      </c>
      <c r="D3" s="80">
        <v>2666.6594446451327</v>
      </c>
      <c r="E3" s="80">
        <v>97.578721778503365</v>
      </c>
      <c r="F3" s="80">
        <v>2570.9781427675052</v>
      </c>
      <c r="G3" s="80">
        <v>641.26699902290409</v>
      </c>
      <c r="H3" s="80">
        <v>735.80055377137364</v>
      </c>
      <c r="I3" s="80">
        <v>79.75027687045413</v>
      </c>
      <c r="J3" s="80">
        <v>181.97389567846579</v>
      </c>
      <c r="K3" s="80">
        <v>97.891491552257136</v>
      </c>
      <c r="L3" s="80">
        <v>594.57169435866956</v>
      </c>
      <c r="M3" s="80">
        <v>0</v>
      </c>
      <c r="N3" s="80">
        <v>0</v>
      </c>
      <c r="O3" s="80">
        <f>SUM(C3:N3)</f>
        <v>9574.9447109032535</v>
      </c>
    </row>
    <row r="4" spans="1:15">
      <c r="A4" s="77" t="s">
        <v>18</v>
      </c>
      <c r="B4" s="78" t="s">
        <v>19</v>
      </c>
      <c r="C4" s="80">
        <v>19402.327694798521</v>
      </c>
      <c r="D4" s="80">
        <v>734.96280881603548</v>
      </c>
      <c r="E4" s="80">
        <v>1884.874828693361</v>
      </c>
      <c r="F4" s="80">
        <v>35619.791779872525</v>
      </c>
      <c r="G4" s="80">
        <v>8169.6562352886331</v>
      </c>
      <c r="H4" s="80">
        <v>48028.119260921361</v>
      </c>
      <c r="I4" s="80">
        <v>607.50841033837332</v>
      </c>
      <c r="J4" s="80">
        <v>91.402502786653429</v>
      </c>
      <c r="K4" s="80">
        <v>32.742390348781811</v>
      </c>
      <c r="L4" s="80">
        <v>88.967428794298556</v>
      </c>
      <c r="M4" s="80">
        <v>0</v>
      </c>
      <c r="N4" s="80">
        <v>0</v>
      </c>
      <c r="O4" s="80">
        <f t="shared" ref="O4:O23" si="0">SUM(C4:N4)</f>
        <v>114660.35334065856</v>
      </c>
    </row>
    <row r="5" spans="1:15">
      <c r="A5" s="77" t="s">
        <v>20</v>
      </c>
      <c r="B5" s="78" t="s">
        <v>21</v>
      </c>
      <c r="C5" s="80">
        <v>102582.16102513141</v>
      </c>
      <c r="D5" s="80">
        <v>9476.1515233505634</v>
      </c>
      <c r="E5" s="80">
        <v>103655.53491936675</v>
      </c>
      <c r="F5" s="80">
        <v>26330.115008536151</v>
      </c>
      <c r="G5" s="80">
        <v>7570.2371454931917</v>
      </c>
      <c r="H5" s="80">
        <v>17643.643075137803</v>
      </c>
      <c r="I5" s="80">
        <v>2886.5712020862884</v>
      </c>
      <c r="J5" s="80">
        <v>178.25478563217359</v>
      </c>
      <c r="K5" s="80">
        <v>1059.855328861383</v>
      </c>
      <c r="L5" s="80">
        <v>1508.7926607754264</v>
      </c>
      <c r="M5" s="80">
        <v>40.282756732903714</v>
      </c>
      <c r="N5" s="80">
        <v>0</v>
      </c>
      <c r="O5" s="80">
        <f t="shared" si="0"/>
        <v>272931.59943110403</v>
      </c>
    </row>
    <row r="6" spans="1:15">
      <c r="A6" s="77" t="s">
        <v>22</v>
      </c>
      <c r="B6" s="78" t="s">
        <v>23</v>
      </c>
      <c r="C6" s="80">
        <v>30641.565597373836</v>
      </c>
      <c r="D6" s="80">
        <v>151.36502595016623</v>
      </c>
      <c r="E6" s="80">
        <v>0</v>
      </c>
      <c r="F6" s="80">
        <v>8341.1919239580402</v>
      </c>
      <c r="G6" s="80">
        <v>125.13381238772612</v>
      </c>
      <c r="H6" s="80">
        <v>467.55124052314301</v>
      </c>
      <c r="I6" s="80">
        <v>3.3682459576515842</v>
      </c>
      <c r="J6" s="80">
        <v>0.19555281566569804</v>
      </c>
      <c r="K6" s="80">
        <v>7.4217702571737103</v>
      </c>
      <c r="L6" s="80">
        <v>166.23608985845382</v>
      </c>
      <c r="M6" s="80">
        <v>0</v>
      </c>
      <c r="N6" s="80">
        <v>0</v>
      </c>
      <c r="O6" s="80">
        <f t="shared" si="0"/>
        <v>39904.029259081864</v>
      </c>
    </row>
    <row r="7" spans="1:15">
      <c r="A7" s="77" t="s">
        <v>24</v>
      </c>
      <c r="B7" s="78" t="s">
        <v>25</v>
      </c>
      <c r="C7" s="80">
        <v>119.52940923837282</v>
      </c>
      <c r="D7" s="80">
        <v>2.6518155654655913</v>
      </c>
      <c r="E7" s="80">
        <v>0</v>
      </c>
      <c r="F7" s="80">
        <v>483.0342945045229</v>
      </c>
      <c r="G7" s="80">
        <v>122.28150677794491</v>
      </c>
      <c r="H7" s="80">
        <v>25.221251873071061</v>
      </c>
      <c r="I7" s="80">
        <v>8.4772371708847754</v>
      </c>
      <c r="J7" s="80">
        <v>0.93150637519053681</v>
      </c>
      <c r="K7" s="80">
        <v>16.442803578647151</v>
      </c>
      <c r="L7" s="80">
        <v>0</v>
      </c>
      <c r="M7" s="80">
        <v>0</v>
      </c>
      <c r="N7" s="80">
        <v>0</v>
      </c>
      <c r="O7" s="80">
        <f t="shared" si="0"/>
        <v>778.56982508409988</v>
      </c>
    </row>
    <row r="8" spans="1:15">
      <c r="A8" s="77" t="s">
        <v>26</v>
      </c>
      <c r="B8" s="78" t="s">
        <v>27</v>
      </c>
      <c r="C8" s="80">
        <v>11135.867199894257</v>
      </c>
      <c r="D8" s="80">
        <v>3590.2944518448735</v>
      </c>
      <c r="E8" s="80">
        <v>0</v>
      </c>
      <c r="F8" s="80">
        <v>6592.5280895742471</v>
      </c>
      <c r="G8" s="80">
        <v>1897.7950034506987</v>
      </c>
      <c r="H8" s="80">
        <v>5549.6883954159475</v>
      </c>
      <c r="I8" s="80">
        <v>250.22756011405554</v>
      </c>
      <c r="J8" s="80">
        <v>178.47566138329231</v>
      </c>
      <c r="K8" s="80">
        <v>480.04521097181714</v>
      </c>
      <c r="L8" s="80">
        <v>855.67452801920047</v>
      </c>
      <c r="M8" s="80">
        <v>0.88374728691704119</v>
      </c>
      <c r="N8" s="80">
        <v>0</v>
      </c>
      <c r="O8" s="80">
        <f t="shared" si="0"/>
        <v>30531.479847955303</v>
      </c>
    </row>
    <row r="9" spans="1:15">
      <c r="A9" s="77" t="s">
        <v>28</v>
      </c>
      <c r="B9" s="78" t="s">
        <v>29</v>
      </c>
      <c r="C9" s="80">
        <v>29127.854704194466</v>
      </c>
      <c r="D9" s="80">
        <v>35086.345435357463</v>
      </c>
      <c r="E9" s="80">
        <v>280.83369972321611</v>
      </c>
      <c r="F9" s="80">
        <v>24208.972853163188</v>
      </c>
      <c r="G9" s="80">
        <v>3918.3420721111734</v>
      </c>
      <c r="H9" s="80">
        <v>5582.4081637753998</v>
      </c>
      <c r="I9" s="80">
        <v>3171.8250876264287</v>
      </c>
      <c r="J9" s="80">
        <v>413.74397497240159</v>
      </c>
      <c r="K9" s="80">
        <v>8397.4398623905672</v>
      </c>
      <c r="L9" s="80">
        <v>2557.5698700277771</v>
      </c>
      <c r="M9" s="80">
        <v>44.010614888468652</v>
      </c>
      <c r="N9" s="80">
        <v>0</v>
      </c>
      <c r="O9" s="80">
        <f t="shared" si="0"/>
        <v>112789.34633823056</v>
      </c>
    </row>
    <row r="10" spans="1:15">
      <c r="A10" s="77" t="s">
        <v>30</v>
      </c>
      <c r="B10" s="78" t="s">
        <v>31</v>
      </c>
      <c r="C10" s="80">
        <v>21156.377080380014</v>
      </c>
      <c r="D10" s="80">
        <v>12406.704123017731</v>
      </c>
      <c r="E10" s="80">
        <v>8.2846919392909307E-2</v>
      </c>
      <c r="F10" s="80">
        <v>23009.716750491567</v>
      </c>
      <c r="G10" s="80">
        <v>4065.6676260733198</v>
      </c>
      <c r="H10" s="80">
        <v>4639.3088030247873</v>
      </c>
      <c r="I10" s="80">
        <v>489.08394234514765</v>
      </c>
      <c r="J10" s="80">
        <v>127.48358035475735</v>
      </c>
      <c r="K10" s="80">
        <v>2061.9871330046349</v>
      </c>
      <c r="L10" s="80">
        <v>3332.3658209912269</v>
      </c>
      <c r="M10" s="80">
        <v>10750.402758930217</v>
      </c>
      <c r="N10" s="80">
        <v>0</v>
      </c>
      <c r="O10" s="80">
        <f t="shared" si="0"/>
        <v>82039.180465532801</v>
      </c>
    </row>
    <row r="11" spans="1:15">
      <c r="A11" s="77" t="s">
        <v>32</v>
      </c>
      <c r="B11" s="78" t="s">
        <v>33</v>
      </c>
      <c r="C11" s="80">
        <v>8444.610818517609</v>
      </c>
      <c r="D11" s="80">
        <v>2980.2010312447846</v>
      </c>
      <c r="E11" s="80">
        <v>105.4225392336383</v>
      </c>
      <c r="F11" s="80">
        <v>4660.3231065499549</v>
      </c>
      <c r="G11" s="80">
        <v>1808.6561219635382</v>
      </c>
      <c r="H11" s="80">
        <v>2613.4852808349115</v>
      </c>
      <c r="I11" s="80">
        <v>323.62871179929436</v>
      </c>
      <c r="J11" s="80">
        <v>35.728213551190379</v>
      </c>
      <c r="K11" s="80">
        <v>786.86489950541113</v>
      </c>
      <c r="L11" s="80">
        <v>22008.938333167462</v>
      </c>
      <c r="M11" s="80">
        <v>0</v>
      </c>
      <c r="N11" s="80">
        <v>1026.5858944709998</v>
      </c>
      <c r="O11" s="80">
        <f t="shared" si="0"/>
        <v>44794.444950838792</v>
      </c>
    </row>
    <row r="12" spans="1:15">
      <c r="A12" s="77" t="s">
        <v>34</v>
      </c>
      <c r="B12" s="78" t="s">
        <v>35</v>
      </c>
      <c r="C12" s="80">
        <v>71345.205855517968</v>
      </c>
      <c r="D12" s="80">
        <v>2277.3687385078383</v>
      </c>
      <c r="E12" s="80">
        <v>82289.769363276559</v>
      </c>
      <c r="F12" s="80">
        <v>12762.996002559148</v>
      </c>
      <c r="G12" s="80">
        <v>2125.0115424805645</v>
      </c>
      <c r="H12" s="80">
        <v>21537.34751173099</v>
      </c>
      <c r="I12" s="80">
        <v>1033.1204672793801</v>
      </c>
      <c r="J12" s="80">
        <v>361.00308268120625</v>
      </c>
      <c r="K12" s="80">
        <v>276.34881834323613</v>
      </c>
      <c r="L12" s="80">
        <v>3.67778959863836</v>
      </c>
      <c r="M12" s="80">
        <v>909.92988998218971</v>
      </c>
      <c r="N12" s="80">
        <v>0</v>
      </c>
      <c r="O12" s="80">
        <f t="shared" si="0"/>
        <v>194921.77906195773</v>
      </c>
    </row>
    <row r="13" spans="1:15">
      <c r="A13" s="77" t="s">
        <v>36</v>
      </c>
      <c r="B13" s="78" t="s">
        <v>37</v>
      </c>
      <c r="C13" s="80">
        <v>7076.8805061012299</v>
      </c>
      <c r="D13" s="80">
        <v>102642.07891929946</v>
      </c>
      <c r="E13" s="80">
        <v>9897.6488278240158</v>
      </c>
      <c r="F13" s="80">
        <v>46126.762249186693</v>
      </c>
      <c r="G13" s="80">
        <v>8711.0004063784891</v>
      </c>
      <c r="H13" s="80">
        <v>18724.80249140476</v>
      </c>
      <c r="I13" s="80">
        <v>2683.9542767571938</v>
      </c>
      <c r="J13" s="80">
        <v>842.86625906873712</v>
      </c>
      <c r="K13" s="80">
        <v>118.86004415798163</v>
      </c>
      <c r="L13" s="80">
        <v>3454.4067635477986</v>
      </c>
      <c r="M13" s="80">
        <v>0.31814902329013478</v>
      </c>
      <c r="N13" s="80">
        <v>0</v>
      </c>
      <c r="O13" s="80">
        <f t="shared" si="0"/>
        <v>200279.57889274965</v>
      </c>
    </row>
    <row r="14" spans="1:15">
      <c r="A14" s="77" t="s">
        <v>38</v>
      </c>
      <c r="B14" s="78" t="s">
        <v>39</v>
      </c>
      <c r="C14" s="80">
        <v>4747.0123657844215</v>
      </c>
      <c r="D14" s="80">
        <v>1589.2895990111717</v>
      </c>
      <c r="E14" s="80">
        <v>3.6820853063515234E-3</v>
      </c>
      <c r="F14" s="80">
        <v>572.40018523828269</v>
      </c>
      <c r="G14" s="80">
        <v>230.99482467233597</v>
      </c>
      <c r="H14" s="80">
        <v>766.73128055000461</v>
      </c>
      <c r="I14" s="80">
        <v>548.88677707936188</v>
      </c>
      <c r="J14" s="80">
        <v>60.396827758739413</v>
      </c>
      <c r="K14" s="80">
        <v>508.29809588278408</v>
      </c>
      <c r="L14" s="80">
        <v>1.4711158394553441</v>
      </c>
      <c r="M14" s="80">
        <v>0</v>
      </c>
      <c r="N14" s="80">
        <v>0</v>
      </c>
      <c r="O14" s="80">
        <f t="shared" si="0"/>
        <v>9025.4847539018647</v>
      </c>
    </row>
    <row r="15" spans="1:15">
      <c r="A15" s="77" t="s">
        <v>40</v>
      </c>
      <c r="B15" s="78" t="s">
        <v>41</v>
      </c>
      <c r="C15" s="80">
        <v>6273.5666316329898</v>
      </c>
      <c r="D15" s="80">
        <v>3332.6172047087339</v>
      </c>
      <c r="E15" s="80">
        <v>856.36543146317513</v>
      </c>
      <c r="F15" s="80">
        <v>10389.168262743333</v>
      </c>
      <c r="G15" s="80">
        <v>1599.4472100804091</v>
      </c>
      <c r="H15" s="80">
        <v>6403.9424703233426</v>
      </c>
      <c r="I15" s="80">
        <v>361.56329042245204</v>
      </c>
      <c r="J15" s="80">
        <v>101.08474198158225</v>
      </c>
      <c r="K15" s="80">
        <v>478.42385367213751</v>
      </c>
      <c r="L15" s="80">
        <v>283.07711162185137</v>
      </c>
      <c r="M15" s="80">
        <v>29.627486394327892</v>
      </c>
      <c r="N15" s="80">
        <v>0</v>
      </c>
      <c r="O15" s="80">
        <f t="shared" si="0"/>
        <v>30108.883695044336</v>
      </c>
    </row>
    <row r="16" spans="1:15">
      <c r="A16" s="77" t="s">
        <v>42</v>
      </c>
      <c r="B16" s="78" t="s">
        <v>43</v>
      </c>
      <c r="C16" s="80">
        <v>39552.317453089563</v>
      </c>
      <c r="D16" s="80">
        <v>15902.029588606525</v>
      </c>
      <c r="E16" s="80">
        <v>6104.869865076862</v>
      </c>
      <c r="F16" s="80">
        <v>30568.70245853817</v>
      </c>
      <c r="G16" s="80">
        <v>5615.4264080367211</v>
      </c>
      <c r="H16" s="80">
        <v>17665.49668947656</v>
      </c>
      <c r="I16" s="80">
        <v>1271.3958534927988</v>
      </c>
      <c r="J16" s="80">
        <v>483.8088452318766</v>
      </c>
      <c r="K16" s="80">
        <v>3111.3411873177183</v>
      </c>
      <c r="L16" s="80">
        <v>9641.4880543886975</v>
      </c>
      <c r="M16" s="80">
        <v>2471.9422904765001</v>
      </c>
      <c r="N16" s="80">
        <v>0</v>
      </c>
      <c r="O16" s="80">
        <f t="shared" si="0"/>
        <v>132388.81869373203</v>
      </c>
    </row>
    <row r="17" spans="1:17">
      <c r="A17" s="77" t="s">
        <v>44</v>
      </c>
      <c r="B17" s="78" t="s">
        <v>45</v>
      </c>
      <c r="C17" s="80">
        <v>566.38387864335527</v>
      </c>
      <c r="D17" s="80">
        <v>1143.4194457452231</v>
      </c>
      <c r="E17" s="80">
        <v>0</v>
      </c>
      <c r="F17" s="80">
        <v>147199.00970978918</v>
      </c>
      <c r="G17" s="80">
        <v>305.03274857991454</v>
      </c>
      <c r="H17" s="80">
        <v>1321.3593607771413</v>
      </c>
      <c r="I17" s="80">
        <v>475.77600053993194</v>
      </c>
      <c r="J17" s="80">
        <v>3.920518546330042</v>
      </c>
      <c r="K17" s="80">
        <v>37.275792169641669</v>
      </c>
      <c r="L17" s="80">
        <v>106.72945415248518</v>
      </c>
      <c r="M17" s="80">
        <v>2.7968834136350522</v>
      </c>
      <c r="N17" s="80">
        <v>0</v>
      </c>
      <c r="O17" s="80">
        <f t="shared" si="0"/>
        <v>151161.70379235683</v>
      </c>
    </row>
    <row r="18" spans="1:17">
      <c r="A18" s="77" t="s">
        <v>46</v>
      </c>
      <c r="B18" s="78" t="s">
        <v>47</v>
      </c>
      <c r="C18" s="80">
        <v>44.988159180096147</v>
      </c>
      <c r="D18" s="80">
        <v>483.68334733172907</v>
      </c>
      <c r="E18" s="80">
        <v>0</v>
      </c>
      <c r="F18" s="80">
        <v>10309.454352559205</v>
      </c>
      <c r="G18" s="80">
        <v>389.24816390546226</v>
      </c>
      <c r="H18" s="80">
        <v>420.73360236281826</v>
      </c>
      <c r="I18" s="80">
        <v>156.06361148251665</v>
      </c>
      <c r="J18" s="80">
        <v>22.124853272547785</v>
      </c>
      <c r="K18" s="80">
        <v>72.217547445168194</v>
      </c>
      <c r="L18" s="80">
        <v>371.45674946247425</v>
      </c>
      <c r="M18" s="80">
        <v>0</v>
      </c>
      <c r="N18" s="80">
        <v>0</v>
      </c>
      <c r="O18" s="80">
        <f t="shared" si="0"/>
        <v>12269.970387002018</v>
      </c>
    </row>
    <row r="19" spans="1:17">
      <c r="A19" s="77" t="s">
        <v>48</v>
      </c>
      <c r="B19" s="78" t="s">
        <v>49</v>
      </c>
      <c r="C19" s="80">
        <v>216.91329129686869</v>
      </c>
      <c r="D19" s="80">
        <v>757.55819540982759</v>
      </c>
      <c r="E19" s="80">
        <v>0</v>
      </c>
      <c r="F19" s="80">
        <v>6529.2231844769467</v>
      </c>
      <c r="G19" s="80">
        <v>386.50290419598156</v>
      </c>
      <c r="H19" s="80">
        <v>306.31360090773495</v>
      </c>
      <c r="I19" s="80">
        <v>310.65052834313417</v>
      </c>
      <c r="J19" s="80">
        <v>37.52084667116786</v>
      </c>
      <c r="K19" s="80">
        <v>184.61467412435331</v>
      </c>
      <c r="L19" s="80">
        <v>465.97594214748017</v>
      </c>
      <c r="M19" s="80">
        <v>0</v>
      </c>
      <c r="N19" s="80">
        <v>0</v>
      </c>
      <c r="O19" s="80">
        <f t="shared" si="0"/>
        <v>9195.2731675734958</v>
      </c>
    </row>
    <row r="20" spans="1:17">
      <c r="A20" s="77" t="s">
        <v>50</v>
      </c>
      <c r="B20" s="78" t="s">
        <v>51</v>
      </c>
      <c r="C20" s="80">
        <v>61.268779753155698</v>
      </c>
      <c r="D20" s="80">
        <v>78.253443875939737</v>
      </c>
      <c r="E20" s="80">
        <v>6.3383997858296371E-6</v>
      </c>
      <c r="F20" s="80">
        <v>114.90085554058663</v>
      </c>
      <c r="G20" s="80">
        <v>39.378293624256266</v>
      </c>
      <c r="H20" s="80">
        <v>4.7317230167256374</v>
      </c>
      <c r="I20" s="80">
        <v>38.770962837082124</v>
      </c>
      <c r="J20" s="80">
        <v>3.8247178833389254E-5</v>
      </c>
      <c r="K20" s="80">
        <v>10.875165397246375</v>
      </c>
      <c r="L20" s="80">
        <v>0</v>
      </c>
      <c r="M20" s="80">
        <v>2.0540178103435436E-3</v>
      </c>
      <c r="N20" s="80">
        <v>0</v>
      </c>
      <c r="O20" s="80">
        <f t="shared" si="0"/>
        <v>348.18132264838147</v>
      </c>
    </row>
    <row r="21" spans="1:17">
      <c r="A21" s="77" t="s">
        <v>52</v>
      </c>
      <c r="B21" s="78" t="s">
        <v>53</v>
      </c>
      <c r="C21" s="80">
        <v>3271.0973606313746</v>
      </c>
      <c r="D21" s="80">
        <v>82313.704865651147</v>
      </c>
      <c r="E21" s="80">
        <v>3413.7739073383555</v>
      </c>
      <c r="F21" s="80">
        <v>5555.2207367769615</v>
      </c>
      <c r="G21" s="80">
        <v>1594.0503654893309</v>
      </c>
      <c r="H21" s="80">
        <v>836.14805152069709</v>
      </c>
      <c r="I21" s="80">
        <v>268.63532180992581</v>
      </c>
      <c r="J21" s="80">
        <v>133.56935353952613</v>
      </c>
      <c r="K21" s="80">
        <v>42.987608003775215</v>
      </c>
      <c r="L21" s="80">
        <v>123.20595155438502</v>
      </c>
      <c r="M21" s="80">
        <v>0</v>
      </c>
      <c r="N21" s="80">
        <v>0</v>
      </c>
      <c r="O21" s="80">
        <f t="shared" si="0"/>
        <v>97552.393522315469</v>
      </c>
    </row>
    <row r="22" spans="1:17">
      <c r="A22" s="79" t="s">
        <v>54</v>
      </c>
      <c r="B22" s="78" t="s">
        <v>55</v>
      </c>
      <c r="C22" s="80">
        <v>2388.2159998050647</v>
      </c>
      <c r="D22" s="80">
        <v>109.31821611027344</v>
      </c>
      <c r="E22" s="80">
        <v>2.9456682450812188E-2</v>
      </c>
      <c r="F22" s="80">
        <v>3015.4626456120327</v>
      </c>
      <c r="G22" s="80">
        <v>103.86443981357348</v>
      </c>
      <c r="H22" s="80">
        <v>1460.0621303236785</v>
      </c>
      <c r="I22" s="80">
        <v>262.69090632361309</v>
      </c>
      <c r="J22" s="80">
        <v>95.824891662990879</v>
      </c>
      <c r="K22" s="80">
        <v>4499.1577934605593</v>
      </c>
      <c r="L22" s="80">
        <v>2132.3717878341595</v>
      </c>
      <c r="M22" s="80">
        <v>0.18770792374117956</v>
      </c>
      <c r="N22" s="80">
        <v>0</v>
      </c>
      <c r="O22" s="80">
        <f t="shared" si="0"/>
        <v>14067.18597555214</v>
      </c>
    </row>
    <row r="23" spans="1:17">
      <c r="A23" s="77" t="s">
        <v>56</v>
      </c>
      <c r="B23" s="78" t="s">
        <v>57</v>
      </c>
      <c r="C23" s="80">
        <v>5.4227322159026592E-2</v>
      </c>
      <c r="D23" s="80">
        <v>23.842862039916053</v>
      </c>
      <c r="E23" s="80">
        <v>0</v>
      </c>
      <c r="F23" s="80">
        <v>993.09858072388272</v>
      </c>
      <c r="G23" s="80">
        <v>4.9010157138291</v>
      </c>
      <c r="H23" s="80">
        <v>150.43903274303096</v>
      </c>
      <c r="I23" s="80">
        <v>7.817263494033198</v>
      </c>
      <c r="J23" s="80">
        <v>1.8394580983263724</v>
      </c>
      <c r="K23" s="80">
        <v>13.135178144731604</v>
      </c>
      <c r="L23" s="80">
        <v>0</v>
      </c>
      <c r="M23" s="80">
        <v>0</v>
      </c>
      <c r="N23" s="80">
        <v>0</v>
      </c>
      <c r="O23" s="80">
        <f t="shared" si="0"/>
        <v>1195.1276182799088</v>
      </c>
    </row>
    <row r="24" spans="1:17">
      <c r="A24" s="75" t="s">
        <v>15</v>
      </c>
      <c r="B24" s="75"/>
      <c r="C24" s="81">
        <f>SUM(C3:C23)</f>
        <v>360062.67152874474</v>
      </c>
      <c r="D24" s="81">
        <f t="shared" ref="D24:O24" si="1">SUM(D3:D23)</f>
        <v>277748.50008609</v>
      </c>
      <c r="E24" s="81">
        <f t="shared" si="1"/>
        <v>208586.78809579997</v>
      </c>
      <c r="F24" s="81">
        <f t="shared" si="1"/>
        <v>405953.05117316212</v>
      </c>
      <c r="G24" s="81">
        <f t="shared" si="1"/>
        <v>49423.894845539988</v>
      </c>
      <c r="H24" s="81">
        <f t="shared" si="1"/>
        <v>154883.33397041532</v>
      </c>
      <c r="I24" s="81">
        <f t="shared" si="1"/>
        <v>15239.765934170002</v>
      </c>
      <c r="J24" s="81">
        <f t="shared" si="1"/>
        <v>3352.1493903100009</v>
      </c>
      <c r="K24" s="81">
        <f t="shared" si="1"/>
        <v>22294.226648590011</v>
      </c>
      <c r="L24" s="81">
        <f t="shared" si="1"/>
        <v>47696.977146139936</v>
      </c>
      <c r="M24" s="81">
        <f t="shared" si="1"/>
        <v>14250.384339070002</v>
      </c>
      <c r="N24" s="81">
        <f t="shared" si="1"/>
        <v>1026.5858944709998</v>
      </c>
      <c r="O24" s="81">
        <f t="shared" si="1"/>
        <v>1560518.329052503</v>
      </c>
      <c r="P24" s="95"/>
      <c r="Q24" s="90"/>
    </row>
    <row r="25" spans="1:17"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90"/>
    </row>
    <row r="26" spans="1:17">
      <c r="A26" s="96" t="s">
        <v>117</v>
      </c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</row>
    <row r="27" spans="1:17">
      <c r="A27" s="76" t="s">
        <v>1</v>
      </c>
      <c r="B27" s="76" t="s">
        <v>2</v>
      </c>
      <c r="C27" s="76" t="s">
        <v>3</v>
      </c>
      <c r="D27" s="76" t="s">
        <v>4</v>
      </c>
      <c r="E27" s="76" t="s">
        <v>5</v>
      </c>
      <c r="F27" s="76" t="s">
        <v>6</v>
      </c>
      <c r="G27" s="76" t="s">
        <v>7</v>
      </c>
      <c r="H27" s="76" t="s">
        <v>8</v>
      </c>
      <c r="I27" s="76" t="s">
        <v>9</v>
      </c>
      <c r="J27" s="76" t="s">
        <v>10</v>
      </c>
      <c r="K27" s="76" t="s">
        <v>11</v>
      </c>
      <c r="L27" s="76" t="s">
        <v>12</v>
      </c>
      <c r="M27" s="76" t="s">
        <v>13</v>
      </c>
      <c r="N27" s="76" t="s">
        <v>14</v>
      </c>
      <c r="O27" s="76" t="s">
        <v>15</v>
      </c>
    </row>
    <row r="28" spans="1:17">
      <c r="A28" s="77" t="s">
        <v>16</v>
      </c>
      <c r="B28" s="78" t="s">
        <v>17</v>
      </c>
      <c r="C28" s="80">
        <v>2228.9181069384172</v>
      </c>
      <c r="D28" s="80">
        <v>3318.2698076603428</v>
      </c>
      <c r="E28" s="80">
        <v>109.20478450390033</v>
      </c>
      <c r="F28" s="80">
        <v>2792.3661987908308</v>
      </c>
      <c r="G28" s="80">
        <v>830.05574875473781</v>
      </c>
      <c r="H28" s="80">
        <v>642.21897011908425</v>
      </c>
      <c r="I28" s="80">
        <v>106.46720596647229</v>
      </c>
      <c r="J28" s="80">
        <v>194.31720069629068</v>
      </c>
      <c r="K28" s="80">
        <v>97.266122194849942</v>
      </c>
      <c r="L28" s="80">
        <v>580.15450318551018</v>
      </c>
      <c r="M28" s="80">
        <v>0</v>
      </c>
      <c r="N28" s="80">
        <v>0</v>
      </c>
      <c r="O28" s="80">
        <f>SUM(C28:N28)</f>
        <v>10899.238648810433</v>
      </c>
    </row>
    <row r="29" spans="1:17">
      <c r="A29" s="77" t="s">
        <v>18</v>
      </c>
      <c r="B29" s="78" t="s">
        <v>19</v>
      </c>
      <c r="C29" s="80">
        <v>22089.731128077299</v>
      </c>
      <c r="D29" s="80">
        <v>999.11881805848202</v>
      </c>
      <c r="E29" s="80">
        <v>1882.550603649375</v>
      </c>
      <c r="F29" s="80">
        <v>37732.783088215881</v>
      </c>
      <c r="G29" s="80">
        <v>8589.8058770393327</v>
      </c>
      <c r="H29" s="80">
        <v>46728.047929511347</v>
      </c>
      <c r="I29" s="80">
        <v>751.20910210210457</v>
      </c>
      <c r="J29" s="80">
        <v>92.021237560109228</v>
      </c>
      <c r="K29" s="80">
        <v>32.533219078759195</v>
      </c>
      <c r="L29" s="80">
        <v>86.810144077784457</v>
      </c>
      <c r="M29" s="80">
        <v>0</v>
      </c>
      <c r="N29" s="80">
        <v>0</v>
      </c>
      <c r="O29" s="80">
        <f t="shared" ref="O29:O48" si="2">SUM(C29:N29)</f>
        <v>118984.61114737047</v>
      </c>
    </row>
    <row r="30" spans="1:17">
      <c r="A30" s="77" t="s">
        <v>20</v>
      </c>
      <c r="B30" s="78" t="s">
        <v>21</v>
      </c>
      <c r="C30" s="80">
        <v>115623.1850164583</v>
      </c>
      <c r="D30" s="80">
        <v>12358.386096199396</v>
      </c>
      <c r="E30" s="80">
        <v>104360.51322201663</v>
      </c>
      <c r="F30" s="80">
        <v>27818.098646867304</v>
      </c>
      <c r="G30" s="80">
        <v>7939.0198348172835</v>
      </c>
      <c r="H30" s="80">
        <v>17965.219543385199</v>
      </c>
      <c r="I30" s="80">
        <v>3555.8189480029314</v>
      </c>
      <c r="J30" s="80">
        <v>160.9240033549757</v>
      </c>
      <c r="K30" s="80">
        <v>1053.0845560858879</v>
      </c>
      <c r="L30" s="80">
        <v>1472.2074138868704</v>
      </c>
      <c r="M30" s="80">
        <v>40.040918123575565</v>
      </c>
      <c r="N30" s="80">
        <v>0</v>
      </c>
      <c r="O30" s="80">
        <f t="shared" si="2"/>
        <v>292346.49819919828</v>
      </c>
    </row>
    <row r="31" spans="1:17">
      <c r="A31" s="77" t="s">
        <v>22</v>
      </c>
      <c r="B31" s="78" t="s">
        <v>23</v>
      </c>
      <c r="C31" s="80">
        <v>34335.786908863702</v>
      </c>
      <c r="D31" s="80">
        <v>192.01170679541892</v>
      </c>
      <c r="E31" s="80">
        <v>0</v>
      </c>
      <c r="F31" s="80">
        <v>8774.4965536291002</v>
      </c>
      <c r="G31" s="80">
        <v>127.82903230025954</v>
      </c>
      <c r="H31" s="80">
        <v>446.96491668530962</v>
      </c>
      <c r="I31" s="80">
        <v>4.0787863671626319</v>
      </c>
      <c r="J31" s="80">
        <v>0.14413295812895197</v>
      </c>
      <c r="K31" s="80">
        <v>7.3743570691330023</v>
      </c>
      <c r="L31" s="80">
        <v>162.20519247449246</v>
      </c>
      <c r="M31" s="80">
        <v>0</v>
      </c>
      <c r="N31" s="80">
        <v>0</v>
      </c>
      <c r="O31" s="80">
        <f t="shared" si="2"/>
        <v>44050.891587142709</v>
      </c>
    </row>
    <row r="32" spans="1:17">
      <c r="A32" s="77" t="s">
        <v>24</v>
      </c>
      <c r="B32" s="78" t="s">
        <v>25</v>
      </c>
      <c r="C32" s="80">
        <v>143.41508044401044</v>
      </c>
      <c r="D32" s="80">
        <v>3.6049155163989304</v>
      </c>
      <c r="E32" s="80">
        <v>0</v>
      </c>
      <c r="F32" s="80">
        <v>515.42654678103531</v>
      </c>
      <c r="G32" s="80">
        <v>136.54658303587115</v>
      </c>
      <c r="H32" s="80">
        <v>21.542755269951751</v>
      </c>
      <c r="I32" s="80">
        <v>11.317173949945245</v>
      </c>
      <c r="J32" s="80">
        <v>0.68657037187186931</v>
      </c>
      <c r="K32" s="80">
        <v>16.337760480979547</v>
      </c>
      <c r="L32" s="80">
        <v>0</v>
      </c>
      <c r="M32" s="80">
        <v>0</v>
      </c>
      <c r="N32" s="80">
        <v>0</v>
      </c>
      <c r="O32" s="80">
        <f t="shared" si="2"/>
        <v>848.87738585006423</v>
      </c>
    </row>
    <row r="33" spans="1:15">
      <c r="A33" s="77" t="s">
        <v>26</v>
      </c>
      <c r="B33" s="78" t="s">
        <v>27</v>
      </c>
      <c r="C33" s="80">
        <v>13226.767496371638</v>
      </c>
      <c r="D33" s="80">
        <v>4531.9249588997245</v>
      </c>
      <c r="E33" s="80">
        <v>0</v>
      </c>
      <c r="F33" s="80">
        <v>7040.4785085381118</v>
      </c>
      <c r="G33" s="80">
        <v>2203.5250280722298</v>
      </c>
      <c r="H33" s="80">
        <v>5275.1440311411479</v>
      </c>
      <c r="I33" s="80">
        <v>332.20358258292259</v>
      </c>
      <c r="J33" s="80">
        <v>132.08480349558545</v>
      </c>
      <c r="K33" s="80">
        <v>476.97849331994047</v>
      </c>
      <c r="L33" s="80">
        <v>834.92610798927899</v>
      </c>
      <c r="M33" s="80">
        <v>0.8784416864020953</v>
      </c>
      <c r="N33" s="80">
        <v>0</v>
      </c>
      <c r="O33" s="80">
        <f t="shared" si="2"/>
        <v>34054.911452096982</v>
      </c>
    </row>
    <row r="34" spans="1:15">
      <c r="A34" s="77" t="s">
        <v>28</v>
      </c>
      <c r="B34" s="78" t="s">
        <v>29</v>
      </c>
      <c r="C34" s="80">
        <v>34108.319592496468</v>
      </c>
      <c r="D34" s="80">
        <v>42380.032333280848</v>
      </c>
      <c r="E34" s="80">
        <v>314.29376303290667</v>
      </c>
      <c r="F34" s="80">
        <v>26059.762465636173</v>
      </c>
      <c r="G34" s="80">
        <v>4388.6409589067753</v>
      </c>
      <c r="H34" s="80">
        <v>5457.3704399275375</v>
      </c>
      <c r="I34" s="80">
        <v>4132.7376380524056</v>
      </c>
      <c r="J34" s="80">
        <v>308.65583526238578</v>
      </c>
      <c r="K34" s="80">
        <v>8343.7937130946866</v>
      </c>
      <c r="L34" s="80">
        <v>2495.5538438617896</v>
      </c>
      <c r="M34" s="80">
        <v>43.746395982824339</v>
      </c>
      <c r="N34" s="80">
        <v>0</v>
      </c>
      <c r="O34" s="80">
        <f t="shared" si="2"/>
        <v>128032.90697953482</v>
      </c>
    </row>
    <row r="35" spans="1:15">
      <c r="A35" s="77" t="s">
        <v>30</v>
      </c>
      <c r="B35" s="78" t="s">
        <v>31</v>
      </c>
      <c r="C35" s="80">
        <v>24093.443651796966</v>
      </c>
      <c r="D35" s="80">
        <v>14895.474577389357</v>
      </c>
      <c r="E35" s="80">
        <v>9.2717754590507281E-2</v>
      </c>
      <c r="F35" s="80">
        <v>24366.423964373596</v>
      </c>
      <c r="G35" s="80">
        <v>4599.2200664654119</v>
      </c>
      <c r="H35" s="80">
        <v>4506.9028195957972</v>
      </c>
      <c r="I35" s="80">
        <v>644.49775966899722</v>
      </c>
      <c r="J35" s="80">
        <v>103.89720615379062</v>
      </c>
      <c r="K35" s="80">
        <v>2048.814348037306</v>
      </c>
      <c r="L35" s="80">
        <v>3251.5625208072952</v>
      </c>
      <c r="M35" s="80">
        <v>10685.862427935104</v>
      </c>
      <c r="N35" s="80">
        <v>0</v>
      </c>
      <c r="O35" s="80">
        <f t="shared" si="2"/>
        <v>89196.192059978217</v>
      </c>
    </row>
    <row r="36" spans="1:15">
      <c r="A36" s="77" t="s">
        <v>32</v>
      </c>
      <c r="B36" s="78" t="s">
        <v>33</v>
      </c>
      <c r="C36" s="80">
        <v>9791.1971475989176</v>
      </c>
      <c r="D36" s="80">
        <v>4051.3273545236748</v>
      </c>
      <c r="E36" s="80">
        <v>117.98315728091134</v>
      </c>
      <c r="F36" s="80">
        <v>5006.7670885659008</v>
      </c>
      <c r="G36" s="80">
        <v>2074.581650313859</v>
      </c>
      <c r="H36" s="80">
        <v>2293.292518302901</v>
      </c>
      <c r="I36" s="80">
        <v>421.73107088973023</v>
      </c>
      <c r="J36" s="80">
        <v>27.156390756571952</v>
      </c>
      <c r="K36" s="80">
        <v>781.83809698389393</v>
      </c>
      <c r="L36" s="80">
        <v>21475.264977240528</v>
      </c>
      <c r="M36" s="80">
        <v>0</v>
      </c>
      <c r="N36" s="80">
        <v>887.70414637000022</v>
      </c>
      <c r="O36" s="80">
        <f t="shared" si="2"/>
        <v>46928.84359882689</v>
      </c>
    </row>
    <row r="37" spans="1:15">
      <c r="A37" s="77" t="s">
        <v>34</v>
      </c>
      <c r="B37" s="78" t="s">
        <v>35</v>
      </c>
      <c r="C37" s="80">
        <v>80205.823401783506</v>
      </c>
      <c r="D37" s="80">
        <v>3083.546918331785</v>
      </c>
      <c r="E37" s="80">
        <v>82260.411061736755</v>
      </c>
      <c r="F37" s="80">
        <v>13643.790171482842</v>
      </c>
      <c r="G37" s="80">
        <v>2213.8060364108874</v>
      </c>
      <c r="H37" s="80">
        <v>22217.200151147143</v>
      </c>
      <c r="I37" s="80">
        <v>1270.7281563713773</v>
      </c>
      <c r="J37" s="80">
        <v>375.33541955405599</v>
      </c>
      <c r="K37" s="80">
        <v>274.58339337925662</v>
      </c>
      <c r="L37" s="80">
        <v>3.5886104529754981</v>
      </c>
      <c r="M37" s="80">
        <v>903.82255861849069</v>
      </c>
      <c r="N37" s="80">
        <v>0</v>
      </c>
      <c r="O37" s="80">
        <f t="shared" si="2"/>
        <v>206452.6358792691</v>
      </c>
    </row>
    <row r="38" spans="1:15">
      <c r="A38" s="77" t="s">
        <v>36</v>
      </c>
      <c r="B38" s="78" t="s">
        <v>37</v>
      </c>
      <c r="C38" s="80">
        <v>7958.7814364513733</v>
      </c>
      <c r="D38" s="80">
        <v>117293.97484583053</v>
      </c>
      <c r="E38" s="80">
        <v>9889.2339448784296</v>
      </c>
      <c r="F38" s="80">
        <v>48609.226350633988</v>
      </c>
      <c r="G38" s="80">
        <v>8682.7886439459762</v>
      </c>
      <c r="H38" s="80">
        <v>19074.575452132001</v>
      </c>
      <c r="I38" s="80">
        <v>3277.5055304001644</v>
      </c>
      <c r="J38" s="80">
        <v>867.04516683111331</v>
      </c>
      <c r="K38" s="80">
        <v>118.10071943774498</v>
      </c>
      <c r="L38" s="80">
        <v>3370.6442111551169</v>
      </c>
      <c r="M38" s="80">
        <v>0.31623900710475422</v>
      </c>
      <c r="N38" s="80">
        <v>0</v>
      </c>
      <c r="O38" s="80">
        <f t="shared" si="2"/>
        <v>219142.19254070355</v>
      </c>
    </row>
    <row r="39" spans="1:15">
      <c r="A39" s="77" t="s">
        <v>38</v>
      </c>
      <c r="B39" s="78" t="s">
        <v>39</v>
      </c>
      <c r="C39" s="80">
        <v>5688.4774621596644</v>
      </c>
      <c r="D39" s="80">
        <v>2160.5027175111613</v>
      </c>
      <c r="E39" s="80">
        <v>4.1207890929114335E-3</v>
      </c>
      <c r="F39" s="80">
        <v>621.47272256748613</v>
      </c>
      <c r="G39" s="80">
        <v>297.79862715638518</v>
      </c>
      <c r="H39" s="80">
        <v>655.33410500711898</v>
      </c>
      <c r="I39" s="80">
        <v>725.30194469406285</v>
      </c>
      <c r="J39" s="80">
        <v>44.515715188440964</v>
      </c>
      <c r="K39" s="80">
        <v>505.05088768774061</v>
      </c>
      <c r="L39" s="80">
        <v>1.4354441811901988</v>
      </c>
      <c r="M39" s="80">
        <v>0</v>
      </c>
      <c r="N39" s="80">
        <v>0</v>
      </c>
      <c r="O39" s="80">
        <f t="shared" si="2"/>
        <v>10699.893746942345</v>
      </c>
    </row>
    <row r="40" spans="1:15">
      <c r="A40" s="77" t="s">
        <v>40</v>
      </c>
      <c r="B40" s="78" t="s">
        <v>41</v>
      </c>
      <c r="C40" s="80">
        <v>7192.2110529403162</v>
      </c>
      <c r="D40" s="80">
        <v>4530.4068759258635</v>
      </c>
      <c r="E40" s="80">
        <v>855.30925227715977</v>
      </c>
      <c r="F40" s="80">
        <v>11162.452591842179</v>
      </c>
      <c r="G40" s="80">
        <v>1776.122876233148</v>
      </c>
      <c r="H40" s="80">
        <v>5839.7356946371692</v>
      </c>
      <c r="I40" s="80">
        <v>470.76817745708559</v>
      </c>
      <c r="J40" s="80">
        <v>74.504899527575404</v>
      </c>
      <c r="K40" s="80">
        <v>475.36749388851422</v>
      </c>
      <c r="L40" s="80">
        <v>276.21304985483408</v>
      </c>
      <c r="M40" s="80">
        <v>29.449616985960414</v>
      </c>
      <c r="N40" s="80">
        <v>0</v>
      </c>
      <c r="O40" s="80">
        <f t="shared" si="2"/>
        <v>32682.541581569811</v>
      </c>
    </row>
    <row r="41" spans="1:15">
      <c r="A41" s="77" t="s">
        <v>42</v>
      </c>
      <c r="B41" s="78" t="s">
        <v>43</v>
      </c>
      <c r="C41" s="80">
        <v>47117.698715889186</v>
      </c>
      <c r="D41" s="80">
        <v>20988.344331793636</v>
      </c>
      <c r="E41" s="80">
        <v>6832.2374580125297</v>
      </c>
      <c r="F41" s="80">
        <v>32993.74299686891</v>
      </c>
      <c r="G41" s="80">
        <v>6964.4356558050349</v>
      </c>
      <c r="H41" s="80">
        <v>16111.098387851969</v>
      </c>
      <c r="I41" s="80">
        <v>1689.5253718574372</v>
      </c>
      <c r="J41" s="80">
        <v>362.1716912407436</v>
      </c>
      <c r="K41" s="80">
        <v>3091.4647158477878</v>
      </c>
      <c r="L41" s="80">
        <v>9407.7009807813865</v>
      </c>
      <c r="M41" s="80">
        <v>2457.1019187057182</v>
      </c>
      <c r="N41" s="80">
        <v>0</v>
      </c>
      <c r="O41" s="80">
        <f t="shared" si="2"/>
        <v>148015.5222246543</v>
      </c>
    </row>
    <row r="42" spans="1:15">
      <c r="A42" s="77" t="s">
        <v>44</v>
      </c>
      <c r="B42" s="78" t="s">
        <v>45</v>
      </c>
      <c r="C42" s="80">
        <v>679.56488729763271</v>
      </c>
      <c r="D42" s="80">
        <v>1554.3805366401914</v>
      </c>
      <c r="E42" s="80">
        <v>0</v>
      </c>
      <c r="F42" s="80">
        <v>155291.41202818946</v>
      </c>
      <c r="G42" s="80">
        <v>392.2329470921814</v>
      </c>
      <c r="H42" s="80">
        <v>1151.0383661311519</v>
      </c>
      <c r="I42" s="80">
        <v>629.77607650113225</v>
      </c>
      <c r="J42" s="80">
        <v>2.8896333379723749</v>
      </c>
      <c r="K42" s="80">
        <v>37.037659745399985</v>
      </c>
      <c r="L42" s="80">
        <v>104.14147534534894</v>
      </c>
      <c r="M42" s="80">
        <v>2.7800922491253508</v>
      </c>
      <c r="N42" s="80">
        <v>0</v>
      </c>
      <c r="O42" s="80">
        <f t="shared" si="2"/>
        <v>159845.25370252959</v>
      </c>
    </row>
    <row r="43" spans="1:15">
      <c r="A43" s="77" t="s">
        <v>46</v>
      </c>
      <c r="B43" s="78" t="s">
        <v>47</v>
      </c>
      <c r="C43" s="80">
        <v>51.411521103017634</v>
      </c>
      <c r="D43" s="80">
        <v>657.5259707074631</v>
      </c>
      <c r="E43" s="80">
        <v>0</v>
      </c>
      <c r="F43" s="80">
        <v>11042.924826682505</v>
      </c>
      <c r="G43" s="80">
        <v>503.84266870782062</v>
      </c>
      <c r="H43" s="80">
        <v>373.36523802725293</v>
      </c>
      <c r="I43" s="80">
        <v>201.3410901623725</v>
      </c>
      <c r="J43" s="80">
        <v>18.668303048202805</v>
      </c>
      <c r="K43" s="80">
        <v>71.756193342547348</v>
      </c>
      <c r="L43" s="80">
        <v>362.44965575052515</v>
      </c>
      <c r="M43" s="80">
        <v>0</v>
      </c>
      <c r="N43" s="80">
        <v>0</v>
      </c>
      <c r="O43" s="80">
        <f t="shared" si="2"/>
        <v>13283.285467531707</v>
      </c>
    </row>
    <row r="44" spans="1:15">
      <c r="A44" s="77" t="s">
        <v>48</v>
      </c>
      <c r="B44" s="78" t="s">
        <v>49</v>
      </c>
      <c r="C44" s="80">
        <v>245.3734825035051</v>
      </c>
      <c r="D44" s="80">
        <v>1029.8353055818866</v>
      </c>
      <c r="E44" s="80">
        <v>0</v>
      </c>
      <c r="F44" s="80">
        <v>7090.9907247892725</v>
      </c>
      <c r="G44" s="80">
        <v>500.28920563058239</v>
      </c>
      <c r="H44" s="80">
        <v>267.48569520069316</v>
      </c>
      <c r="I44" s="80">
        <v>414.72073932015633</v>
      </c>
      <c r="J44" s="80">
        <v>27.654884967053327</v>
      </c>
      <c r="K44" s="80">
        <v>183.43528296078674</v>
      </c>
      <c r="L44" s="80">
        <v>454.67694439199551</v>
      </c>
      <c r="M44" s="80">
        <v>0</v>
      </c>
      <c r="N44" s="80">
        <v>0</v>
      </c>
      <c r="O44" s="80">
        <f t="shared" si="2"/>
        <v>10214.462265345932</v>
      </c>
    </row>
    <row r="45" spans="1:15">
      <c r="A45" s="77" t="s">
        <v>50</v>
      </c>
      <c r="B45" s="78" t="s">
        <v>51</v>
      </c>
      <c r="C45" s="80">
        <v>73.5121760660749</v>
      </c>
      <c r="D45" s="80">
        <v>106.37883321437296</v>
      </c>
      <c r="E45" s="80">
        <v>6.3305824619624207E-6</v>
      </c>
      <c r="F45" s="80">
        <v>124.7950183215669</v>
      </c>
      <c r="G45" s="80">
        <v>50.971242758921939</v>
      </c>
      <c r="H45" s="80">
        <v>4.0416083923499615</v>
      </c>
      <c r="I45" s="80">
        <v>51.759517369128901</v>
      </c>
      <c r="J45" s="80">
        <v>4.1441831564082904E-5</v>
      </c>
      <c r="K45" s="80">
        <v>10.805690562525502</v>
      </c>
      <c r="L45" s="80">
        <v>0</v>
      </c>
      <c r="M45" s="80">
        <v>2.0402315092968187E-3</v>
      </c>
      <c r="N45" s="80">
        <v>0</v>
      </c>
      <c r="O45" s="80">
        <f t="shared" si="2"/>
        <v>422.26617468886445</v>
      </c>
    </row>
    <row r="46" spans="1:15">
      <c r="A46" s="77" t="s">
        <v>52</v>
      </c>
      <c r="B46" s="78" t="s">
        <v>53</v>
      </c>
      <c r="C46" s="80">
        <v>3676.3921385161875</v>
      </c>
      <c r="D46" s="80">
        <v>93038.273487395782</v>
      </c>
      <c r="E46" s="80">
        <v>3409.563605504321</v>
      </c>
      <c r="F46" s="80">
        <v>5906.9999339612095</v>
      </c>
      <c r="G46" s="80">
        <v>1593.8081306720139</v>
      </c>
      <c r="H46" s="80">
        <v>819.30342159126212</v>
      </c>
      <c r="I46" s="80">
        <v>325.46761306265887</v>
      </c>
      <c r="J46" s="80">
        <v>131.03441012328244</v>
      </c>
      <c r="K46" s="80">
        <v>42.712986253023345</v>
      </c>
      <c r="L46" s="80">
        <v>120.21845017467913</v>
      </c>
      <c r="M46" s="80">
        <v>0</v>
      </c>
      <c r="N46" s="80">
        <v>0</v>
      </c>
      <c r="O46" s="80">
        <f t="shared" si="2"/>
        <v>109063.77417725441</v>
      </c>
    </row>
    <row r="47" spans="1:15">
      <c r="A47" s="79" t="s">
        <v>54</v>
      </c>
      <c r="B47" s="78" t="s">
        <v>55</v>
      </c>
      <c r="C47" s="80">
        <v>2865.4553880264693</v>
      </c>
      <c r="D47" s="80">
        <v>148.60872626780338</v>
      </c>
      <c r="E47" s="80">
        <v>3.2966312743291468E-2</v>
      </c>
      <c r="F47" s="80">
        <v>3275.1254572158632</v>
      </c>
      <c r="G47" s="80">
        <v>134.44208962851661</v>
      </c>
      <c r="H47" s="80">
        <v>1247.1133990803544</v>
      </c>
      <c r="I47" s="80">
        <v>350.69429131269834</v>
      </c>
      <c r="J47" s="80">
        <v>70.628106533553222</v>
      </c>
      <c r="K47" s="80">
        <v>4470.4154035597167</v>
      </c>
      <c r="L47" s="80">
        <v>2080.6659767282044</v>
      </c>
      <c r="M47" s="80">
        <v>0.18658101419180503</v>
      </c>
      <c r="N47" s="80">
        <v>0</v>
      </c>
      <c r="O47" s="80">
        <f t="shared" si="2"/>
        <v>14643.368385680116</v>
      </c>
    </row>
    <row r="48" spans="1:15">
      <c r="A48" s="77" t="s">
        <v>56</v>
      </c>
      <c r="B48" s="78" t="s">
        <v>57</v>
      </c>
      <c r="C48" s="80">
        <v>6.5063617558676859E-2</v>
      </c>
      <c r="D48" s="80">
        <v>32.412323255958228</v>
      </c>
      <c r="E48" s="80">
        <v>0</v>
      </c>
      <c r="F48" s="80">
        <v>1078.6147352833759</v>
      </c>
      <c r="G48" s="80">
        <v>6.3438727927676331</v>
      </c>
      <c r="H48" s="80">
        <v>128.49763690325292</v>
      </c>
      <c r="I48" s="80">
        <v>10.436104239053257</v>
      </c>
      <c r="J48" s="80">
        <v>1.355779696464593</v>
      </c>
      <c r="K48" s="80">
        <v>13.051265459517131</v>
      </c>
      <c r="L48" s="80">
        <v>0</v>
      </c>
      <c r="M48" s="80">
        <v>0</v>
      </c>
      <c r="N48" s="80">
        <v>0</v>
      </c>
      <c r="O48" s="80">
        <f t="shared" si="2"/>
        <v>1270.7767812479483</v>
      </c>
    </row>
    <row r="49" spans="1:17">
      <c r="A49" s="75" t="s">
        <v>15</v>
      </c>
      <c r="B49" s="75"/>
      <c r="C49" s="81">
        <f>SUM(C28:C48)</f>
        <v>411395.5308554002</v>
      </c>
      <c r="D49" s="81">
        <f t="shared" ref="D49:O49" si="3">SUM(D28:D48)</f>
        <v>327354.34144078015</v>
      </c>
      <c r="E49" s="81">
        <f t="shared" si="3"/>
        <v>210031.4306640799</v>
      </c>
      <c r="F49" s="81">
        <f t="shared" si="3"/>
        <v>430948.15061923652</v>
      </c>
      <c r="G49" s="81">
        <f t="shared" si="3"/>
        <v>54006.106776539978</v>
      </c>
      <c r="H49" s="81">
        <f t="shared" si="3"/>
        <v>151225.49308003995</v>
      </c>
      <c r="I49" s="81">
        <f t="shared" si="3"/>
        <v>19378.08588033</v>
      </c>
      <c r="J49" s="81">
        <f t="shared" si="3"/>
        <v>2995.6914321000008</v>
      </c>
      <c r="K49" s="81">
        <f t="shared" si="3"/>
        <v>22151.802358470002</v>
      </c>
      <c r="L49" s="81">
        <f t="shared" si="3"/>
        <v>46540.419502339813</v>
      </c>
      <c r="M49" s="81">
        <f t="shared" si="3"/>
        <v>14164.187230540008</v>
      </c>
      <c r="N49" s="81">
        <f t="shared" si="3"/>
        <v>887.70414637000022</v>
      </c>
      <c r="O49" s="81">
        <f t="shared" si="3"/>
        <v>1691078.9439862266</v>
      </c>
      <c r="P49" s="95"/>
      <c r="Q49" s="90"/>
    </row>
    <row r="50" spans="1:17"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8"/>
      <c r="O50" s="81"/>
      <c r="P50" s="90"/>
      <c r="Q50" s="90"/>
    </row>
    <row r="51" spans="1:17">
      <c r="A51" s="96" t="s">
        <v>116</v>
      </c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</row>
    <row r="52" spans="1:17">
      <c r="A52" s="76" t="s">
        <v>1</v>
      </c>
      <c r="B52" s="76" t="s">
        <v>2</v>
      </c>
      <c r="C52" s="76" t="s">
        <v>3</v>
      </c>
      <c r="D52" s="76" t="s">
        <v>4</v>
      </c>
      <c r="E52" s="76" t="s">
        <v>5</v>
      </c>
      <c r="F52" s="76" t="s">
        <v>6</v>
      </c>
      <c r="G52" s="76" t="s">
        <v>7</v>
      </c>
      <c r="H52" s="76" t="s">
        <v>8</v>
      </c>
      <c r="I52" s="76" t="s">
        <v>9</v>
      </c>
      <c r="J52" s="76" t="s">
        <v>10</v>
      </c>
      <c r="K52" s="76" t="s">
        <v>11</v>
      </c>
      <c r="L52" s="76" t="s">
        <v>12</v>
      </c>
      <c r="M52" s="76" t="s">
        <v>13</v>
      </c>
      <c r="N52" s="76" t="s">
        <v>14</v>
      </c>
      <c r="O52" s="76" t="s">
        <v>15</v>
      </c>
    </row>
    <row r="53" spans="1:17">
      <c r="A53" s="77" t="s">
        <v>16</v>
      </c>
      <c r="B53" s="78" t="s">
        <v>17</v>
      </c>
      <c r="C53" s="80">
        <v>2066.4121236353276</v>
      </c>
      <c r="D53" s="80">
        <v>2559.4384194418881</v>
      </c>
      <c r="E53" s="80">
        <v>96.754304379445884</v>
      </c>
      <c r="F53" s="80">
        <v>2924.075905848094</v>
      </c>
      <c r="G53" s="80">
        <v>708.24076173901631</v>
      </c>
      <c r="H53" s="80">
        <v>579.12448877246231</v>
      </c>
      <c r="I53" s="80">
        <v>89.094020098647917</v>
      </c>
      <c r="J53" s="80">
        <v>80.960491591605546</v>
      </c>
      <c r="K53" s="80">
        <v>126.82670617997174</v>
      </c>
      <c r="L53" s="80">
        <v>627.82190154372154</v>
      </c>
      <c r="M53" s="80">
        <v>0</v>
      </c>
      <c r="N53" s="80">
        <v>0</v>
      </c>
      <c r="O53" s="80">
        <f>SUM(C53:N53)</f>
        <v>9858.7491232301818</v>
      </c>
    </row>
    <row r="54" spans="1:17">
      <c r="A54" s="77" t="s">
        <v>18</v>
      </c>
      <c r="B54" s="78" t="s">
        <v>19</v>
      </c>
      <c r="C54" s="80">
        <v>20728.549220566074</v>
      </c>
      <c r="D54" s="80">
        <v>643.37311604708304</v>
      </c>
      <c r="E54" s="80">
        <v>1830.6318739999942</v>
      </c>
      <c r="F54" s="80">
        <v>39958.04280972961</v>
      </c>
      <c r="G54" s="80">
        <v>9204.0112159605851</v>
      </c>
      <c r="H54" s="80">
        <v>44449.378925517442</v>
      </c>
      <c r="I54" s="80">
        <v>539.86584414997526</v>
      </c>
      <c r="J54" s="80">
        <v>42.228317491591767</v>
      </c>
      <c r="K54" s="80">
        <v>42.420535784543823</v>
      </c>
      <c r="L54" s="80">
        <v>93.942750472406033</v>
      </c>
      <c r="M54" s="80">
        <v>0</v>
      </c>
      <c r="N54" s="80">
        <v>0</v>
      </c>
      <c r="O54" s="80">
        <f t="shared" ref="O54:O73" si="4">SUM(C54:N54)</f>
        <v>117532.4446097193</v>
      </c>
    </row>
    <row r="55" spans="1:17">
      <c r="A55" s="77" t="s">
        <v>20</v>
      </c>
      <c r="B55" s="78" t="s">
        <v>21</v>
      </c>
      <c r="C55" s="80">
        <v>109071.87628040335</v>
      </c>
      <c r="D55" s="80">
        <v>8679.3958634688097</v>
      </c>
      <c r="E55" s="80">
        <v>100813.17511354918</v>
      </c>
      <c r="F55" s="80">
        <v>29494.038609782368</v>
      </c>
      <c r="G55" s="80">
        <v>8530.5742004006552</v>
      </c>
      <c r="H55" s="80">
        <v>17412.097973574982</v>
      </c>
      <c r="I55" s="80">
        <v>2533.7349835850259</v>
      </c>
      <c r="J55" s="80">
        <v>87.546499765414154</v>
      </c>
      <c r="K55" s="80">
        <v>1373.1322125684846</v>
      </c>
      <c r="L55" s="80">
        <v>1593.1688075817115</v>
      </c>
      <c r="M55" s="80">
        <v>35.807018110745261</v>
      </c>
      <c r="N55" s="80">
        <v>0</v>
      </c>
      <c r="O55" s="80">
        <f t="shared" si="4"/>
        <v>279624.54756279074</v>
      </c>
    </row>
    <row r="56" spans="1:17">
      <c r="A56" s="77" t="s">
        <v>22</v>
      </c>
      <c r="B56" s="78" t="s">
        <v>23</v>
      </c>
      <c r="C56" s="80">
        <v>32466.601205635521</v>
      </c>
      <c r="D56" s="80">
        <v>142.59392629151341</v>
      </c>
      <c r="E56" s="80">
        <v>0</v>
      </c>
      <c r="F56" s="80">
        <v>9321.4029318513549</v>
      </c>
      <c r="G56" s="80">
        <v>141.31819172086779</v>
      </c>
      <c r="H56" s="80">
        <v>421.41763711844112</v>
      </c>
      <c r="I56" s="80">
        <v>2.793197849297699</v>
      </c>
      <c r="J56" s="80">
        <v>0.10511893551613272</v>
      </c>
      <c r="K56" s="80">
        <v>9.6155310417284152</v>
      </c>
      <c r="L56" s="80">
        <v>175.53250353214636</v>
      </c>
      <c r="M56" s="80">
        <v>0</v>
      </c>
      <c r="N56" s="80">
        <v>0</v>
      </c>
      <c r="O56" s="80">
        <f t="shared" si="4"/>
        <v>42681.380243976389</v>
      </c>
    </row>
    <row r="57" spans="1:17">
      <c r="A57" s="77" t="s">
        <v>24</v>
      </c>
      <c r="B57" s="78" t="s">
        <v>25</v>
      </c>
      <c r="C57" s="80">
        <v>131.29083670524389</v>
      </c>
      <c r="D57" s="80">
        <v>2.3213512616837746</v>
      </c>
      <c r="E57" s="80">
        <v>0</v>
      </c>
      <c r="F57" s="80">
        <v>544.03403658297975</v>
      </c>
      <c r="G57" s="80">
        <v>137.03569679669027</v>
      </c>
      <c r="H57" s="80">
        <v>19.203924157280333</v>
      </c>
      <c r="I57" s="80">
        <v>9.470451621261093</v>
      </c>
      <c r="J57" s="80">
        <v>0.50072896293099256</v>
      </c>
      <c r="K57" s="80">
        <v>21.303042636048033</v>
      </c>
      <c r="L57" s="80">
        <v>0</v>
      </c>
      <c r="M57" s="80">
        <v>0</v>
      </c>
      <c r="N57" s="80">
        <v>0</v>
      </c>
      <c r="O57" s="80">
        <f t="shared" si="4"/>
        <v>865.1600687241181</v>
      </c>
    </row>
    <row r="58" spans="1:17">
      <c r="A58" s="77" t="s">
        <v>26</v>
      </c>
      <c r="B58" s="78" t="s">
        <v>27</v>
      </c>
      <c r="C58" s="80">
        <v>12165.768251509946</v>
      </c>
      <c r="D58" s="80">
        <v>3398.7451977041492</v>
      </c>
      <c r="E58" s="80">
        <v>0</v>
      </c>
      <c r="F58" s="80">
        <v>7428.4604373937491</v>
      </c>
      <c r="G58" s="80">
        <v>2119.0830656774988</v>
      </c>
      <c r="H58" s="80">
        <v>4960.6108186653628</v>
      </c>
      <c r="I58" s="80">
        <v>275.24687272832102</v>
      </c>
      <c r="J58" s="80">
        <v>95.788290942361385</v>
      </c>
      <c r="K58" s="80">
        <v>621.93916917206673</v>
      </c>
      <c r="L58" s="80">
        <v>903.52637769445096</v>
      </c>
      <c r="M58" s="80">
        <v>0.78555584757467167</v>
      </c>
      <c r="N58" s="80">
        <v>0</v>
      </c>
      <c r="O58" s="80">
        <f t="shared" si="4"/>
        <v>31969.954037335479</v>
      </c>
    </row>
    <row r="59" spans="1:17">
      <c r="A59" s="77" t="s">
        <v>28</v>
      </c>
      <c r="B59" s="78" t="s">
        <v>29</v>
      </c>
      <c r="C59" s="80">
        <v>31582.330485508901</v>
      </c>
      <c r="D59" s="80">
        <v>34614.497838501382</v>
      </c>
      <c r="E59" s="80">
        <v>278.46100838156229</v>
      </c>
      <c r="F59" s="80">
        <v>27398.11883999312</v>
      </c>
      <c r="G59" s="80">
        <v>4389.9158342969167</v>
      </c>
      <c r="H59" s="80">
        <v>5197.5209607018351</v>
      </c>
      <c r="I59" s="80">
        <v>3307.4975424315817</v>
      </c>
      <c r="J59" s="80">
        <v>221.36955031449654</v>
      </c>
      <c r="K59" s="80">
        <v>10879.593529564869</v>
      </c>
      <c r="L59" s="80">
        <v>2700.5967394121285</v>
      </c>
      <c r="M59" s="80">
        <v>39.120681209218638</v>
      </c>
      <c r="N59" s="80">
        <v>0</v>
      </c>
      <c r="O59" s="80">
        <f t="shared" si="4"/>
        <v>120609.02301031598</v>
      </c>
    </row>
    <row r="60" spans="1:17">
      <c r="A60" s="77" t="s">
        <v>30</v>
      </c>
      <c r="B60" s="78" t="s">
        <v>31</v>
      </c>
      <c r="C60" s="80">
        <v>22605.782398354131</v>
      </c>
      <c r="D60" s="80">
        <v>12306.112074456376</v>
      </c>
      <c r="E60" s="80">
        <v>8.2146967184467165E-2</v>
      </c>
      <c r="F60" s="80">
        <v>25807.360449316759</v>
      </c>
      <c r="G60" s="80">
        <v>4550.8140188990956</v>
      </c>
      <c r="H60" s="80">
        <v>4280.2932730651346</v>
      </c>
      <c r="I60" s="80">
        <v>526.81635557287507</v>
      </c>
      <c r="J60" s="80">
        <v>65.745845254331442</v>
      </c>
      <c r="K60" s="80">
        <v>2671.4787170737645</v>
      </c>
      <c r="L60" s="80">
        <v>3518.7215708791518</v>
      </c>
      <c r="M60" s="80">
        <v>9555.9464522047947</v>
      </c>
      <c r="N60" s="80">
        <v>0</v>
      </c>
      <c r="O60" s="80">
        <f t="shared" si="4"/>
        <v>85889.153302043589</v>
      </c>
    </row>
    <row r="61" spans="1:17">
      <c r="A61" s="77" t="s">
        <v>32</v>
      </c>
      <c r="B61" s="78" t="s">
        <v>33</v>
      </c>
      <c r="C61" s="80">
        <v>9108.5164607686274</v>
      </c>
      <c r="D61" s="80">
        <v>2608.8139439428646</v>
      </c>
      <c r="E61" s="80">
        <v>104.53185144830009</v>
      </c>
      <c r="F61" s="80">
        <v>5268.5357973210375</v>
      </c>
      <c r="G61" s="80">
        <v>2021.8719929570061</v>
      </c>
      <c r="H61" s="80">
        <v>2073.7514801258626</v>
      </c>
      <c r="I61" s="80">
        <v>337.60677511981726</v>
      </c>
      <c r="J61" s="80">
        <v>18.975166024734666</v>
      </c>
      <c r="K61" s="80">
        <v>1019.4500240057353</v>
      </c>
      <c r="L61" s="80">
        <v>23239.743241043539</v>
      </c>
      <c r="M61" s="80">
        <v>0</v>
      </c>
      <c r="N61" s="80">
        <v>737.62353603999998</v>
      </c>
      <c r="O61" s="80">
        <f t="shared" si="4"/>
        <v>46539.420268797527</v>
      </c>
    </row>
    <row r="62" spans="1:17">
      <c r="A62" s="77" t="s">
        <v>34</v>
      </c>
      <c r="B62" s="78" t="s">
        <v>35</v>
      </c>
      <c r="C62" s="80">
        <v>75721.509917191157</v>
      </c>
      <c r="D62" s="80">
        <v>2002.6204012820308</v>
      </c>
      <c r="E62" s="80">
        <v>79933.811427561173</v>
      </c>
      <c r="F62" s="80">
        <v>14389.219311737605</v>
      </c>
      <c r="G62" s="80">
        <v>2395.9275536305822</v>
      </c>
      <c r="H62" s="80">
        <v>21649.498764331889</v>
      </c>
      <c r="I62" s="80">
        <v>902.38283312034605</v>
      </c>
      <c r="J62" s="80">
        <v>163.45502227322606</v>
      </c>
      <c r="K62" s="80">
        <v>358.03326552124503</v>
      </c>
      <c r="L62" s="80">
        <v>3.8834624675253635</v>
      </c>
      <c r="M62" s="80">
        <v>560.94909952578257</v>
      </c>
      <c r="N62" s="80">
        <v>0</v>
      </c>
      <c r="O62" s="80">
        <f t="shared" si="4"/>
        <v>198081.29105864259</v>
      </c>
    </row>
    <row r="63" spans="1:17">
      <c r="A63" s="77" t="s">
        <v>36</v>
      </c>
      <c r="B63" s="78" t="s">
        <v>37</v>
      </c>
      <c r="C63" s="80">
        <v>7512.4439807702884</v>
      </c>
      <c r="D63" s="80">
        <v>106166.10185271577</v>
      </c>
      <c r="E63" s="80">
        <v>9613.4541677117923</v>
      </c>
      <c r="F63" s="80">
        <v>51597.401991003848</v>
      </c>
      <c r="G63" s="80">
        <v>9857.3450244912474</v>
      </c>
      <c r="H63" s="80">
        <v>18490.736573644634</v>
      </c>
      <c r="I63" s="80">
        <v>2289.2352565807905</v>
      </c>
      <c r="J63" s="80">
        <v>384.23343738370215</v>
      </c>
      <c r="K63" s="80">
        <v>153.99323943200477</v>
      </c>
      <c r="L63" s="80">
        <v>3647.5874037955682</v>
      </c>
      <c r="M63" s="80">
        <v>0.28280010512688175</v>
      </c>
      <c r="N63" s="80">
        <v>0</v>
      </c>
      <c r="O63" s="80">
        <f t="shared" si="4"/>
        <v>209712.81572763473</v>
      </c>
    </row>
    <row r="64" spans="1:17">
      <c r="A64" s="77" t="s">
        <v>38</v>
      </c>
      <c r="B64" s="78" t="s">
        <v>39</v>
      </c>
      <c r="C64" s="80">
        <v>5210.6121976582535</v>
      </c>
      <c r="D64" s="80">
        <v>1391.2352970134773</v>
      </c>
      <c r="E64" s="80">
        <v>3.650976319309651E-3</v>
      </c>
      <c r="F64" s="80">
        <v>650.88755959260561</v>
      </c>
      <c r="G64" s="80">
        <v>255.22944760033624</v>
      </c>
      <c r="H64" s="80">
        <v>584.39398023520562</v>
      </c>
      <c r="I64" s="80">
        <v>595.86982873923512</v>
      </c>
      <c r="J64" s="80">
        <v>32.46616634456138</v>
      </c>
      <c r="K64" s="80">
        <v>658.54317097570618</v>
      </c>
      <c r="L64" s="80">
        <v>1.5533849870101453</v>
      </c>
      <c r="M64" s="80">
        <v>0</v>
      </c>
      <c r="N64" s="80">
        <v>0</v>
      </c>
      <c r="O64" s="80">
        <f t="shared" si="4"/>
        <v>9380.7946841227113</v>
      </c>
    </row>
    <row r="65" spans="1:17">
      <c r="A65" s="77" t="s">
        <v>40</v>
      </c>
      <c r="B65" s="78" t="s">
        <v>41</v>
      </c>
      <c r="C65" s="80">
        <v>6726.7369450667975</v>
      </c>
      <c r="D65" s="80">
        <v>2917.3126719698539</v>
      </c>
      <c r="E65" s="80">
        <v>831.72090085812317</v>
      </c>
      <c r="F65" s="80">
        <v>11745.604173457119</v>
      </c>
      <c r="G65" s="80">
        <v>1793.3370499764164</v>
      </c>
      <c r="H65" s="80">
        <v>5384.230163714903</v>
      </c>
      <c r="I65" s="80">
        <v>376.25926772517494</v>
      </c>
      <c r="J65" s="80">
        <v>54.337854649927955</v>
      </c>
      <c r="K65" s="80">
        <v>619.8385636689884</v>
      </c>
      <c r="L65" s="80">
        <v>298.90762070944794</v>
      </c>
      <c r="M65" s="80">
        <v>26.335634101005244</v>
      </c>
      <c r="N65" s="80">
        <v>0</v>
      </c>
      <c r="O65" s="80">
        <f t="shared" si="4"/>
        <v>30774.620845897753</v>
      </c>
    </row>
    <row r="66" spans="1:17">
      <c r="A66" s="77" t="s">
        <v>42</v>
      </c>
      <c r="B66" s="78" t="s">
        <v>43</v>
      </c>
      <c r="C66" s="80">
        <v>43278.38354528437</v>
      </c>
      <c r="D66" s="80">
        <v>14381.868855485394</v>
      </c>
      <c r="E66" s="80">
        <v>6053.2913975173515</v>
      </c>
      <c r="F66" s="80">
        <v>34646.736117656954</v>
      </c>
      <c r="G66" s="80">
        <v>6229.6537139703887</v>
      </c>
      <c r="H66" s="80">
        <v>14855.313473211743</v>
      </c>
      <c r="I66" s="80">
        <v>1402.2605843502804</v>
      </c>
      <c r="J66" s="80">
        <v>258.5077911730919</v>
      </c>
      <c r="K66" s="80">
        <v>4031.0056403516942</v>
      </c>
      <c r="L66" s="80">
        <v>10180.668574454357</v>
      </c>
      <c r="M66" s="80">
        <v>2197.2895983931057</v>
      </c>
      <c r="N66" s="80">
        <v>0</v>
      </c>
      <c r="O66" s="80">
        <f t="shared" si="4"/>
        <v>137514.97929184872</v>
      </c>
    </row>
    <row r="67" spans="1:17">
      <c r="A67" s="77" t="s">
        <v>44</v>
      </c>
      <c r="B67" s="78" t="s">
        <v>45</v>
      </c>
      <c r="C67" s="80">
        <v>622.11478996898722</v>
      </c>
      <c r="D67" s="80">
        <v>1000.9286496319406</v>
      </c>
      <c r="E67" s="80">
        <v>0</v>
      </c>
      <c r="F67" s="80">
        <v>164755.71763773714</v>
      </c>
      <c r="G67" s="80">
        <v>337.12764562132139</v>
      </c>
      <c r="H67" s="80">
        <v>1036.8847761944094</v>
      </c>
      <c r="I67" s="80">
        <v>519.01451091582385</v>
      </c>
      <c r="J67" s="80">
        <v>2.1074651104282727</v>
      </c>
      <c r="K67" s="80">
        <v>48.293941242085701</v>
      </c>
      <c r="L67" s="80">
        <v>112.69808080758602</v>
      </c>
      <c r="M67" s="80">
        <v>2.4861271464043204</v>
      </c>
      <c r="N67" s="80">
        <v>0</v>
      </c>
      <c r="O67" s="80">
        <f t="shared" si="4"/>
        <v>168437.37362437611</v>
      </c>
    </row>
    <row r="68" spans="1:17">
      <c r="A68" s="77" t="s">
        <v>46</v>
      </c>
      <c r="B68" s="78" t="s">
        <v>47</v>
      </c>
      <c r="C68" s="80">
        <v>48.157376937016892</v>
      </c>
      <c r="D68" s="80">
        <v>423.40763181499989</v>
      </c>
      <c r="E68" s="80">
        <v>0</v>
      </c>
      <c r="F68" s="80">
        <v>11635.821065547179</v>
      </c>
      <c r="G68" s="80">
        <v>429.90114340824141</v>
      </c>
      <c r="H68" s="80">
        <v>339.58536061464793</v>
      </c>
      <c r="I68" s="80">
        <v>158.09224276884203</v>
      </c>
      <c r="J68" s="80">
        <v>11.231850462708513</v>
      </c>
      <c r="K68" s="80">
        <v>93.563940293801025</v>
      </c>
      <c r="L68" s="80">
        <v>392.22970922006164</v>
      </c>
      <c r="M68" s="80">
        <v>0</v>
      </c>
      <c r="N68" s="80">
        <v>0</v>
      </c>
      <c r="O68" s="80">
        <f t="shared" si="4"/>
        <v>13531.990321067502</v>
      </c>
    </row>
    <row r="69" spans="1:17">
      <c r="A69" s="77" t="s">
        <v>48</v>
      </c>
      <c r="B69" s="78" t="s">
        <v>49</v>
      </c>
      <c r="C69" s="80">
        <v>230.96389726801812</v>
      </c>
      <c r="D69" s="80">
        <v>663.15270775806346</v>
      </c>
      <c r="E69" s="80">
        <v>0</v>
      </c>
      <c r="F69" s="80">
        <v>7425.6748902026366</v>
      </c>
      <c r="G69" s="80">
        <v>426.86916947105686</v>
      </c>
      <c r="H69" s="80">
        <v>241.26814420873779</v>
      </c>
      <c r="I69" s="80">
        <v>347.04712637947711</v>
      </c>
      <c r="J69" s="80">
        <v>20.169238925609811</v>
      </c>
      <c r="K69" s="80">
        <v>239.18392355051125</v>
      </c>
      <c r="L69" s="80">
        <v>492.03469463546344</v>
      </c>
      <c r="M69" s="80">
        <v>0</v>
      </c>
      <c r="N69" s="80">
        <v>0</v>
      </c>
      <c r="O69" s="80">
        <f t="shared" si="4"/>
        <v>10086.363792399572</v>
      </c>
    </row>
    <row r="70" spans="1:17">
      <c r="A70" s="77" t="s">
        <v>50</v>
      </c>
      <c r="B70" s="78" t="s">
        <v>51</v>
      </c>
      <c r="C70" s="80">
        <v>67.297491127553613</v>
      </c>
      <c r="D70" s="80">
        <v>68.501635892185206</v>
      </c>
      <c r="E70" s="80">
        <v>4.3088811332726451E-6</v>
      </c>
      <c r="F70" s="80">
        <v>130.68131898831743</v>
      </c>
      <c r="G70" s="80">
        <v>43.490947626272067</v>
      </c>
      <c r="H70" s="80">
        <v>3.6028196952319749</v>
      </c>
      <c r="I70" s="80">
        <v>43.313453333786022</v>
      </c>
      <c r="J70" s="80">
        <v>1.5675255930196342E-5</v>
      </c>
      <c r="K70" s="80">
        <v>14.089696506042864</v>
      </c>
      <c r="L70" s="80">
        <v>0</v>
      </c>
      <c r="M70" s="80">
        <v>9.0047421797364907E-4</v>
      </c>
      <c r="N70" s="80">
        <v>0</v>
      </c>
      <c r="O70" s="80">
        <f t="shared" si="4"/>
        <v>370.97828362774425</v>
      </c>
    </row>
    <row r="71" spans="1:17">
      <c r="A71" s="77" t="s">
        <v>52</v>
      </c>
      <c r="B71" s="78" t="s">
        <v>53</v>
      </c>
      <c r="C71" s="80">
        <v>3471.2782950310925</v>
      </c>
      <c r="D71" s="80">
        <v>85892.122426045229</v>
      </c>
      <c r="E71" s="80">
        <v>3315.5321375901508</v>
      </c>
      <c r="F71" s="80">
        <v>6244.7152879144251</v>
      </c>
      <c r="G71" s="80">
        <v>1803.3742306522249</v>
      </c>
      <c r="H71" s="80">
        <v>781.08724785824052</v>
      </c>
      <c r="I71" s="80">
        <v>223.15038304811429</v>
      </c>
      <c r="J71" s="80">
        <v>62.672819321423248</v>
      </c>
      <c r="K71" s="80">
        <v>55.694081714590979</v>
      </c>
      <c r="L71" s="80">
        <v>130.09599266209966</v>
      </c>
      <c r="M71" s="80">
        <v>0</v>
      </c>
      <c r="N71" s="80">
        <v>0</v>
      </c>
      <c r="O71" s="80">
        <f>SUM(C71:N71)</f>
        <v>101979.72290183759</v>
      </c>
    </row>
    <row r="72" spans="1:17">
      <c r="A72" s="79" t="s">
        <v>54</v>
      </c>
      <c r="B72" s="78" t="s">
        <v>55</v>
      </c>
      <c r="C72" s="80">
        <v>2623.2111314292147</v>
      </c>
      <c r="D72" s="80">
        <v>95.695184158875676</v>
      </c>
      <c r="E72" s="80">
        <v>2.9207810554477208E-2</v>
      </c>
      <c r="F72" s="80">
        <v>3429.6058454731333</v>
      </c>
      <c r="G72" s="80">
        <v>114.71201556176466</v>
      </c>
      <c r="H72" s="80">
        <v>1111.7181080765647</v>
      </c>
      <c r="I72" s="80">
        <v>293.46843429453725</v>
      </c>
      <c r="J72" s="80">
        <v>51.510435036549808</v>
      </c>
      <c r="K72" s="80">
        <v>5829.0394239620246</v>
      </c>
      <c r="L72" s="80">
        <v>2251.6203232315984</v>
      </c>
      <c r="M72" s="80">
        <v>0.16685206202486025</v>
      </c>
      <c r="N72" s="80">
        <v>0</v>
      </c>
      <c r="O72" s="80">
        <f t="shared" si="4"/>
        <v>15800.776961096843</v>
      </c>
    </row>
    <row r="73" spans="1:17">
      <c r="A73" s="77" t="s">
        <v>56</v>
      </c>
      <c r="B73" s="78" t="s">
        <v>57</v>
      </c>
      <c r="C73" s="80">
        <v>5.9563169799870523E-2</v>
      </c>
      <c r="D73" s="80">
        <v>20.871609096537473</v>
      </c>
      <c r="E73" s="80">
        <v>0</v>
      </c>
      <c r="F73" s="80">
        <v>1129.4905949300578</v>
      </c>
      <c r="G73" s="80">
        <v>5.4128765518046471</v>
      </c>
      <c r="H73" s="80">
        <v>114.5470411076783</v>
      </c>
      <c r="I73" s="80">
        <v>8.7331537667908581</v>
      </c>
      <c r="J73" s="80">
        <v>0.9887961805323966</v>
      </c>
      <c r="K73" s="80">
        <v>17.017734154087982</v>
      </c>
      <c r="L73" s="80">
        <v>0</v>
      </c>
      <c r="M73" s="80">
        <v>0</v>
      </c>
      <c r="N73" s="80">
        <v>0</v>
      </c>
      <c r="O73" s="80">
        <f t="shared" si="4"/>
        <v>1297.1213689572892</v>
      </c>
    </row>
    <row r="74" spans="1:17">
      <c r="A74" s="75" t="s">
        <v>15</v>
      </c>
      <c r="B74" s="75"/>
      <c r="C74" s="81">
        <f>SUM(C53:C73)</f>
        <v>385439.89639398974</v>
      </c>
      <c r="D74" s="81">
        <f t="shared" ref="D74:O74" si="5">SUM(D53:D73)</f>
        <v>279979.11065398005</v>
      </c>
      <c r="E74" s="81">
        <f t="shared" si="5"/>
        <v>202871.47919305996</v>
      </c>
      <c r="F74" s="81">
        <f t="shared" si="5"/>
        <v>455925.62561206013</v>
      </c>
      <c r="G74" s="81">
        <f t="shared" si="5"/>
        <v>55495.245797009986</v>
      </c>
      <c r="H74" s="81">
        <f t="shared" si="5"/>
        <v>143986.26593459267</v>
      </c>
      <c r="I74" s="81">
        <f t="shared" si="5"/>
        <v>14780.953118179998</v>
      </c>
      <c r="J74" s="81">
        <f t="shared" si="5"/>
        <v>1654.9009018199999</v>
      </c>
      <c r="K74" s="81">
        <f t="shared" si="5"/>
        <v>28884.056089399994</v>
      </c>
      <c r="L74" s="81">
        <f t="shared" si="5"/>
        <v>50364.333139129965</v>
      </c>
      <c r="M74" s="81">
        <f t="shared" si="5"/>
        <v>12419.170719180003</v>
      </c>
      <c r="N74" s="81">
        <f t="shared" si="5"/>
        <v>737.62353603999998</v>
      </c>
      <c r="O74" s="81">
        <f t="shared" si="5"/>
        <v>1632538.6610884422</v>
      </c>
      <c r="P74" s="95"/>
      <c r="Q74" s="90"/>
    </row>
    <row r="75" spans="1:17">
      <c r="C75" s="82"/>
      <c r="D75" s="82"/>
      <c r="E75" s="82"/>
      <c r="F75" s="82"/>
      <c r="G75" s="82"/>
      <c r="H75" s="93"/>
      <c r="I75" s="82"/>
      <c r="J75" s="82"/>
      <c r="K75" s="82"/>
      <c r="L75" s="82"/>
      <c r="M75" s="82"/>
      <c r="N75" s="82"/>
      <c r="O75" s="91"/>
    </row>
    <row r="76" spans="1:17">
      <c r="A76" s="97" t="s">
        <v>118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9"/>
    </row>
    <row r="77" spans="1:17">
      <c r="A77" s="76" t="s">
        <v>1</v>
      </c>
      <c r="B77" s="76" t="s">
        <v>2</v>
      </c>
      <c r="C77" s="76" t="s">
        <v>3</v>
      </c>
      <c r="D77" s="76" t="s">
        <v>4</v>
      </c>
      <c r="E77" s="76" t="s">
        <v>5</v>
      </c>
      <c r="F77" s="76" t="s">
        <v>6</v>
      </c>
      <c r="G77" s="76" t="s">
        <v>7</v>
      </c>
      <c r="H77" s="76" t="s">
        <v>8</v>
      </c>
      <c r="I77" s="76" t="s">
        <v>9</v>
      </c>
      <c r="J77" s="76" t="s">
        <v>10</v>
      </c>
      <c r="K77" s="76" t="s">
        <v>11</v>
      </c>
      <c r="L77" s="76" t="s">
        <v>12</v>
      </c>
      <c r="M77" s="76" t="s">
        <v>13</v>
      </c>
      <c r="N77" s="76" t="s">
        <v>14</v>
      </c>
      <c r="O77" s="76" t="s">
        <v>15</v>
      </c>
    </row>
    <row r="78" spans="1:17">
      <c r="A78" s="77" t="s">
        <v>16</v>
      </c>
      <c r="B78" s="78" t="s">
        <v>17</v>
      </c>
      <c r="C78" s="80">
        <v>1935.6828882680768</v>
      </c>
      <c r="D78" s="80">
        <v>2855.8223734828625</v>
      </c>
      <c r="E78" s="80">
        <v>86.924860436407002</v>
      </c>
      <c r="F78" s="80">
        <v>2945.1065862246878</v>
      </c>
      <c r="G78" s="80">
        <v>787.9835227191918</v>
      </c>
      <c r="H78" s="80">
        <v>620.00628043140489</v>
      </c>
      <c r="I78" s="80">
        <v>89.598685369068477</v>
      </c>
      <c r="J78" s="80">
        <v>100.40320928703598</v>
      </c>
      <c r="K78" s="80">
        <v>125.36776506040775</v>
      </c>
      <c r="L78" s="80">
        <v>643.23579550484726</v>
      </c>
      <c r="M78" s="80">
        <v>0</v>
      </c>
      <c r="N78" s="80">
        <v>0</v>
      </c>
      <c r="O78" s="80">
        <f>SUM(C78:N78)</f>
        <v>10190.131966783991</v>
      </c>
    </row>
    <row r="79" spans="1:17">
      <c r="A79" s="77" t="s">
        <v>18</v>
      </c>
      <c r="B79" s="78" t="s">
        <v>19</v>
      </c>
      <c r="C79" s="80">
        <v>19030.734856181414</v>
      </c>
      <c r="D79" s="80">
        <v>786.18550868258808</v>
      </c>
      <c r="E79" s="80">
        <v>1858.1434254854437</v>
      </c>
      <c r="F79" s="80">
        <v>40127.911387982203</v>
      </c>
      <c r="G79" s="80">
        <v>9334.3599745835909</v>
      </c>
      <c r="H79" s="80">
        <v>49134.631016115971</v>
      </c>
      <c r="I79" s="80">
        <v>552.75011670071228</v>
      </c>
      <c r="J79" s="80">
        <v>58.470523346166402</v>
      </c>
      <c r="K79" s="80">
        <v>41.932554460782377</v>
      </c>
      <c r="L79" s="80">
        <v>96.249174620142327</v>
      </c>
      <c r="M79" s="80">
        <v>0</v>
      </c>
      <c r="N79" s="80">
        <v>0</v>
      </c>
      <c r="O79" s="80">
        <f t="shared" ref="O79:O98" si="6">SUM(C79:N79)</f>
        <v>121021.36853815903</v>
      </c>
    </row>
    <row r="80" spans="1:17">
      <c r="A80" s="77" t="s">
        <v>20</v>
      </c>
      <c r="B80" s="78" t="s">
        <v>21</v>
      </c>
      <c r="C80" s="80">
        <v>99454.744682421093</v>
      </c>
      <c r="D80" s="80">
        <v>10142.23735736376</v>
      </c>
      <c r="E80" s="80">
        <v>101528.26220947446</v>
      </c>
      <c r="F80" s="80">
        <v>29610.190959252373</v>
      </c>
      <c r="G80" s="80">
        <v>8642.1956043682585</v>
      </c>
      <c r="H80" s="80">
        <v>19536.33023827348</v>
      </c>
      <c r="I80" s="80">
        <v>2597.0014172566534</v>
      </c>
      <c r="J80" s="80">
        <v>140.73363886854119</v>
      </c>
      <c r="K80" s="80">
        <v>1357.3364932925201</v>
      </c>
      <c r="L80" s="80">
        <v>1632.2833000864421</v>
      </c>
      <c r="M80" s="80">
        <v>35.255142083375624</v>
      </c>
      <c r="N80" s="80">
        <v>0</v>
      </c>
      <c r="O80" s="80">
        <f t="shared" si="6"/>
        <v>274676.57104274095</v>
      </c>
    </row>
    <row r="81" spans="1:15">
      <c r="A81" s="77" t="s">
        <v>22</v>
      </c>
      <c r="B81" s="78" t="s">
        <v>23</v>
      </c>
      <c r="C81" s="80">
        <v>29429.742203256519</v>
      </c>
      <c r="D81" s="80">
        <v>162.06279191235205</v>
      </c>
      <c r="E81" s="80">
        <v>0</v>
      </c>
      <c r="F81" s="80">
        <v>9353.3507630611548</v>
      </c>
      <c r="G81" s="80">
        <v>141.64613211707899</v>
      </c>
      <c r="H81" s="80">
        <v>464.73041992900158</v>
      </c>
      <c r="I81" s="80">
        <v>2.877657735390283</v>
      </c>
      <c r="J81" s="80">
        <v>0.20107359126624613</v>
      </c>
      <c r="K81" s="80">
        <v>9.5049195305904171</v>
      </c>
      <c r="L81" s="80">
        <v>179.84206869628397</v>
      </c>
      <c r="M81" s="80">
        <v>0</v>
      </c>
      <c r="N81" s="80">
        <v>0</v>
      </c>
      <c r="O81" s="80">
        <f t="shared" si="6"/>
        <v>39743.958029829635</v>
      </c>
    </row>
    <row r="82" spans="1:15">
      <c r="A82" s="77" t="s">
        <v>24</v>
      </c>
      <c r="B82" s="78" t="s">
        <v>25</v>
      </c>
      <c r="C82" s="80">
        <v>125.57031001551191</v>
      </c>
      <c r="D82" s="80">
        <v>2.8366319278474004</v>
      </c>
      <c r="E82" s="80">
        <v>0</v>
      </c>
      <c r="F82" s="80">
        <v>546.81359081194387</v>
      </c>
      <c r="G82" s="80">
        <v>142.54521880320175</v>
      </c>
      <c r="H82" s="80">
        <v>20.395332087323869</v>
      </c>
      <c r="I82" s="80">
        <v>9.5240961646676734</v>
      </c>
      <c r="J82" s="80">
        <v>0.95780432262944415</v>
      </c>
      <c r="K82" s="80">
        <v>21.057984747140537</v>
      </c>
      <c r="L82" s="80">
        <v>0</v>
      </c>
      <c r="M82" s="80">
        <v>0</v>
      </c>
      <c r="N82" s="80">
        <v>0</v>
      </c>
      <c r="O82" s="80">
        <f t="shared" si="6"/>
        <v>869.70096888026637</v>
      </c>
    </row>
    <row r="83" spans="1:15">
      <c r="A83" s="77" t="s">
        <v>26</v>
      </c>
      <c r="B83" s="78" t="s">
        <v>27</v>
      </c>
      <c r="C83" s="80">
        <v>11545.930796179491</v>
      </c>
      <c r="D83" s="80">
        <v>3844.2822547871306</v>
      </c>
      <c r="E83" s="80">
        <v>0</v>
      </c>
      <c r="F83" s="80">
        <v>7467.1418483120005</v>
      </c>
      <c r="G83" s="80">
        <v>2242.2157010638557</v>
      </c>
      <c r="H83" s="80">
        <v>5461.258477020021</v>
      </c>
      <c r="I83" s="80">
        <v>277.11021356127458</v>
      </c>
      <c r="J83" s="80">
        <v>182.73842205270188</v>
      </c>
      <c r="K83" s="80">
        <v>614.78474046298243</v>
      </c>
      <c r="L83" s="80">
        <v>925.70919696631472</v>
      </c>
      <c r="M83" s="80">
        <v>0.77344846015984503</v>
      </c>
      <c r="N83" s="80">
        <v>0</v>
      </c>
      <c r="O83" s="80">
        <f t="shared" si="6"/>
        <v>32561.945098865934</v>
      </c>
    </row>
    <row r="84" spans="1:15">
      <c r="A84" s="77" t="s">
        <v>28</v>
      </c>
      <c r="B84" s="78" t="s">
        <v>29</v>
      </c>
      <c r="C84" s="80">
        <v>29645.09600378148</v>
      </c>
      <c r="D84" s="80">
        <v>37589.055713208567</v>
      </c>
      <c r="E84" s="80">
        <v>250.17165330052765</v>
      </c>
      <c r="F84" s="80">
        <v>27566.372521348996</v>
      </c>
      <c r="G84" s="80">
        <v>4572.3471816862912</v>
      </c>
      <c r="H84" s="80">
        <v>5768.5043740322499</v>
      </c>
      <c r="I84" s="80">
        <v>3342.9338652996767</v>
      </c>
      <c r="J84" s="80">
        <v>420.08864769257633</v>
      </c>
      <c r="K84" s="80">
        <v>10754.440974219779</v>
      </c>
      <c r="L84" s="80">
        <v>2766.9001156892332</v>
      </c>
      <c r="M84" s="80">
        <v>38.517733315960278</v>
      </c>
      <c r="N84" s="80">
        <v>0</v>
      </c>
      <c r="O84" s="80">
        <f t="shared" si="6"/>
        <v>122714.42878357533</v>
      </c>
    </row>
    <row r="85" spans="1:15">
      <c r="A85" s="77" t="s">
        <v>30</v>
      </c>
      <c r="B85" s="78" t="s">
        <v>31</v>
      </c>
      <c r="C85" s="80">
        <v>20758.817603071369</v>
      </c>
      <c r="D85" s="80">
        <v>13292.6496614344</v>
      </c>
      <c r="E85" s="80">
        <v>7.3801508920783868E-2</v>
      </c>
      <c r="F85" s="80">
        <v>25916.04247540217</v>
      </c>
      <c r="G85" s="80">
        <v>4760.4350542483953</v>
      </c>
      <c r="H85" s="80">
        <v>4742.1097978887974</v>
      </c>
      <c r="I85" s="80">
        <v>531.18570023906977</v>
      </c>
      <c r="J85" s="80">
        <v>116.7712669277403</v>
      </c>
      <c r="K85" s="80">
        <v>2640.747570079785</v>
      </c>
      <c r="L85" s="80">
        <v>3605.1110406298817</v>
      </c>
      <c r="M85" s="80">
        <v>9408.6653312388098</v>
      </c>
      <c r="N85" s="80">
        <v>0</v>
      </c>
      <c r="O85" s="80">
        <f t="shared" si="6"/>
        <v>85772.609302669342</v>
      </c>
    </row>
    <row r="86" spans="1:15">
      <c r="A86" s="77" t="s">
        <v>32</v>
      </c>
      <c r="B86" s="78" t="s">
        <v>33</v>
      </c>
      <c r="C86" s="80">
        <v>8483.9567871764575</v>
      </c>
      <c r="D86" s="80">
        <v>3187.9039804747667</v>
      </c>
      <c r="E86" s="80">
        <v>93.912272498679641</v>
      </c>
      <c r="F86" s="80">
        <v>5299.6723418846441</v>
      </c>
      <c r="G86" s="80">
        <v>2127.869618324964</v>
      </c>
      <c r="H86" s="80">
        <v>2224.3985979746749</v>
      </c>
      <c r="I86" s="80">
        <v>341.21362900107812</v>
      </c>
      <c r="J86" s="80">
        <v>35.551666609545151</v>
      </c>
      <c r="K86" s="80">
        <v>1007.7228601917361</v>
      </c>
      <c r="L86" s="80">
        <v>23810.311004163046</v>
      </c>
      <c r="M86" s="80">
        <v>0</v>
      </c>
      <c r="N86" s="80">
        <v>718.12186381000004</v>
      </c>
      <c r="O86" s="80">
        <f t="shared" si="6"/>
        <v>47330.634622109596</v>
      </c>
    </row>
    <row r="87" spans="1:15">
      <c r="A87" s="77" t="s">
        <v>34</v>
      </c>
      <c r="B87" s="78" t="s">
        <v>35</v>
      </c>
      <c r="C87" s="80">
        <v>68818.04596191227</v>
      </c>
      <c r="D87" s="80">
        <v>2436.2215087635004</v>
      </c>
      <c r="E87" s="80">
        <v>81065.821418515552</v>
      </c>
      <c r="F87" s="80">
        <v>14465.833756105239</v>
      </c>
      <c r="G87" s="80">
        <v>2420.691088854458</v>
      </c>
      <c r="H87" s="80">
        <v>24370.625075409873</v>
      </c>
      <c r="I87" s="80">
        <v>925.31639679924649</v>
      </c>
      <c r="J87" s="80">
        <v>213.80939839392684</v>
      </c>
      <c r="K87" s="80">
        <v>353.91465778495734</v>
      </c>
      <c r="L87" s="80">
        <v>3.9788068295638066</v>
      </c>
      <c r="M87" s="80">
        <v>572.23607696597082</v>
      </c>
      <c r="N87" s="80">
        <v>0</v>
      </c>
      <c r="O87" s="80">
        <f t="shared" si="6"/>
        <v>195646.49414633456</v>
      </c>
    </row>
    <row r="88" spans="1:15">
      <c r="A88" s="77" t="s">
        <v>36</v>
      </c>
      <c r="B88" s="78" t="s">
        <v>37</v>
      </c>
      <c r="C88" s="80">
        <v>6829.6130627724033</v>
      </c>
      <c r="D88" s="80">
        <v>110035.70531311123</v>
      </c>
      <c r="E88" s="80">
        <v>9754.2889480839003</v>
      </c>
      <c r="F88" s="80">
        <v>51785.06068051522</v>
      </c>
      <c r="G88" s="80">
        <v>9783.8836574698362</v>
      </c>
      <c r="H88" s="80">
        <v>20748.922626071144</v>
      </c>
      <c r="I88" s="80">
        <v>2352.401030079247</v>
      </c>
      <c r="J88" s="80">
        <v>512.57378656404319</v>
      </c>
      <c r="K88" s="80">
        <v>152.22179021669987</v>
      </c>
      <c r="L88" s="80">
        <v>3737.1407075554371</v>
      </c>
      <c r="M88" s="80">
        <v>0.27844144565754414</v>
      </c>
      <c r="N88" s="80">
        <v>0</v>
      </c>
      <c r="O88" s="80">
        <f t="shared" si="6"/>
        <v>215692.09004388482</v>
      </c>
    </row>
    <row r="89" spans="1:15">
      <c r="A89" s="77" t="s">
        <v>38</v>
      </c>
      <c r="B89" s="78" t="s">
        <v>39</v>
      </c>
      <c r="C89" s="80">
        <v>4978.8132764856318</v>
      </c>
      <c r="D89" s="80">
        <v>1700.0539848476794</v>
      </c>
      <c r="E89" s="80">
        <v>3.2800670631459492E-3</v>
      </c>
      <c r="F89" s="80">
        <v>655.54216853369144</v>
      </c>
      <c r="G89" s="80">
        <v>283.41829679587227</v>
      </c>
      <c r="H89" s="80">
        <v>620.80470516389073</v>
      </c>
      <c r="I89" s="80">
        <v>600.47148183369461</v>
      </c>
      <c r="J89" s="80">
        <v>62.101928919803598</v>
      </c>
      <c r="K89" s="80">
        <v>650.96767098770556</v>
      </c>
      <c r="L89" s="80">
        <v>1.5915227318255221</v>
      </c>
      <c r="M89" s="80">
        <v>0</v>
      </c>
      <c r="N89" s="80">
        <v>0</v>
      </c>
      <c r="O89" s="80">
        <f t="shared" si="6"/>
        <v>9553.7683163668571</v>
      </c>
    </row>
    <row r="90" spans="1:15">
      <c r="A90" s="77" t="s">
        <v>40</v>
      </c>
      <c r="B90" s="78" t="s">
        <v>41</v>
      </c>
      <c r="C90" s="80">
        <v>6209.8951986917054</v>
      </c>
      <c r="D90" s="80">
        <v>3564.8815435286774</v>
      </c>
      <c r="E90" s="80">
        <v>844.22056659618784</v>
      </c>
      <c r="F90" s="80">
        <v>11815.138945641946</v>
      </c>
      <c r="G90" s="80">
        <v>1860.9797403346556</v>
      </c>
      <c r="H90" s="80">
        <v>5851.6294533851033</v>
      </c>
      <c r="I90" s="80">
        <v>380.34884950496792</v>
      </c>
      <c r="J90" s="80">
        <v>103.93852946206343</v>
      </c>
      <c r="K90" s="80">
        <v>612.70829911142005</v>
      </c>
      <c r="L90" s="80">
        <v>306.24621523515515</v>
      </c>
      <c r="M90" s="80">
        <v>25.929735875105177</v>
      </c>
      <c r="N90" s="80">
        <v>0</v>
      </c>
      <c r="O90" s="80">
        <f t="shared" si="6"/>
        <v>31575.917077366987</v>
      </c>
    </row>
    <row r="91" spans="1:15">
      <c r="A91" s="77" t="s">
        <v>42</v>
      </c>
      <c r="B91" s="78" t="s">
        <v>43</v>
      </c>
      <c r="C91" s="80">
        <v>41166.673342229253</v>
      </c>
      <c r="D91" s="80">
        <v>17017.100846306053</v>
      </c>
      <c r="E91" s="80">
        <v>5438.3266283073899</v>
      </c>
      <c r="F91" s="80">
        <v>34870.401022734324</v>
      </c>
      <c r="G91" s="80">
        <v>6792.2434888058924</v>
      </c>
      <c r="H91" s="80">
        <v>16145.535912294756</v>
      </c>
      <c r="I91" s="80">
        <v>1411.4844217557513</v>
      </c>
      <c r="J91" s="80">
        <v>489.43165484801443</v>
      </c>
      <c r="K91" s="80">
        <v>3984.6352814656238</v>
      </c>
      <c r="L91" s="80">
        <v>10430.618035398857</v>
      </c>
      <c r="M91" s="80">
        <v>2163.4238503212791</v>
      </c>
      <c r="N91" s="80">
        <v>0</v>
      </c>
      <c r="O91" s="80">
        <f t="shared" si="6"/>
        <v>139909.87448446717</v>
      </c>
    </row>
    <row r="92" spans="1:15">
      <c r="A92" s="77" t="s">
        <v>44</v>
      </c>
      <c r="B92" s="78" t="s">
        <v>45</v>
      </c>
      <c r="C92" s="80">
        <v>595.00837226761814</v>
      </c>
      <c r="D92" s="80">
        <v>1223.1092346548648</v>
      </c>
      <c r="E92" s="80">
        <v>0</v>
      </c>
      <c r="F92" s="80">
        <v>165376.26806439707</v>
      </c>
      <c r="G92" s="80">
        <v>373.8985182793345</v>
      </c>
      <c r="H92" s="80">
        <v>1109.2903796752248</v>
      </c>
      <c r="I92" s="80">
        <v>522.83955174480548</v>
      </c>
      <c r="J92" s="80">
        <v>4.0312011926442564</v>
      </c>
      <c r="K92" s="80">
        <v>47.738395656884563</v>
      </c>
      <c r="L92" s="80">
        <v>115.46497419394161</v>
      </c>
      <c r="M92" s="80">
        <v>2.4478096867138777</v>
      </c>
      <c r="N92" s="80">
        <v>0</v>
      </c>
      <c r="O92" s="80">
        <f t="shared" si="6"/>
        <v>169370.09650174913</v>
      </c>
    </row>
    <row r="93" spans="1:15">
      <c r="A93" s="77" t="s">
        <v>46</v>
      </c>
      <c r="B93" s="78" t="s">
        <v>47</v>
      </c>
      <c r="C93" s="80">
        <v>44.344845443884033</v>
      </c>
      <c r="D93" s="80">
        <v>517.39330739179536</v>
      </c>
      <c r="E93" s="80">
        <v>0</v>
      </c>
      <c r="F93" s="80">
        <v>11700.508349366453</v>
      </c>
      <c r="G93" s="80">
        <v>478.30488684674765</v>
      </c>
      <c r="H93" s="80">
        <v>365.70031067633329</v>
      </c>
      <c r="I93" s="80">
        <v>160.13842303131418</v>
      </c>
      <c r="J93" s="80">
        <v>19.348293436658842</v>
      </c>
      <c r="K93" s="80">
        <v>92.487634806458686</v>
      </c>
      <c r="L93" s="80">
        <v>401.85948978594433</v>
      </c>
      <c r="M93" s="80">
        <v>0</v>
      </c>
      <c r="N93" s="80">
        <v>0</v>
      </c>
      <c r="O93" s="80">
        <f t="shared" si="6"/>
        <v>13780.085540785589</v>
      </c>
    </row>
    <row r="94" spans="1:15">
      <c r="A94" s="77" t="s">
        <v>48</v>
      </c>
      <c r="B94" s="78" t="s">
        <v>49</v>
      </c>
      <c r="C94" s="80">
        <v>210.95841528311948</v>
      </c>
      <c r="D94" s="80">
        <v>810.35566435582109</v>
      </c>
      <c r="E94" s="80">
        <v>0</v>
      </c>
      <c r="F94" s="80">
        <v>7479.0247085346482</v>
      </c>
      <c r="G94" s="80">
        <v>474.9315346861784</v>
      </c>
      <c r="H94" s="80">
        <v>258.34522765074439</v>
      </c>
      <c r="I94" s="80">
        <v>349.01294441854481</v>
      </c>
      <c r="J94" s="80">
        <v>38.580121497300802</v>
      </c>
      <c r="K94" s="80">
        <v>236.43248994699789</v>
      </c>
      <c r="L94" s="80">
        <v>504.11482530573403</v>
      </c>
      <c r="M94" s="80">
        <v>0</v>
      </c>
      <c r="N94" s="80">
        <v>0</v>
      </c>
      <c r="O94" s="80">
        <f t="shared" si="6"/>
        <v>10361.75593167909</v>
      </c>
    </row>
    <row r="95" spans="1:15">
      <c r="A95" s="77" t="s">
        <v>50</v>
      </c>
      <c r="B95" s="78" t="s">
        <v>51</v>
      </c>
      <c r="C95" s="80">
        <v>64.365244644796647</v>
      </c>
      <c r="D95" s="80">
        <v>83.707260466792064</v>
      </c>
      <c r="E95" s="80">
        <v>4.1732236493153968E-6</v>
      </c>
      <c r="F95" s="80">
        <v>131.62121136611722</v>
      </c>
      <c r="G95" s="80">
        <v>48.387710599446272</v>
      </c>
      <c r="H95" s="80">
        <v>3.8263383483522206</v>
      </c>
      <c r="I95" s="80">
        <v>43.55879878612572</v>
      </c>
      <c r="J95" s="80">
        <v>1.2851336644291536E-5</v>
      </c>
      <c r="K95" s="80">
        <v>13.927616781559019</v>
      </c>
      <c r="L95" s="80">
        <v>0</v>
      </c>
      <c r="M95" s="80">
        <v>1.2805840288457465E-3</v>
      </c>
      <c r="N95" s="80">
        <v>0</v>
      </c>
      <c r="O95" s="80">
        <f t="shared" si="6"/>
        <v>389.39547860177839</v>
      </c>
    </row>
    <row r="96" spans="1:15">
      <c r="A96" s="77" t="s">
        <v>52</v>
      </c>
      <c r="B96" s="78" t="s">
        <v>53</v>
      </c>
      <c r="C96" s="80">
        <v>3154.1450821161097</v>
      </c>
      <c r="D96" s="80">
        <v>88254.085450178711</v>
      </c>
      <c r="E96" s="80">
        <v>3365.3602030156194</v>
      </c>
      <c r="F96" s="80">
        <v>6274.0395186736569</v>
      </c>
      <c r="G96" s="80">
        <v>1792.1264245050111</v>
      </c>
      <c r="H96" s="80">
        <v>867.4506504598055</v>
      </c>
      <c r="I96" s="80">
        <v>229.86187655074554</v>
      </c>
      <c r="J96" s="80">
        <v>90.398903026922824</v>
      </c>
      <c r="K96" s="80">
        <v>55.053409190820844</v>
      </c>
      <c r="L96" s="80">
        <v>133.29002879038748</v>
      </c>
      <c r="M96" s="80">
        <v>0</v>
      </c>
      <c r="N96" s="80">
        <v>0</v>
      </c>
      <c r="O96" s="80">
        <f t="shared" si="6"/>
        <v>104215.8115465078</v>
      </c>
    </row>
    <row r="97" spans="1:17">
      <c r="A97" s="79" t="s">
        <v>54</v>
      </c>
      <c r="B97" s="78" t="s">
        <v>55</v>
      </c>
      <c r="C97" s="80">
        <v>2508.9141274133699</v>
      </c>
      <c r="D97" s="80">
        <v>116.93706988980539</v>
      </c>
      <c r="E97" s="80">
        <v>2.6240536505167594E-2</v>
      </c>
      <c r="F97" s="80">
        <v>3454.272422770116</v>
      </c>
      <c r="G97" s="80">
        <v>127.62775457689177</v>
      </c>
      <c r="H97" s="80">
        <v>1180.6888954577098</v>
      </c>
      <c r="I97" s="80">
        <v>295.13076052686091</v>
      </c>
      <c r="J97" s="80">
        <v>98.530184972203998</v>
      </c>
      <c r="K97" s="80">
        <v>5761.9855237281881</v>
      </c>
      <c r="L97" s="80">
        <v>2306.9007089869701</v>
      </c>
      <c r="M97" s="80">
        <v>0.1642804529379511</v>
      </c>
      <c r="N97" s="80">
        <v>0</v>
      </c>
      <c r="O97" s="80">
        <f t="shared" si="6"/>
        <v>15851.177969311559</v>
      </c>
    </row>
    <row r="98" spans="1:17">
      <c r="A98" s="77" t="s">
        <v>56</v>
      </c>
      <c r="B98" s="78" t="s">
        <v>57</v>
      </c>
      <c r="C98" s="80">
        <v>5.6967918591820398E-2</v>
      </c>
      <c r="D98" s="80">
        <v>25.504573015737598</v>
      </c>
      <c r="E98" s="80">
        <v>0</v>
      </c>
      <c r="F98" s="80">
        <v>1137.6141719011055</v>
      </c>
      <c r="G98" s="80">
        <v>6.0223271008325074</v>
      </c>
      <c r="H98" s="80">
        <v>121.65351851411884</v>
      </c>
      <c r="I98" s="80">
        <v>8.7826219511029127</v>
      </c>
      <c r="J98" s="80">
        <v>1.891389006878625</v>
      </c>
      <c r="K98" s="80">
        <v>16.82197197696437</v>
      </c>
      <c r="L98" s="80">
        <v>0</v>
      </c>
      <c r="M98" s="80">
        <v>0</v>
      </c>
      <c r="N98" s="80">
        <v>0</v>
      </c>
      <c r="O98" s="80">
        <f t="shared" si="6"/>
        <v>1318.3475413853321</v>
      </c>
    </row>
    <row r="99" spans="1:17">
      <c r="A99" s="75" t="s">
        <v>15</v>
      </c>
      <c r="B99" s="75"/>
      <c r="C99" s="81">
        <f>SUM(C78:C98)</f>
        <v>354991.11002753017</v>
      </c>
      <c r="D99" s="81">
        <f t="shared" ref="D99:O99" si="7">SUM(D78:D98)</f>
        <v>297648.09202978492</v>
      </c>
      <c r="E99" s="81">
        <f t="shared" si="7"/>
        <v>204285.53551199986</v>
      </c>
      <c r="F99" s="81">
        <f t="shared" si="7"/>
        <v>457977.92749481974</v>
      </c>
      <c r="G99" s="81">
        <f t="shared" si="7"/>
        <v>57194.113436769971</v>
      </c>
      <c r="H99" s="81">
        <f t="shared" si="7"/>
        <v>159616.83762685998</v>
      </c>
      <c r="I99" s="81">
        <f t="shared" si="7"/>
        <v>15023.542538309997</v>
      </c>
      <c r="J99" s="81">
        <f t="shared" si="7"/>
        <v>2690.55165687</v>
      </c>
      <c r="K99" s="81">
        <f t="shared" si="7"/>
        <v>28551.790603699999</v>
      </c>
      <c r="L99" s="81">
        <f t="shared" si="7"/>
        <v>51600.847011170008</v>
      </c>
      <c r="M99" s="81">
        <f t="shared" si="7"/>
        <v>12247.693130429998</v>
      </c>
      <c r="N99" s="81">
        <f t="shared" si="7"/>
        <v>718.12186381000004</v>
      </c>
      <c r="O99" s="81">
        <f t="shared" si="7"/>
        <v>1642546.1629320548</v>
      </c>
      <c r="P99" s="95"/>
      <c r="Q99" s="90"/>
    </row>
    <row r="100" spans="1:17"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92"/>
    </row>
    <row r="101" spans="1:17">
      <c r="O101" s="92"/>
      <c r="P101" s="92"/>
    </row>
    <row r="102" spans="1:17">
      <c r="O102" s="90"/>
    </row>
    <row r="103" spans="1:17">
      <c r="O103" s="93"/>
    </row>
  </sheetData>
  <mergeCells count="4">
    <mergeCell ref="A1:O1"/>
    <mergeCell ref="A26:O26"/>
    <mergeCell ref="A51:O51"/>
    <mergeCell ref="A76:O7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opLeftCell="A77" workbookViewId="0">
      <selection activeCell="O78" sqref="O78:O98"/>
    </sheetView>
  </sheetViews>
  <sheetFormatPr baseColWidth="10" defaultColWidth="8.83203125" defaultRowHeight="14" x14ac:dyDescent="0"/>
  <cols>
    <col min="15" max="15" width="11" bestFit="1" customWidth="1"/>
  </cols>
  <sheetData>
    <row r="1" spans="1:15">
      <c r="A1" s="96" t="s">
        <v>95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</row>
    <row r="2" spans="1:15">
      <c r="A2" s="76" t="s">
        <v>1</v>
      </c>
      <c r="B2" s="76" t="s">
        <v>2</v>
      </c>
      <c r="C2" s="76" t="s">
        <v>3</v>
      </c>
      <c r="D2" s="76" t="s">
        <v>4</v>
      </c>
      <c r="E2" s="76" t="s">
        <v>5</v>
      </c>
      <c r="F2" s="76" t="s">
        <v>6</v>
      </c>
      <c r="G2" s="76" t="s">
        <v>7</v>
      </c>
      <c r="H2" s="76" t="s">
        <v>8</v>
      </c>
      <c r="I2" s="76" t="s">
        <v>9</v>
      </c>
      <c r="J2" s="76" t="s">
        <v>10</v>
      </c>
      <c r="K2" s="76" t="s">
        <v>11</v>
      </c>
      <c r="L2" s="76" t="s">
        <v>12</v>
      </c>
      <c r="M2" s="76" t="s">
        <v>13</v>
      </c>
      <c r="N2" s="76" t="s">
        <v>14</v>
      </c>
      <c r="O2" s="76" t="s">
        <v>15</v>
      </c>
    </row>
    <row r="3" spans="1:15">
      <c r="A3" s="77" t="s">
        <v>16</v>
      </c>
      <c r="B3" s="78" t="s">
        <v>17</v>
      </c>
      <c r="C3" s="80">
        <v>300.62415105206543</v>
      </c>
      <c r="D3" s="80">
        <v>458.53377647057175</v>
      </c>
      <c r="E3" s="80">
        <v>104.92330447289797</v>
      </c>
      <c r="F3" s="80">
        <v>333.07886866533568</v>
      </c>
      <c r="G3" s="80">
        <v>112.41537097181175</v>
      </c>
      <c r="H3" s="80">
        <v>88.22369315867833</v>
      </c>
      <c r="I3" s="80">
        <v>11.33958586790245</v>
      </c>
      <c r="J3" s="80">
        <v>14.290854560972461</v>
      </c>
      <c r="K3" s="80">
        <v>10.674641887192177</v>
      </c>
      <c r="L3" s="80">
        <v>134.08613237964477</v>
      </c>
      <c r="M3" s="80">
        <v>0</v>
      </c>
      <c r="N3" s="80">
        <v>0</v>
      </c>
      <c r="O3" s="80">
        <f>SUM(C3:N3)</f>
        <v>1568.190379487073</v>
      </c>
    </row>
    <row r="4" spans="1:15">
      <c r="A4" s="77" t="s">
        <v>18</v>
      </c>
      <c r="B4" s="78" t="s">
        <v>19</v>
      </c>
      <c r="C4" s="80">
        <v>1185.4253236264715</v>
      </c>
      <c r="D4" s="80">
        <v>253.42574673933186</v>
      </c>
      <c r="E4" s="80">
        <v>3.9592295395143697E-3</v>
      </c>
      <c r="F4" s="80">
        <v>1087.2557030188275</v>
      </c>
      <c r="G4" s="80">
        <v>322.40227872085376</v>
      </c>
      <c r="H4" s="80">
        <v>2283.0582276361151</v>
      </c>
      <c r="I4" s="80">
        <v>17.817534114650613</v>
      </c>
      <c r="J4" s="80">
        <v>35.101508955758668</v>
      </c>
      <c r="K4" s="80">
        <v>3.570415425913942</v>
      </c>
      <c r="L4" s="80">
        <v>20.063683737343712</v>
      </c>
      <c r="M4" s="80">
        <v>0</v>
      </c>
      <c r="N4" s="80">
        <v>0</v>
      </c>
      <c r="O4" s="80">
        <f t="shared" ref="O4:O23" si="0">SUM(C4:N4)</f>
        <v>5208.124381204806</v>
      </c>
    </row>
    <row r="5" spans="1:15">
      <c r="A5" s="77" t="s">
        <v>20</v>
      </c>
      <c r="B5" s="78" t="s">
        <v>21</v>
      </c>
      <c r="C5" s="80">
        <v>2685.2226538404202</v>
      </c>
      <c r="D5" s="80">
        <v>2480.8224800763833</v>
      </c>
      <c r="E5" s="80">
        <v>7439.0544775086082</v>
      </c>
      <c r="F5" s="80">
        <v>530.38520412107312</v>
      </c>
      <c r="G5" s="80">
        <v>287.26384117859385</v>
      </c>
      <c r="H5" s="80">
        <v>253.56351990877855</v>
      </c>
      <c r="I5" s="80">
        <v>69.135004057677648</v>
      </c>
      <c r="J5" s="80">
        <v>161.20236586924895</v>
      </c>
      <c r="K5" s="80">
        <v>115.57261931991368</v>
      </c>
      <c r="L5" s="80">
        <v>340.25866748397516</v>
      </c>
      <c r="M5" s="80">
        <v>3.4624517962220702</v>
      </c>
      <c r="N5" s="80">
        <v>0</v>
      </c>
      <c r="O5" s="80">
        <f t="shared" si="0"/>
        <v>14365.943285160896</v>
      </c>
    </row>
    <row r="6" spans="1:15">
      <c r="A6" s="77" t="s">
        <v>22</v>
      </c>
      <c r="B6" s="78" t="s">
        <v>23</v>
      </c>
      <c r="C6" s="80">
        <v>68.333888587186891</v>
      </c>
      <c r="D6" s="80">
        <v>31.525962699676843</v>
      </c>
      <c r="E6" s="80">
        <v>0</v>
      </c>
      <c r="F6" s="80">
        <v>27.265436161635972</v>
      </c>
      <c r="G6" s="80">
        <v>2.8471789763427533</v>
      </c>
      <c r="H6" s="80">
        <v>27.844346165527586</v>
      </c>
      <c r="I6" s="80">
        <v>0</v>
      </c>
      <c r="J6" s="80">
        <v>0.33898607254502211</v>
      </c>
      <c r="K6" s="80">
        <v>0.80931180440795747</v>
      </c>
      <c r="L6" s="80">
        <v>37.489094355690874</v>
      </c>
      <c r="M6" s="80">
        <v>0</v>
      </c>
      <c r="N6" s="80">
        <v>0</v>
      </c>
      <c r="O6" s="80">
        <f t="shared" si="0"/>
        <v>196.4542048230139</v>
      </c>
    </row>
    <row r="7" spans="1:15">
      <c r="A7" s="77" t="s">
        <v>24</v>
      </c>
      <c r="B7" s="78" t="s">
        <v>25</v>
      </c>
      <c r="C7" s="80">
        <v>31.344866903133486</v>
      </c>
      <c r="D7" s="80">
        <v>0.91438414547220348</v>
      </c>
      <c r="E7" s="80">
        <v>0</v>
      </c>
      <c r="F7" s="80">
        <v>28.562951938326147</v>
      </c>
      <c r="G7" s="80">
        <v>9.285009982919048</v>
      </c>
      <c r="H7" s="80">
        <v>3.3657307407872654</v>
      </c>
      <c r="I7" s="80">
        <v>1.2053670857841994</v>
      </c>
      <c r="J7" s="80">
        <v>1.6147437540163159</v>
      </c>
      <c r="K7" s="80">
        <v>1.7930162983552298</v>
      </c>
      <c r="L7" s="80">
        <v>0</v>
      </c>
      <c r="M7" s="80">
        <v>0</v>
      </c>
      <c r="N7" s="80">
        <v>0</v>
      </c>
      <c r="O7" s="80">
        <f t="shared" si="0"/>
        <v>78.086070848793909</v>
      </c>
    </row>
    <row r="8" spans="1:15">
      <c r="A8" s="77" t="s">
        <v>26</v>
      </c>
      <c r="B8" s="78" t="s">
        <v>27</v>
      </c>
      <c r="C8" s="80">
        <v>2479.4126973347893</v>
      </c>
      <c r="D8" s="80">
        <v>713.99539876251436</v>
      </c>
      <c r="E8" s="80">
        <v>0</v>
      </c>
      <c r="F8" s="80">
        <v>411.47811782165559</v>
      </c>
      <c r="G8" s="80">
        <v>191.25312750044569</v>
      </c>
      <c r="H8" s="80">
        <v>352.41478818532903</v>
      </c>
      <c r="I8" s="80">
        <v>33.456746818128714</v>
      </c>
      <c r="J8" s="80">
        <v>306.68836977409893</v>
      </c>
      <c r="K8" s="80">
        <v>52.346844812863729</v>
      </c>
      <c r="L8" s="80">
        <v>192.96930736272208</v>
      </c>
      <c r="M8" s="80">
        <v>7.5961344981459039E-2</v>
      </c>
      <c r="N8" s="80">
        <v>0</v>
      </c>
      <c r="O8" s="80">
        <f t="shared" si="0"/>
        <v>4734.0913597175286</v>
      </c>
    </row>
    <row r="9" spans="1:15">
      <c r="A9" s="77" t="s">
        <v>28</v>
      </c>
      <c r="B9" s="78" t="s">
        <v>29</v>
      </c>
      <c r="C9" s="80">
        <v>4882.5157402015802</v>
      </c>
      <c r="D9" s="80">
        <v>4110.3353609265387</v>
      </c>
      <c r="E9" s="80">
        <v>301.97156967474007</v>
      </c>
      <c r="F9" s="80">
        <v>2271.8958821912524</v>
      </c>
      <c r="G9" s="80">
        <v>304.90184136810609</v>
      </c>
      <c r="H9" s="80">
        <v>244.81411770779172</v>
      </c>
      <c r="I9" s="80">
        <v>334.46326632092843</v>
      </c>
      <c r="J9" s="80">
        <v>698.682068351819</v>
      </c>
      <c r="K9" s="80">
        <v>915.70433628952912</v>
      </c>
      <c r="L9" s="80">
        <v>576.77594715072894</v>
      </c>
      <c r="M9" s="80">
        <v>3.7828749800766599</v>
      </c>
      <c r="N9" s="80">
        <v>0</v>
      </c>
      <c r="O9" s="80">
        <f t="shared" si="0"/>
        <v>14645.843005163095</v>
      </c>
    </row>
    <row r="10" spans="1:15">
      <c r="A10" s="77" t="s">
        <v>30</v>
      </c>
      <c r="B10" s="78" t="s">
        <v>31</v>
      </c>
      <c r="C10" s="80">
        <v>1314.6048598511018</v>
      </c>
      <c r="D10" s="80">
        <v>1317.7497981089052</v>
      </c>
      <c r="E10" s="80">
        <v>8.9082664639073342E-2</v>
      </c>
      <c r="F10" s="80">
        <v>671.86690450101423</v>
      </c>
      <c r="G10" s="80">
        <v>341.84319571032631</v>
      </c>
      <c r="H10" s="80">
        <v>224.13304224814809</v>
      </c>
      <c r="I10" s="80">
        <v>59.876598920144197</v>
      </c>
      <c r="J10" s="80">
        <v>171.28309214146128</v>
      </c>
      <c r="K10" s="80">
        <v>224.85073903560382</v>
      </c>
      <c r="L10" s="80">
        <v>751.50574581724197</v>
      </c>
      <c r="M10" s="80">
        <v>924.03684260179705</v>
      </c>
      <c r="N10" s="80">
        <v>0</v>
      </c>
      <c r="O10" s="80">
        <f t="shared" si="0"/>
        <v>6001.8399016003832</v>
      </c>
    </row>
    <row r="11" spans="1:15">
      <c r="A11" s="77" t="s">
        <v>32</v>
      </c>
      <c r="B11" s="78" t="s">
        <v>33</v>
      </c>
      <c r="C11" s="80">
        <v>1096.2786528596316</v>
      </c>
      <c r="D11" s="80">
        <v>1027.6161769235609</v>
      </c>
      <c r="E11" s="80">
        <v>113.35751258789156</v>
      </c>
      <c r="F11" s="80">
        <v>400.973672323752</v>
      </c>
      <c r="G11" s="80">
        <v>168.04474547269757</v>
      </c>
      <c r="H11" s="80">
        <v>304.50775996689975</v>
      </c>
      <c r="I11" s="80">
        <v>34.19278649193231</v>
      </c>
      <c r="J11" s="80">
        <v>57.817486403348163</v>
      </c>
      <c r="K11" s="80">
        <v>85.804198941415081</v>
      </c>
      <c r="L11" s="80">
        <v>4963.3937284211042</v>
      </c>
      <c r="M11" s="80">
        <v>0</v>
      </c>
      <c r="N11" s="80">
        <v>0</v>
      </c>
      <c r="O11" s="80">
        <f t="shared" si="0"/>
        <v>8251.9867203922331</v>
      </c>
    </row>
    <row r="12" spans="1:15">
      <c r="A12" s="77" t="s">
        <v>34</v>
      </c>
      <c r="B12" s="78" t="s">
        <v>35</v>
      </c>
      <c r="C12" s="80">
        <v>1008.8623288382173</v>
      </c>
      <c r="D12" s="80">
        <v>766.72962195639957</v>
      </c>
      <c r="E12" s="80">
        <v>644.30944024544442</v>
      </c>
      <c r="F12" s="80">
        <v>846.78088414803915</v>
      </c>
      <c r="G12" s="80">
        <v>72.404342996743509</v>
      </c>
      <c r="H12" s="80">
        <v>101.00852687807955</v>
      </c>
      <c r="I12" s="80">
        <v>22.543229771975238</v>
      </c>
      <c r="J12" s="80">
        <v>79.155730192116437</v>
      </c>
      <c r="K12" s="80">
        <v>30.134638107827996</v>
      </c>
      <c r="L12" s="80">
        <v>0.82940474238254169</v>
      </c>
      <c r="M12" s="80">
        <v>0</v>
      </c>
      <c r="N12" s="80">
        <v>0</v>
      </c>
      <c r="O12" s="80">
        <f t="shared" si="0"/>
        <v>3572.7581478772258</v>
      </c>
    </row>
    <row r="13" spans="1:15">
      <c r="A13" s="77" t="s">
        <v>36</v>
      </c>
      <c r="B13" s="78" t="s">
        <v>37</v>
      </c>
      <c r="C13" s="80">
        <v>109.90382221340283</v>
      </c>
      <c r="D13" s="80">
        <v>1980.7543913180687</v>
      </c>
      <c r="E13" s="80">
        <v>33.872997450859103</v>
      </c>
      <c r="F13" s="80">
        <v>469.75637884284953</v>
      </c>
      <c r="G13" s="80">
        <v>77.534502729069217</v>
      </c>
      <c r="H13" s="80">
        <v>262.93892152324167</v>
      </c>
      <c r="I13" s="80">
        <v>31.36397824019474</v>
      </c>
      <c r="J13" s="80">
        <v>231.2622132317276</v>
      </c>
      <c r="K13" s="80">
        <v>12.961171455897054</v>
      </c>
      <c r="L13" s="80">
        <v>779.02807514209826</v>
      </c>
      <c r="M13" s="80">
        <v>2.7346084193325248E-2</v>
      </c>
      <c r="N13" s="80">
        <v>0</v>
      </c>
      <c r="O13" s="80">
        <f t="shared" si="0"/>
        <v>3989.4037982316017</v>
      </c>
    </row>
    <row r="14" spans="1:15">
      <c r="A14" s="77" t="s">
        <v>38</v>
      </c>
      <c r="B14" s="78" t="s">
        <v>39</v>
      </c>
      <c r="C14" s="80">
        <v>1221.4333155433301</v>
      </c>
      <c r="D14" s="80">
        <v>548.00991095492816</v>
      </c>
      <c r="E14" s="80">
        <v>3.9592295395143697E-3</v>
      </c>
      <c r="F14" s="80">
        <v>73.353872893699673</v>
      </c>
      <c r="G14" s="80">
        <v>39.822413291722526</v>
      </c>
      <c r="H14" s="80">
        <v>102.00692611222223</v>
      </c>
      <c r="I14" s="80">
        <v>69.488193113745737</v>
      </c>
      <c r="J14" s="80">
        <v>104.69643899739837</v>
      </c>
      <c r="K14" s="80">
        <v>55.427699174385346</v>
      </c>
      <c r="L14" s="80">
        <v>0.33176189695301672</v>
      </c>
      <c r="M14" s="80">
        <v>0</v>
      </c>
      <c r="N14" s="80">
        <v>0</v>
      </c>
      <c r="O14" s="80">
        <f t="shared" si="0"/>
        <v>2214.5744912079249</v>
      </c>
    </row>
    <row r="15" spans="1:15">
      <c r="A15" s="77" t="s">
        <v>40</v>
      </c>
      <c r="B15" s="78" t="s">
        <v>41</v>
      </c>
      <c r="C15" s="80">
        <v>546.3053978102331</v>
      </c>
      <c r="D15" s="80">
        <v>1149.1343419950597</v>
      </c>
      <c r="E15" s="80">
        <v>0</v>
      </c>
      <c r="F15" s="80">
        <v>897.4443096652177</v>
      </c>
      <c r="G15" s="80">
        <v>115.90672522102533</v>
      </c>
      <c r="H15" s="80">
        <v>586.21236121130698</v>
      </c>
      <c r="I15" s="80">
        <v>37.746082582064822</v>
      </c>
      <c r="J15" s="80">
        <v>175.22795344017203</v>
      </c>
      <c r="K15" s="80">
        <v>52.170042842939452</v>
      </c>
      <c r="L15" s="80">
        <v>63.838752202149095</v>
      </c>
      <c r="M15" s="80">
        <v>2.5465919366882166</v>
      </c>
      <c r="N15" s="80">
        <v>0</v>
      </c>
      <c r="O15" s="80">
        <f t="shared" si="0"/>
        <v>3626.5325589068561</v>
      </c>
    </row>
    <row r="16" spans="1:15">
      <c r="A16" s="77" t="s">
        <v>42</v>
      </c>
      <c r="B16" s="78" t="s">
        <v>43</v>
      </c>
      <c r="C16" s="80">
        <v>9262.0712015772897</v>
      </c>
      <c r="D16" s="80">
        <v>4538.0994405265792</v>
      </c>
      <c r="E16" s="80">
        <v>6564.3729282995282</v>
      </c>
      <c r="F16" s="80">
        <v>3194.1920390185082</v>
      </c>
      <c r="G16" s="80">
        <v>814.34236299376676</v>
      </c>
      <c r="H16" s="80">
        <v>1615.6460289937402</v>
      </c>
      <c r="I16" s="80">
        <v>171.84083842375122</v>
      </c>
      <c r="J16" s="80">
        <v>810.76044247875973</v>
      </c>
      <c r="K16" s="80">
        <v>339.278239986345</v>
      </c>
      <c r="L16" s="80">
        <v>2174.3212061112072</v>
      </c>
      <c r="M16" s="80">
        <v>212.4725743217698</v>
      </c>
      <c r="N16" s="80">
        <v>0</v>
      </c>
      <c r="O16" s="80">
        <f t="shared" si="0"/>
        <v>29697.397302731246</v>
      </c>
    </row>
    <row r="17" spans="1:15">
      <c r="A17" s="77" t="s">
        <v>44</v>
      </c>
      <c r="B17" s="78" t="s">
        <v>45</v>
      </c>
      <c r="C17" s="80">
        <v>148.52601887081957</v>
      </c>
      <c r="D17" s="80">
        <v>394.26746958945421</v>
      </c>
      <c r="E17" s="80">
        <v>0</v>
      </c>
      <c r="F17" s="80">
        <v>2128.975386347593</v>
      </c>
      <c r="G17" s="80">
        <v>52.018516948629355</v>
      </c>
      <c r="H17" s="80">
        <v>160.07774851592023</v>
      </c>
      <c r="I17" s="80">
        <v>61.473916297103422</v>
      </c>
      <c r="J17" s="80">
        <v>6.7961240027977796</v>
      </c>
      <c r="K17" s="80">
        <v>4.0647632001798062</v>
      </c>
      <c r="L17" s="80">
        <v>24.069325623941353</v>
      </c>
      <c r="M17" s="80">
        <v>0.24040246459732156</v>
      </c>
      <c r="N17" s="80">
        <v>0</v>
      </c>
      <c r="O17" s="80">
        <f t="shared" si="0"/>
        <v>2980.5096718610362</v>
      </c>
    </row>
    <row r="18" spans="1:15">
      <c r="A18" s="77" t="s">
        <v>46</v>
      </c>
      <c r="B18" s="78" t="s">
        <v>47</v>
      </c>
      <c r="C18" s="80">
        <v>3.3786855469927124</v>
      </c>
      <c r="D18" s="80">
        <v>166.78097450996987</v>
      </c>
      <c r="E18" s="80">
        <v>0</v>
      </c>
      <c r="F18" s="80">
        <v>765.31721803596611</v>
      </c>
      <c r="G18" s="80">
        <v>68.235971619001475</v>
      </c>
      <c r="H18" s="80">
        <v>45.989161332373989</v>
      </c>
      <c r="I18" s="80">
        <v>14.161530787764889</v>
      </c>
      <c r="J18" s="80">
        <v>26.539842916521874</v>
      </c>
      <c r="K18" s="80">
        <v>7.8750098167311648</v>
      </c>
      <c r="L18" s="80">
        <v>83.76987898063669</v>
      </c>
      <c r="M18" s="80">
        <v>0</v>
      </c>
      <c r="N18" s="80">
        <v>0</v>
      </c>
      <c r="O18" s="80">
        <f t="shared" si="0"/>
        <v>1182.0482735459586</v>
      </c>
    </row>
    <row r="19" spans="1:15">
      <c r="A19" s="77" t="s">
        <v>48</v>
      </c>
      <c r="B19" s="78" t="s">
        <v>49</v>
      </c>
      <c r="C19" s="80">
        <v>8.0560875339463127</v>
      </c>
      <c r="D19" s="80">
        <v>261.21696100447298</v>
      </c>
      <c r="E19" s="80">
        <v>0</v>
      </c>
      <c r="F19" s="80">
        <v>844.15753157290771</v>
      </c>
      <c r="G19" s="80">
        <v>67.754722172007519</v>
      </c>
      <c r="H19" s="80">
        <v>36.633093859553725</v>
      </c>
      <c r="I19" s="80">
        <v>44.170985723076576</v>
      </c>
      <c r="J19" s="80">
        <v>65.041479501715045</v>
      </c>
      <c r="K19" s="80">
        <v>20.13142819819172</v>
      </c>
      <c r="L19" s="80">
        <v>105.08558085986803</v>
      </c>
      <c r="M19" s="80">
        <v>0</v>
      </c>
      <c r="N19" s="80">
        <v>0</v>
      </c>
      <c r="O19" s="80">
        <f t="shared" si="0"/>
        <v>1452.2478704257396</v>
      </c>
    </row>
    <row r="20" spans="1:15">
      <c r="A20" s="77" t="s">
        <v>50</v>
      </c>
      <c r="B20" s="78" t="s">
        <v>51</v>
      </c>
      <c r="C20" s="80">
        <v>16.066855503737692</v>
      </c>
      <c r="D20" s="80">
        <v>26.982908197578936</v>
      </c>
      <c r="E20" s="80">
        <v>0</v>
      </c>
      <c r="F20" s="80">
        <v>14.88579128907922</v>
      </c>
      <c r="G20" s="80">
        <v>6.9030898974926025</v>
      </c>
      <c r="H20" s="80">
        <v>0.63143785394428065</v>
      </c>
      <c r="I20" s="80">
        <v>5.5127881517513702</v>
      </c>
      <c r="J20" s="80">
        <v>0</v>
      </c>
      <c r="K20" s="80">
        <v>1.185889541969211</v>
      </c>
      <c r="L20" s="80">
        <v>0</v>
      </c>
      <c r="M20" s="80">
        <v>0</v>
      </c>
      <c r="N20" s="80">
        <v>0</v>
      </c>
      <c r="O20" s="80">
        <f t="shared" si="0"/>
        <v>72.16876043555331</v>
      </c>
    </row>
    <row r="21" spans="1:15">
      <c r="A21" s="77" t="s">
        <v>52</v>
      </c>
      <c r="B21" s="78" t="s">
        <v>53</v>
      </c>
      <c r="C21" s="80">
        <v>43.124185496290814</v>
      </c>
      <c r="D21" s="80">
        <v>47.76286522129751</v>
      </c>
      <c r="E21" s="80">
        <v>0</v>
      </c>
      <c r="F21" s="80">
        <v>251.77666743378438</v>
      </c>
      <c r="G21" s="80">
        <v>16.939066160605517</v>
      </c>
      <c r="H21" s="80">
        <v>35.301715802436711</v>
      </c>
      <c r="I21" s="80">
        <v>0.18677911175600012</v>
      </c>
      <c r="J21" s="80">
        <v>68.501583827614596</v>
      </c>
      <c r="K21" s="80">
        <v>4.6876119032504011</v>
      </c>
      <c r="L21" s="80">
        <v>27.785058869815142</v>
      </c>
      <c r="M21" s="80">
        <v>0</v>
      </c>
      <c r="N21" s="80">
        <v>0</v>
      </c>
      <c r="O21" s="80">
        <f t="shared" si="0"/>
        <v>496.06553382685104</v>
      </c>
    </row>
    <row r="22" spans="1:15">
      <c r="A22" s="79" t="s">
        <v>54</v>
      </c>
      <c r="B22" s="78" t="s">
        <v>55</v>
      </c>
      <c r="C22" s="80">
        <v>626.2752667047539</v>
      </c>
      <c r="D22" s="80">
        <v>37.694493133042542</v>
      </c>
      <c r="E22" s="80">
        <v>3.1673836316114957E-2</v>
      </c>
      <c r="F22" s="80">
        <v>390.66333151392462</v>
      </c>
      <c r="G22" s="80">
        <v>18.207641357208292</v>
      </c>
      <c r="H22" s="80">
        <v>194.84266761304792</v>
      </c>
      <c r="I22" s="80">
        <v>37.351670813788942</v>
      </c>
      <c r="J22" s="80">
        <v>166.11013022906533</v>
      </c>
      <c r="K22" s="80">
        <v>490.61361184310033</v>
      </c>
      <c r="L22" s="80">
        <v>480.88647431250155</v>
      </c>
      <c r="M22" s="80">
        <v>1.61341896740619E-2</v>
      </c>
      <c r="N22" s="80">
        <v>0</v>
      </c>
      <c r="O22" s="80">
        <f t="shared" si="0"/>
        <v>2442.6930955464236</v>
      </c>
    </row>
    <row r="23" spans="1:15">
      <c r="A23" s="77" t="s">
        <v>56</v>
      </c>
      <c r="B23" s="78" t="s">
        <v>57</v>
      </c>
      <c r="C23" s="80">
        <v>1.4220334614038694E-2</v>
      </c>
      <c r="D23" s="80">
        <v>8.2213617401979775</v>
      </c>
      <c r="E23" s="80">
        <v>0</v>
      </c>
      <c r="F23" s="80">
        <v>128.65926249555596</v>
      </c>
      <c r="G23" s="80">
        <v>0.85915773063054324</v>
      </c>
      <c r="H23" s="80">
        <v>20.075818586076679</v>
      </c>
      <c r="I23" s="80">
        <v>1.1115263058785643</v>
      </c>
      <c r="J23" s="80">
        <v>3.1886560888428526</v>
      </c>
      <c r="K23" s="80">
        <v>1.4323341139881758</v>
      </c>
      <c r="L23" s="80">
        <v>0</v>
      </c>
      <c r="M23" s="80">
        <v>0</v>
      </c>
      <c r="N23" s="80">
        <v>0</v>
      </c>
      <c r="O23" s="80">
        <f t="shared" si="0"/>
        <v>163.56233739578479</v>
      </c>
    </row>
    <row r="24" spans="1:15">
      <c r="A24" s="75" t="s">
        <v>15</v>
      </c>
      <c r="B24" s="75"/>
      <c r="C24" s="81">
        <f>SUM(C3:C23)</f>
        <v>27037.780220230004</v>
      </c>
      <c r="D24" s="81">
        <f t="shared" ref="D24:O24" si="1">SUM(D3:D23)</f>
        <v>20320.573825000007</v>
      </c>
      <c r="E24" s="81">
        <f t="shared" si="1"/>
        <v>15201.990905200004</v>
      </c>
      <c r="F24" s="81">
        <f t="shared" si="1"/>
        <v>15768.725413999999</v>
      </c>
      <c r="G24" s="81">
        <f t="shared" si="1"/>
        <v>3091.1851029999984</v>
      </c>
      <c r="H24" s="81">
        <f t="shared" si="1"/>
        <v>6943.2896340000016</v>
      </c>
      <c r="I24" s="81">
        <f t="shared" si="1"/>
        <v>1058.4384089999999</v>
      </c>
      <c r="J24" s="81">
        <f t="shared" si="1"/>
        <v>3184.3000707900005</v>
      </c>
      <c r="K24" s="81">
        <f t="shared" si="1"/>
        <v>2431.0885640000001</v>
      </c>
      <c r="L24" s="81">
        <f t="shared" si="1"/>
        <v>10756.487825450004</v>
      </c>
      <c r="M24" s="81">
        <f t="shared" si="1"/>
        <v>1146.6611797199998</v>
      </c>
      <c r="N24" s="81">
        <f t="shared" si="1"/>
        <v>0</v>
      </c>
      <c r="O24" s="81">
        <f t="shared" si="1"/>
        <v>106940.52115038999</v>
      </c>
    </row>
    <row r="25" spans="1:15">
      <c r="A25" s="28"/>
      <c r="B25" s="29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</row>
    <row r="26" spans="1:15">
      <c r="A26" s="96" t="s">
        <v>96</v>
      </c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</row>
    <row r="27" spans="1:15">
      <c r="A27" s="76" t="s">
        <v>1</v>
      </c>
      <c r="B27" s="76" t="s">
        <v>2</v>
      </c>
      <c r="C27" s="76" t="s">
        <v>3</v>
      </c>
      <c r="D27" s="76" t="s">
        <v>4</v>
      </c>
      <c r="E27" s="76" t="s">
        <v>5</v>
      </c>
      <c r="F27" s="76" t="s">
        <v>6</v>
      </c>
      <c r="G27" s="76" t="s">
        <v>7</v>
      </c>
      <c r="H27" s="76" t="s">
        <v>8</v>
      </c>
      <c r="I27" s="76" t="s">
        <v>9</v>
      </c>
      <c r="J27" s="76" t="s">
        <v>10</v>
      </c>
      <c r="K27" s="76" t="s">
        <v>11</v>
      </c>
      <c r="L27" s="76" t="s">
        <v>12</v>
      </c>
      <c r="M27" s="76" t="s">
        <v>13</v>
      </c>
      <c r="N27" s="76" t="s">
        <v>14</v>
      </c>
      <c r="O27" s="76" t="s">
        <v>15</v>
      </c>
    </row>
    <row r="28" spans="1:15">
      <c r="A28" s="77" t="s">
        <v>16</v>
      </c>
      <c r="B28" s="78" t="s">
        <v>17</v>
      </c>
      <c r="C28" s="80">
        <v>361.34113710870628</v>
      </c>
      <c r="D28" s="80">
        <v>413.42075048276286</v>
      </c>
      <c r="E28" s="80">
        <v>125.27246914965755</v>
      </c>
      <c r="F28" s="80">
        <v>413.8216249883659</v>
      </c>
      <c r="G28" s="80">
        <v>134.90181900366034</v>
      </c>
      <c r="H28" s="80">
        <v>201.75371046492663</v>
      </c>
      <c r="I28" s="80">
        <v>12.69723539339584</v>
      </c>
      <c r="J28" s="80">
        <v>12.679952221953823</v>
      </c>
      <c r="K28" s="80">
        <v>10.139053764608171</v>
      </c>
      <c r="L28" s="80">
        <v>139.64909139107661</v>
      </c>
      <c r="M28" s="80">
        <v>0</v>
      </c>
      <c r="N28" s="80">
        <v>0</v>
      </c>
      <c r="O28" s="80">
        <f>SUM(C28:N28)</f>
        <v>1825.6768439691141</v>
      </c>
    </row>
    <row r="29" spans="1:15">
      <c r="A29" s="77" t="s">
        <v>18</v>
      </c>
      <c r="B29" s="78" t="s">
        <v>19</v>
      </c>
      <c r="C29" s="80">
        <v>1424.8453855008474</v>
      </c>
      <c r="D29" s="80">
        <v>228.49235494727682</v>
      </c>
      <c r="E29" s="80">
        <v>4.7270953086817882E-3</v>
      </c>
      <c r="F29" s="80">
        <v>1350.8209740354046</v>
      </c>
      <c r="G29" s="80">
        <v>386.89241048071693</v>
      </c>
      <c r="H29" s="80">
        <v>5220.99508807239</v>
      </c>
      <c r="I29" s="80">
        <v>19.95076605257254</v>
      </c>
      <c r="J29" s="80">
        <v>31.14477546311387</v>
      </c>
      <c r="K29" s="80">
        <v>3.3912738570427052</v>
      </c>
      <c r="L29" s="80">
        <v>20.896084883296357</v>
      </c>
      <c r="M29" s="80">
        <v>0</v>
      </c>
      <c r="N29" s="80">
        <v>0</v>
      </c>
      <c r="O29" s="80">
        <f t="shared" ref="O29:O48" si="2">SUM(C29:N29)</f>
        <v>8687.4338403879701</v>
      </c>
    </row>
    <row r="30" spans="1:15">
      <c r="A30" s="77" t="s">
        <v>20</v>
      </c>
      <c r="B30" s="78" t="s">
        <v>21</v>
      </c>
      <c r="C30" s="80">
        <v>3227.5564146564898</v>
      </c>
      <c r="D30" s="80">
        <v>2236.7457844046316</v>
      </c>
      <c r="E30" s="80">
        <v>8881.8087384679548</v>
      </c>
      <c r="F30" s="80">
        <v>658.95764543291477</v>
      </c>
      <c r="G30" s="80">
        <v>344.72523084666159</v>
      </c>
      <c r="H30" s="80">
        <v>579.85988965721663</v>
      </c>
      <c r="I30" s="80">
        <v>77.41229976735346</v>
      </c>
      <c r="J30" s="80">
        <v>143.03121542291476</v>
      </c>
      <c r="K30" s="80">
        <v>109.77389343685266</v>
      </c>
      <c r="L30" s="80">
        <v>354.37530271615913</v>
      </c>
      <c r="M30" s="80">
        <v>3.2264377360586893</v>
      </c>
      <c r="N30" s="80">
        <v>0</v>
      </c>
      <c r="O30" s="80">
        <f t="shared" si="2"/>
        <v>16617.472852545208</v>
      </c>
    </row>
    <row r="31" spans="1:15">
      <c r="A31" s="77" t="s">
        <v>22</v>
      </c>
      <c r="B31" s="78" t="s">
        <v>23</v>
      </c>
      <c r="C31" s="80">
        <v>82.135267305511135</v>
      </c>
      <c r="D31" s="80">
        <v>28.424268456979121</v>
      </c>
      <c r="E31" s="80">
        <v>0</v>
      </c>
      <c r="F31" s="80">
        <v>33.87494122228896</v>
      </c>
      <c r="G31" s="80">
        <v>3.4167002218400166</v>
      </c>
      <c r="H31" s="80">
        <v>63.675640332366243</v>
      </c>
      <c r="I31" s="80">
        <v>0</v>
      </c>
      <c r="J31" s="80">
        <v>0.30077467973938721</v>
      </c>
      <c r="K31" s="80">
        <v>0.76870549700311508</v>
      </c>
      <c r="L31" s="80">
        <v>39.044440099320276</v>
      </c>
      <c r="M31" s="80">
        <v>0</v>
      </c>
      <c r="N31" s="80">
        <v>0</v>
      </c>
      <c r="O31" s="80">
        <f t="shared" si="2"/>
        <v>251.64073781504825</v>
      </c>
    </row>
    <row r="32" spans="1:15">
      <c r="A32" s="77" t="s">
        <v>24</v>
      </c>
      <c r="B32" s="78" t="s">
        <v>25</v>
      </c>
      <c r="C32" s="80">
        <v>37.675581983889607</v>
      </c>
      <c r="D32" s="80">
        <v>0.82442210159608487</v>
      </c>
      <c r="E32" s="80">
        <v>0</v>
      </c>
      <c r="F32" s="80">
        <v>35.486992113747547</v>
      </c>
      <c r="G32" s="80">
        <v>11.142290643483321</v>
      </c>
      <c r="H32" s="80">
        <v>7.6968968433271785</v>
      </c>
      <c r="I32" s="80">
        <v>1.3496815317546125</v>
      </c>
      <c r="J32" s="80">
        <v>1.4327256333250351</v>
      </c>
      <c r="K32" s="80">
        <v>1.7030537269502977</v>
      </c>
      <c r="L32" s="80">
        <v>0</v>
      </c>
      <c r="M32" s="80">
        <v>0</v>
      </c>
      <c r="N32" s="80">
        <v>0</v>
      </c>
      <c r="O32" s="80">
        <f t="shared" si="2"/>
        <v>97.311644578073683</v>
      </c>
    </row>
    <row r="33" spans="1:15">
      <c r="A33" s="77" t="s">
        <v>26</v>
      </c>
      <c r="B33" s="78" t="s">
        <v>27</v>
      </c>
      <c r="C33" s="80">
        <v>2980.1790717125477</v>
      </c>
      <c r="D33" s="80">
        <v>643.74868056548178</v>
      </c>
      <c r="E33" s="80">
        <v>0</v>
      </c>
      <c r="F33" s="80">
        <v>511.22589687669705</v>
      </c>
      <c r="G33" s="80">
        <v>229.50949293596665</v>
      </c>
      <c r="H33" s="80">
        <v>805.91719291573645</v>
      </c>
      <c r="I33" s="80">
        <v>37.462407780647347</v>
      </c>
      <c r="J33" s="80">
        <v>272.11765812693693</v>
      </c>
      <c r="K33" s="80">
        <v>49.720400887830792</v>
      </c>
      <c r="L33" s="80">
        <v>200.97520870592598</v>
      </c>
      <c r="M33" s="80">
        <v>7.0783526920827303E-2</v>
      </c>
      <c r="N33" s="80">
        <v>0</v>
      </c>
      <c r="O33" s="80">
        <f t="shared" si="2"/>
        <v>5730.9267940346908</v>
      </c>
    </row>
    <row r="34" spans="1:15">
      <c r="A34" s="77" t="s">
        <v>28</v>
      </c>
      <c r="B34" s="78" t="s">
        <v>29</v>
      </c>
      <c r="C34" s="80">
        <v>5868.6362467599711</v>
      </c>
      <c r="D34" s="80">
        <v>3705.9383994128648</v>
      </c>
      <c r="E34" s="80">
        <v>360.53691156785692</v>
      </c>
      <c r="F34" s="80">
        <v>2822.6337189748183</v>
      </c>
      <c r="G34" s="80">
        <v>365.89136043003265</v>
      </c>
      <c r="H34" s="80">
        <v>559.85138292621696</v>
      </c>
      <c r="I34" s="80">
        <v>374.50740021658464</v>
      </c>
      <c r="J34" s="80">
        <v>619.92480626253655</v>
      </c>
      <c r="K34" s="80">
        <v>869.7599035396313</v>
      </c>
      <c r="L34" s="80">
        <v>600.7051999066714</v>
      </c>
      <c r="M34" s="80">
        <v>3.5250196406571996</v>
      </c>
      <c r="N34" s="80">
        <v>0</v>
      </c>
      <c r="O34" s="80">
        <f t="shared" si="2"/>
        <v>16151.910349637843</v>
      </c>
    </row>
    <row r="35" spans="1:15">
      <c r="A35" s="77" t="s">
        <v>30</v>
      </c>
      <c r="B35" s="78" t="s">
        <v>31</v>
      </c>
      <c r="C35" s="80">
        <v>1580.1152809740793</v>
      </c>
      <c r="D35" s="80">
        <v>1188.1024658118213</v>
      </c>
      <c r="E35" s="80">
        <v>0.10635964444534028</v>
      </c>
      <c r="F35" s="80">
        <v>834.73639534866265</v>
      </c>
      <c r="G35" s="80">
        <v>410.22209433361849</v>
      </c>
      <c r="H35" s="80">
        <v>512.55701606170965</v>
      </c>
      <c r="I35" s="80">
        <v>67.04541769880818</v>
      </c>
      <c r="J35" s="80">
        <v>151.97561597985032</v>
      </c>
      <c r="K35" s="80">
        <v>213.56910669099111</v>
      </c>
      <c r="L35" s="80">
        <v>782.68418005681065</v>
      </c>
      <c r="M35" s="80">
        <v>861.05092978679181</v>
      </c>
      <c r="N35" s="80">
        <v>0</v>
      </c>
      <c r="O35" s="80">
        <f t="shared" si="2"/>
        <v>6602.1648623875881</v>
      </c>
    </row>
    <row r="36" spans="1:15">
      <c r="A36" s="77" t="s">
        <v>32</v>
      </c>
      <c r="B36" s="78" t="s">
        <v>33</v>
      </c>
      <c r="C36" s="80">
        <v>1317.6937835034205</v>
      </c>
      <c r="D36" s="80">
        <v>926.51375508698618</v>
      </c>
      <c r="E36" s="80">
        <v>135.34243483740661</v>
      </c>
      <c r="F36" s="80">
        <v>498.17503380945197</v>
      </c>
      <c r="G36" s="80">
        <v>201.65873796705631</v>
      </c>
      <c r="H36" s="80">
        <v>696.36135417940181</v>
      </c>
      <c r="I36" s="80">
        <v>38.286570947277291</v>
      </c>
      <c r="J36" s="80">
        <v>51.300148781167913</v>
      </c>
      <c r="K36" s="80">
        <v>81.499069991281743</v>
      </c>
      <c r="L36" s="80">
        <v>5169.3147687165128</v>
      </c>
      <c r="M36" s="80">
        <v>0</v>
      </c>
      <c r="N36" s="80">
        <v>0</v>
      </c>
      <c r="O36" s="80">
        <f t="shared" si="2"/>
        <v>9116.1456578199632</v>
      </c>
    </row>
    <row r="37" spans="1:15">
      <c r="A37" s="77" t="s">
        <v>34</v>
      </c>
      <c r="B37" s="78" t="s">
        <v>35</v>
      </c>
      <c r="C37" s="80">
        <v>1212.6220059592065</v>
      </c>
      <c r="D37" s="80">
        <v>691.29462646449849</v>
      </c>
      <c r="E37" s="80">
        <v>769.26889485099412</v>
      </c>
      <c r="F37" s="80">
        <v>1052.0518545393254</v>
      </c>
      <c r="G37" s="80">
        <v>86.887384612864352</v>
      </c>
      <c r="H37" s="80">
        <v>230.99061438740284</v>
      </c>
      <c r="I37" s="80">
        <v>25.242252960259624</v>
      </c>
      <c r="J37" s="80">
        <v>70.233090165995321</v>
      </c>
      <c r="K37" s="80">
        <v>28.622666613188436</v>
      </c>
      <c r="L37" s="80">
        <v>0.86381504644513918</v>
      </c>
      <c r="M37" s="80">
        <v>0</v>
      </c>
      <c r="N37" s="80">
        <v>0</v>
      </c>
      <c r="O37" s="80">
        <f t="shared" si="2"/>
        <v>4168.0772056001797</v>
      </c>
    </row>
    <row r="38" spans="1:15">
      <c r="A38" s="77" t="s">
        <v>36</v>
      </c>
      <c r="B38" s="78" t="s">
        <v>37</v>
      </c>
      <c r="C38" s="80">
        <v>132.10107023073525</v>
      </c>
      <c r="D38" s="80">
        <v>1785.877091288387</v>
      </c>
      <c r="E38" s="80">
        <v>40.442436020162212</v>
      </c>
      <c r="F38" s="80">
        <v>583.63158497670747</v>
      </c>
      <c r="G38" s="80">
        <v>93.04373025925824</v>
      </c>
      <c r="H38" s="80">
        <v>601.29995858988661</v>
      </c>
      <c r="I38" s="80">
        <v>35.119079235189176</v>
      </c>
      <c r="J38" s="80">
        <v>205.19373435720274</v>
      </c>
      <c r="K38" s="80">
        <v>12.310859289932742</v>
      </c>
      <c r="L38" s="80">
        <v>811.34835445703823</v>
      </c>
      <c r="M38" s="80">
        <v>2.5482069691497827E-2</v>
      </c>
      <c r="N38" s="80">
        <v>0</v>
      </c>
      <c r="O38" s="80">
        <f t="shared" si="2"/>
        <v>4300.3933807741914</v>
      </c>
    </row>
    <row r="39" spans="1:15">
      <c r="A39" s="77" t="s">
        <v>38</v>
      </c>
      <c r="B39" s="78" t="s">
        <v>39</v>
      </c>
      <c r="C39" s="80">
        <v>1468.1259027138026</v>
      </c>
      <c r="D39" s="80">
        <v>494.09374027546426</v>
      </c>
      <c r="E39" s="80">
        <v>4.7270953086817882E-3</v>
      </c>
      <c r="F39" s="80">
        <v>91.135829185731851</v>
      </c>
      <c r="G39" s="80">
        <v>47.788091110031317</v>
      </c>
      <c r="H39" s="80">
        <v>233.27379640803466</v>
      </c>
      <c r="I39" s="80">
        <v>77.807774931571032</v>
      </c>
      <c r="J39" s="80">
        <v>92.894783767597005</v>
      </c>
      <c r="K39" s="80">
        <v>52.646676854978168</v>
      </c>
      <c r="L39" s="80">
        <v>0.34552601857805554</v>
      </c>
      <c r="M39" s="80">
        <v>0</v>
      </c>
      <c r="N39" s="80">
        <v>0</v>
      </c>
      <c r="O39" s="80">
        <f t="shared" si="2"/>
        <v>2558.1168483610977</v>
      </c>
    </row>
    <row r="40" spans="1:15">
      <c r="A40" s="77" t="s">
        <v>40</v>
      </c>
      <c r="B40" s="78" t="s">
        <v>41</v>
      </c>
      <c r="C40" s="80">
        <v>656.64256501862144</v>
      </c>
      <c r="D40" s="80">
        <v>1036.0763076819999</v>
      </c>
      <c r="E40" s="80">
        <v>0</v>
      </c>
      <c r="F40" s="80">
        <v>1114.9967695350024</v>
      </c>
      <c r="G40" s="80">
        <v>139.09154888609044</v>
      </c>
      <c r="H40" s="80">
        <v>1340.575470832611</v>
      </c>
      <c r="I40" s="80">
        <v>42.265290929155356</v>
      </c>
      <c r="J40" s="80">
        <v>155.47580224068392</v>
      </c>
      <c r="K40" s="80">
        <v>49.552469757428966</v>
      </c>
      <c r="L40" s="80">
        <v>66.487291283252617</v>
      </c>
      <c r="M40" s="80">
        <v>2.3730064146564276</v>
      </c>
      <c r="N40" s="80">
        <v>0</v>
      </c>
      <c r="O40" s="80">
        <f t="shared" si="2"/>
        <v>4603.5365225795031</v>
      </c>
    </row>
    <row r="41" spans="1:15">
      <c r="A41" s="77" t="s">
        <v>42</v>
      </c>
      <c r="B41" s="78" t="s">
        <v>43</v>
      </c>
      <c r="C41" s="80">
        <v>11132.72945053609</v>
      </c>
      <c r="D41" s="80">
        <v>4091.6167417566744</v>
      </c>
      <c r="E41" s="80">
        <v>7837.4886235084386</v>
      </c>
      <c r="F41" s="80">
        <v>3968.5067545958877</v>
      </c>
      <c r="G41" s="80">
        <v>977.2352758338069</v>
      </c>
      <c r="H41" s="80">
        <v>3694.7283601145346</v>
      </c>
      <c r="I41" s="80">
        <v>192.41474962863612</v>
      </c>
      <c r="J41" s="80">
        <v>719.36941420956248</v>
      </c>
      <c r="K41" s="80">
        <v>322.25533678189009</v>
      </c>
      <c r="L41" s="80">
        <v>2264.5293397386031</v>
      </c>
      <c r="M41" s="80">
        <v>197.98962469810652</v>
      </c>
      <c r="N41" s="80">
        <v>0</v>
      </c>
      <c r="O41" s="80">
        <f t="shared" si="2"/>
        <v>35398.863671402229</v>
      </c>
    </row>
    <row r="42" spans="1:15">
      <c r="A42" s="77" t="s">
        <v>44</v>
      </c>
      <c r="B42" s="78" t="s">
        <v>45</v>
      </c>
      <c r="C42" s="80">
        <v>178.52378247453643</v>
      </c>
      <c r="D42" s="80">
        <v>355.47730948686848</v>
      </c>
      <c r="E42" s="80">
        <v>0</v>
      </c>
      <c r="F42" s="80">
        <v>2645.0673904017749</v>
      </c>
      <c r="G42" s="80">
        <v>62.423781530752152</v>
      </c>
      <c r="H42" s="80">
        <v>366.07263388838766</v>
      </c>
      <c r="I42" s="80">
        <v>68.833976378946687</v>
      </c>
      <c r="J42" s="80">
        <v>6.030047208323519</v>
      </c>
      <c r="K42" s="80">
        <v>3.8608182890399805</v>
      </c>
      <c r="L42" s="80">
        <v>25.067912647837932</v>
      </c>
      <c r="M42" s="80">
        <v>0.22401570599903425</v>
      </c>
      <c r="N42" s="80">
        <v>0</v>
      </c>
      <c r="O42" s="80">
        <f t="shared" si="2"/>
        <v>3711.5816680124672</v>
      </c>
    </row>
    <row r="43" spans="1:15">
      <c r="A43" s="77" t="s">
        <v>46</v>
      </c>
      <c r="B43" s="78" t="s">
        <v>47</v>
      </c>
      <c r="C43" s="80">
        <v>4.0610778382594281</v>
      </c>
      <c r="D43" s="80">
        <v>150.37216272023849</v>
      </c>
      <c r="E43" s="80">
        <v>0</v>
      </c>
      <c r="F43" s="80">
        <v>950.84031018921019</v>
      </c>
      <c r="G43" s="80">
        <v>81.885213857397133</v>
      </c>
      <c r="H43" s="80">
        <v>105.16997880930222</v>
      </c>
      <c r="I43" s="80">
        <v>15.857042050543082</v>
      </c>
      <c r="J43" s="80">
        <v>23.548202714110978</v>
      </c>
      <c r="K43" s="80">
        <v>7.4798900771046499</v>
      </c>
      <c r="L43" s="80">
        <v>87.245319690959008</v>
      </c>
      <c r="M43" s="80">
        <v>0</v>
      </c>
      <c r="N43" s="80">
        <v>0</v>
      </c>
      <c r="O43" s="80">
        <f t="shared" si="2"/>
        <v>1426.4591979471252</v>
      </c>
    </row>
    <row r="44" spans="1:15">
      <c r="A44" s="77" t="s">
        <v>48</v>
      </c>
      <c r="B44" s="78" t="s">
        <v>49</v>
      </c>
      <c r="C44" s="80">
        <v>9.683173557334305</v>
      </c>
      <c r="D44" s="80">
        <v>235.51702753183477</v>
      </c>
      <c r="E44" s="80">
        <v>0</v>
      </c>
      <c r="F44" s="80">
        <v>1048.7925663415829</v>
      </c>
      <c r="G44" s="80">
        <v>81.307700077628809</v>
      </c>
      <c r="H44" s="80">
        <v>83.77412401770286</v>
      </c>
      <c r="I44" s="80">
        <v>49.459425574945953</v>
      </c>
      <c r="J44" s="80">
        <v>57.709834566451214</v>
      </c>
      <c r="K44" s="80">
        <v>19.121356483604174</v>
      </c>
      <c r="L44" s="80">
        <v>109.44536638459911</v>
      </c>
      <c r="M44" s="80">
        <v>0</v>
      </c>
      <c r="N44" s="80">
        <v>0</v>
      </c>
      <c r="O44" s="80">
        <f t="shared" si="2"/>
        <v>1694.8105745356841</v>
      </c>
    </row>
    <row r="45" spans="1:15">
      <c r="A45" s="77" t="s">
        <v>50</v>
      </c>
      <c r="B45" s="78" t="s">
        <v>51</v>
      </c>
      <c r="C45" s="80">
        <v>19.311874369256415</v>
      </c>
      <c r="D45" s="80">
        <v>24.328184159333158</v>
      </c>
      <c r="E45" s="80">
        <v>0</v>
      </c>
      <c r="F45" s="80">
        <v>18.494305463352013</v>
      </c>
      <c r="G45" s="80">
        <v>8.2839150542059983</v>
      </c>
      <c r="H45" s="80">
        <v>1.443999059664592</v>
      </c>
      <c r="I45" s="80">
        <v>6.172815273161163</v>
      </c>
      <c r="J45" s="80">
        <v>0</v>
      </c>
      <c r="K45" s="80">
        <v>1.1263888711188503</v>
      </c>
      <c r="L45" s="80">
        <v>0</v>
      </c>
      <c r="M45" s="80">
        <v>0</v>
      </c>
      <c r="N45" s="80">
        <v>0</v>
      </c>
      <c r="O45" s="80">
        <f t="shared" si="2"/>
        <v>79.161482250092192</v>
      </c>
    </row>
    <row r="46" spans="1:15">
      <c r="A46" s="77" t="s">
        <v>52</v>
      </c>
      <c r="B46" s="78" t="s">
        <v>53</v>
      </c>
      <c r="C46" s="80">
        <v>51.833966664300831</v>
      </c>
      <c r="D46" s="80">
        <v>43.063696936321897</v>
      </c>
      <c r="E46" s="80">
        <v>0</v>
      </c>
      <c r="F46" s="80">
        <v>312.81068675746775</v>
      </c>
      <c r="G46" s="80">
        <v>20.327387772104814</v>
      </c>
      <c r="H46" s="80">
        <v>80.729471799711717</v>
      </c>
      <c r="I46" s="80">
        <v>0.20914153093088278</v>
      </c>
      <c r="J46" s="80">
        <v>60.779906922739798</v>
      </c>
      <c r="K46" s="80">
        <v>4.4524162606053146</v>
      </c>
      <c r="L46" s="80">
        <v>28.937804055912149</v>
      </c>
      <c r="M46" s="80">
        <v>0</v>
      </c>
      <c r="N46" s="80">
        <v>0</v>
      </c>
      <c r="O46" s="80">
        <f t="shared" si="2"/>
        <v>603.14447870009508</v>
      </c>
    </row>
    <row r="47" spans="1:15">
      <c r="A47" s="79" t="s">
        <v>54</v>
      </c>
      <c r="B47" s="78" t="s">
        <v>55</v>
      </c>
      <c r="C47" s="80">
        <v>752.76392872028805</v>
      </c>
      <c r="D47" s="80">
        <v>33.985905596923772</v>
      </c>
      <c r="E47" s="80">
        <v>3.7816762469454306E-2</v>
      </c>
      <c r="F47" s="80">
        <v>485.36532899328256</v>
      </c>
      <c r="G47" s="80">
        <v>21.849716080815842</v>
      </c>
      <c r="H47" s="80">
        <v>445.57453605023966</v>
      </c>
      <c r="I47" s="80">
        <v>41.823657599502667</v>
      </c>
      <c r="J47" s="80">
        <v>147.38576380443885</v>
      </c>
      <c r="K47" s="80">
        <v>465.99762696434937</v>
      </c>
      <c r="L47" s="80">
        <v>500.83746923103735</v>
      </c>
      <c r="M47" s="80">
        <v>1.5034421117983719E-2</v>
      </c>
      <c r="N47" s="80">
        <v>0</v>
      </c>
      <c r="O47" s="80">
        <f t="shared" si="2"/>
        <v>2895.6367842244654</v>
      </c>
    </row>
    <row r="48" spans="1:15">
      <c r="A48" s="77" t="s">
        <v>56</v>
      </c>
      <c r="B48" s="78" t="s">
        <v>57</v>
      </c>
      <c r="C48" s="80">
        <v>1.7092412108344255E-2</v>
      </c>
      <c r="D48" s="80">
        <v>7.4124998310589172</v>
      </c>
      <c r="E48" s="80">
        <v>0</v>
      </c>
      <c r="F48" s="80">
        <v>159.84798221832293</v>
      </c>
      <c r="G48" s="80">
        <v>1.0310150620076644</v>
      </c>
      <c r="H48" s="80">
        <v>45.910239589230805</v>
      </c>
      <c r="I48" s="80">
        <v>1.2446055187641925</v>
      </c>
      <c r="J48" s="80">
        <v>2.8292224713550094</v>
      </c>
      <c r="K48" s="80">
        <v>1.3604683645671674</v>
      </c>
      <c r="L48" s="80">
        <v>0</v>
      </c>
      <c r="M48" s="80">
        <v>0</v>
      </c>
      <c r="N48" s="80">
        <v>0</v>
      </c>
      <c r="O48" s="80">
        <f t="shared" si="2"/>
        <v>219.65312546741501</v>
      </c>
    </row>
    <row r="49" spans="1:15">
      <c r="A49" s="75" t="s">
        <v>15</v>
      </c>
      <c r="B49" s="75"/>
      <c r="C49" s="81">
        <f>SUM(C28:C48)</f>
        <v>32498.594060000007</v>
      </c>
      <c r="D49" s="81">
        <f t="shared" ref="D49:O49" si="3">SUM(D28:D48)</f>
        <v>18321.326175000006</v>
      </c>
      <c r="E49" s="81">
        <f t="shared" si="3"/>
        <v>18150.314139000006</v>
      </c>
      <c r="F49" s="81">
        <f t="shared" si="3"/>
        <v>19591.274586</v>
      </c>
      <c r="G49" s="81">
        <f t="shared" si="3"/>
        <v>3709.514897</v>
      </c>
      <c r="H49" s="81">
        <f>SUM(H28:H48)</f>
        <v>15878.211355000001</v>
      </c>
      <c r="I49" s="81">
        <f t="shared" si="3"/>
        <v>1185.1615909999998</v>
      </c>
      <c r="J49" s="81">
        <f t="shared" si="3"/>
        <v>2825.3574749999993</v>
      </c>
      <c r="K49" s="81">
        <f t="shared" si="3"/>
        <v>2309.1114359999997</v>
      </c>
      <c r="L49" s="81">
        <f t="shared" si="3"/>
        <v>11202.752475030034</v>
      </c>
      <c r="M49" s="81">
        <f t="shared" si="3"/>
        <v>1068.5003340000001</v>
      </c>
      <c r="N49" s="81">
        <f t="shared" si="3"/>
        <v>0</v>
      </c>
      <c r="O49" s="81">
        <f t="shared" si="3"/>
        <v>126740.11852303005</v>
      </c>
    </row>
    <row r="50" spans="1:15">
      <c r="A50" s="74"/>
      <c r="B50" s="29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</row>
    <row r="51" spans="1:15">
      <c r="A51" s="96" t="s">
        <v>97</v>
      </c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</row>
    <row r="52" spans="1:15">
      <c r="A52" s="76" t="s">
        <v>1</v>
      </c>
      <c r="B52" s="76" t="s">
        <v>2</v>
      </c>
      <c r="C52" s="76" t="s">
        <v>3</v>
      </c>
      <c r="D52" s="76" t="s">
        <v>4</v>
      </c>
      <c r="E52" s="76" t="s">
        <v>5</v>
      </c>
      <c r="F52" s="76" t="s">
        <v>6</v>
      </c>
      <c r="G52" s="76" t="s">
        <v>7</v>
      </c>
      <c r="H52" s="76" t="s">
        <v>8</v>
      </c>
      <c r="I52" s="76" t="s">
        <v>9</v>
      </c>
      <c r="J52" s="76" t="s">
        <v>10</v>
      </c>
      <c r="K52" s="76" t="s">
        <v>11</v>
      </c>
      <c r="L52" s="76" t="s">
        <v>12</v>
      </c>
      <c r="M52" s="76" t="s">
        <v>13</v>
      </c>
      <c r="N52" s="76" t="s">
        <v>14</v>
      </c>
      <c r="O52" s="76" t="s">
        <v>15</v>
      </c>
    </row>
    <row r="53" spans="1:15">
      <c r="A53" s="77" t="s">
        <v>16</v>
      </c>
      <c r="B53" s="78" t="s">
        <v>17</v>
      </c>
      <c r="C53" s="80">
        <v>376.77984432163481</v>
      </c>
      <c r="D53" s="80">
        <v>180.59971821056016</v>
      </c>
      <c r="E53" s="80">
        <v>118.29679436525282</v>
      </c>
      <c r="F53" s="80">
        <v>388.4743118246214</v>
      </c>
      <c r="G53" s="80">
        <v>140.96224090104798</v>
      </c>
      <c r="H53" s="80">
        <v>292.12862105456924</v>
      </c>
      <c r="I53" s="80">
        <v>11.311982638461059</v>
      </c>
      <c r="J53" s="80">
        <v>11.620378939290795</v>
      </c>
      <c r="K53" s="80">
        <v>13.437849517725267</v>
      </c>
      <c r="L53" s="80">
        <v>139.45750897273928</v>
      </c>
      <c r="M53" s="80">
        <v>0</v>
      </c>
      <c r="N53" s="80">
        <v>0</v>
      </c>
      <c r="O53" s="80">
        <f>SUM(C53:N53)</f>
        <v>1673.069250745903</v>
      </c>
    </row>
    <row r="54" spans="1:15">
      <c r="A54" s="77" t="s">
        <v>18</v>
      </c>
      <c r="B54" s="78" t="s">
        <v>19</v>
      </c>
      <c r="C54" s="80">
        <v>1485.7235099968755</v>
      </c>
      <c r="D54" s="80">
        <v>99.815151679151171</v>
      </c>
      <c r="E54" s="80">
        <v>4.4638716349402257E-3</v>
      </c>
      <c r="F54" s="80">
        <v>1268.0807782856236</v>
      </c>
      <c r="G54" s="80">
        <v>404.27343064581055</v>
      </c>
      <c r="H54" s="80">
        <v>7559.7226544014993</v>
      </c>
      <c r="I54" s="80">
        <v>17.774162029640117</v>
      </c>
      <c r="J54" s="80">
        <v>28.542228434733229</v>
      </c>
      <c r="K54" s="80">
        <v>4.4946430724540845</v>
      </c>
      <c r="L54" s="80">
        <v>20.867417869169405</v>
      </c>
      <c r="M54" s="80">
        <v>0</v>
      </c>
      <c r="N54" s="80">
        <v>0</v>
      </c>
      <c r="O54" s="80">
        <f t="shared" ref="O54:O73" si="4">SUM(C54:N54)</f>
        <v>10889.298440286591</v>
      </c>
    </row>
    <row r="55" spans="1:15">
      <c r="A55" s="77" t="s">
        <v>20</v>
      </c>
      <c r="B55" s="78" t="s">
        <v>21</v>
      </c>
      <c r="C55" s="80">
        <v>3365.4573990221324</v>
      </c>
      <c r="D55" s="80">
        <v>977.10542564790137</v>
      </c>
      <c r="E55" s="80">
        <v>8387.2339154649871</v>
      </c>
      <c r="F55" s="80">
        <v>618.5953134718884</v>
      </c>
      <c r="G55" s="80">
        <v>360.21190369536822</v>
      </c>
      <c r="H55" s="80">
        <v>839.60621879053497</v>
      </c>
      <c r="I55" s="80">
        <v>68.96671313403489</v>
      </c>
      <c r="J55" s="80">
        <v>131.07911562031882</v>
      </c>
      <c r="K55" s="80">
        <v>145.48942092884172</v>
      </c>
      <c r="L55" s="80">
        <v>353.88914074534279</v>
      </c>
      <c r="M55" s="80">
        <v>3.0511919606041538</v>
      </c>
      <c r="N55" s="80">
        <v>0</v>
      </c>
      <c r="O55" s="80">
        <f t="shared" si="4"/>
        <v>15250.685758481955</v>
      </c>
    </row>
    <row r="56" spans="1:15">
      <c r="A56" s="77" t="s">
        <v>22</v>
      </c>
      <c r="B56" s="78" t="s">
        <v>23</v>
      </c>
      <c r="C56" s="80">
        <v>85.644589144513176</v>
      </c>
      <c r="D56" s="80">
        <v>12.416926019502682</v>
      </c>
      <c r="E56" s="80">
        <v>0</v>
      </c>
      <c r="F56" s="80">
        <v>31.800040608796536</v>
      </c>
      <c r="G56" s="80">
        <v>3.5701944074201735</v>
      </c>
      <c r="H56" s="80">
        <v>92.198933849568988</v>
      </c>
      <c r="I56" s="80">
        <v>0</v>
      </c>
      <c r="J56" s="80">
        <v>0.27564108229557316</v>
      </c>
      <c r="K56" s="80">
        <v>1.018807970841771</v>
      </c>
      <c r="L56" s="80">
        <v>38.990875638697268</v>
      </c>
      <c r="M56" s="80">
        <v>0</v>
      </c>
      <c r="N56" s="80">
        <v>0</v>
      </c>
      <c r="O56" s="80">
        <f t="shared" si="4"/>
        <v>265.91600872163616</v>
      </c>
    </row>
    <row r="57" spans="1:15">
      <c r="A57" s="77" t="s">
        <v>24</v>
      </c>
      <c r="B57" s="78" t="s">
        <v>25</v>
      </c>
      <c r="C57" s="80">
        <v>39.285313673948941</v>
      </c>
      <c r="D57" s="80">
        <v>0.36014254016264852</v>
      </c>
      <c r="E57" s="80">
        <v>0</v>
      </c>
      <c r="F57" s="80">
        <v>33.313350505791995</v>
      </c>
      <c r="G57" s="80">
        <v>11.642854555086261</v>
      </c>
      <c r="H57" s="80">
        <v>11.144696452218744</v>
      </c>
      <c r="I57" s="80">
        <v>1.2024329376929379</v>
      </c>
      <c r="J57" s="80">
        <v>1.313002958043239</v>
      </c>
      <c r="K57" s="80">
        <v>2.2571514299730797</v>
      </c>
      <c r="L57" s="80">
        <v>0</v>
      </c>
      <c r="M57" s="80">
        <v>0</v>
      </c>
      <c r="N57" s="80">
        <v>0</v>
      </c>
      <c r="O57" s="80">
        <f t="shared" si="4"/>
        <v>100.51894505291783</v>
      </c>
    </row>
    <row r="58" spans="1:15">
      <c r="A58" s="77" t="s">
        <v>26</v>
      </c>
      <c r="B58" s="78" t="s">
        <v>27</v>
      </c>
      <c r="C58" s="80">
        <v>3107.5105803761344</v>
      </c>
      <c r="D58" s="80">
        <v>281.21672696105583</v>
      </c>
      <c r="E58" s="80">
        <v>0</v>
      </c>
      <c r="F58" s="80">
        <v>479.91239820220392</v>
      </c>
      <c r="G58" s="80">
        <v>239.82013490447656</v>
      </c>
      <c r="H58" s="80">
        <v>1166.9251470424451</v>
      </c>
      <c r="I58" s="80">
        <v>33.375305196755448</v>
      </c>
      <c r="J58" s="80">
        <v>249.37872384349959</v>
      </c>
      <c r="K58" s="80">
        <v>65.897201119878304</v>
      </c>
      <c r="L58" s="80">
        <v>200.69949394025019</v>
      </c>
      <c r="M58" s="80">
        <v>6.693887995119438E-2</v>
      </c>
      <c r="N58" s="80">
        <v>0</v>
      </c>
      <c r="O58" s="80">
        <f t="shared" si="4"/>
        <v>5824.8026504666504</v>
      </c>
    </row>
    <row r="59" spans="1:15">
      <c r="A59" s="77" t="s">
        <v>28</v>
      </c>
      <c r="B59" s="78" t="s">
        <v>29</v>
      </c>
      <c r="C59" s="80">
        <v>6119.3803427073126</v>
      </c>
      <c r="D59" s="80">
        <v>1618.9110726979904</v>
      </c>
      <c r="E59" s="80">
        <v>340.46076666592711</v>
      </c>
      <c r="F59" s="80">
        <v>2649.7423655482994</v>
      </c>
      <c r="G59" s="80">
        <v>382.32891501004127</v>
      </c>
      <c r="H59" s="80">
        <v>810.63496732151089</v>
      </c>
      <c r="I59" s="80">
        <v>333.6491037591274</v>
      </c>
      <c r="J59" s="80">
        <v>568.12210618307029</v>
      </c>
      <c r="K59" s="80">
        <v>1152.7409728424975</v>
      </c>
      <c r="L59" s="80">
        <v>599.88110177785757</v>
      </c>
      <c r="M59" s="80">
        <v>3.3335562215694794</v>
      </c>
      <c r="N59" s="80">
        <v>0</v>
      </c>
      <c r="O59" s="80">
        <f t="shared" si="4"/>
        <v>14579.185270735205</v>
      </c>
    </row>
    <row r="60" spans="1:15">
      <c r="A60" s="77" t="s">
        <v>30</v>
      </c>
      <c r="B60" s="78" t="s">
        <v>31</v>
      </c>
      <c r="C60" s="80">
        <v>1647.6274866997564</v>
      </c>
      <c r="D60" s="80">
        <v>519.01354801452555</v>
      </c>
      <c r="E60" s="80">
        <v>0.10043711178615511</v>
      </c>
      <c r="F60" s="80">
        <v>783.6073012065367</v>
      </c>
      <c r="G60" s="80">
        <v>428.65119322682341</v>
      </c>
      <c r="H60" s="80">
        <v>742.15524447557493</v>
      </c>
      <c r="I60" s="80">
        <v>59.730845140648483</v>
      </c>
      <c r="J60" s="80">
        <v>139.27609633736284</v>
      </c>
      <c r="K60" s="80">
        <v>283.05496587525585</v>
      </c>
      <c r="L60" s="80">
        <v>781.61042779307581</v>
      </c>
      <c r="M60" s="80">
        <v>814.28246554217753</v>
      </c>
      <c r="N60" s="80">
        <v>0</v>
      </c>
      <c r="O60" s="80">
        <f t="shared" si="4"/>
        <v>6199.1100114235251</v>
      </c>
    </row>
    <row r="61" spans="1:15">
      <c r="A61" s="77" t="s">
        <v>32</v>
      </c>
      <c r="B61" s="78" t="s">
        <v>33</v>
      </c>
      <c r="C61" s="80">
        <v>1373.9937350743521</v>
      </c>
      <c r="D61" s="80">
        <v>404.7405044171681</v>
      </c>
      <c r="E61" s="80">
        <v>127.80602387365879</v>
      </c>
      <c r="F61" s="80">
        <v>467.66092379240735</v>
      </c>
      <c r="G61" s="80">
        <v>210.7181935059171</v>
      </c>
      <c r="H61" s="80">
        <v>1008.2941309150568</v>
      </c>
      <c r="I61" s="80">
        <v>34.109553176203484</v>
      </c>
      <c r="J61" s="80">
        <v>47.013360779628577</v>
      </c>
      <c r="K61" s="80">
        <v>108.01523138187309</v>
      </c>
      <c r="L61" s="80">
        <v>5162.2230661162839</v>
      </c>
      <c r="M61" s="80">
        <v>0</v>
      </c>
      <c r="N61" s="80">
        <v>0</v>
      </c>
      <c r="O61" s="80">
        <f t="shared" si="4"/>
        <v>8944.5747230325505</v>
      </c>
    </row>
    <row r="62" spans="1:15">
      <c r="A62" s="77" t="s">
        <v>34</v>
      </c>
      <c r="B62" s="78" t="s">
        <v>35</v>
      </c>
      <c r="C62" s="80">
        <v>1264.4326474481829</v>
      </c>
      <c r="D62" s="80">
        <v>301.98681269427055</v>
      </c>
      <c r="E62" s="80">
        <v>726.4329096687411</v>
      </c>
      <c r="F62" s="80">
        <v>987.6118006338387</v>
      </c>
      <c r="G62" s="80">
        <v>90.790773108317168</v>
      </c>
      <c r="H62" s="80">
        <v>334.46209986443085</v>
      </c>
      <c r="I62" s="80">
        <v>22.488354227930266</v>
      </c>
      <c r="J62" s="80">
        <v>64.36421112007055</v>
      </c>
      <c r="K62" s="80">
        <v>37.935205362717532</v>
      </c>
      <c r="L62" s="80">
        <v>0.86262999200657708</v>
      </c>
      <c r="M62" s="80">
        <v>0</v>
      </c>
      <c r="N62" s="80">
        <v>0</v>
      </c>
      <c r="O62" s="80">
        <f t="shared" si="4"/>
        <v>3831.3674441205071</v>
      </c>
    </row>
    <row r="63" spans="1:15">
      <c r="A63" s="77" t="s">
        <v>36</v>
      </c>
      <c r="B63" s="78" t="s">
        <v>37</v>
      </c>
      <c r="C63" s="80">
        <v>137.74523729714178</v>
      </c>
      <c r="D63" s="80">
        <v>780.14685781676803</v>
      </c>
      <c r="E63" s="80">
        <v>38.190438569479575</v>
      </c>
      <c r="F63" s="80">
        <v>547.88310866865311</v>
      </c>
      <c r="G63" s="80">
        <v>97.223690651508704</v>
      </c>
      <c r="H63" s="80">
        <v>870.6502960379006</v>
      </c>
      <c r="I63" s="80">
        <v>31.287630911672853</v>
      </c>
      <c r="J63" s="80">
        <v>188.04715565651071</v>
      </c>
      <c r="K63" s="80">
        <v>16.316263668456788</v>
      </c>
      <c r="L63" s="80">
        <v>810.23527825788415</v>
      </c>
      <c r="M63" s="80">
        <v>2.4097996782429972E-2</v>
      </c>
      <c r="N63" s="80">
        <v>0</v>
      </c>
      <c r="O63" s="80">
        <f t="shared" si="4"/>
        <v>3517.7500555327588</v>
      </c>
    </row>
    <row r="64" spans="1:15">
      <c r="A64" s="77" t="s">
        <v>38</v>
      </c>
      <c r="B64" s="78" t="s">
        <v>39</v>
      </c>
      <c r="C64" s="80">
        <v>1530.853236072739</v>
      </c>
      <c r="D64" s="80">
        <v>215.84110173267905</v>
      </c>
      <c r="E64" s="80">
        <v>4.4638716349402257E-3</v>
      </c>
      <c r="F64" s="80">
        <v>85.553596979106089</v>
      </c>
      <c r="G64" s="80">
        <v>49.93495611108613</v>
      </c>
      <c r="H64" s="80">
        <v>337.76802575678113</v>
      </c>
      <c r="I64" s="80">
        <v>69.319042444547506</v>
      </c>
      <c r="J64" s="80">
        <v>85.132228415969806</v>
      </c>
      <c r="K64" s="80">
        <v>69.775556734395778</v>
      </c>
      <c r="L64" s="80">
        <v>0.34505199680263077</v>
      </c>
      <c r="M64" s="80">
        <v>0</v>
      </c>
      <c r="N64" s="80">
        <v>0</v>
      </c>
      <c r="O64" s="80">
        <f t="shared" si="4"/>
        <v>2444.5272601157421</v>
      </c>
    </row>
    <row r="65" spans="1:15">
      <c r="A65" s="77" t="s">
        <v>40</v>
      </c>
      <c r="B65" s="78" t="s">
        <v>41</v>
      </c>
      <c r="C65" s="80">
        <v>684.69835846075898</v>
      </c>
      <c r="D65" s="80">
        <v>452.60207426334381</v>
      </c>
      <c r="E65" s="80">
        <v>0</v>
      </c>
      <c r="F65" s="80">
        <v>1046.7012272351969</v>
      </c>
      <c r="G65" s="80">
        <v>145.34019308404567</v>
      </c>
      <c r="H65" s="80">
        <v>1941.0818408813891</v>
      </c>
      <c r="I65" s="80">
        <v>37.654199704668429</v>
      </c>
      <c r="J65" s="80">
        <v>142.48379696564788</v>
      </c>
      <c r="K65" s="80">
        <v>65.674632691692395</v>
      </c>
      <c r="L65" s="80">
        <v>66.396078401551335</v>
      </c>
      <c r="M65" s="80">
        <v>2.2441152401429982</v>
      </c>
      <c r="N65" s="80">
        <v>0</v>
      </c>
      <c r="O65" s="80">
        <f t="shared" si="4"/>
        <v>4584.8765169284397</v>
      </c>
    </row>
    <row r="66" spans="1:15">
      <c r="A66" s="77" t="s">
        <v>42</v>
      </c>
      <c r="B66" s="78" t="s">
        <v>43</v>
      </c>
      <c r="C66" s="80">
        <v>11608.3878597691</v>
      </c>
      <c r="D66" s="80">
        <v>1787.3917303956791</v>
      </c>
      <c r="E66" s="80">
        <v>7401.0657435638213</v>
      </c>
      <c r="F66" s="80">
        <v>3725.4286324605232</v>
      </c>
      <c r="G66" s="80">
        <v>1021.1372640227294</v>
      </c>
      <c r="H66" s="80">
        <v>5349.7697689138831</v>
      </c>
      <c r="I66" s="80">
        <v>171.42253724894044</v>
      </c>
      <c r="J66" s="80">
        <v>659.25683662889116</v>
      </c>
      <c r="K66" s="80">
        <v>427.10284633018381</v>
      </c>
      <c r="L66" s="80">
        <v>2261.422667128124</v>
      </c>
      <c r="M66" s="80">
        <v>187.23570717340121</v>
      </c>
      <c r="N66" s="80">
        <v>0</v>
      </c>
      <c r="O66" s="80">
        <f t="shared" si="4"/>
        <v>34599.621593635282</v>
      </c>
    </row>
    <row r="67" spans="1:15">
      <c r="A67" s="77" t="s">
        <v>44</v>
      </c>
      <c r="B67" s="78" t="s">
        <v>45</v>
      </c>
      <c r="C67" s="80">
        <v>186.15141222691568</v>
      </c>
      <c r="D67" s="80">
        <v>155.28756563043692</v>
      </c>
      <c r="E67" s="80">
        <v>0</v>
      </c>
      <c r="F67" s="80">
        <v>2483.0522915397792</v>
      </c>
      <c r="G67" s="80">
        <v>65.228150332454135</v>
      </c>
      <c r="H67" s="80">
        <v>530.05366541806256</v>
      </c>
      <c r="I67" s="80">
        <v>61.32427426996265</v>
      </c>
      <c r="J67" s="80">
        <v>5.5261591176354399</v>
      </c>
      <c r="K67" s="80">
        <v>5.1169563144540406</v>
      </c>
      <c r="L67" s="80">
        <v>25.033522368030862</v>
      </c>
      <c r="M67" s="80">
        <v>0.21184816726953992</v>
      </c>
      <c r="N67" s="80">
        <v>0</v>
      </c>
      <c r="O67" s="80">
        <f t="shared" si="4"/>
        <v>3516.9858453850015</v>
      </c>
    </row>
    <row r="68" spans="1:15">
      <c r="A68" s="77" t="s">
        <v>46</v>
      </c>
      <c r="B68" s="78" t="s">
        <v>47</v>
      </c>
      <c r="C68" s="80">
        <v>4.2345919645930108</v>
      </c>
      <c r="D68" s="80">
        <v>65.688938405426896</v>
      </c>
      <c r="E68" s="80">
        <v>0</v>
      </c>
      <c r="F68" s="80">
        <v>892.59964402838455</v>
      </c>
      <c r="G68" s="80">
        <v>85.563881400939863</v>
      </c>
      <c r="H68" s="80">
        <v>152.28052468081236</v>
      </c>
      <c r="I68" s="80">
        <v>14.127058278086869</v>
      </c>
      <c r="J68" s="80">
        <v>21.580447156845931</v>
      </c>
      <c r="K68" s="80">
        <v>9.9135126017494901</v>
      </c>
      <c r="L68" s="80">
        <v>87.125629192664263</v>
      </c>
      <c r="M68" s="80">
        <v>0</v>
      </c>
      <c r="N68" s="80">
        <v>0</v>
      </c>
      <c r="O68" s="80">
        <f t="shared" si="4"/>
        <v>1333.1142277095032</v>
      </c>
    </row>
    <row r="69" spans="1:15">
      <c r="A69" s="77" t="s">
        <v>48</v>
      </c>
      <c r="B69" s="78" t="s">
        <v>49</v>
      </c>
      <c r="C69" s="80">
        <v>10.096898057787964</v>
      </c>
      <c r="D69" s="80">
        <v>102.88382660127633</v>
      </c>
      <c r="E69" s="80">
        <v>0</v>
      </c>
      <c r="F69" s="80">
        <v>984.55214965573498</v>
      </c>
      <c r="G69" s="80">
        <v>84.960422995792882</v>
      </c>
      <c r="H69" s="80">
        <v>121.30046715349224</v>
      </c>
      <c r="I69" s="80">
        <v>44.063463114423136</v>
      </c>
      <c r="J69" s="80">
        <v>52.887434782669331</v>
      </c>
      <c r="K69" s="80">
        <v>25.342592806675309</v>
      </c>
      <c r="L69" s="80">
        <v>109.2952199872333</v>
      </c>
      <c r="M69" s="80">
        <v>0</v>
      </c>
      <c r="N69" s="80">
        <v>0</v>
      </c>
      <c r="O69" s="80">
        <f t="shared" si="4"/>
        <v>1535.3824751550856</v>
      </c>
    </row>
    <row r="70" spans="1:15">
      <c r="A70" s="77" t="s">
        <v>50</v>
      </c>
      <c r="B70" s="78" t="s">
        <v>51</v>
      </c>
      <c r="C70" s="80">
        <v>20.136995960740521</v>
      </c>
      <c r="D70" s="80">
        <v>10.627582671212272</v>
      </c>
      <c r="E70" s="80">
        <v>0</v>
      </c>
      <c r="F70" s="80">
        <v>17.361496243102316</v>
      </c>
      <c r="G70" s="80">
        <v>8.6560673391892475</v>
      </c>
      <c r="H70" s="80">
        <v>2.0908336859422696</v>
      </c>
      <c r="I70" s="80">
        <v>5.4993687237416315</v>
      </c>
      <c r="J70" s="80">
        <v>0</v>
      </c>
      <c r="K70" s="80">
        <v>1.4928655572742688</v>
      </c>
      <c r="L70" s="80">
        <v>0</v>
      </c>
      <c r="M70" s="80">
        <v>0</v>
      </c>
      <c r="N70" s="80">
        <v>0</v>
      </c>
      <c r="O70" s="80">
        <f t="shared" si="4"/>
        <v>65.865210181202528</v>
      </c>
    </row>
    <row r="71" spans="1:15">
      <c r="A71" s="77" t="s">
        <v>52</v>
      </c>
      <c r="B71" s="78" t="s">
        <v>53</v>
      </c>
      <c r="C71" s="80">
        <v>54.048631292353122</v>
      </c>
      <c r="D71" s="80">
        <v>18.812049280842672</v>
      </c>
      <c r="E71" s="80">
        <v>0</v>
      </c>
      <c r="F71" s="80">
        <v>293.65047385551895</v>
      </c>
      <c r="G71" s="80">
        <v>21.240589290665586</v>
      </c>
      <c r="H71" s="80">
        <v>116.89197299503105</v>
      </c>
      <c r="I71" s="80">
        <v>0.18632444729675798</v>
      </c>
      <c r="J71" s="80">
        <v>55.700963061533564</v>
      </c>
      <c r="K71" s="80">
        <v>5.9010338725232581</v>
      </c>
      <c r="L71" s="80">
        <v>28.898104732220325</v>
      </c>
      <c r="M71" s="80">
        <v>0</v>
      </c>
      <c r="N71" s="80">
        <v>0</v>
      </c>
      <c r="O71" s="80">
        <f t="shared" si="4"/>
        <v>595.33014282798524</v>
      </c>
    </row>
    <row r="72" spans="1:15">
      <c r="A72" s="79" t="s">
        <v>54</v>
      </c>
      <c r="B72" s="78" t="s">
        <v>55</v>
      </c>
      <c r="C72" s="80">
        <v>784.92661572835516</v>
      </c>
      <c r="D72" s="80">
        <v>14.846485007750095</v>
      </c>
      <c r="E72" s="80">
        <v>3.5710973079521806E-2</v>
      </c>
      <c r="F72" s="80">
        <v>455.63583626036291</v>
      </c>
      <c r="G72" s="80">
        <v>22.831307721061151</v>
      </c>
      <c r="H72" s="80">
        <v>645.16818299613976</v>
      </c>
      <c r="I72" s="80">
        <v>37.260748027762808</v>
      </c>
      <c r="J72" s="80">
        <v>135.06978541284181</v>
      </c>
      <c r="K72" s="80">
        <v>617.61246484582568</v>
      </c>
      <c r="L72" s="80">
        <v>500.15037808999625</v>
      </c>
      <c r="M72" s="80">
        <v>1.4217818101633684E-2</v>
      </c>
      <c r="N72" s="80">
        <v>0</v>
      </c>
      <c r="O72" s="80">
        <f t="shared" si="4"/>
        <v>3213.5517328812766</v>
      </c>
    </row>
    <row r="73" spans="1:15">
      <c r="A73" s="77" t="s">
        <v>56</v>
      </c>
      <c r="B73" s="78" t="s">
        <v>57</v>
      </c>
      <c r="C73" s="80">
        <v>1.7822704674020376E-2</v>
      </c>
      <c r="D73" s="80">
        <v>3.2380943123000807</v>
      </c>
      <c r="E73" s="80">
        <v>0</v>
      </c>
      <c r="F73" s="80">
        <v>150.05700799363277</v>
      </c>
      <c r="G73" s="80">
        <v>1.077333090218672</v>
      </c>
      <c r="H73" s="80">
        <v>66.475580313148271</v>
      </c>
      <c r="I73" s="80">
        <v>1.1088205884027473</v>
      </c>
      <c r="J73" s="80">
        <v>2.5928045031415849</v>
      </c>
      <c r="K73" s="80">
        <v>1.8031040747110487</v>
      </c>
      <c r="L73" s="80">
        <v>0</v>
      </c>
      <c r="M73" s="80">
        <v>0</v>
      </c>
      <c r="N73" s="80">
        <v>0</v>
      </c>
      <c r="O73" s="80">
        <f t="shared" si="4"/>
        <v>226.37056758022922</v>
      </c>
    </row>
    <row r="74" spans="1:15">
      <c r="A74" s="75" t="s">
        <v>15</v>
      </c>
      <c r="B74" s="75"/>
      <c r="C74" s="81">
        <f>SUM(C53:C73)</f>
        <v>33887.133108000009</v>
      </c>
      <c r="D74" s="81">
        <f t="shared" ref="D74:O74" si="5">SUM(D53:D73)</f>
        <v>8003.5323350000017</v>
      </c>
      <c r="E74" s="81">
        <f t="shared" si="5"/>
        <v>17139.631668000005</v>
      </c>
      <c r="F74" s="81">
        <f t="shared" si="5"/>
        <v>18391.274049000003</v>
      </c>
      <c r="G74" s="81">
        <f t="shared" si="5"/>
        <v>3876.1636899999999</v>
      </c>
      <c r="H74" s="81">
        <f t="shared" si="5"/>
        <v>22990.80387299999</v>
      </c>
      <c r="I74" s="81">
        <f t="shared" si="5"/>
        <v>1055.8619199999998</v>
      </c>
      <c r="J74" s="81">
        <f t="shared" si="5"/>
        <v>2589.2624770000002</v>
      </c>
      <c r="K74" s="81">
        <f t="shared" si="5"/>
        <v>3060.3932790000003</v>
      </c>
      <c r="L74" s="81">
        <f t="shared" si="5"/>
        <v>11187.383592999928</v>
      </c>
      <c r="M74" s="81">
        <f t="shared" si="5"/>
        <v>1010.4641390000002</v>
      </c>
      <c r="N74" s="81">
        <f t="shared" si="5"/>
        <v>0</v>
      </c>
      <c r="O74" s="81">
        <f t="shared" si="5"/>
        <v>123191.90413099994</v>
      </c>
    </row>
    <row r="75" spans="1:15">
      <c r="A75" s="74"/>
      <c r="B75" s="29"/>
      <c r="C75" s="86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4"/>
    </row>
    <row r="76" spans="1:15">
      <c r="A76" s="97" t="s">
        <v>98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9"/>
    </row>
    <row r="77" spans="1:15">
      <c r="A77" s="76" t="s">
        <v>1</v>
      </c>
      <c r="B77" s="76" t="s">
        <v>2</v>
      </c>
      <c r="C77" s="76" t="s">
        <v>3</v>
      </c>
      <c r="D77" s="76" t="s">
        <v>4</v>
      </c>
      <c r="E77" s="76" t="s">
        <v>5</v>
      </c>
      <c r="F77" s="76" t="s">
        <v>6</v>
      </c>
      <c r="G77" s="76" t="s">
        <v>7</v>
      </c>
      <c r="H77" s="76" t="s">
        <v>8</v>
      </c>
      <c r="I77" s="76" t="s">
        <v>9</v>
      </c>
      <c r="J77" s="76" t="s">
        <v>10</v>
      </c>
      <c r="K77" s="76" t="s">
        <v>11</v>
      </c>
      <c r="L77" s="76" t="s">
        <v>12</v>
      </c>
      <c r="M77" s="76" t="s">
        <v>13</v>
      </c>
      <c r="N77" s="76" t="s">
        <v>14</v>
      </c>
      <c r="O77" s="76" t="s">
        <v>15</v>
      </c>
    </row>
    <row r="78" spans="1:15">
      <c r="A78" s="77" t="s">
        <v>16</v>
      </c>
      <c r="B78" s="78" t="s">
        <v>17</v>
      </c>
      <c r="C78" s="80">
        <v>372.97255484355503</v>
      </c>
      <c r="D78" s="80">
        <v>177.27493821746643</v>
      </c>
      <c r="E78" s="80">
        <v>113.66122956096783</v>
      </c>
      <c r="F78" s="80">
        <v>412.72230013046408</v>
      </c>
      <c r="G78" s="80">
        <v>146.78473603927517</v>
      </c>
      <c r="H78" s="80">
        <v>255.13826508702596</v>
      </c>
      <c r="I78" s="80">
        <v>12.551086131233811</v>
      </c>
      <c r="J78" s="80">
        <v>13.899418666506518</v>
      </c>
      <c r="K78" s="80">
        <v>18.46509653567972</v>
      </c>
      <c r="L78" s="80">
        <v>157.21040630529833</v>
      </c>
      <c r="M78" s="80">
        <v>0</v>
      </c>
      <c r="N78" s="80">
        <v>0</v>
      </c>
      <c r="O78" s="80">
        <f>SUM(C78:N78)</f>
        <v>1680.6800315174733</v>
      </c>
    </row>
    <row r="79" spans="1:15">
      <c r="A79" s="77" t="s">
        <v>18</v>
      </c>
      <c r="B79" s="78" t="s">
        <v>19</v>
      </c>
      <c r="C79" s="80">
        <v>1470.7105533002903</v>
      </c>
      <c r="D79" s="80">
        <v>97.977588350710434</v>
      </c>
      <c r="E79" s="80">
        <v>4.288950865930335E-3</v>
      </c>
      <c r="F79" s="80">
        <v>1347.2324929467859</v>
      </c>
      <c r="G79" s="80">
        <v>420.97208745917681</v>
      </c>
      <c r="H79" s="80">
        <v>6602.4839182833548</v>
      </c>
      <c r="I79" s="80">
        <v>19.721126320157463</v>
      </c>
      <c r="J79" s="80">
        <v>34.14005556634941</v>
      </c>
      <c r="K79" s="80">
        <v>6.1761383855962269</v>
      </c>
      <c r="L79" s="80">
        <v>23.523833645959083</v>
      </c>
      <c r="M79" s="80">
        <v>0</v>
      </c>
      <c r="N79" s="80">
        <v>0</v>
      </c>
      <c r="O79" s="80">
        <f t="shared" ref="O79:O98" si="6">SUM(C79:N79)</f>
        <v>10022.942083209244</v>
      </c>
    </row>
    <row r="80" spans="1:15">
      <c r="A80" s="77" t="s">
        <v>20</v>
      </c>
      <c r="B80" s="78" t="s">
        <v>21</v>
      </c>
      <c r="C80" s="80">
        <v>3331.4500848376592</v>
      </c>
      <c r="D80" s="80">
        <v>959.11724381391923</v>
      </c>
      <c r="E80" s="80">
        <v>8058.5727158741483</v>
      </c>
      <c r="F80" s="80">
        <v>657.20711216885627</v>
      </c>
      <c r="G80" s="80">
        <v>375.09058357865774</v>
      </c>
      <c r="H80" s="80">
        <v>733.29231913390561</v>
      </c>
      <c r="I80" s="80">
        <v>76.521259305179413</v>
      </c>
      <c r="J80" s="80">
        <v>156.786927169986</v>
      </c>
      <c r="K80" s="80">
        <v>199.91861040173077</v>
      </c>
      <c r="L80" s="80">
        <v>398.93911782465312</v>
      </c>
      <c r="M80" s="80">
        <v>2.9513818641456084</v>
      </c>
      <c r="N80" s="80">
        <v>0</v>
      </c>
      <c r="O80" s="80">
        <f t="shared" si="6"/>
        <v>14949.847355972843</v>
      </c>
    </row>
    <row r="81" spans="1:15">
      <c r="A81" s="77" t="s">
        <v>22</v>
      </c>
      <c r="B81" s="78" t="s">
        <v>23</v>
      </c>
      <c r="C81" s="80">
        <v>84.779166675613766</v>
      </c>
      <c r="D81" s="80">
        <v>12.188334593035252</v>
      </c>
      <c r="E81" s="80">
        <v>0</v>
      </c>
      <c r="F81" s="80">
        <v>33.784951809708922</v>
      </c>
      <c r="G81" s="80">
        <v>3.7176625481566847</v>
      </c>
      <c r="H81" s="80">
        <v>80.524379776051958</v>
      </c>
      <c r="I81" s="80">
        <v>0</v>
      </c>
      <c r="J81" s="80">
        <v>0.32970102132908363</v>
      </c>
      <c r="K81" s="80">
        <v>1.3999552166511979</v>
      </c>
      <c r="L81" s="80">
        <v>43.954401928670521</v>
      </c>
      <c r="M81" s="80">
        <v>0</v>
      </c>
      <c r="N81" s="80">
        <v>0</v>
      </c>
      <c r="O81" s="80">
        <f t="shared" si="6"/>
        <v>260.6785535692174</v>
      </c>
    </row>
    <row r="82" spans="1:15">
      <c r="A82" s="77" t="s">
        <v>24</v>
      </c>
      <c r="B82" s="78" t="s">
        <v>25</v>
      </c>
      <c r="C82" s="80">
        <v>38.888342966391107</v>
      </c>
      <c r="D82" s="80">
        <v>0.35351243728065679</v>
      </c>
      <c r="E82" s="80">
        <v>0</v>
      </c>
      <c r="F82" s="80">
        <v>35.392720257935508</v>
      </c>
      <c r="G82" s="80">
        <v>12.123766773909907</v>
      </c>
      <c r="H82" s="80">
        <v>9.7335156941348551</v>
      </c>
      <c r="I82" s="80">
        <v>1.3341462633352961</v>
      </c>
      <c r="J82" s="80">
        <v>1.5705148618258642</v>
      </c>
      <c r="K82" s="80">
        <v>3.1015765577017493</v>
      </c>
      <c r="L82" s="80">
        <v>0</v>
      </c>
      <c r="M82" s="80">
        <v>0</v>
      </c>
      <c r="N82" s="80">
        <v>0</v>
      </c>
      <c r="O82" s="80">
        <f t="shared" si="6"/>
        <v>102.49809581251495</v>
      </c>
    </row>
    <row r="83" spans="1:15">
      <c r="A83" s="77" t="s">
        <v>26</v>
      </c>
      <c r="B83" s="78" t="s">
        <v>27</v>
      </c>
      <c r="C83" s="80">
        <v>3076.1097702903703</v>
      </c>
      <c r="D83" s="80">
        <v>276.03962172087307</v>
      </c>
      <c r="E83" s="80">
        <v>0</v>
      </c>
      <c r="F83" s="80">
        <v>509.86781575550026</v>
      </c>
      <c r="G83" s="80">
        <v>249.72599026407252</v>
      </c>
      <c r="H83" s="80">
        <v>1019.1649706490656</v>
      </c>
      <c r="I83" s="80">
        <v>37.031203421090289</v>
      </c>
      <c r="J83" s="80">
        <v>298.28797385427248</v>
      </c>
      <c r="K83" s="80">
        <v>90.550067442311402</v>
      </c>
      <c r="L83" s="80">
        <v>226.24847683018766</v>
      </c>
      <c r="M83" s="80">
        <v>6.4749186168888792E-2</v>
      </c>
      <c r="N83" s="80">
        <v>0</v>
      </c>
      <c r="O83" s="80">
        <f t="shared" si="6"/>
        <v>5783.090639413912</v>
      </c>
    </row>
    <row r="84" spans="1:15">
      <c r="A84" s="77" t="s">
        <v>28</v>
      </c>
      <c r="B84" s="78" t="s">
        <v>29</v>
      </c>
      <c r="C84" s="80">
        <v>6057.545155018056</v>
      </c>
      <c r="D84" s="80">
        <v>1589.1074650377127</v>
      </c>
      <c r="E84" s="80">
        <v>327.11950957045985</v>
      </c>
      <c r="F84" s="80">
        <v>2815.135339903622</v>
      </c>
      <c r="G84" s="80">
        <v>398.12114585583441</v>
      </c>
      <c r="H84" s="80">
        <v>707.98950967099472</v>
      </c>
      <c r="I84" s="80">
        <v>370.19669961759126</v>
      </c>
      <c r="J84" s="80">
        <v>679.54470751690485</v>
      </c>
      <c r="K84" s="80">
        <v>1583.9940249437495</v>
      </c>
      <c r="L84" s="80">
        <v>676.2457786608104</v>
      </c>
      <c r="M84" s="80">
        <v>3.2245094712106614</v>
      </c>
      <c r="N84" s="80">
        <v>0</v>
      </c>
      <c r="O84" s="80">
        <f t="shared" si="6"/>
        <v>15208.223845266946</v>
      </c>
    </row>
    <row r="85" spans="1:15">
      <c r="A85" s="77" t="s">
        <v>30</v>
      </c>
      <c r="B85" s="78" t="s">
        <v>31</v>
      </c>
      <c r="C85" s="80">
        <v>1630.9785207626296</v>
      </c>
      <c r="D85" s="80">
        <v>509.45868337973457</v>
      </c>
      <c r="E85" s="80">
        <v>9.6501394483432534E-2</v>
      </c>
      <c r="F85" s="80">
        <v>832.51890256000559</v>
      </c>
      <c r="G85" s="80">
        <v>446.35678213208536</v>
      </c>
      <c r="H85" s="80">
        <v>648.18093077352046</v>
      </c>
      <c r="I85" s="80">
        <v>66.273703382704198</v>
      </c>
      <c r="J85" s="80">
        <v>166.59153572730634</v>
      </c>
      <c r="K85" s="80">
        <v>388.94893583202463</v>
      </c>
      <c r="L85" s="80">
        <v>881.10919111445742</v>
      </c>
      <c r="M85" s="80">
        <v>787.64578962022904</v>
      </c>
      <c r="N85" s="80">
        <v>0</v>
      </c>
      <c r="O85" s="80">
        <f t="shared" si="6"/>
        <v>6358.1594766791804</v>
      </c>
    </row>
    <row r="86" spans="1:15">
      <c r="A86" s="77" t="s">
        <v>32</v>
      </c>
      <c r="B86" s="78" t="s">
        <v>33</v>
      </c>
      <c r="C86" s="80">
        <v>1360.1097867439564</v>
      </c>
      <c r="D86" s="80">
        <v>397.28936803216027</v>
      </c>
      <c r="E86" s="80">
        <v>122.79783147737895</v>
      </c>
      <c r="F86" s="80">
        <v>496.85162254918214</v>
      </c>
      <c r="G86" s="80">
        <v>219.42198289931557</v>
      </c>
      <c r="H86" s="80">
        <v>880.6203730754728</v>
      </c>
      <c r="I86" s="80">
        <v>37.84588020466343</v>
      </c>
      <c r="J86" s="80">
        <v>56.233827468922129</v>
      </c>
      <c r="K86" s="80">
        <v>148.42491517405347</v>
      </c>
      <c r="L86" s="80">
        <v>5819.3724500081553</v>
      </c>
      <c r="M86" s="80">
        <v>0</v>
      </c>
      <c r="N86" s="80">
        <v>0</v>
      </c>
      <c r="O86" s="80">
        <f t="shared" si="6"/>
        <v>9538.9680376332599</v>
      </c>
    </row>
    <row r="87" spans="1:15">
      <c r="A87" s="77" t="s">
        <v>34</v>
      </c>
      <c r="B87" s="78" t="s">
        <v>35</v>
      </c>
      <c r="C87" s="80">
        <v>1251.655793306642</v>
      </c>
      <c r="D87" s="80">
        <v>296.42733717031956</v>
      </c>
      <c r="E87" s="80">
        <v>697.96699183213855</v>
      </c>
      <c r="F87" s="80">
        <v>1049.2570591838887</v>
      </c>
      <c r="G87" s="80">
        <v>94.540918052381656</v>
      </c>
      <c r="H87" s="80">
        <v>292.11132955313616</v>
      </c>
      <c r="I87" s="80">
        <v>24.951706512064455</v>
      </c>
      <c r="J87" s="80">
        <v>76.987602742658481</v>
      </c>
      <c r="K87" s="80">
        <v>52.127182120877748</v>
      </c>
      <c r="L87" s="80">
        <v>0.97244252054580838</v>
      </c>
      <c r="M87" s="80">
        <v>0</v>
      </c>
      <c r="N87" s="80">
        <v>0</v>
      </c>
      <c r="O87" s="80">
        <f t="shared" si="6"/>
        <v>3836.9983629946537</v>
      </c>
    </row>
    <row r="88" spans="1:15">
      <c r="A88" s="77" t="s">
        <v>36</v>
      </c>
      <c r="B88" s="78" t="s">
        <v>37</v>
      </c>
      <c r="C88" s="80">
        <v>136.35334757554264</v>
      </c>
      <c r="D88" s="80">
        <v>765.78461688835171</v>
      </c>
      <c r="E88" s="80">
        <v>36.693912363145728</v>
      </c>
      <c r="F88" s="80">
        <v>582.08115679587092</v>
      </c>
      <c r="G88" s="80">
        <v>101.23954952634236</v>
      </c>
      <c r="H88" s="80">
        <v>760.40548586685964</v>
      </c>
      <c r="I88" s="80">
        <v>34.714847340685417</v>
      </c>
      <c r="J88" s="80">
        <v>224.92778928903687</v>
      </c>
      <c r="K88" s="80">
        <v>22.42035701785851</v>
      </c>
      <c r="L88" s="80">
        <v>913.3779761024399</v>
      </c>
      <c r="M88" s="80">
        <v>2.3309707020799954E-2</v>
      </c>
      <c r="N88" s="80">
        <v>0</v>
      </c>
      <c r="O88" s="80">
        <f t="shared" si="6"/>
        <v>3578.0223484731546</v>
      </c>
    </row>
    <row r="89" spans="1:15">
      <c r="A89" s="77" t="s">
        <v>38</v>
      </c>
      <c r="B89" s="78" t="s">
        <v>39</v>
      </c>
      <c r="C89" s="80">
        <v>1515.384251980244</v>
      </c>
      <c r="D89" s="80">
        <v>211.86753973690975</v>
      </c>
      <c r="E89" s="80">
        <v>4.288950865930335E-3</v>
      </c>
      <c r="F89" s="80">
        <v>90.893725157281949</v>
      </c>
      <c r="G89" s="80">
        <v>51.997537106719449</v>
      </c>
      <c r="H89" s="80">
        <v>294.99864745316131</v>
      </c>
      <c r="I89" s="80">
        <v>76.912182423092176</v>
      </c>
      <c r="J89" s="80">
        <v>101.82873475539557</v>
      </c>
      <c r="K89" s="80">
        <v>95.879358466689766</v>
      </c>
      <c r="L89" s="80">
        <v>0.38897700821832321</v>
      </c>
      <c r="M89" s="80">
        <v>0</v>
      </c>
      <c r="N89" s="80">
        <v>0</v>
      </c>
      <c r="O89" s="80">
        <f t="shared" si="6"/>
        <v>2440.1552430385777</v>
      </c>
    </row>
    <row r="90" spans="1:15">
      <c r="A90" s="77" t="s">
        <v>40</v>
      </c>
      <c r="B90" s="78" t="s">
        <v>41</v>
      </c>
      <c r="C90" s="80">
        <v>677.77961029757205</v>
      </c>
      <c r="D90" s="80">
        <v>444.26982249543659</v>
      </c>
      <c r="E90" s="80">
        <v>0</v>
      </c>
      <c r="F90" s="80">
        <v>1112.034759839969</v>
      </c>
      <c r="G90" s="80">
        <v>151.34352108317205</v>
      </c>
      <c r="H90" s="80">
        <v>1695.2952144387705</v>
      </c>
      <c r="I90" s="80">
        <v>41.778803840196431</v>
      </c>
      <c r="J90" s="80">
        <v>170.42834468356153</v>
      </c>
      <c r="K90" s="80">
        <v>90.244233721906468</v>
      </c>
      <c r="L90" s="80">
        <v>74.8482784431977</v>
      </c>
      <c r="M90" s="80">
        <v>2.1707061064422093</v>
      </c>
      <c r="N90" s="80">
        <v>0</v>
      </c>
      <c r="O90" s="80">
        <f t="shared" si="6"/>
        <v>4460.1932949502252</v>
      </c>
    </row>
    <row r="91" spans="1:15">
      <c r="A91" s="77" t="s">
        <v>42</v>
      </c>
      <c r="B91" s="78" t="s">
        <v>43</v>
      </c>
      <c r="C91" s="80">
        <v>11491.087283259918</v>
      </c>
      <c r="D91" s="80">
        <v>1754.486450565108</v>
      </c>
      <c r="E91" s="80">
        <v>7111.0484184186098</v>
      </c>
      <c r="F91" s="80">
        <v>3957.9643424534556</v>
      </c>
      <c r="G91" s="80">
        <v>1063.3156993060379</v>
      </c>
      <c r="H91" s="80">
        <v>4672.3630588758388</v>
      </c>
      <c r="I91" s="80">
        <v>190.1999939896296</v>
      </c>
      <c r="J91" s="80">
        <v>788.55318134925608</v>
      </c>
      <c r="K91" s="80">
        <v>586.88670964410642</v>
      </c>
      <c r="L91" s="80">
        <v>2549.3010662962547</v>
      </c>
      <c r="M91" s="80">
        <v>181.11088309325356</v>
      </c>
      <c r="N91" s="80">
        <v>0</v>
      </c>
      <c r="O91" s="80">
        <f t="shared" si="6"/>
        <v>34346.317087251467</v>
      </c>
    </row>
    <row r="92" spans="1:15">
      <c r="A92" s="77" t="s">
        <v>44</v>
      </c>
      <c r="B92" s="78" t="s">
        <v>45</v>
      </c>
      <c r="C92" s="80">
        <v>184.27038720983379</v>
      </c>
      <c r="D92" s="80">
        <v>152.42877384216649</v>
      </c>
      <c r="E92" s="80">
        <v>0</v>
      </c>
      <c r="F92" s="80">
        <v>2638.0407195911921</v>
      </c>
      <c r="G92" s="80">
        <v>67.922422115866496</v>
      </c>
      <c r="H92" s="80">
        <v>462.93640147132771</v>
      </c>
      <c r="I92" s="80">
        <v>68.041675177324976</v>
      </c>
      <c r="J92" s="80">
        <v>6.609973701807272</v>
      </c>
      <c r="K92" s="80">
        <v>7.0312658428432862</v>
      </c>
      <c r="L92" s="80">
        <v>28.220281946239346</v>
      </c>
      <c r="M92" s="80">
        <v>0.20491822438729923</v>
      </c>
      <c r="N92" s="80">
        <v>0</v>
      </c>
      <c r="O92" s="80">
        <f t="shared" si="6"/>
        <v>3615.7068191229891</v>
      </c>
    </row>
    <row r="93" spans="1:15">
      <c r="A93" s="77" t="s">
        <v>46</v>
      </c>
      <c r="B93" s="78" t="s">
        <v>47</v>
      </c>
      <c r="C93" s="80">
        <v>4.1918022090534519</v>
      </c>
      <c r="D93" s="80">
        <v>64.479627170935956</v>
      </c>
      <c r="E93" s="80">
        <v>0</v>
      </c>
      <c r="F93" s="80">
        <v>948.31438518730783</v>
      </c>
      <c r="G93" s="80">
        <v>89.098127737265798</v>
      </c>
      <c r="H93" s="80">
        <v>132.99822774416509</v>
      </c>
      <c r="I93" s="80">
        <v>15.674522397724449</v>
      </c>
      <c r="J93" s="80">
        <v>25.812899184312528</v>
      </c>
      <c r="K93" s="80">
        <v>13.622266491191423</v>
      </c>
      <c r="L93" s="80">
        <v>98.216694575126624</v>
      </c>
      <c r="M93" s="80">
        <v>0</v>
      </c>
      <c r="N93" s="80">
        <v>0</v>
      </c>
      <c r="O93" s="80">
        <f t="shared" si="6"/>
        <v>1392.4085526970832</v>
      </c>
    </row>
    <row r="94" spans="1:15">
      <c r="A94" s="77" t="s">
        <v>48</v>
      </c>
      <c r="B94" s="78" t="s">
        <v>49</v>
      </c>
      <c r="C94" s="80">
        <v>9.994870801510837</v>
      </c>
      <c r="D94" s="80">
        <v>100.98977000093302</v>
      </c>
      <c r="E94" s="80">
        <v>0</v>
      </c>
      <c r="F94" s="80">
        <v>1046.006429345977</v>
      </c>
      <c r="G94" s="80">
        <v>88.469743269595725</v>
      </c>
      <c r="H94" s="80">
        <v>105.94097432858749</v>
      </c>
      <c r="I94" s="80">
        <v>48.89013168294678</v>
      </c>
      <c r="J94" s="80">
        <v>63.259950650692325</v>
      </c>
      <c r="K94" s="80">
        <v>34.823534972796473</v>
      </c>
      <c r="L94" s="80">
        <v>123.20846735315386</v>
      </c>
      <c r="M94" s="80">
        <v>0</v>
      </c>
      <c r="N94" s="80">
        <v>0</v>
      </c>
      <c r="O94" s="80">
        <f t="shared" si="6"/>
        <v>1621.5838724061937</v>
      </c>
    </row>
    <row r="95" spans="1:15">
      <c r="A95" s="77" t="s">
        <v>50</v>
      </c>
      <c r="B95" s="78" t="s">
        <v>51</v>
      </c>
      <c r="C95" s="80">
        <v>19.933515403070306</v>
      </c>
      <c r="D95" s="80">
        <v>10.431932453203622</v>
      </c>
      <c r="E95" s="80">
        <v>0</v>
      </c>
      <c r="F95" s="80">
        <v>18.445174996267159</v>
      </c>
      <c r="G95" s="80">
        <v>9.0136092573400539</v>
      </c>
      <c r="H95" s="80">
        <v>1.8260849528919463</v>
      </c>
      <c r="I95" s="80">
        <v>6.1017641845041624</v>
      </c>
      <c r="J95" s="80">
        <v>0</v>
      </c>
      <c r="K95" s="80">
        <v>2.0513629501133881</v>
      </c>
      <c r="L95" s="80">
        <v>0</v>
      </c>
      <c r="M95" s="80">
        <v>0</v>
      </c>
      <c r="N95" s="80">
        <v>0</v>
      </c>
      <c r="O95" s="80">
        <f t="shared" si="6"/>
        <v>67.803444197390633</v>
      </c>
    </row>
    <row r="96" spans="1:15">
      <c r="A96" s="77" t="s">
        <v>52</v>
      </c>
      <c r="B96" s="78" t="s">
        <v>53</v>
      </c>
      <c r="C96" s="80">
        <v>53.502480036320641</v>
      </c>
      <c r="D96" s="80">
        <v>18.465725788769905</v>
      </c>
      <c r="E96" s="80">
        <v>0</v>
      </c>
      <c r="F96" s="80">
        <v>311.97969933920632</v>
      </c>
      <c r="G96" s="80">
        <v>22.117939331977691</v>
      </c>
      <c r="H96" s="80">
        <v>102.09069924367562</v>
      </c>
      <c r="I96" s="80">
        <v>0.20673424466060675</v>
      </c>
      <c r="J96" s="80">
        <v>66.625280446071301</v>
      </c>
      <c r="K96" s="80">
        <v>8.108675422561431</v>
      </c>
      <c r="L96" s="80">
        <v>32.576824438284575</v>
      </c>
      <c r="M96" s="80">
        <v>0</v>
      </c>
      <c r="N96" s="80">
        <v>0</v>
      </c>
      <c r="O96" s="80">
        <f t="shared" si="6"/>
        <v>615.67405829152801</v>
      </c>
    </row>
    <row r="97" spans="1:15">
      <c r="A97" s="79" t="s">
        <v>54</v>
      </c>
      <c r="B97" s="78" t="s">
        <v>55</v>
      </c>
      <c r="C97" s="80">
        <v>776.9950798721635</v>
      </c>
      <c r="D97" s="80">
        <v>14.57316621849272</v>
      </c>
      <c r="E97" s="80">
        <v>3.431160692744268E-2</v>
      </c>
      <c r="F97" s="80">
        <v>484.07594695255187</v>
      </c>
      <c r="G97" s="80">
        <v>23.774362948869033</v>
      </c>
      <c r="H97" s="80">
        <v>563.47471296979006</v>
      </c>
      <c r="I97" s="80">
        <v>41.342253852174821</v>
      </c>
      <c r="J97" s="80">
        <v>161.56026463994664</v>
      </c>
      <c r="K97" s="80">
        <v>848.66806775700218</v>
      </c>
      <c r="L97" s="80">
        <v>563.81936499846006</v>
      </c>
      <c r="M97" s="80">
        <v>1.3752727142271978E-2</v>
      </c>
      <c r="N97" s="80">
        <v>0</v>
      </c>
      <c r="O97" s="80">
        <f t="shared" si="6"/>
        <v>3478.3312845435203</v>
      </c>
    </row>
    <row r="98" spans="1:15">
      <c r="A98" s="77" t="s">
        <v>56</v>
      </c>
      <c r="B98" s="78" t="s">
        <v>57</v>
      </c>
      <c r="C98" s="80">
        <v>1.7642609594628614E-2</v>
      </c>
      <c r="D98" s="80">
        <v>3.1784820864784771</v>
      </c>
      <c r="E98" s="80">
        <v>0</v>
      </c>
      <c r="F98" s="80">
        <v>159.42334307496498</v>
      </c>
      <c r="G98" s="80">
        <v>1.1218327139473609</v>
      </c>
      <c r="H98" s="80">
        <v>58.05820795827367</v>
      </c>
      <c r="I98" s="80">
        <v>1.2302797090414881</v>
      </c>
      <c r="J98" s="80">
        <v>3.1013167038567997</v>
      </c>
      <c r="K98" s="80">
        <v>2.4776651025522867</v>
      </c>
      <c r="L98" s="80">
        <v>0</v>
      </c>
      <c r="M98" s="80">
        <v>0</v>
      </c>
      <c r="N98" s="80">
        <v>0</v>
      </c>
      <c r="O98" s="80">
        <f t="shared" si="6"/>
        <v>228.6087699587097</v>
      </c>
    </row>
    <row r="99" spans="1:15">
      <c r="A99" s="75" t="s">
        <v>15</v>
      </c>
      <c r="B99" s="75"/>
      <c r="C99" s="81">
        <f>SUM(C78:C98)</f>
        <v>33544.709999999992</v>
      </c>
      <c r="D99" s="81">
        <f t="shared" ref="D99:O99" si="7">SUM(D78:D98)</f>
        <v>7856.1899999999987</v>
      </c>
      <c r="E99" s="81">
        <f t="shared" si="7"/>
        <v>16467.999999999993</v>
      </c>
      <c r="F99" s="81">
        <f t="shared" si="7"/>
        <v>19539.229999999992</v>
      </c>
      <c r="G99" s="81">
        <f t="shared" si="7"/>
        <v>4036.2699999999995</v>
      </c>
      <c r="H99" s="81">
        <f t="shared" si="7"/>
        <v>20079.627227000008</v>
      </c>
      <c r="I99" s="81">
        <f t="shared" si="7"/>
        <v>1171.5200000000007</v>
      </c>
      <c r="J99" s="81">
        <f t="shared" si="7"/>
        <v>3097.0799999999981</v>
      </c>
      <c r="K99" s="81">
        <f t="shared" si="7"/>
        <v>4205.3199999999979</v>
      </c>
      <c r="L99" s="81">
        <f t="shared" si="7"/>
        <v>12611.534030000115</v>
      </c>
      <c r="M99" s="81">
        <f t="shared" si="7"/>
        <v>977.41000000000031</v>
      </c>
      <c r="N99" s="81">
        <f t="shared" si="7"/>
        <v>0</v>
      </c>
      <c r="O99" s="81">
        <f t="shared" si="7"/>
        <v>123586.89125700007</v>
      </c>
    </row>
    <row r="101" spans="1:15">
      <c r="O101" s="90"/>
    </row>
  </sheetData>
  <mergeCells count="4">
    <mergeCell ref="A1:O1"/>
    <mergeCell ref="A26:O26"/>
    <mergeCell ref="A51:O51"/>
    <mergeCell ref="A76:O7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"/>
  <sheetViews>
    <sheetView topLeftCell="A78" workbookViewId="0">
      <selection activeCell="O78" sqref="O78:O98"/>
    </sheetView>
  </sheetViews>
  <sheetFormatPr baseColWidth="10" defaultColWidth="8.83203125" defaultRowHeight="14" x14ac:dyDescent="0"/>
  <cols>
    <col min="1" max="2" width="8.83203125" style="74"/>
    <col min="3" max="4" width="11" style="74" bestFit="1" customWidth="1"/>
    <col min="5" max="14" width="8.83203125" style="74"/>
    <col min="15" max="15" width="10.1640625" style="74" customWidth="1"/>
    <col min="16" max="16" width="12.5" style="74" bestFit="1" customWidth="1"/>
    <col min="17" max="16384" width="8.83203125" style="74"/>
  </cols>
  <sheetData>
    <row r="1" spans="1:15">
      <c r="A1" s="96" t="s">
        <v>99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</row>
    <row r="2" spans="1:15">
      <c r="A2" s="76" t="s">
        <v>1</v>
      </c>
      <c r="B2" s="76" t="s">
        <v>2</v>
      </c>
      <c r="C2" s="76" t="s">
        <v>3</v>
      </c>
      <c r="D2" s="76" t="s">
        <v>4</v>
      </c>
      <c r="E2" s="76" t="s">
        <v>5</v>
      </c>
      <c r="F2" s="76" t="s">
        <v>6</v>
      </c>
      <c r="G2" s="76" t="s">
        <v>7</v>
      </c>
      <c r="H2" s="76" t="s">
        <v>8</v>
      </c>
      <c r="I2" s="76" t="s">
        <v>9</v>
      </c>
      <c r="J2" s="76" t="s">
        <v>10</v>
      </c>
      <c r="K2" s="76" t="s">
        <v>11</v>
      </c>
      <c r="L2" s="76" t="s">
        <v>12</v>
      </c>
      <c r="M2" s="76" t="s">
        <v>13</v>
      </c>
      <c r="N2" s="76" t="s">
        <v>14</v>
      </c>
      <c r="O2" s="76" t="s">
        <v>15</v>
      </c>
    </row>
    <row r="3" spans="1:15">
      <c r="A3" s="77" t="s">
        <v>16</v>
      </c>
      <c r="B3" s="78" t="s">
        <v>17</v>
      </c>
      <c r="C3" s="80">
        <v>351.97772727044099</v>
      </c>
      <c r="D3" s="80">
        <v>278.49273407241009</v>
      </c>
      <c r="E3" s="80">
        <v>117.70439269936779</v>
      </c>
      <c r="F3" s="80">
        <v>472.28571345171031</v>
      </c>
      <c r="G3" s="80">
        <v>137.88696127031039</v>
      </c>
      <c r="H3" s="80">
        <v>148.00454171599679</v>
      </c>
      <c r="I3" s="80">
        <v>11.953058246225041</v>
      </c>
      <c r="J3" s="80">
        <v>14.236999314114799</v>
      </c>
      <c r="K3" s="80">
        <v>11.687231280620438</v>
      </c>
      <c r="L3" s="80">
        <v>13.733526545637535</v>
      </c>
      <c r="M3" s="80">
        <v>0</v>
      </c>
      <c r="N3" s="80">
        <v>0</v>
      </c>
      <c r="O3" s="80">
        <f>SUM(C3:N3)</f>
        <v>1557.9628858668341</v>
      </c>
    </row>
    <row r="4" spans="1:15">
      <c r="A4" s="77" t="s">
        <v>18</v>
      </c>
      <c r="B4" s="78" t="s">
        <v>19</v>
      </c>
      <c r="C4" s="80">
        <v>1387.9234579081092</v>
      </c>
      <c r="D4" s="80">
        <v>153.91936802786057</v>
      </c>
      <c r="E4" s="80">
        <v>4.4415176480293818E-3</v>
      </c>
      <c r="F4" s="80">
        <v>1541.6629024299568</v>
      </c>
      <c r="G4" s="80">
        <v>395.453665589818</v>
      </c>
      <c r="H4" s="80">
        <v>3830.0707507729235</v>
      </c>
      <c r="I4" s="80">
        <v>18.781463940350719</v>
      </c>
      <c r="J4" s="80">
        <v>34.969228522715049</v>
      </c>
      <c r="K4" s="80">
        <v>3.9091026463958718</v>
      </c>
      <c r="L4" s="80">
        <v>2.0549860624655896</v>
      </c>
      <c r="M4" s="80">
        <v>0</v>
      </c>
      <c r="N4" s="80">
        <v>0</v>
      </c>
      <c r="O4" s="80">
        <f t="shared" ref="O4:O23" si="0">SUM(C4:N4)</f>
        <v>7368.7493674182433</v>
      </c>
    </row>
    <row r="5" spans="1:15">
      <c r="A5" s="77" t="s">
        <v>20</v>
      </c>
      <c r="B5" s="78" t="s">
        <v>21</v>
      </c>
      <c r="C5" s="80">
        <v>3143.9209511486101</v>
      </c>
      <c r="D5" s="80">
        <v>1506.7396791196031</v>
      </c>
      <c r="E5" s="80">
        <v>8345.2326814472017</v>
      </c>
      <c r="F5" s="80">
        <v>752.05417724724452</v>
      </c>
      <c r="G5" s="80">
        <v>352.35339972222835</v>
      </c>
      <c r="H5" s="80">
        <v>425.3795235311141</v>
      </c>
      <c r="I5" s="80">
        <v>72.875212550181502</v>
      </c>
      <c r="J5" s="80">
        <v>160.59487293235793</v>
      </c>
      <c r="K5" s="80">
        <v>126.53576072838383</v>
      </c>
      <c r="L5" s="80">
        <v>34.850370872385724</v>
      </c>
      <c r="M5" s="80">
        <v>4.4217839764446705</v>
      </c>
      <c r="N5" s="80">
        <v>0</v>
      </c>
      <c r="O5" s="80">
        <f t="shared" si="0"/>
        <v>14924.958413275754</v>
      </c>
    </row>
    <row r="6" spans="1:15">
      <c r="A6" s="77" t="s">
        <v>22</v>
      </c>
      <c r="B6" s="78" t="s">
        <v>23</v>
      </c>
      <c r="C6" s="80">
        <v>80.006901362705122</v>
      </c>
      <c r="D6" s="80">
        <v>19.147447793437085</v>
      </c>
      <c r="E6" s="80">
        <v>0</v>
      </c>
      <c r="F6" s="80">
        <v>38.660741288600562</v>
      </c>
      <c r="G6" s="80">
        <v>3.4923058461378669</v>
      </c>
      <c r="H6" s="80">
        <v>46.711824749824615</v>
      </c>
      <c r="I6" s="80">
        <v>0</v>
      </c>
      <c r="J6" s="80">
        <v>0.3377085997010903</v>
      </c>
      <c r="K6" s="80">
        <v>0.88608258114970939</v>
      </c>
      <c r="L6" s="80">
        <v>3.8397518324120887</v>
      </c>
      <c r="M6" s="80">
        <v>0</v>
      </c>
      <c r="N6" s="80">
        <v>0</v>
      </c>
      <c r="O6" s="80">
        <f t="shared" si="0"/>
        <v>193.08276405396813</v>
      </c>
    </row>
    <row r="7" spans="1:15">
      <c r="A7" s="77" t="s">
        <v>24</v>
      </c>
      <c r="B7" s="78" t="s">
        <v>25</v>
      </c>
      <c r="C7" s="80">
        <v>36.699297031024713</v>
      </c>
      <c r="D7" s="80">
        <v>0.55535568748087949</v>
      </c>
      <c r="E7" s="80">
        <v>0</v>
      </c>
      <c r="F7" s="80">
        <v>40.500540273040748</v>
      </c>
      <c r="G7" s="80">
        <v>11.388850126467457</v>
      </c>
      <c r="H7" s="80">
        <v>5.6463679766126473</v>
      </c>
      <c r="I7" s="80">
        <v>1.2705775283419738</v>
      </c>
      <c r="J7" s="80">
        <v>1.608658573937449</v>
      </c>
      <c r="K7" s="80">
        <v>1.9631006257870396</v>
      </c>
      <c r="L7" s="80">
        <v>0</v>
      </c>
      <c r="M7" s="80">
        <v>0</v>
      </c>
      <c r="N7" s="80">
        <v>0</v>
      </c>
      <c r="O7" s="80">
        <f t="shared" si="0"/>
        <v>99.632747822692906</v>
      </c>
    </row>
    <row r="8" spans="1:15">
      <c r="A8" s="77" t="s">
        <v>26</v>
      </c>
      <c r="B8" s="78" t="s">
        <v>27</v>
      </c>
      <c r="C8" s="80">
        <v>2902.9538815137616</v>
      </c>
      <c r="D8" s="80">
        <v>433.64860108458078</v>
      </c>
      <c r="E8" s="80">
        <v>0</v>
      </c>
      <c r="F8" s="80">
        <v>583.45111241634424</v>
      </c>
      <c r="G8" s="80">
        <v>234.58813822793255</v>
      </c>
      <c r="H8" s="80">
        <v>591.21294237248753</v>
      </c>
      <c r="I8" s="80">
        <v>35.266759130796252</v>
      </c>
      <c r="J8" s="80">
        <v>305.53261118792847</v>
      </c>
      <c r="K8" s="80">
        <v>57.312431517982084</v>
      </c>
      <c r="L8" s="80">
        <v>19.764527905508775</v>
      </c>
      <c r="M8" s="80">
        <v>9.7007749951837557E-2</v>
      </c>
      <c r="N8" s="80">
        <v>0</v>
      </c>
      <c r="O8" s="80">
        <f t="shared" si="0"/>
        <v>5163.8280131072734</v>
      </c>
    </row>
    <row r="9" spans="1:15">
      <c r="A9" s="77" t="s">
        <v>28</v>
      </c>
      <c r="B9" s="78" t="s">
        <v>29</v>
      </c>
      <c r="C9" s="80">
        <v>5716.5626500203298</v>
      </c>
      <c r="D9" s="80">
        <v>2496.4323052271457</v>
      </c>
      <c r="E9" s="80">
        <v>338.75582168898501</v>
      </c>
      <c r="F9" s="80">
        <v>3221.4111087509123</v>
      </c>
      <c r="G9" s="80">
        <v>373.98789888361824</v>
      </c>
      <c r="H9" s="80">
        <v>410.70147938353011</v>
      </c>
      <c r="I9" s="80">
        <v>352.55775211976442</v>
      </c>
      <c r="J9" s="80">
        <v>696.04907708418216</v>
      </c>
      <c r="K9" s="80">
        <v>1002.5674374822323</v>
      </c>
      <c r="L9" s="80">
        <v>59.075220088026484</v>
      </c>
      <c r="M9" s="80">
        <v>4.8309859476015093</v>
      </c>
      <c r="N9" s="80">
        <v>0</v>
      </c>
      <c r="O9" s="80">
        <f t="shared" si="0"/>
        <v>14672.931736676328</v>
      </c>
    </row>
    <row r="10" spans="1:15">
      <c r="A10" s="77" t="s">
        <v>30</v>
      </c>
      <c r="B10" s="78" t="s">
        <v>31</v>
      </c>
      <c r="C10" s="80">
        <v>1539.1698544836131</v>
      </c>
      <c r="D10" s="80">
        <v>800.34179144547295</v>
      </c>
      <c r="E10" s="80">
        <v>9.9934147080661118E-2</v>
      </c>
      <c r="F10" s="80">
        <v>952.66668104267285</v>
      </c>
      <c r="G10" s="80">
        <v>419.299594707989</v>
      </c>
      <c r="H10" s="80">
        <v>376.00679606197372</v>
      </c>
      <c r="I10" s="80">
        <v>63.115927055520217</v>
      </c>
      <c r="J10" s="80">
        <v>170.63760987373087</v>
      </c>
      <c r="K10" s="80">
        <v>246.17992982795619</v>
      </c>
      <c r="L10" s="80">
        <v>76.971599718890857</v>
      </c>
      <c r="M10" s="80">
        <v>1180.0572382608548</v>
      </c>
      <c r="N10" s="80">
        <v>0</v>
      </c>
      <c r="O10" s="80">
        <f t="shared" si="0"/>
        <v>5824.5469566257543</v>
      </c>
    </row>
    <row r="11" spans="1:15">
      <c r="A11" s="77" t="s">
        <v>32</v>
      </c>
      <c r="B11" s="78" t="s">
        <v>33</v>
      </c>
      <c r="C11" s="80">
        <v>1283.548468538728</v>
      </c>
      <c r="D11" s="80">
        <v>624.12771615494501</v>
      </c>
      <c r="E11" s="80">
        <v>127.16600229184712</v>
      </c>
      <c r="F11" s="80">
        <v>568.55644330607799</v>
      </c>
      <c r="G11" s="80">
        <v>206.12109456529046</v>
      </c>
      <c r="H11" s="80">
        <v>510.84385440321461</v>
      </c>
      <c r="I11" s="80">
        <v>36.042618601767764</v>
      </c>
      <c r="J11" s="80">
        <v>57.599600552669557</v>
      </c>
      <c r="K11" s="80">
        <v>93.94352789294949</v>
      </c>
      <c r="L11" s="80">
        <v>508.36651274811481</v>
      </c>
      <c r="M11" s="80">
        <v>0</v>
      </c>
      <c r="N11" s="80">
        <v>0</v>
      </c>
      <c r="O11" s="80">
        <f t="shared" si="0"/>
        <v>4016.315839055605</v>
      </c>
    </row>
    <row r="12" spans="1:15">
      <c r="A12" s="77" t="s">
        <v>34</v>
      </c>
      <c r="B12" s="78" t="s">
        <v>35</v>
      </c>
      <c r="C12" s="80">
        <v>1181.1994092641621</v>
      </c>
      <c r="D12" s="80">
        <v>465.67698972258188</v>
      </c>
      <c r="E12" s="80">
        <v>722.79510977610175</v>
      </c>
      <c r="F12" s="80">
        <v>1200.684137092326</v>
      </c>
      <c r="G12" s="80">
        <v>88.810051083651558</v>
      </c>
      <c r="H12" s="80">
        <v>169.45244746340052</v>
      </c>
      <c r="I12" s="80">
        <v>23.762820058991991</v>
      </c>
      <c r="J12" s="80">
        <v>78.857430928660449</v>
      </c>
      <c r="K12" s="80">
        <v>32.993189733751628</v>
      </c>
      <c r="L12" s="80">
        <v>8.4950261779028549E-2</v>
      </c>
      <c r="M12" s="80">
        <v>0</v>
      </c>
      <c r="N12" s="80">
        <v>0</v>
      </c>
      <c r="O12" s="80">
        <f t="shared" si="0"/>
        <v>3964.316535385406</v>
      </c>
    </row>
    <row r="13" spans="1:15">
      <c r="A13" s="77" t="s">
        <v>36</v>
      </c>
      <c r="B13" s="78" t="s">
        <v>37</v>
      </c>
      <c r="C13" s="80">
        <v>128.67794362372589</v>
      </c>
      <c r="D13" s="80">
        <v>1203.02087713162</v>
      </c>
      <c r="E13" s="80">
        <v>37.999190112149577</v>
      </c>
      <c r="F13" s="80">
        <v>666.0861657759574</v>
      </c>
      <c r="G13" s="80">
        <v>95.102625935351128</v>
      </c>
      <c r="H13" s="80">
        <v>441.10774765857497</v>
      </c>
      <c r="I13" s="80">
        <v>33.060771628314242</v>
      </c>
      <c r="J13" s="80">
        <v>230.39069896858081</v>
      </c>
      <c r="K13" s="80">
        <v>14.190659515669207</v>
      </c>
      <c r="L13" s="80">
        <v>79.790523896004885</v>
      </c>
      <c r="M13" s="80">
        <v>3.492278998266151E-2</v>
      </c>
      <c r="N13" s="80">
        <v>0</v>
      </c>
      <c r="O13" s="80">
        <f t="shared" si="0"/>
        <v>2929.4621270359307</v>
      </c>
    </row>
    <row r="14" spans="1:15">
      <c r="A14" s="77" t="s">
        <v>38</v>
      </c>
      <c r="B14" s="78" t="s">
        <v>39</v>
      </c>
      <c r="C14" s="80">
        <v>1430.082449839111</v>
      </c>
      <c r="D14" s="80">
        <v>332.83650241720142</v>
      </c>
      <c r="E14" s="80">
        <v>4.4415176480293818E-3</v>
      </c>
      <c r="F14" s="80">
        <v>104.01136023088849</v>
      </c>
      <c r="G14" s="80">
        <v>48.845558323362283</v>
      </c>
      <c r="H14" s="80">
        <v>171.12736738353033</v>
      </c>
      <c r="I14" s="80">
        <v>73.247509158566558</v>
      </c>
      <c r="J14" s="80">
        <v>104.30188928427476</v>
      </c>
      <c r="K14" s="80">
        <v>60.685533664688613</v>
      </c>
      <c r="L14" s="80">
        <v>3.398010471161142E-2</v>
      </c>
      <c r="M14" s="80">
        <v>0</v>
      </c>
      <c r="N14" s="80">
        <v>0</v>
      </c>
      <c r="O14" s="80">
        <f t="shared" si="0"/>
        <v>2325.1765919239829</v>
      </c>
    </row>
    <row r="15" spans="1:15">
      <c r="A15" s="77" t="s">
        <v>40</v>
      </c>
      <c r="B15" s="78" t="s">
        <v>41</v>
      </c>
      <c r="C15" s="80">
        <v>639.62702811430984</v>
      </c>
      <c r="D15" s="80">
        <v>697.93236865123936</v>
      </c>
      <c r="E15" s="80">
        <v>0</v>
      </c>
      <c r="F15" s="80">
        <v>1272.5218137428064</v>
      </c>
      <c r="G15" s="80">
        <v>142.16940257687301</v>
      </c>
      <c r="H15" s="80">
        <v>983.43300720003151</v>
      </c>
      <c r="I15" s="80">
        <v>39.788148255691013</v>
      </c>
      <c r="J15" s="80">
        <v>174.56760491807211</v>
      </c>
      <c r="K15" s="80">
        <v>57.118858231382781</v>
      </c>
      <c r="L15" s="80">
        <v>6.5385672809642861</v>
      </c>
      <c r="M15" s="80">
        <v>3.252169295895361</v>
      </c>
      <c r="N15" s="80">
        <v>0</v>
      </c>
      <c r="O15" s="80">
        <f t="shared" si="0"/>
        <v>4016.9489682672656</v>
      </c>
    </row>
    <row r="16" spans="1:15">
      <c r="A16" s="77" t="s">
        <v>42</v>
      </c>
      <c r="B16" s="78" t="s">
        <v>43</v>
      </c>
      <c r="C16" s="80">
        <v>10844.247742369727</v>
      </c>
      <c r="D16" s="80">
        <v>2756.2369132600479</v>
      </c>
      <c r="E16" s="80">
        <v>7364.0030006607922</v>
      </c>
      <c r="F16" s="80">
        <v>4529.1713403932017</v>
      </c>
      <c r="G16" s="80">
        <v>998.85979022433401</v>
      </c>
      <c r="H16" s="80">
        <v>2710.4164599684605</v>
      </c>
      <c r="I16" s="80">
        <v>181.1374396461261</v>
      </c>
      <c r="J16" s="80">
        <v>807.70508259206952</v>
      </c>
      <c r="K16" s="80">
        <v>371.46194702417864</v>
      </c>
      <c r="L16" s="80">
        <v>222.70086751643839</v>
      </c>
      <c r="M16" s="80">
        <v>271.34177740613205</v>
      </c>
      <c r="N16" s="80">
        <v>0</v>
      </c>
      <c r="O16" s="80">
        <f t="shared" si="0"/>
        <v>31057.282361061505</v>
      </c>
    </row>
    <row r="17" spans="1:15">
      <c r="A17" s="77" t="s">
        <v>44</v>
      </c>
      <c r="B17" s="78" t="s">
        <v>45</v>
      </c>
      <c r="C17" s="80">
        <v>173.89770708616035</v>
      </c>
      <c r="D17" s="80">
        <v>239.46027794710298</v>
      </c>
      <c r="E17" s="80">
        <v>0</v>
      </c>
      <c r="F17" s="80">
        <v>3018.7584799099773</v>
      </c>
      <c r="G17" s="80">
        <v>63.805111078921719</v>
      </c>
      <c r="H17" s="80">
        <v>268.54729109350171</v>
      </c>
      <c r="I17" s="80">
        <v>64.799659412849493</v>
      </c>
      <c r="J17" s="80">
        <v>6.7705127327170187</v>
      </c>
      <c r="K17" s="80">
        <v>4.4503439200574473</v>
      </c>
      <c r="L17" s="80">
        <v>2.4652565968274076</v>
      </c>
      <c r="M17" s="80">
        <v>0.30701012704757552</v>
      </c>
      <c r="N17" s="80">
        <v>0</v>
      </c>
      <c r="O17" s="80">
        <f t="shared" si="0"/>
        <v>3843.2616499051633</v>
      </c>
    </row>
    <row r="18" spans="1:15">
      <c r="A18" s="77" t="s">
        <v>46</v>
      </c>
      <c r="B18" s="78" t="s">
        <v>47</v>
      </c>
      <c r="C18" s="80">
        <v>3.95584338726671</v>
      </c>
      <c r="D18" s="80">
        <v>101.2952414106911</v>
      </c>
      <c r="E18" s="80">
        <v>0</v>
      </c>
      <c r="F18" s="80">
        <v>1085.1735800152583</v>
      </c>
      <c r="G18" s="80">
        <v>83.697191002736915</v>
      </c>
      <c r="H18" s="80">
        <v>77.15166417550391</v>
      </c>
      <c r="I18" s="80">
        <v>14.927670581075148</v>
      </c>
      <c r="J18" s="80">
        <v>26.439827218668771</v>
      </c>
      <c r="K18" s="80">
        <v>8.6220279835076141</v>
      </c>
      <c r="L18" s="80">
        <v>8.5799764396818805</v>
      </c>
      <c r="M18" s="80">
        <v>0</v>
      </c>
      <c r="N18" s="80">
        <v>0</v>
      </c>
      <c r="O18" s="80">
        <f t="shared" si="0"/>
        <v>1409.8430222143902</v>
      </c>
    </row>
    <row r="19" spans="1:15">
      <c r="A19" s="77" t="s">
        <v>48</v>
      </c>
      <c r="B19" s="78" t="s">
        <v>49</v>
      </c>
      <c r="C19" s="80">
        <v>9.4322540985706116</v>
      </c>
      <c r="D19" s="80">
        <v>158.65140015675735</v>
      </c>
      <c r="E19" s="80">
        <v>0</v>
      </c>
      <c r="F19" s="80">
        <v>1196.9643816255623</v>
      </c>
      <c r="G19" s="80">
        <v>83.106897849003943</v>
      </c>
      <c r="H19" s="80">
        <v>61.455875107955748</v>
      </c>
      <c r="I19" s="80">
        <v>46.560639100197783</v>
      </c>
      <c r="J19" s="80">
        <v>64.796369951435352</v>
      </c>
      <c r="K19" s="80">
        <v>22.041082019226224</v>
      </c>
      <c r="L19" s="80">
        <v>10.763198167402916</v>
      </c>
      <c r="M19" s="80">
        <v>0</v>
      </c>
      <c r="N19" s="80">
        <v>0</v>
      </c>
      <c r="O19" s="80">
        <f t="shared" si="0"/>
        <v>1653.7720980761119</v>
      </c>
    </row>
    <row r="20" spans="1:15">
      <c r="A20" s="77" t="s">
        <v>50</v>
      </c>
      <c r="B20" s="78" t="s">
        <v>51</v>
      </c>
      <c r="C20" s="80">
        <v>18.81144700050643</v>
      </c>
      <c r="D20" s="80">
        <v>16.388201399272234</v>
      </c>
      <c r="E20" s="80">
        <v>0</v>
      </c>
      <c r="F20" s="80">
        <v>21.107152751620053</v>
      </c>
      <c r="G20" s="80">
        <v>8.4672236644551901</v>
      </c>
      <c r="H20" s="80">
        <v>1.0593035368295822</v>
      </c>
      <c r="I20" s="80">
        <v>5.8110303713562645</v>
      </c>
      <c r="J20" s="80">
        <v>0</v>
      </c>
      <c r="K20" s="80">
        <v>1.298382231154064</v>
      </c>
      <c r="L20" s="80">
        <v>0</v>
      </c>
      <c r="M20" s="80">
        <v>0</v>
      </c>
      <c r="N20" s="80">
        <v>0</v>
      </c>
      <c r="O20" s="80">
        <f t="shared" si="0"/>
        <v>72.942740955193827</v>
      </c>
    </row>
    <row r="21" spans="1:15">
      <c r="A21" s="77" t="s">
        <v>52</v>
      </c>
      <c r="B21" s="78" t="s">
        <v>53</v>
      </c>
      <c r="C21" s="80">
        <v>50.490796392284956</v>
      </c>
      <c r="D21" s="80">
        <v>29.009010034105646</v>
      </c>
      <c r="E21" s="80">
        <v>0</v>
      </c>
      <c r="F21" s="80">
        <v>357.00410382063416</v>
      </c>
      <c r="G21" s="80">
        <v>20.777197454859717</v>
      </c>
      <c r="H21" s="80">
        <v>59.222348125131241</v>
      </c>
      <c r="I21" s="80">
        <v>0.19688387459696705</v>
      </c>
      <c r="J21" s="80">
        <v>68.243434835093751</v>
      </c>
      <c r="K21" s="80">
        <v>5.1322756347273879</v>
      </c>
      <c r="L21" s="80">
        <v>2.8458337695974554</v>
      </c>
      <c r="M21" s="80">
        <v>0</v>
      </c>
      <c r="N21" s="80">
        <v>0</v>
      </c>
      <c r="O21" s="80">
        <f t="shared" si="0"/>
        <v>592.92188394103141</v>
      </c>
    </row>
    <row r="22" spans="1:15">
      <c r="A22" s="79" t="s">
        <v>54</v>
      </c>
      <c r="B22" s="78" t="s">
        <v>55</v>
      </c>
      <c r="C22" s="80">
        <v>733.2576050493401</v>
      </c>
      <c r="D22" s="80">
        <v>22.893934952616153</v>
      </c>
      <c r="E22" s="80">
        <v>3.5532141184235054E-2</v>
      </c>
      <c r="F22" s="80">
        <v>553.93700291704442</v>
      </c>
      <c r="G22" s="80">
        <v>22.3332122372715</v>
      </c>
      <c r="H22" s="80">
        <v>326.86910618131122</v>
      </c>
      <c r="I22" s="80">
        <v>39.372398783521774</v>
      </c>
      <c r="J22" s="80">
        <v>165.48414232674105</v>
      </c>
      <c r="K22" s="80">
        <v>537.15289108767331</v>
      </c>
      <c r="L22" s="80">
        <v>49.253916443124716</v>
      </c>
      <c r="M22" s="80">
        <v>2.0604446089770297E-2</v>
      </c>
      <c r="N22" s="80">
        <v>0</v>
      </c>
      <c r="O22" s="80">
        <f t="shared" si="0"/>
        <v>2450.610346565918</v>
      </c>
    </row>
    <row r="23" spans="1:15">
      <c r="A23" s="77" t="s">
        <v>56</v>
      </c>
      <c r="B23" s="78" t="s">
        <v>57</v>
      </c>
      <c r="C23" s="80">
        <v>1.664949752359603E-2</v>
      </c>
      <c r="D23" s="80">
        <v>4.9932843038292196</v>
      </c>
      <c r="E23" s="80">
        <v>0</v>
      </c>
      <c r="F23" s="80">
        <v>182.4310615181586</v>
      </c>
      <c r="G23" s="80">
        <v>1.0538296293862439</v>
      </c>
      <c r="H23" s="80">
        <v>33.679301138092171</v>
      </c>
      <c r="I23" s="80">
        <v>1.1716599557648082</v>
      </c>
      <c r="J23" s="80">
        <v>3.1766396023496104</v>
      </c>
      <c r="K23" s="80">
        <v>1.5682043705267201</v>
      </c>
      <c r="L23" s="80">
        <v>0</v>
      </c>
      <c r="M23" s="80">
        <v>0</v>
      </c>
      <c r="N23" s="80">
        <v>0</v>
      </c>
      <c r="O23" s="80">
        <f t="shared" si="0"/>
        <v>228.09063001563098</v>
      </c>
    </row>
    <row r="24" spans="1:15">
      <c r="A24" s="75" t="s">
        <v>15</v>
      </c>
      <c r="B24" s="75"/>
      <c r="C24" s="81">
        <f>SUM(C3:C23)</f>
        <v>31656.460065000017</v>
      </c>
      <c r="D24" s="81">
        <f t="shared" ref="D24:O24" si="1">SUM(D3:D23)</f>
        <v>12341.800000000001</v>
      </c>
      <c r="E24" s="81">
        <f t="shared" si="1"/>
        <v>17053.800548000007</v>
      </c>
      <c r="F24" s="81">
        <f t="shared" si="1"/>
        <v>22359.100000000002</v>
      </c>
      <c r="G24" s="81">
        <f t="shared" si="1"/>
        <v>3791.599999999999</v>
      </c>
      <c r="H24" s="81">
        <f t="shared" si="1"/>
        <v>11648.1</v>
      </c>
      <c r="I24" s="81">
        <f t="shared" si="1"/>
        <v>1115.7</v>
      </c>
      <c r="J24" s="81">
        <f t="shared" si="1"/>
        <v>3172.3000000000011</v>
      </c>
      <c r="K24" s="81">
        <f t="shared" si="1"/>
        <v>2661.7000000000007</v>
      </c>
      <c r="L24" s="81">
        <f t="shared" si="1"/>
        <v>1101.7135662499743</v>
      </c>
      <c r="M24" s="81">
        <f t="shared" si="1"/>
        <v>1464.3634999999999</v>
      </c>
      <c r="N24" s="81">
        <f t="shared" si="1"/>
        <v>0</v>
      </c>
      <c r="O24" s="81">
        <f t="shared" si="1"/>
        <v>108366.63767924999</v>
      </c>
    </row>
    <row r="25" spans="1:15">
      <c r="A25" s="28"/>
      <c r="B25" s="29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</row>
    <row r="26" spans="1:15">
      <c r="A26" s="96" t="s">
        <v>100</v>
      </c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</row>
    <row r="27" spans="1:15">
      <c r="A27" s="76" t="s">
        <v>1</v>
      </c>
      <c r="B27" s="76" t="s">
        <v>2</v>
      </c>
      <c r="C27" s="76" t="s">
        <v>3</v>
      </c>
      <c r="D27" s="76" t="s">
        <v>4</v>
      </c>
      <c r="E27" s="76" t="s">
        <v>5</v>
      </c>
      <c r="F27" s="76" t="s">
        <v>6</v>
      </c>
      <c r="G27" s="76" t="s">
        <v>7</v>
      </c>
      <c r="H27" s="76" t="s">
        <v>8</v>
      </c>
      <c r="I27" s="76" t="s">
        <v>9</v>
      </c>
      <c r="J27" s="76" t="s">
        <v>10</v>
      </c>
      <c r="K27" s="76" t="s">
        <v>11</v>
      </c>
      <c r="L27" s="76" t="s">
        <v>12</v>
      </c>
      <c r="M27" s="76" t="s">
        <v>13</v>
      </c>
      <c r="N27" s="76" t="s">
        <v>14</v>
      </c>
      <c r="O27" s="76" t="s">
        <v>15</v>
      </c>
    </row>
    <row r="28" spans="1:15">
      <c r="A28" s="77" t="s">
        <v>16</v>
      </c>
      <c r="B28" s="78" t="s">
        <v>17</v>
      </c>
      <c r="C28" s="80">
        <v>415.19892791577155</v>
      </c>
      <c r="D28" s="80">
        <v>192.74572881587068</v>
      </c>
      <c r="E28" s="80">
        <v>129.28240158339554</v>
      </c>
      <c r="F28" s="80">
        <v>479.08026893229828</v>
      </c>
      <c r="G28" s="80">
        <v>142.32730254341539</v>
      </c>
      <c r="H28" s="80">
        <v>153.43230247395914</v>
      </c>
      <c r="I28" s="80">
        <v>17.306597016179914</v>
      </c>
      <c r="J28" s="80">
        <v>11.985863275291235</v>
      </c>
      <c r="K28" s="80">
        <v>10.989957986348909</v>
      </c>
      <c r="L28" s="80">
        <v>13.853650525922717</v>
      </c>
      <c r="M28" s="80">
        <v>0</v>
      </c>
      <c r="N28" s="80">
        <v>0</v>
      </c>
      <c r="O28" s="80">
        <f>SUM(C28:N28)</f>
        <v>1566.2030010684534</v>
      </c>
    </row>
    <row r="29" spans="1:15">
      <c r="A29" s="77" t="s">
        <v>18</v>
      </c>
      <c r="B29" s="78" t="s">
        <v>19</v>
      </c>
      <c r="C29" s="80">
        <v>1637.2181734948995</v>
      </c>
      <c r="D29" s="80">
        <v>106.52809621128034</v>
      </c>
      <c r="E29" s="80">
        <v>4.8784081464052047E-3</v>
      </c>
      <c r="F29" s="80">
        <v>1563.8420914771302</v>
      </c>
      <c r="G29" s="80">
        <v>408.18836665757743</v>
      </c>
      <c r="H29" s="80">
        <v>3970.5306818009567</v>
      </c>
      <c r="I29" s="80">
        <v>27.193310790752488</v>
      </c>
      <c r="J29" s="80">
        <v>29.439939039692035</v>
      </c>
      <c r="K29" s="80">
        <v>3.675881208875615</v>
      </c>
      <c r="L29" s="80">
        <v>2.0729605502589199</v>
      </c>
      <c r="M29" s="80">
        <v>0</v>
      </c>
      <c r="N29" s="80">
        <v>0</v>
      </c>
      <c r="O29" s="80">
        <f t="shared" ref="O29:O48" si="2">SUM(C29:N29)</f>
        <v>7748.6943796395699</v>
      </c>
    </row>
    <row r="30" spans="1:15">
      <c r="A30" s="77" t="s">
        <v>20</v>
      </c>
      <c r="B30" s="78" t="s">
        <v>21</v>
      </c>
      <c r="C30" s="80">
        <v>3708.6227543195437</v>
      </c>
      <c r="D30" s="80">
        <v>1042.8194421481326</v>
      </c>
      <c r="E30" s="80">
        <v>9166.112649553892</v>
      </c>
      <c r="F30" s="80">
        <v>762.87363184045842</v>
      </c>
      <c r="G30" s="80">
        <v>363.70015309971654</v>
      </c>
      <c r="H30" s="80">
        <v>440.97943863029604</v>
      </c>
      <c r="I30" s="80">
        <v>105.5145812974484</v>
      </c>
      <c r="J30" s="80">
        <v>135.2018179681771</v>
      </c>
      <c r="K30" s="80">
        <v>118.98649567083889</v>
      </c>
      <c r="L30" s="80">
        <v>35.155199005909495</v>
      </c>
      <c r="M30" s="80">
        <v>3.817371371945117</v>
      </c>
      <c r="N30" s="80">
        <v>0</v>
      </c>
      <c r="O30" s="80">
        <f t="shared" si="2"/>
        <v>15883.783534906357</v>
      </c>
    </row>
    <row r="31" spans="1:15">
      <c r="A31" s="77" t="s">
        <v>22</v>
      </c>
      <c r="B31" s="78" t="s">
        <v>23</v>
      </c>
      <c r="C31" s="80">
        <v>94.377504875853987</v>
      </c>
      <c r="D31" s="80">
        <v>13.2520110163818</v>
      </c>
      <c r="E31" s="80">
        <v>0</v>
      </c>
      <c r="F31" s="80">
        <v>39.216935439988788</v>
      </c>
      <c r="G31" s="80">
        <v>3.6047677471330752</v>
      </c>
      <c r="H31" s="80">
        <v>48.424884405766974</v>
      </c>
      <c r="I31" s="80">
        <v>0</v>
      </c>
      <c r="J31" s="80">
        <v>0.28431054982873677</v>
      </c>
      <c r="K31" s="80">
        <v>0.83321790297915144</v>
      </c>
      <c r="L31" s="80">
        <v>3.8733372535989856</v>
      </c>
      <c r="M31" s="80">
        <v>0</v>
      </c>
      <c r="N31" s="80">
        <v>0</v>
      </c>
      <c r="O31" s="80">
        <f t="shared" si="2"/>
        <v>203.86696919153152</v>
      </c>
    </row>
    <row r="32" spans="1:15">
      <c r="A32" s="77" t="s">
        <v>24</v>
      </c>
      <c r="B32" s="78" t="s">
        <v>25</v>
      </c>
      <c r="C32" s="80">
        <v>43.291116459866871</v>
      </c>
      <c r="D32" s="80">
        <v>0.38436348112302721</v>
      </c>
      <c r="E32" s="80">
        <v>0</v>
      </c>
      <c r="F32" s="80">
        <v>41.083202758991852</v>
      </c>
      <c r="G32" s="80">
        <v>11.755602579374321</v>
      </c>
      <c r="H32" s="80">
        <v>5.8534368555344951</v>
      </c>
      <c r="I32" s="80">
        <v>1.8396441151596525</v>
      </c>
      <c r="J32" s="80">
        <v>1.3542995471470991</v>
      </c>
      <c r="K32" s="80">
        <v>1.8459798460691963</v>
      </c>
      <c r="L32" s="80">
        <v>0</v>
      </c>
      <c r="M32" s="80">
        <v>0</v>
      </c>
      <c r="N32" s="80">
        <v>0</v>
      </c>
      <c r="O32" s="80">
        <f t="shared" si="2"/>
        <v>107.40764564326652</v>
      </c>
    </row>
    <row r="33" spans="1:15">
      <c r="A33" s="77" t="s">
        <v>26</v>
      </c>
      <c r="B33" s="78" t="s">
        <v>27</v>
      </c>
      <c r="C33" s="80">
        <v>3424.373890758578</v>
      </c>
      <c r="D33" s="80">
        <v>300.12961000374918</v>
      </c>
      <c r="E33" s="80">
        <v>0</v>
      </c>
      <c r="F33" s="80">
        <v>591.8449529256211</v>
      </c>
      <c r="G33" s="80">
        <v>242.14252468157497</v>
      </c>
      <c r="H33" s="80">
        <v>612.89445545987928</v>
      </c>
      <c r="I33" s="80">
        <v>51.062044187405434</v>
      </c>
      <c r="J33" s="80">
        <v>257.22218727724368</v>
      </c>
      <c r="K33" s="80">
        <v>53.893107730532115</v>
      </c>
      <c r="L33" s="80">
        <v>19.93740365978628</v>
      </c>
      <c r="M33" s="80">
        <v>8.3747783585915003E-2</v>
      </c>
      <c r="N33" s="80">
        <v>0</v>
      </c>
      <c r="O33" s="80">
        <f t="shared" si="2"/>
        <v>5553.5839244679564</v>
      </c>
    </row>
    <row r="34" spans="1:15">
      <c r="A34" s="77" t="s">
        <v>28</v>
      </c>
      <c r="B34" s="78" t="s">
        <v>29</v>
      </c>
      <c r="C34" s="80">
        <v>6743.3547629793738</v>
      </c>
      <c r="D34" s="80">
        <v>1727.7889339309688</v>
      </c>
      <c r="E34" s="80">
        <v>372.07758499011163</v>
      </c>
      <c r="F34" s="80">
        <v>3267.7560560588072</v>
      </c>
      <c r="G34" s="80">
        <v>386.03134293195927</v>
      </c>
      <c r="H34" s="80">
        <v>425.76310754162108</v>
      </c>
      <c r="I34" s="80">
        <v>510.46140788228672</v>
      </c>
      <c r="J34" s="80">
        <v>585.99069134972251</v>
      </c>
      <c r="K34" s="80">
        <v>942.75314245567813</v>
      </c>
      <c r="L34" s="80">
        <v>59.591937374705559</v>
      </c>
      <c r="M34" s="80">
        <v>4.1706396225785669</v>
      </c>
      <c r="N34" s="80">
        <v>0</v>
      </c>
      <c r="O34" s="80">
        <f t="shared" si="2"/>
        <v>15025.739607117814</v>
      </c>
    </row>
    <row r="35" spans="1:15">
      <c r="A35" s="77" t="s">
        <v>30</v>
      </c>
      <c r="B35" s="78" t="s">
        <v>31</v>
      </c>
      <c r="C35" s="80">
        <v>1815.6310014776852</v>
      </c>
      <c r="D35" s="80">
        <v>553.91916204839981</v>
      </c>
      <c r="E35" s="80">
        <v>0.10976418329411715</v>
      </c>
      <c r="F35" s="80">
        <v>966.37225467001031</v>
      </c>
      <c r="G35" s="80">
        <v>432.80220060361233</v>
      </c>
      <c r="H35" s="80">
        <v>389.79606839598438</v>
      </c>
      <c r="I35" s="80">
        <v>91.384304531224672</v>
      </c>
      <c r="J35" s="80">
        <v>143.65661024801338</v>
      </c>
      <c r="K35" s="80">
        <v>231.49255977998703</v>
      </c>
      <c r="L35" s="80">
        <v>77.644852498970721</v>
      </c>
      <c r="M35" s="80">
        <v>1018.7554938438254</v>
      </c>
      <c r="N35" s="80">
        <v>0</v>
      </c>
      <c r="O35" s="80">
        <f t="shared" si="2"/>
        <v>5721.564272281008</v>
      </c>
    </row>
    <row r="36" spans="1:15">
      <c r="A36" s="77" t="s">
        <v>32</v>
      </c>
      <c r="B36" s="78" t="s">
        <v>33</v>
      </c>
      <c r="C36" s="80">
        <v>1514.0956565576571</v>
      </c>
      <c r="D36" s="80">
        <v>431.96082628565597</v>
      </c>
      <c r="E36" s="80">
        <v>139.67470371339749</v>
      </c>
      <c r="F36" s="80">
        <v>576.7360011200451</v>
      </c>
      <c r="G36" s="80">
        <v>212.75876352995493</v>
      </c>
      <c r="H36" s="80">
        <v>529.57799724929407</v>
      </c>
      <c r="I36" s="80">
        <v>52.185395795729711</v>
      </c>
      <c r="J36" s="80">
        <v>48.492025721405447</v>
      </c>
      <c r="K36" s="80">
        <v>88.338751911659187</v>
      </c>
      <c r="L36" s="80">
        <v>512.81307705569236</v>
      </c>
      <c r="M36" s="80">
        <v>0</v>
      </c>
      <c r="N36" s="80">
        <v>0</v>
      </c>
      <c r="O36" s="80">
        <f t="shared" si="2"/>
        <v>4106.6331989404907</v>
      </c>
    </row>
    <row r="37" spans="1:15">
      <c r="A37" s="77" t="s">
        <v>34</v>
      </c>
      <c r="B37" s="78" t="s">
        <v>35</v>
      </c>
      <c r="C37" s="80">
        <v>1393.3629613001069</v>
      </c>
      <c r="D37" s="80">
        <v>322.29656215562966</v>
      </c>
      <c r="E37" s="80">
        <v>793.8929508200963</v>
      </c>
      <c r="F37" s="80">
        <v>1217.9578228121673</v>
      </c>
      <c r="G37" s="80">
        <v>91.669980199938564</v>
      </c>
      <c r="H37" s="80">
        <v>175.66676584862552</v>
      </c>
      <c r="I37" s="80">
        <v>34.405717955808612</v>
      </c>
      <c r="J37" s="80">
        <v>66.388595271939423</v>
      </c>
      <c r="K37" s="80">
        <v>31.024779120339232</v>
      </c>
      <c r="L37" s="80">
        <v>8.5693302070774052E-2</v>
      </c>
      <c r="M37" s="80">
        <v>0</v>
      </c>
      <c r="N37" s="80">
        <v>0</v>
      </c>
      <c r="O37" s="80">
        <f t="shared" si="2"/>
        <v>4126.7518287867215</v>
      </c>
    </row>
    <row r="38" spans="1:15">
      <c r="A38" s="77" t="s">
        <v>36</v>
      </c>
      <c r="B38" s="78" t="s">
        <v>37</v>
      </c>
      <c r="C38" s="80">
        <v>151.79069611392384</v>
      </c>
      <c r="D38" s="80">
        <v>832.61466952007595</v>
      </c>
      <c r="E38" s="80">
        <v>41.736985708512996</v>
      </c>
      <c r="F38" s="80">
        <v>675.66883846605492</v>
      </c>
      <c r="G38" s="80">
        <v>98.165193354568942</v>
      </c>
      <c r="H38" s="80">
        <v>457.28446287971047</v>
      </c>
      <c r="I38" s="80">
        <v>47.868038440780516</v>
      </c>
      <c r="J38" s="80">
        <v>193.96161767026715</v>
      </c>
      <c r="K38" s="80">
        <v>13.344028891974475</v>
      </c>
      <c r="L38" s="80">
        <v>80.488433153876642</v>
      </c>
      <c r="M38" s="80">
        <v>3.0149202090929396E-2</v>
      </c>
      <c r="N38" s="80">
        <v>0</v>
      </c>
      <c r="O38" s="80">
        <f t="shared" si="2"/>
        <v>2592.9531134018366</v>
      </c>
    </row>
    <row r="39" spans="1:15">
      <c r="A39" s="77" t="s">
        <v>38</v>
      </c>
      <c r="B39" s="78" t="s">
        <v>39</v>
      </c>
      <c r="C39" s="80">
        <v>1686.9496391404869</v>
      </c>
      <c r="D39" s="80">
        <v>230.35722798516028</v>
      </c>
      <c r="E39" s="80">
        <v>4.8784081464052047E-3</v>
      </c>
      <c r="F39" s="80">
        <v>105.50772342285377</v>
      </c>
      <c r="G39" s="80">
        <v>50.418520310724482</v>
      </c>
      <c r="H39" s="80">
        <v>177.40310999607843</v>
      </c>
      <c r="I39" s="80">
        <v>106.05362220556458</v>
      </c>
      <c r="J39" s="80">
        <v>87.809808565240516</v>
      </c>
      <c r="K39" s="80">
        <v>57.064966829225334</v>
      </c>
      <c r="L39" s="80">
        <v>3.4277320828309608E-2</v>
      </c>
      <c r="M39" s="80">
        <v>0</v>
      </c>
      <c r="N39" s="80">
        <v>0</v>
      </c>
      <c r="O39" s="80">
        <f t="shared" si="2"/>
        <v>2501.6037741843083</v>
      </c>
    </row>
    <row r="40" spans="1:15">
      <c r="A40" s="77" t="s">
        <v>40</v>
      </c>
      <c r="B40" s="78" t="s">
        <v>41</v>
      </c>
      <c r="C40" s="80">
        <v>754.51494729085732</v>
      </c>
      <c r="D40" s="80">
        <v>483.04126679618508</v>
      </c>
      <c r="E40" s="80">
        <v>0</v>
      </c>
      <c r="F40" s="80">
        <v>1290.8289947933254</v>
      </c>
      <c r="G40" s="80">
        <v>146.74765029673694</v>
      </c>
      <c r="H40" s="80">
        <v>1019.498380753283</v>
      </c>
      <c r="I40" s="80">
        <v>57.60847422447187</v>
      </c>
      <c r="J40" s="80">
        <v>146.96519952548468</v>
      </c>
      <c r="K40" s="80">
        <v>53.711083242787666</v>
      </c>
      <c r="L40" s="80">
        <v>6.5957586166741509</v>
      </c>
      <c r="M40" s="80">
        <v>2.8076310450724264</v>
      </c>
      <c r="N40" s="80">
        <v>0</v>
      </c>
      <c r="O40" s="80">
        <f t="shared" si="2"/>
        <v>3962.3193865848789</v>
      </c>
    </row>
    <row r="41" spans="1:15">
      <c r="A41" s="77" t="s">
        <v>42</v>
      </c>
      <c r="B41" s="78" t="s">
        <v>43</v>
      </c>
      <c r="C41" s="80">
        <v>12792.059519224749</v>
      </c>
      <c r="D41" s="80">
        <v>1907.6005498132099</v>
      </c>
      <c r="E41" s="80">
        <v>8088.3641753658358</v>
      </c>
      <c r="F41" s="80">
        <v>4594.3304275239152</v>
      </c>
      <c r="G41" s="80">
        <v>1031.0258363226542</v>
      </c>
      <c r="H41" s="80">
        <v>2809.8153833297552</v>
      </c>
      <c r="I41" s="80">
        <v>262.2653222231354</v>
      </c>
      <c r="J41" s="80">
        <v>679.99179273039726</v>
      </c>
      <c r="K41" s="80">
        <v>349.30011166052395</v>
      </c>
      <c r="L41" s="80">
        <v>224.64878049641041</v>
      </c>
      <c r="M41" s="80">
        <v>234.25213411617551</v>
      </c>
      <c r="N41" s="80">
        <v>0</v>
      </c>
      <c r="O41" s="80">
        <f t="shared" si="2"/>
        <v>32973.654032806757</v>
      </c>
    </row>
    <row r="42" spans="1:15">
      <c r="A42" s="77" t="s">
        <v>44</v>
      </c>
      <c r="B42" s="78" t="s">
        <v>45</v>
      </c>
      <c r="C42" s="80">
        <v>205.13270004072834</v>
      </c>
      <c r="D42" s="80">
        <v>165.73123873086291</v>
      </c>
      <c r="E42" s="80">
        <v>0</v>
      </c>
      <c r="F42" s="80">
        <v>3062.1879578510684</v>
      </c>
      <c r="G42" s="80">
        <v>65.859812013286188</v>
      </c>
      <c r="H42" s="80">
        <v>278.39570811742902</v>
      </c>
      <c r="I42" s="80">
        <v>93.822147365346467</v>
      </c>
      <c r="J42" s="80">
        <v>5.6999679586632208</v>
      </c>
      <c r="K42" s="80">
        <v>4.1848314225914951</v>
      </c>
      <c r="L42" s="80">
        <v>2.4868196260938622</v>
      </c>
      <c r="M42" s="80">
        <v>0.26504498549270378</v>
      </c>
      <c r="N42" s="80">
        <v>0</v>
      </c>
      <c r="O42" s="80">
        <f t="shared" si="2"/>
        <v>3883.7662281115627</v>
      </c>
    </row>
    <row r="43" spans="1:15">
      <c r="A43" s="77" t="s">
        <v>46</v>
      </c>
      <c r="B43" s="78" t="s">
        <v>47</v>
      </c>
      <c r="C43" s="80">
        <v>4.6663803023361528</v>
      </c>
      <c r="D43" s="80">
        <v>70.106766685721794</v>
      </c>
      <c r="E43" s="80">
        <v>0</v>
      </c>
      <c r="F43" s="80">
        <v>1100.7854689322323</v>
      </c>
      <c r="G43" s="80">
        <v>86.392471892449478</v>
      </c>
      <c r="H43" s="80">
        <v>79.981042047075192</v>
      </c>
      <c r="I43" s="80">
        <v>21.613479480746431</v>
      </c>
      <c r="J43" s="80">
        <v>22.259195710651159</v>
      </c>
      <c r="K43" s="80">
        <v>8.1076281473949763</v>
      </c>
      <c r="L43" s="80">
        <v>8.6550235091481742</v>
      </c>
      <c r="M43" s="80">
        <v>0</v>
      </c>
      <c r="N43" s="80">
        <v>0</v>
      </c>
      <c r="O43" s="80">
        <f t="shared" si="2"/>
        <v>1402.5674567077556</v>
      </c>
    </row>
    <row r="44" spans="1:15">
      <c r="A44" s="77" t="s">
        <v>48</v>
      </c>
      <c r="B44" s="78" t="s">
        <v>49</v>
      </c>
      <c r="C44" s="80">
        <v>11.126447744083002</v>
      </c>
      <c r="D44" s="80">
        <v>109.80315106864396</v>
      </c>
      <c r="E44" s="80">
        <v>0</v>
      </c>
      <c r="F44" s="80">
        <v>1214.1845529489833</v>
      </c>
      <c r="G44" s="80">
        <v>85.78316966759327</v>
      </c>
      <c r="H44" s="80">
        <v>63.709642346377876</v>
      </c>
      <c r="I44" s="80">
        <v>67.414229992345156</v>
      </c>
      <c r="J44" s="80">
        <v>54.550851189767151</v>
      </c>
      <c r="K44" s="80">
        <v>20.726086405651017</v>
      </c>
      <c r="L44" s="80">
        <v>10.857341372367069</v>
      </c>
      <c r="M44" s="80">
        <v>0</v>
      </c>
      <c r="N44" s="80">
        <v>0</v>
      </c>
      <c r="O44" s="80">
        <f t="shared" si="2"/>
        <v>1638.1554727358116</v>
      </c>
    </row>
    <row r="45" spans="1:15">
      <c r="A45" s="77" t="s">
        <v>50</v>
      </c>
      <c r="B45" s="78" t="s">
        <v>51</v>
      </c>
      <c r="C45" s="80">
        <v>22.190303595981398</v>
      </c>
      <c r="D45" s="80">
        <v>11.342327595026944</v>
      </c>
      <c r="E45" s="80">
        <v>0</v>
      </c>
      <c r="F45" s="80">
        <v>21.410811567297511</v>
      </c>
      <c r="G45" s="80">
        <v>8.7398916698961582</v>
      </c>
      <c r="H45" s="80">
        <v>1.098151305292034</v>
      </c>
      <c r="I45" s="80">
        <v>8.4136761332696128</v>
      </c>
      <c r="J45" s="80">
        <v>0</v>
      </c>
      <c r="K45" s="80">
        <v>1.2209192945694505</v>
      </c>
      <c r="L45" s="80">
        <v>0</v>
      </c>
      <c r="M45" s="80">
        <v>0</v>
      </c>
      <c r="N45" s="80">
        <v>0</v>
      </c>
      <c r="O45" s="80">
        <f t="shared" si="2"/>
        <v>74.416081161333111</v>
      </c>
    </row>
    <row r="46" spans="1:15">
      <c r="A46" s="77" t="s">
        <v>52</v>
      </c>
      <c r="B46" s="78" t="s">
        <v>53</v>
      </c>
      <c r="C46" s="80">
        <v>59.559804236086812</v>
      </c>
      <c r="D46" s="80">
        <v>20.077230380440749</v>
      </c>
      <c r="E46" s="80">
        <v>0</v>
      </c>
      <c r="F46" s="80">
        <v>362.1401562590591</v>
      </c>
      <c r="G46" s="80">
        <v>21.446280641176408</v>
      </c>
      <c r="H46" s="80">
        <v>61.394205376409296</v>
      </c>
      <c r="I46" s="80">
        <v>0.28506427446799365</v>
      </c>
      <c r="J46" s="80">
        <v>57.452870603059239</v>
      </c>
      <c r="K46" s="80">
        <v>4.8260783281959565</v>
      </c>
      <c r="L46" s="80">
        <v>2.8707256193709294</v>
      </c>
      <c r="M46" s="80">
        <v>0</v>
      </c>
      <c r="N46" s="80">
        <v>0</v>
      </c>
      <c r="O46" s="80">
        <f t="shared" si="2"/>
        <v>590.0524157182665</v>
      </c>
    </row>
    <row r="47" spans="1:15">
      <c r="A47" s="79" t="s">
        <v>54</v>
      </c>
      <c r="B47" s="78" t="s">
        <v>55</v>
      </c>
      <c r="C47" s="80">
        <v>864.96317214029523</v>
      </c>
      <c r="D47" s="80">
        <v>15.844966988466567</v>
      </c>
      <c r="E47" s="80">
        <v>3.9027265171241637E-2</v>
      </c>
      <c r="F47" s="80">
        <v>561.90623762364407</v>
      </c>
      <c r="G47" s="80">
        <v>23.052403400413933</v>
      </c>
      <c r="H47" s="80">
        <v>338.85635526806942</v>
      </c>
      <c r="I47" s="80">
        <v>57.00651877287897</v>
      </c>
      <c r="J47" s="80">
        <v>139.31800236800649</v>
      </c>
      <c r="K47" s="80">
        <v>505.10574862055734</v>
      </c>
      <c r="L47" s="80">
        <v>49.684729058378387</v>
      </c>
      <c r="M47" s="80">
        <v>1.7788029233648348E-2</v>
      </c>
      <c r="N47" s="80">
        <v>0</v>
      </c>
      <c r="O47" s="80">
        <f t="shared" si="2"/>
        <v>2555.7949495351149</v>
      </c>
    </row>
    <row r="48" spans="1:15">
      <c r="A48" s="77" t="s">
        <v>56</v>
      </c>
      <c r="B48" s="78" t="s">
        <v>57</v>
      </c>
      <c r="C48" s="80">
        <v>1.9640031134191327E-2</v>
      </c>
      <c r="D48" s="80">
        <v>3.4558683390144407</v>
      </c>
      <c r="E48" s="80">
        <v>0</v>
      </c>
      <c r="F48" s="80">
        <v>185.05561257605217</v>
      </c>
      <c r="G48" s="80">
        <v>1.0877658562424681</v>
      </c>
      <c r="H48" s="80">
        <v>34.914419918593573</v>
      </c>
      <c r="I48" s="80">
        <v>1.6964233149972852</v>
      </c>
      <c r="J48" s="80">
        <v>2.6743534300019234</v>
      </c>
      <c r="K48" s="80">
        <v>1.4746435432209966</v>
      </c>
      <c r="L48" s="80">
        <v>0</v>
      </c>
      <c r="M48" s="80">
        <v>0</v>
      </c>
      <c r="N48" s="80">
        <v>0</v>
      </c>
      <c r="O48" s="80">
        <f t="shared" si="2"/>
        <v>230.37872700925706</v>
      </c>
    </row>
    <row r="49" spans="1:15">
      <c r="A49" s="75" t="s">
        <v>15</v>
      </c>
      <c r="B49" s="75"/>
      <c r="C49" s="81">
        <f>SUM(C28:C48)</f>
        <v>37342.5</v>
      </c>
      <c r="D49" s="81">
        <f t="shared" ref="D49:O49" si="3">SUM(D28:D48)</f>
        <v>8541.7999999999993</v>
      </c>
      <c r="E49" s="81">
        <f t="shared" si="3"/>
        <v>18731.3</v>
      </c>
      <c r="F49" s="81">
        <f t="shared" si="3"/>
        <v>22680.770000000004</v>
      </c>
      <c r="G49" s="81">
        <f t="shared" si="3"/>
        <v>3913.7000000000003</v>
      </c>
      <c r="H49" s="81">
        <f t="shared" si="3"/>
        <v>12075.26999999999</v>
      </c>
      <c r="I49" s="81">
        <f t="shared" si="3"/>
        <v>1615.3999999999994</v>
      </c>
      <c r="J49" s="81">
        <f t="shared" si="3"/>
        <v>2670.6999999999989</v>
      </c>
      <c r="K49" s="81">
        <f t="shared" si="3"/>
        <v>2502.9</v>
      </c>
      <c r="L49" s="81">
        <f t="shared" si="3"/>
        <v>1111.3500000000638</v>
      </c>
      <c r="M49" s="81">
        <f t="shared" si="3"/>
        <v>1264.2000000000003</v>
      </c>
      <c r="N49" s="81">
        <f t="shared" si="3"/>
        <v>0</v>
      </c>
      <c r="O49" s="81">
        <f t="shared" si="3"/>
        <v>112449.89000000007</v>
      </c>
    </row>
    <row r="50" spans="1:15">
      <c r="B50" s="29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</row>
    <row r="51" spans="1:15">
      <c r="A51" s="96" t="s">
        <v>101</v>
      </c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</row>
    <row r="52" spans="1:15">
      <c r="A52" s="76" t="s">
        <v>1</v>
      </c>
      <c r="B52" s="76" t="s">
        <v>2</v>
      </c>
      <c r="C52" s="76" t="s">
        <v>3</v>
      </c>
      <c r="D52" s="76" t="s">
        <v>4</v>
      </c>
      <c r="E52" s="76" t="s">
        <v>5</v>
      </c>
      <c r="F52" s="76" t="s">
        <v>6</v>
      </c>
      <c r="G52" s="76" t="s">
        <v>7</v>
      </c>
      <c r="H52" s="76" t="s">
        <v>8</v>
      </c>
      <c r="I52" s="76" t="s">
        <v>9</v>
      </c>
      <c r="J52" s="76" t="s">
        <v>10</v>
      </c>
      <c r="K52" s="76" t="s">
        <v>11</v>
      </c>
      <c r="L52" s="76" t="s">
        <v>12</v>
      </c>
      <c r="M52" s="76" t="s">
        <v>13</v>
      </c>
      <c r="N52" s="76" t="s">
        <v>14</v>
      </c>
      <c r="O52" s="76" t="s">
        <v>15</v>
      </c>
    </row>
    <row r="53" spans="1:15">
      <c r="A53" s="77" t="s">
        <v>16</v>
      </c>
      <c r="B53" s="78" t="s">
        <v>17</v>
      </c>
      <c r="C53" s="80">
        <v>393.92025109799778</v>
      </c>
      <c r="D53" s="80">
        <v>270.3314243720983</v>
      </c>
      <c r="E53" s="80">
        <v>113.93012933651413</v>
      </c>
      <c r="F53" s="80">
        <v>498.6019158846384</v>
      </c>
      <c r="G53" s="80">
        <v>149.95225221361957</v>
      </c>
      <c r="H53" s="80">
        <v>117.81031153701065</v>
      </c>
      <c r="I53" s="80">
        <v>14.264604223822527</v>
      </c>
      <c r="J53" s="80">
        <v>12.891792941951778</v>
      </c>
      <c r="K53" s="80">
        <v>16.282033963602156</v>
      </c>
      <c r="L53" s="80">
        <v>24.397757620224301</v>
      </c>
      <c r="M53" s="80">
        <v>0</v>
      </c>
      <c r="N53" s="80">
        <v>0</v>
      </c>
      <c r="O53" s="80">
        <f>SUM(C53:N53)</f>
        <v>1612.3824731914797</v>
      </c>
    </row>
    <row r="54" spans="1:15">
      <c r="A54" s="77" t="s">
        <v>18</v>
      </c>
      <c r="B54" s="78" t="s">
        <v>19</v>
      </c>
      <c r="C54" s="80">
        <v>1553.3117998227333</v>
      </c>
      <c r="D54" s="80">
        <v>149.40871666190779</v>
      </c>
      <c r="E54" s="80">
        <v>4.2990976673474273E-3</v>
      </c>
      <c r="F54" s="80">
        <v>1627.5658037207245</v>
      </c>
      <c r="G54" s="80">
        <v>430.05638281545743</v>
      </c>
      <c r="H54" s="80">
        <v>3048.7025811896478</v>
      </c>
      <c r="I54" s="80">
        <v>22.413523328869207</v>
      </c>
      <c r="J54" s="80">
        <v>31.665103264259489</v>
      </c>
      <c r="K54" s="80">
        <v>5.4459555499141086</v>
      </c>
      <c r="L54" s="80">
        <v>3.6507048425155326</v>
      </c>
      <c r="M54" s="80">
        <v>0</v>
      </c>
      <c r="N54" s="80">
        <v>0</v>
      </c>
      <c r="O54" s="80">
        <f t="shared" ref="O54:O73" si="4">SUM(C54:N54)</f>
        <v>6872.2248702936968</v>
      </c>
    </row>
    <row r="55" spans="1:15">
      <c r="A55" s="77" t="s">
        <v>20</v>
      </c>
      <c r="B55" s="78" t="s">
        <v>21</v>
      </c>
      <c r="C55" s="80">
        <v>3518.5582341042696</v>
      </c>
      <c r="D55" s="80">
        <v>1462.5842393017499</v>
      </c>
      <c r="E55" s="80">
        <v>8077.6376899457127</v>
      </c>
      <c r="F55" s="80">
        <v>793.95934059492072</v>
      </c>
      <c r="G55" s="80">
        <v>383.18478684793894</v>
      </c>
      <c r="H55" s="80">
        <v>338.59835385882093</v>
      </c>
      <c r="I55" s="80">
        <v>86.968208749721853</v>
      </c>
      <c r="J55" s="80">
        <v>145.42080137142588</v>
      </c>
      <c r="K55" s="80">
        <v>176.28294540607473</v>
      </c>
      <c r="L55" s="80">
        <v>61.912058690379197</v>
      </c>
      <c r="M55" s="80">
        <v>3.5203338605875438</v>
      </c>
      <c r="N55" s="80">
        <v>0</v>
      </c>
      <c r="O55" s="80">
        <f t="shared" si="4"/>
        <v>15048.626992731599</v>
      </c>
    </row>
    <row r="56" spans="1:15">
      <c r="A56" s="77" t="s">
        <v>22</v>
      </c>
      <c r="B56" s="78" t="s">
        <v>23</v>
      </c>
      <c r="C56" s="80">
        <v>89.540718723244851</v>
      </c>
      <c r="D56" s="80">
        <v>18.586326326719892</v>
      </c>
      <c r="E56" s="80">
        <v>0</v>
      </c>
      <c r="F56" s="80">
        <v>40.81495401403356</v>
      </c>
      <c r="G56" s="80">
        <v>3.7978872129943824</v>
      </c>
      <c r="H56" s="80">
        <v>37.182201048930956</v>
      </c>
      <c r="I56" s="80">
        <v>0</v>
      </c>
      <c r="J56" s="80">
        <v>0.30579964541732013</v>
      </c>
      <c r="K56" s="80">
        <v>1.2344434994418914</v>
      </c>
      <c r="L56" s="80">
        <v>6.8213604289977647</v>
      </c>
      <c r="M56" s="80">
        <v>0</v>
      </c>
      <c r="N56" s="80">
        <v>0</v>
      </c>
      <c r="O56" s="80">
        <f t="shared" si="4"/>
        <v>198.28369089978062</v>
      </c>
    </row>
    <row r="57" spans="1:15">
      <c r="A57" s="77" t="s">
        <v>24</v>
      </c>
      <c r="B57" s="78" t="s">
        <v>25</v>
      </c>
      <c r="C57" s="80">
        <v>41.072474709382909</v>
      </c>
      <c r="D57" s="80">
        <v>0.53908082927153533</v>
      </c>
      <c r="E57" s="80">
        <v>0</v>
      </c>
      <c r="F57" s="80">
        <v>42.7572683215746</v>
      </c>
      <c r="G57" s="80">
        <v>12.385389531061326</v>
      </c>
      <c r="H57" s="80">
        <v>4.4944591744608564</v>
      </c>
      <c r="I57" s="80">
        <v>1.5162885685096392</v>
      </c>
      <c r="J57" s="80">
        <v>1.456661814188368</v>
      </c>
      <c r="K57" s="80">
        <v>2.7348882122350182</v>
      </c>
      <c r="L57" s="80">
        <v>0</v>
      </c>
      <c r="M57" s="80">
        <v>0</v>
      </c>
      <c r="N57" s="80">
        <v>0</v>
      </c>
      <c r="O57" s="80">
        <f t="shared" si="4"/>
        <v>106.95651116068424</v>
      </c>
    </row>
    <row r="58" spans="1:15">
      <c r="A58" s="77" t="s">
        <v>26</v>
      </c>
      <c r="B58" s="78" t="s">
        <v>27</v>
      </c>
      <c r="C58" s="80">
        <v>3248.876941162755</v>
      </c>
      <c r="D58" s="80">
        <v>420.9404040598136</v>
      </c>
      <c r="E58" s="80">
        <v>0</v>
      </c>
      <c r="F58" s="80">
        <v>615.96155502924694</v>
      </c>
      <c r="G58" s="80">
        <v>255.11490967531137</v>
      </c>
      <c r="H58" s="80">
        <v>470.60029454547049</v>
      </c>
      <c r="I58" s="80">
        <v>42.086832582495269</v>
      </c>
      <c r="J58" s="80">
        <v>276.66385827128465</v>
      </c>
      <c r="K58" s="80">
        <v>79.844655599462754</v>
      </c>
      <c r="L58" s="80">
        <v>35.111896402889826</v>
      </c>
      <c r="M58" s="80">
        <v>7.7231196438828684E-2</v>
      </c>
      <c r="N58" s="80">
        <v>0</v>
      </c>
      <c r="O58" s="80">
        <f t="shared" si="4"/>
        <v>5445.278578525169</v>
      </c>
    </row>
    <row r="59" spans="1:15">
      <c r="A59" s="77" t="s">
        <v>28</v>
      </c>
      <c r="B59" s="78" t="s">
        <v>29</v>
      </c>
      <c r="C59" s="80">
        <v>6397.7621878989721</v>
      </c>
      <c r="D59" s="80">
        <v>2423.2736382454614</v>
      </c>
      <c r="E59" s="80">
        <v>327.89340901743998</v>
      </c>
      <c r="F59" s="80">
        <v>3400.9111538358889</v>
      </c>
      <c r="G59" s="80">
        <v>406.71233321546185</v>
      </c>
      <c r="H59" s="80">
        <v>326.9147600060117</v>
      </c>
      <c r="I59" s="80">
        <v>420.73724535034643</v>
      </c>
      <c r="J59" s="80">
        <v>630.28173150992643</v>
      </c>
      <c r="K59" s="80">
        <v>1396.724055162251</v>
      </c>
      <c r="L59" s="80">
        <v>104.94776387401431</v>
      </c>
      <c r="M59" s="80">
        <v>3.8461135826536679</v>
      </c>
      <c r="N59" s="80">
        <v>0</v>
      </c>
      <c r="O59" s="80">
        <f t="shared" si="4"/>
        <v>15840.004391698429</v>
      </c>
    </row>
    <row r="60" spans="1:15">
      <c r="A60" s="77" t="s">
        <v>30</v>
      </c>
      <c r="B60" s="78" t="s">
        <v>31</v>
      </c>
      <c r="C60" s="80">
        <v>1722.5810856344244</v>
      </c>
      <c r="D60" s="80">
        <v>776.88754497170123</v>
      </c>
      <c r="E60" s="80">
        <v>9.672969751531714E-2</v>
      </c>
      <c r="F60" s="80">
        <v>1005.7501610535246</v>
      </c>
      <c r="G60" s="80">
        <v>455.98886217720258</v>
      </c>
      <c r="H60" s="80">
        <v>299.29809768335338</v>
      </c>
      <c r="I60" s="80">
        <v>75.321620720034915</v>
      </c>
      <c r="J60" s="80">
        <v>154.51463374172829</v>
      </c>
      <c r="K60" s="80">
        <v>342.96488897781006</v>
      </c>
      <c r="L60" s="80">
        <v>136.74087477399976</v>
      </c>
      <c r="M60" s="80">
        <v>939.48403526969321</v>
      </c>
      <c r="N60" s="80">
        <v>0</v>
      </c>
      <c r="O60" s="80">
        <f t="shared" si="4"/>
        <v>5909.628534700988</v>
      </c>
    </row>
    <row r="61" spans="1:15">
      <c r="A61" s="77" t="s">
        <v>32</v>
      </c>
      <c r="B61" s="78" t="s">
        <v>33</v>
      </c>
      <c r="C61" s="80">
        <v>1436.499232335625</v>
      </c>
      <c r="D61" s="80">
        <v>605.83747385812273</v>
      </c>
      <c r="E61" s="80">
        <v>123.08834662884603</v>
      </c>
      <c r="F61" s="80">
        <v>600.23694100150158</v>
      </c>
      <c r="G61" s="80">
        <v>224.15696215256935</v>
      </c>
      <c r="H61" s="80">
        <v>406.62720843724827</v>
      </c>
      <c r="I61" s="80">
        <v>43.012731884475862</v>
      </c>
      <c r="J61" s="80">
        <v>52.157207251387483</v>
      </c>
      <c r="K61" s="80">
        <v>130.87716629258054</v>
      </c>
      <c r="L61" s="80">
        <v>903.11857766838421</v>
      </c>
      <c r="M61" s="80">
        <v>0</v>
      </c>
      <c r="N61" s="80">
        <v>0</v>
      </c>
      <c r="O61" s="80">
        <f t="shared" si="4"/>
        <v>4525.6118475107414</v>
      </c>
    </row>
    <row r="62" spans="1:15">
      <c r="A62" s="77" t="s">
        <v>34</v>
      </c>
      <c r="B62" s="78" t="s">
        <v>35</v>
      </c>
      <c r="C62" s="80">
        <v>1321.9540097110607</v>
      </c>
      <c r="D62" s="80">
        <v>452.0301915535253</v>
      </c>
      <c r="E62" s="80">
        <v>699.61824237876158</v>
      </c>
      <c r="F62" s="80">
        <v>1267.5873821191483</v>
      </c>
      <c r="G62" s="80">
        <v>96.581047667685525</v>
      </c>
      <c r="H62" s="80">
        <v>134.88265559228077</v>
      </c>
      <c r="I62" s="80">
        <v>28.358200587743553</v>
      </c>
      <c r="J62" s="80">
        <v>71.406456447509058</v>
      </c>
      <c r="K62" s="80">
        <v>45.964371108432097</v>
      </c>
      <c r="L62" s="80">
        <v>0.15091505373888867</v>
      </c>
      <c r="M62" s="80">
        <v>0</v>
      </c>
      <c r="N62" s="80">
        <v>0</v>
      </c>
      <c r="O62" s="80">
        <f t="shared" si="4"/>
        <v>4118.533472219885</v>
      </c>
    </row>
    <row r="63" spans="1:15">
      <c r="A63" s="77" t="s">
        <v>36</v>
      </c>
      <c r="B63" s="78" t="s">
        <v>37</v>
      </c>
      <c r="C63" s="80">
        <v>144.01152100196811</v>
      </c>
      <c r="D63" s="80">
        <v>1167.7660041924246</v>
      </c>
      <c r="E63" s="80">
        <v>36.780722833492369</v>
      </c>
      <c r="F63" s="80">
        <v>703.20111098194934</v>
      </c>
      <c r="G63" s="80">
        <v>103.42423111695561</v>
      </c>
      <c r="H63" s="80">
        <v>351.11788172530817</v>
      </c>
      <c r="I63" s="80">
        <v>39.454239483943077</v>
      </c>
      <c r="J63" s="80">
        <v>208.62185361699295</v>
      </c>
      <c r="K63" s="80">
        <v>19.76967809160822</v>
      </c>
      <c r="L63" s="80">
        <v>141.74872389377774</v>
      </c>
      <c r="M63" s="80">
        <v>2.7803230717978321E-2</v>
      </c>
      <c r="N63" s="80">
        <v>0</v>
      </c>
      <c r="O63" s="80">
        <f t="shared" si="4"/>
        <v>2915.9237701691377</v>
      </c>
    </row>
    <row r="64" spans="1:15">
      <c r="A64" s="77" t="s">
        <v>38</v>
      </c>
      <c r="B64" s="78" t="s">
        <v>39</v>
      </c>
      <c r="C64" s="80">
        <v>1600.4945599828347</v>
      </c>
      <c r="D64" s="80">
        <v>323.08263294968026</v>
      </c>
      <c r="E64" s="80">
        <v>4.2990976673474273E-3</v>
      </c>
      <c r="F64" s="80">
        <v>109.80697067007689</v>
      </c>
      <c r="G64" s="80">
        <v>53.119609089514292</v>
      </c>
      <c r="H64" s="80">
        <v>136.2158770955011</v>
      </c>
      <c r="I64" s="80">
        <v>87.412502056345815</v>
      </c>
      <c r="J64" s="80">
        <v>94.446753170392597</v>
      </c>
      <c r="K64" s="80">
        <v>84.543883534349618</v>
      </c>
      <c r="L64" s="80">
        <v>6.0366021495555457E-2</v>
      </c>
      <c r="M64" s="80">
        <v>0</v>
      </c>
      <c r="N64" s="80">
        <v>0</v>
      </c>
      <c r="O64" s="80">
        <f t="shared" si="4"/>
        <v>2489.1874536678583</v>
      </c>
    </row>
    <row r="65" spans="1:15">
      <c r="A65" s="77" t="s">
        <v>40</v>
      </c>
      <c r="B65" s="78" t="s">
        <v>41</v>
      </c>
      <c r="C65" s="80">
        <v>715.84654369411521</v>
      </c>
      <c r="D65" s="80">
        <v>677.47925977783518</v>
      </c>
      <c r="E65" s="80">
        <v>0</v>
      </c>
      <c r="F65" s="80">
        <v>1343.4279214165388</v>
      </c>
      <c r="G65" s="80">
        <v>154.609412781781</v>
      </c>
      <c r="H65" s="80">
        <v>782.80401135482566</v>
      </c>
      <c r="I65" s="80">
        <v>47.482591983976313</v>
      </c>
      <c r="J65" s="80">
        <v>158.07329671955912</v>
      </c>
      <c r="K65" s="80">
        <v>79.574979510132493</v>
      </c>
      <c r="L65" s="80">
        <v>11.615835100647864</v>
      </c>
      <c r="M65" s="80">
        <v>2.5891635036203007</v>
      </c>
      <c r="N65" s="80">
        <v>0</v>
      </c>
      <c r="O65" s="80">
        <f t="shared" si="4"/>
        <v>3973.5030158430318</v>
      </c>
    </row>
    <row r="66" spans="1:15">
      <c r="A66" s="77" t="s">
        <v>42</v>
      </c>
      <c r="B66" s="78" t="s">
        <v>43</v>
      </c>
      <c r="C66" s="80">
        <v>12136.474733132702</v>
      </c>
      <c r="D66" s="80">
        <v>2675.4645974886139</v>
      </c>
      <c r="E66" s="80">
        <v>7127.871739185045</v>
      </c>
      <c r="F66" s="80">
        <v>4781.5410108117658</v>
      </c>
      <c r="G66" s="80">
        <v>1086.2613390698684</v>
      </c>
      <c r="H66" s="80">
        <v>2157.4676279641039</v>
      </c>
      <c r="I66" s="80">
        <v>216.1667611286467</v>
      </c>
      <c r="J66" s="80">
        <v>731.38773509777639</v>
      </c>
      <c r="K66" s="80">
        <v>517.5011850464881</v>
      </c>
      <c r="L66" s="80">
        <v>395.63048641761071</v>
      </c>
      <c r="M66" s="80">
        <v>216.02449415967467</v>
      </c>
      <c r="N66" s="80">
        <v>0</v>
      </c>
      <c r="O66" s="80">
        <f t="shared" si="4"/>
        <v>32041.791709502289</v>
      </c>
    </row>
    <row r="67" spans="1:15">
      <c r="A67" s="77" t="s">
        <v>44</v>
      </c>
      <c r="B67" s="78" t="s">
        <v>45</v>
      </c>
      <c r="C67" s="80">
        <v>194.61978168895104</v>
      </c>
      <c r="D67" s="80">
        <v>232.44282560401621</v>
      </c>
      <c r="E67" s="80">
        <v>0</v>
      </c>
      <c r="F67" s="80">
        <v>3186.9665306528718</v>
      </c>
      <c r="G67" s="80">
        <v>69.388142438414789</v>
      </c>
      <c r="H67" s="80">
        <v>213.76127826438332</v>
      </c>
      <c r="I67" s="80">
        <v>77.330962195780756</v>
      </c>
      <c r="J67" s="80">
        <v>6.1307896653827214</v>
      </c>
      <c r="K67" s="80">
        <v>6.1999843347190948</v>
      </c>
      <c r="L67" s="80">
        <v>4.379554859502548</v>
      </c>
      <c r="M67" s="80">
        <v>0.24442129048960498</v>
      </c>
      <c r="N67" s="80">
        <v>0</v>
      </c>
      <c r="O67" s="80">
        <f t="shared" si="4"/>
        <v>3991.4642709945115</v>
      </c>
    </row>
    <row r="68" spans="1:15">
      <c r="A68" s="77" t="s">
        <v>46</v>
      </c>
      <c r="B68" s="78" t="s">
        <v>47</v>
      </c>
      <c r="C68" s="80">
        <v>4.4272313265411585</v>
      </c>
      <c r="D68" s="80">
        <v>98.326755216341951</v>
      </c>
      <c r="E68" s="80">
        <v>0</v>
      </c>
      <c r="F68" s="80">
        <v>1145.6404685811492</v>
      </c>
      <c r="G68" s="80">
        <v>91.020805587339225</v>
      </c>
      <c r="H68" s="80">
        <v>61.412045108427549</v>
      </c>
      <c r="I68" s="80">
        <v>17.814462912860375</v>
      </c>
      <c r="J68" s="80">
        <v>23.941616516489365</v>
      </c>
      <c r="K68" s="80">
        <v>12.011754460218624</v>
      </c>
      <c r="L68" s="80">
        <v>15.242420427627751</v>
      </c>
      <c r="M68" s="80">
        <v>0</v>
      </c>
      <c r="N68" s="80">
        <v>0</v>
      </c>
      <c r="O68" s="80">
        <f t="shared" si="4"/>
        <v>1469.8375601369951</v>
      </c>
    </row>
    <row r="69" spans="1:15">
      <c r="A69" s="77" t="s">
        <v>48</v>
      </c>
      <c r="B69" s="78" t="s">
        <v>49</v>
      </c>
      <c r="C69" s="80">
        <v>10.556224485403929</v>
      </c>
      <c r="D69" s="80">
        <v>154.00207522776032</v>
      </c>
      <c r="E69" s="80">
        <v>0</v>
      </c>
      <c r="F69" s="80">
        <v>1263.6603583927774</v>
      </c>
      <c r="G69" s="80">
        <v>90.378861004232391</v>
      </c>
      <c r="H69" s="80">
        <v>48.918335263932981</v>
      </c>
      <c r="I69" s="80">
        <v>55.56478312839414</v>
      </c>
      <c r="J69" s="80">
        <v>58.673978018376339</v>
      </c>
      <c r="K69" s="80">
        <v>30.706472509589176</v>
      </c>
      <c r="L69" s="80">
        <v>19.120937308717188</v>
      </c>
      <c r="M69" s="80">
        <v>0</v>
      </c>
      <c r="N69" s="80">
        <v>0</v>
      </c>
      <c r="O69" s="80">
        <f t="shared" si="4"/>
        <v>1731.5820253391839</v>
      </c>
    </row>
    <row r="70" spans="1:15">
      <c r="A70" s="77" t="s">
        <v>50</v>
      </c>
      <c r="B70" s="78" t="s">
        <v>51</v>
      </c>
      <c r="C70" s="80">
        <v>21.053064872660425</v>
      </c>
      <c r="D70" s="80">
        <v>15.907940442030279</v>
      </c>
      <c r="E70" s="80">
        <v>0</v>
      </c>
      <c r="F70" s="80">
        <v>22.283263078004431</v>
      </c>
      <c r="G70" s="80">
        <v>9.2081169008610093</v>
      </c>
      <c r="H70" s="80">
        <v>0.84319628464929663</v>
      </c>
      <c r="I70" s="80">
        <v>6.9347983313130888</v>
      </c>
      <c r="J70" s="80">
        <v>0</v>
      </c>
      <c r="K70" s="80">
        <v>1.8088376175495473</v>
      </c>
      <c r="L70" s="80">
        <v>0</v>
      </c>
      <c r="M70" s="80">
        <v>0</v>
      </c>
      <c r="N70" s="80">
        <v>0</v>
      </c>
      <c r="O70" s="80">
        <f t="shared" si="4"/>
        <v>78.039217527068075</v>
      </c>
    </row>
    <row r="71" spans="1:15">
      <c r="A71" s="77" t="s">
        <v>52</v>
      </c>
      <c r="B71" s="78" t="s">
        <v>53</v>
      </c>
      <c r="C71" s="80">
        <v>56.507402747404122</v>
      </c>
      <c r="D71" s="80">
        <v>28.158892648543144</v>
      </c>
      <c r="E71" s="80">
        <v>0</v>
      </c>
      <c r="F71" s="80">
        <v>376.89670695882018</v>
      </c>
      <c r="G71" s="80">
        <v>22.59522963114382</v>
      </c>
      <c r="H71" s="80">
        <v>47.140467459188208</v>
      </c>
      <c r="I71" s="80">
        <v>0.23495832541980624</v>
      </c>
      <c r="J71" s="80">
        <v>61.795341288622446</v>
      </c>
      <c r="K71" s="80">
        <v>7.1500156186489878</v>
      </c>
      <c r="L71" s="80">
        <v>5.055654300252769</v>
      </c>
      <c r="M71" s="80">
        <v>0</v>
      </c>
      <c r="N71" s="80">
        <v>0</v>
      </c>
      <c r="O71" s="80">
        <f t="shared" si="4"/>
        <v>605.53466897804356</v>
      </c>
    </row>
    <row r="72" spans="1:15">
      <c r="A72" s="79" t="s">
        <v>54</v>
      </c>
      <c r="B72" s="78" t="s">
        <v>55</v>
      </c>
      <c r="C72" s="80">
        <v>820.63436837473375</v>
      </c>
      <c r="D72" s="80">
        <v>22.223021601754677</v>
      </c>
      <c r="E72" s="80">
        <v>3.4392781338779418E-2</v>
      </c>
      <c r="F72" s="80">
        <v>584.80289169719481</v>
      </c>
      <c r="G72" s="80">
        <v>24.287397758940344</v>
      </c>
      <c r="H72" s="80">
        <v>260.18492935803175</v>
      </c>
      <c r="I72" s="80">
        <v>46.986442667659688</v>
      </c>
      <c r="J72" s="80">
        <v>149.84810007947024</v>
      </c>
      <c r="K72" s="80">
        <v>748.33306591946678</v>
      </c>
      <c r="L72" s="80">
        <v>87.500112315132412</v>
      </c>
      <c r="M72" s="80">
        <v>1.6403906123607211E-2</v>
      </c>
      <c r="N72" s="80">
        <v>0</v>
      </c>
      <c r="O72" s="80">
        <f t="shared" si="4"/>
        <v>2744.8511264598469</v>
      </c>
    </row>
    <row r="73" spans="1:15">
      <c r="A73" s="77" t="s">
        <v>56</v>
      </c>
      <c r="B73" s="78" t="s">
        <v>57</v>
      </c>
      <c r="C73" s="80">
        <v>1.8633492226941911E-2</v>
      </c>
      <c r="D73" s="80">
        <v>4.846954670630744</v>
      </c>
      <c r="E73" s="80">
        <v>0</v>
      </c>
      <c r="F73" s="80">
        <v>192.59629118364734</v>
      </c>
      <c r="G73" s="80">
        <v>1.1460411116474201</v>
      </c>
      <c r="H73" s="80">
        <v>26.808427048415275</v>
      </c>
      <c r="I73" s="80">
        <v>1.3982417896411325</v>
      </c>
      <c r="J73" s="80">
        <v>2.8764895678609852</v>
      </c>
      <c r="K73" s="80">
        <v>2.1847395854247096</v>
      </c>
      <c r="L73" s="80">
        <v>0</v>
      </c>
      <c r="M73" s="80">
        <v>0</v>
      </c>
      <c r="N73" s="80">
        <v>0</v>
      </c>
      <c r="O73" s="80">
        <f t="shared" si="4"/>
        <v>231.87581844949452</v>
      </c>
    </row>
    <row r="74" spans="1:15">
      <c r="A74" s="75" t="s">
        <v>15</v>
      </c>
      <c r="B74" s="75"/>
      <c r="C74" s="81">
        <f>SUM(C53:C73)</f>
        <v>35428.721000000005</v>
      </c>
      <c r="D74" s="81">
        <f t="shared" ref="D74:O74" si="5">SUM(D53:D73)</f>
        <v>11980.12</v>
      </c>
      <c r="E74" s="81">
        <f t="shared" si="5"/>
        <v>16506.960000000003</v>
      </c>
      <c r="F74" s="81">
        <f t="shared" si="5"/>
        <v>23604.97</v>
      </c>
      <c r="G74" s="81">
        <f t="shared" si="5"/>
        <v>4123.3700000000008</v>
      </c>
      <c r="H74" s="81">
        <f t="shared" si="5"/>
        <v>9271.7850000000053</v>
      </c>
      <c r="I74" s="81">
        <f t="shared" si="5"/>
        <v>1331.46</v>
      </c>
      <c r="J74" s="81">
        <f t="shared" si="5"/>
        <v>2872.5600000000018</v>
      </c>
      <c r="K74" s="81">
        <f t="shared" si="5"/>
        <v>3708.1399999999994</v>
      </c>
      <c r="L74" s="81">
        <f t="shared" si="5"/>
        <v>1957.2059999999085</v>
      </c>
      <c r="M74" s="81">
        <f t="shared" si="5"/>
        <v>1165.8299999999992</v>
      </c>
      <c r="N74" s="81">
        <f t="shared" si="5"/>
        <v>0</v>
      </c>
      <c r="O74" s="81">
        <f t="shared" si="5"/>
        <v>111951.12199999992</v>
      </c>
    </row>
    <row r="75" spans="1:15">
      <c r="B75" s="29"/>
      <c r="C75" s="86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4"/>
    </row>
    <row r="76" spans="1:15">
      <c r="A76" s="97" t="s">
        <v>102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9"/>
    </row>
    <row r="77" spans="1:15">
      <c r="A77" s="76" t="s">
        <v>1</v>
      </c>
      <c r="B77" s="76" t="s">
        <v>2</v>
      </c>
      <c r="C77" s="76" t="s">
        <v>3</v>
      </c>
      <c r="D77" s="76" t="s">
        <v>4</v>
      </c>
      <c r="E77" s="76" t="s">
        <v>5</v>
      </c>
      <c r="F77" s="76" t="s">
        <v>6</v>
      </c>
      <c r="G77" s="76" t="s">
        <v>7</v>
      </c>
      <c r="H77" s="76" t="s">
        <v>8</v>
      </c>
      <c r="I77" s="76" t="s">
        <v>9</v>
      </c>
      <c r="J77" s="76" t="s">
        <v>10</v>
      </c>
      <c r="K77" s="76" t="s">
        <v>11</v>
      </c>
      <c r="L77" s="76" t="s">
        <v>12</v>
      </c>
      <c r="M77" s="76" t="s">
        <v>13</v>
      </c>
      <c r="N77" s="76" t="s">
        <v>14</v>
      </c>
      <c r="O77" s="76" t="s">
        <v>15</v>
      </c>
    </row>
    <row r="78" spans="1:15">
      <c r="A78" s="77" t="s">
        <v>16</v>
      </c>
      <c r="B78" s="78" t="s">
        <v>17</v>
      </c>
      <c r="C78" s="80">
        <v>395.90825814392144</v>
      </c>
      <c r="D78" s="80">
        <v>310.73227671378777</v>
      </c>
      <c r="E78" s="80">
        <v>115.30706735554574</v>
      </c>
      <c r="F78" s="80">
        <v>509.04162459457643</v>
      </c>
      <c r="G78" s="80">
        <v>145.37044552239516</v>
      </c>
      <c r="H78" s="80">
        <v>115.86680292335591</v>
      </c>
      <c r="I78" s="80">
        <v>16.923482054375665</v>
      </c>
      <c r="J78" s="80">
        <v>13.164254004385931</v>
      </c>
      <c r="K78" s="80">
        <v>17.79614448037578</v>
      </c>
      <c r="L78" s="80">
        <v>22.895826691835445</v>
      </c>
      <c r="M78" s="80">
        <v>0</v>
      </c>
      <c r="N78" s="80">
        <v>0</v>
      </c>
      <c r="O78" s="80">
        <f>SUM(C78:N78)</f>
        <v>1663.0061824845552</v>
      </c>
    </row>
    <row r="79" spans="1:15">
      <c r="A79" s="77" t="s">
        <v>18</v>
      </c>
      <c r="B79" s="78" t="s">
        <v>19</v>
      </c>
      <c r="C79" s="80">
        <v>1561.1509367900676</v>
      </c>
      <c r="D79" s="80">
        <v>171.73775041904315</v>
      </c>
      <c r="E79" s="80">
        <v>4.3510557495524968E-3</v>
      </c>
      <c r="F79" s="80">
        <v>1661.643717093669</v>
      </c>
      <c r="G79" s="80">
        <v>416.91596522719357</v>
      </c>
      <c r="H79" s="80">
        <v>2998.4083442106376</v>
      </c>
      <c r="I79" s="80">
        <v>26.591334318128194</v>
      </c>
      <c r="J79" s="80">
        <v>32.334328073897268</v>
      </c>
      <c r="K79" s="80">
        <v>5.9523897331641713</v>
      </c>
      <c r="L79" s="80">
        <v>3.42596670884181</v>
      </c>
      <c r="M79" s="80">
        <v>0</v>
      </c>
      <c r="N79" s="80">
        <v>0</v>
      </c>
      <c r="O79" s="80">
        <f t="shared" ref="O79:O98" si="6">SUM(C79:N79)</f>
        <v>6878.1650836303916</v>
      </c>
    </row>
    <row r="80" spans="1:15">
      <c r="A80" s="77" t="s">
        <v>20</v>
      </c>
      <c r="B80" s="78" t="s">
        <v>21</v>
      </c>
      <c r="C80" s="80">
        <v>3536.3154287176321</v>
      </c>
      <c r="D80" s="80">
        <v>1681.1664852487775</v>
      </c>
      <c r="E80" s="80">
        <v>8175.2624930072188</v>
      </c>
      <c r="F80" s="80">
        <v>810.58323227941071</v>
      </c>
      <c r="G80" s="80">
        <v>371.47653575842429</v>
      </c>
      <c r="H80" s="80">
        <v>333.01252008325025</v>
      </c>
      <c r="I80" s="80">
        <v>103.17881218317537</v>
      </c>
      <c r="J80" s="80">
        <v>148.49419125754093</v>
      </c>
      <c r="K80" s="80">
        <v>192.67597481283309</v>
      </c>
      <c r="L80" s="80">
        <v>58.100739747271689</v>
      </c>
      <c r="M80" s="80">
        <v>3.1732012764087698</v>
      </c>
      <c r="N80" s="80">
        <v>0</v>
      </c>
      <c r="O80" s="80">
        <f t="shared" si="6"/>
        <v>15413.439614371944</v>
      </c>
    </row>
    <row r="81" spans="1:15">
      <c r="A81" s="77" t="s">
        <v>22</v>
      </c>
      <c r="B81" s="78" t="s">
        <v>23</v>
      </c>
      <c r="C81" s="80">
        <v>89.992606076643696</v>
      </c>
      <c r="D81" s="80">
        <v>21.364040487196785</v>
      </c>
      <c r="E81" s="80">
        <v>0</v>
      </c>
      <c r="F81" s="80">
        <v>41.669536030951868</v>
      </c>
      <c r="G81" s="80">
        <v>3.6818423734662376</v>
      </c>
      <c r="H81" s="80">
        <v>36.568808833339226</v>
      </c>
      <c r="I81" s="80">
        <v>0</v>
      </c>
      <c r="J81" s="80">
        <v>0.31226255532112868</v>
      </c>
      <c r="K81" s="80">
        <v>1.3492377499050747</v>
      </c>
      <c r="L81" s="80">
        <v>6.4014360916272306</v>
      </c>
      <c r="M81" s="80">
        <v>0</v>
      </c>
      <c r="N81" s="80">
        <v>0</v>
      </c>
      <c r="O81" s="80">
        <f t="shared" si="6"/>
        <v>201.33977019845125</v>
      </c>
    </row>
    <row r="82" spans="1:15">
      <c r="A82" s="77" t="s">
        <v>24</v>
      </c>
      <c r="B82" s="78" t="s">
        <v>25</v>
      </c>
      <c r="C82" s="80">
        <v>41.279756180412065</v>
      </c>
      <c r="D82" s="80">
        <v>0.61964610219243943</v>
      </c>
      <c r="E82" s="80">
        <v>0</v>
      </c>
      <c r="F82" s="80">
        <v>43.652518444546807</v>
      </c>
      <c r="G82" s="80">
        <v>12.006952663397639</v>
      </c>
      <c r="H82" s="80">
        <v>4.4203143903131625</v>
      </c>
      <c r="I82" s="80">
        <v>1.7989200384244122</v>
      </c>
      <c r="J82" s="80">
        <v>1.4874475727937133</v>
      </c>
      <c r="K82" s="80">
        <v>2.9892128877394506</v>
      </c>
      <c r="L82" s="80">
        <v>0</v>
      </c>
      <c r="M82" s="80">
        <v>0</v>
      </c>
      <c r="N82" s="80">
        <v>0</v>
      </c>
      <c r="O82" s="80">
        <f t="shared" si="6"/>
        <v>108.2547682798197</v>
      </c>
    </row>
    <row r="83" spans="1:15">
      <c r="A83" s="77" t="s">
        <v>26</v>
      </c>
      <c r="B83" s="78" t="s">
        <v>27</v>
      </c>
      <c r="C83" s="80">
        <v>3265.2731285442551</v>
      </c>
      <c r="D83" s="80">
        <v>483.84966867295464</v>
      </c>
      <c r="E83" s="80">
        <v>0</v>
      </c>
      <c r="F83" s="80">
        <v>628.85853557858297</v>
      </c>
      <c r="G83" s="80">
        <v>247.31984702752749</v>
      </c>
      <c r="H83" s="80">
        <v>462.83683382539374</v>
      </c>
      <c r="I83" s="80">
        <v>49.931687185955916</v>
      </c>
      <c r="J83" s="80">
        <v>282.51099909189361</v>
      </c>
      <c r="K83" s="80">
        <v>87.269626768394573</v>
      </c>
      <c r="L83" s="80">
        <v>32.950400908805115</v>
      </c>
      <c r="M83" s="80">
        <v>6.961559352707683E-2</v>
      </c>
      <c r="N83" s="80">
        <v>0</v>
      </c>
      <c r="O83" s="80">
        <f t="shared" si="6"/>
        <v>5540.8703431972899</v>
      </c>
    </row>
    <row r="84" spans="1:15">
      <c r="A84" s="77" t="s">
        <v>28</v>
      </c>
      <c r="B84" s="78" t="s">
        <v>29</v>
      </c>
      <c r="C84" s="80">
        <v>6430.049932111755</v>
      </c>
      <c r="D84" s="80">
        <v>2785.4302786347994</v>
      </c>
      <c r="E84" s="80">
        <v>331.85626681190837</v>
      </c>
      <c r="F84" s="80">
        <v>3472.1193074015096</v>
      </c>
      <c r="G84" s="80">
        <v>394.28519549514664</v>
      </c>
      <c r="H84" s="80">
        <v>321.52166967534959</v>
      </c>
      <c r="I84" s="80">
        <v>499.1613583924576</v>
      </c>
      <c r="J84" s="80">
        <v>643.60239458396677</v>
      </c>
      <c r="K84" s="80">
        <v>1526.6092148222424</v>
      </c>
      <c r="L84" s="80">
        <v>98.487158154373461</v>
      </c>
      <c r="M84" s="80">
        <v>3.4668565576484256</v>
      </c>
      <c r="N84" s="80">
        <v>0</v>
      </c>
      <c r="O84" s="80">
        <f t="shared" si="6"/>
        <v>16506.589632641157</v>
      </c>
    </row>
    <row r="85" spans="1:15">
      <c r="A85" s="77" t="s">
        <v>30</v>
      </c>
      <c r="B85" s="78" t="s">
        <v>31</v>
      </c>
      <c r="C85" s="80">
        <v>1731.2744780809178</v>
      </c>
      <c r="D85" s="80">
        <v>892.99287406321196</v>
      </c>
      <c r="E85" s="80">
        <v>9.7898754364931201E-2</v>
      </c>
      <c r="F85" s="80">
        <v>1026.8085212039125</v>
      </c>
      <c r="G85" s="80">
        <v>442.0560749799086</v>
      </c>
      <c r="H85" s="80">
        <v>294.36059753324685</v>
      </c>
      <c r="I85" s="80">
        <v>89.361336393279572</v>
      </c>
      <c r="J85" s="80">
        <v>157.78021685033514</v>
      </c>
      <c r="K85" s="80">
        <v>374.85812458008468</v>
      </c>
      <c r="L85" s="80">
        <v>128.32307867179676</v>
      </c>
      <c r="M85" s="80">
        <v>846.84352619495405</v>
      </c>
      <c r="N85" s="80">
        <v>0</v>
      </c>
      <c r="O85" s="80">
        <f t="shared" si="6"/>
        <v>5984.7567273060131</v>
      </c>
    </row>
    <row r="86" spans="1:15">
      <c r="A86" s="77" t="s">
        <v>32</v>
      </c>
      <c r="B86" s="78" t="s">
        <v>33</v>
      </c>
      <c r="C86" s="80">
        <v>1443.7488484378359</v>
      </c>
      <c r="D86" s="80">
        <v>696.37948310198215</v>
      </c>
      <c r="E86" s="80">
        <v>124.57596913186623</v>
      </c>
      <c r="F86" s="80">
        <v>612.80468015645863</v>
      </c>
      <c r="G86" s="80">
        <v>217.30782281712229</v>
      </c>
      <c r="H86" s="80">
        <v>399.91910732255161</v>
      </c>
      <c r="I86" s="80">
        <v>51.030171236081799</v>
      </c>
      <c r="J86" s="80">
        <v>53.259521581543012</v>
      </c>
      <c r="K86" s="80">
        <v>143.04778909880434</v>
      </c>
      <c r="L86" s="80">
        <v>847.5224140816822</v>
      </c>
      <c r="M86" s="80">
        <v>0</v>
      </c>
      <c r="N86" s="80">
        <v>0</v>
      </c>
      <c r="O86" s="80">
        <f t="shared" si="6"/>
        <v>4589.5958069659282</v>
      </c>
    </row>
    <row r="87" spans="1:15">
      <c r="A87" s="77" t="s">
        <v>34</v>
      </c>
      <c r="B87" s="78" t="s">
        <v>35</v>
      </c>
      <c r="C87" s="80">
        <v>1328.6255476133829</v>
      </c>
      <c r="D87" s="80">
        <v>519.58580431796031</v>
      </c>
      <c r="E87" s="80">
        <v>708.07369628151298</v>
      </c>
      <c r="F87" s="80">
        <v>1294.1280804440592</v>
      </c>
      <c r="G87" s="80">
        <v>93.630003692574931</v>
      </c>
      <c r="H87" s="80">
        <v>132.65750569193551</v>
      </c>
      <c r="I87" s="80">
        <v>33.64408091600442</v>
      </c>
      <c r="J87" s="80">
        <v>72.915593235227334</v>
      </c>
      <c r="K87" s="80">
        <v>50.238722694219227</v>
      </c>
      <c r="L87" s="80">
        <v>0.14162469229263791</v>
      </c>
      <c r="M87" s="80">
        <v>0</v>
      </c>
      <c r="N87" s="80">
        <v>0</v>
      </c>
      <c r="O87" s="80">
        <f t="shared" si="6"/>
        <v>4233.6406595791686</v>
      </c>
    </row>
    <row r="88" spans="1:15">
      <c r="A88" s="77" t="s">
        <v>36</v>
      </c>
      <c r="B88" s="78" t="s">
        <v>37</v>
      </c>
      <c r="C88" s="80">
        <v>144.73830749656463</v>
      </c>
      <c r="D88" s="80">
        <v>1342.2878601498128</v>
      </c>
      <c r="E88" s="80">
        <v>37.225247700898699</v>
      </c>
      <c r="F88" s="80">
        <v>717.9247101685495</v>
      </c>
      <c r="G88" s="80">
        <v>100.26409295850141</v>
      </c>
      <c r="H88" s="80">
        <v>345.32551415884973</v>
      </c>
      <c r="I88" s="80">
        <v>46.808386927444964</v>
      </c>
      <c r="J88" s="80">
        <v>213.03096351655535</v>
      </c>
      <c r="K88" s="80">
        <v>21.608114098967512</v>
      </c>
      <c r="L88" s="80">
        <v>133.02264357977225</v>
      </c>
      <c r="M88" s="80">
        <v>2.506161366974765E-2</v>
      </c>
      <c r="N88" s="80">
        <v>0</v>
      </c>
      <c r="O88" s="80">
        <f t="shared" si="6"/>
        <v>3102.2609023695868</v>
      </c>
    </row>
    <row r="89" spans="1:15">
      <c r="A89" s="77" t="s">
        <v>38</v>
      </c>
      <c r="B89" s="78" t="s">
        <v>39</v>
      </c>
      <c r="C89" s="80">
        <v>1608.5718153494715</v>
      </c>
      <c r="D89" s="80">
        <v>371.36711847807265</v>
      </c>
      <c r="E89" s="80">
        <v>4.3510557495524968E-3</v>
      </c>
      <c r="F89" s="80">
        <v>112.10610501271657</v>
      </c>
      <c r="G89" s="80">
        <v>51.496533898787298</v>
      </c>
      <c r="H89" s="80">
        <v>133.96873313163448</v>
      </c>
      <c r="I89" s="80">
        <v>103.70592037934763</v>
      </c>
      <c r="J89" s="80">
        <v>96.442834152155967</v>
      </c>
      <c r="K89" s="80">
        <v>92.405848659493174</v>
      </c>
      <c r="L89" s="80">
        <v>5.6649876917055142E-2</v>
      </c>
      <c r="M89" s="80">
        <v>0</v>
      </c>
      <c r="N89" s="80">
        <v>0</v>
      </c>
      <c r="O89" s="80">
        <f t="shared" si="6"/>
        <v>2570.1259099943463</v>
      </c>
    </row>
    <row r="90" spans="1:15">
      <c r="A90" s="77" t="s">
        <v>40</v>
      </c>
      <c r="B90" s="78" t="s">
        <v>41</v>
      </c>
      <c r="C90" s="80">
        <v>719.45922410010405</v>
      </c>
      <c r="D90" s="80">
        <v>778.72808648163311</v>
      </c>
      <c r="E90" s="80">
        <v>0</v>
      </c>
      <c r="F90" s="80">
        <v>1371.5565661841838</v>
      </c>
      <c r="G90" s="80">
        <v>149.88530606412613</v>
      </c>
      <c r="H90" s="80">
        <v>769.89014737277842</v>
      </c>
      <c r="I90" s="80">
        <v>56.333199346257764</v>
      </c>
      <c r="J90" s="80">
        <v>161.4140902430517</v>
      </c>
      <c r="K90" s="80">
        <v>86.974872767797805</v>
      </c>
      <c r="L90" s="80">
        <v>10.900761925961268</v>
      </c>
      <c r="M90" s="80">
        <v>2.3338516345002858</v>
      </c>
      <c r="N90" s="80">
        <v>0</v>
      </c>
      <c r="O90" s="80">
        <f t="shared" si="6"/>
        <v>4107.4761061203944</v>
      </c>
    </row>
    <row r="91" spans="1:15">
      <c r="A91" s="77" t="s">
        <v>42</v>
      </c>
      <c r="B91" s="78" t="s">
        <v>43</v>
      </c>
      <c r="C91" s="80">
        <v>12197.724179473402</v>
      </c>
      <c r="D91" s="80">
        <v>3075.3110097198942</v>
      </c>
      <c r="E91" s="80">
        <v>7214.0178503991874</v>
      </c>
      <c r="F91" s="80">
        <v>4881.6567419134626</v>
      </c>
      <c r="G91" s="80">
        <v>1053.0705106675148</v>
      </c>
      <c r="H91" s="80">
        <v>2121.8760327639484</v>
      </c>
      <c r="I91" s="80">
        <v>256.45957261146077</v>
      </c>
      <c r="J91" s="80">
        <v>746.84521880491707</v>
      </c>
      <c r="K91" s="80">
        <v>565.62502439440414</v>
      </c>
      <c r="L91" s="80">
        <v>371.27539309249408</v>
      </c>
      <c r="M91" s="80">
        <v>194.72278134683233</v>
      </c>
      <c r="N91" s="80">
        <v>0</v>
      </c>
      <c r="O91" s="80">
        <f t="shared" si="6"/>
        <v>32678.584315187516</v>
      </c>
    </row>
    <row r="92" spans="1:15">
      <c r="A92" s="77" t="s">
        <v>44</v>
      </c>
      <c r="B92" s="78" t="s">
        <v>45</v>
      </c>
      <c r="C92" s="80">
        <v>195.60197414083774</v>
      </c>
      <c r="D92" s="80">
        <v>267.18125195206386</v>
      </c>
      <c r="E92" s="80">
        <v>0</v>
      </c>
      <c r="F92" s="80">
        <v>3253.6951195097904</v>
      </c>
      <c r="G92" s="80">
        <v>67.267980516051324</v>
      </c>
      <c r="H92" s="80">
        <v>210.23487314625271</v>
      </c>
      <c r="I92" s="80">
        <v>91.745212866284504</v>
      </c>
      <c r="J92" s="80">
        <v>6.260360584905853</v>
      </c>
      <c r="K92" s="80">
        <v>6.7765377005955711</v>
      </c>
      <c r="L92" s="80">
        <v>4.1099485703323504</v>
      </c>
      <c r="M92" s="80">
        <v>0.22031943039449275</v>
      </c>
      <c r="N92" s="80">
        <v>0</v>
      </c>
      <c r="O92" s="80">
        <f t="shared" si="6"/>
        <v>4103.093578417509</v>
      </c>
    </row>
    <row r="93" spans="1:15">
      <c r="A93" s="77" t="s">
        <v>46</v>
      </c>
      <c r="B93" s="78" t="s">
        <v>47</v>
      </c>
      <c r="C93" s="80">
        <v>4.4495743440594646</v>
      </c>
      <c r="D93" s="80">
        <v>113.02162366517217</v>
      </c>
      <c r="E93" s="80">
        <v>0</v>
      </c>
      <c r="F93" s="80">
        <v>1169.6278468829032</v>
      </c>
      <c r="G93" s="80">
        <v>88.239655388363914</v>
      </c>
      <c r="H93" s="80">
        <v>60.398934820429652</v>
      </c>
      <c r="I93" s="80">
        <v>21.13502335456625</v>
      </c>
      <c r="J93" s="80">
        <v>24.447609616273528</v>
      </c>
      <c r="K93" s="80">
        <v>13.12876009930377</v>
      </c>
      <c r="L93" s="80">
        <v>14.304093921556424</v>
      </c>
      <c r="M93" s="80">
        <v>0</v>
      </c>
      <c r="N93" s="80">
        <v>0</v>
      </c>
      <c r="O93" s="80">
        <f t="shared" si="6"/>
        <v>1508.7531220926282</v>
      </c>
    </row>
    <row r="94" spans="1:15">
      <c r="A94" s="77" t="s">
        <v>48</v>
      </c>
      <c r="B94" s="78" t="s">
        <v>49</v>
      </c>
      <c r="C94" s="80">
        <v>10.6094988438479</v>
      </c>
      <c r="D94" s="80">
        <v>177.01758338054714</v>
      </c>
      <c r="E94" s="80">
        <v>0</v>
      </c>
      <c r="F94" s="80">
        <v>1290.1188328382887</v>
      </c>
      <c r="G94" s="80">
        <v>87.617325488883708</v>
      </c>
      <c r="H94" s="80">
        <v>48.111332848688221</v>
      </c>
      <c r="I94" s="80">
        <v>65.921885765202532</v>
      </c>
      <c r="J94" s="80">
        <v>59.914020769614055</v>
      </c>
      <c r="K94" s="80">
        <v>33.561950704986778</v>
      </c>
      <c r="L94" s="80">
        <v>17.943848513477214</v>
      </c>
      <c r="M94" s="80">
        <v>0</v>
      </c>
      <c r="N94" s="80">
        <v>0</v>
      </c>
      <c r="O94" s="80">
        <f t="shared" si="6"/>
        <v>1790.8162791535365</v>
      </c>
    </row>
    <row r="95" spans="1:15">
      <c r="A95" s="77" t="s">
        <v>50</v>
      </c>
      <c r="B95" s="78" t="s">
        <v>51</v>
      </c>
      <c r="C95" s="80">
        <v>21.159313894355741</v>
      </c>
      <c r="D95" s="80">
        <v>18.285371605838364</v>
      </c>
      <c r="E95" s="80">
        <v>0</v>
      </c>
      <c r="F95" s="80">
        <v>22.749829226729595</v>
      </c>
      <c r="G95" s="80">
        <v>8.9267619294809304</v>
      </c>
      <c r="H95" s="80">
        <v>0.82928613348478863</v>
      </c>
      <c r="I95" s="80">
        <v>8.2274231565915699</v>
      </c>
      <c r="J95" s="80">
        <v>0</v>
      </c>
      <c r="K95" s="80">
        <v>1.977046335575191</v>
      </c>
      <c r="L95" s="80">
        <v>0</v>
      </c>
      <c r="M95" s="80">
        <v>0</v>
      </c>
      <c r="N95" s="80">
        <v>0</v>
      </c>
      <c r="O95" s="80">
        <f t="shared" si="6"/>
        <v>82.155032282056183</v>
      </c>
    </row>
    <row r="96" spans="1:15">
      <c r="A96" s="77" t="s">
        <v>52</v>
      </c>
      <c r="B96" s="78" t="s">
        <v>53</v>
      </c>
      <c r="C96" s="80">
        <v>56.792580050412951</v>
      </c>
      <c r="D96" s="80">
        <v>32.367220506252231</v>
      </c>
      <c r="E96" s="80">
        <v>0</v>
      </c>
      <c r="F96" s="80">
        <v>384.78815644794588</v>
      </c>
      <c r="G96" s="80">
        <v>21.904830035369535</v>
      </c>
      <c r="H96" s="80">
        <v>46.362794406945568</v>
      </c>
      <c r="I96" s="80">
        <v>0.27875382600013732</v>
      </c>
      <c r="J96" s="80">
        <v>63.101352362240434</v>
      </c>
      <c r="K96" s="80">
        <v>7.8149149713645629</v>
      </c>
      <c r="L96" s="80">
        <v>4.7444271918033687</v>
      </c>
      <c r="M96" s="80">
        <v>0</v>
      </c>
      <c r="N96" s="80">
        <v>0</v>
      </c>
      <c r="O96" s="80">
        <f t="shared" si="6"/>
        <v>618.15502979833468</v>
      </c>
    </row>
    <row r="97" spans="1:16">
      <c r="A97" s="79" t="s">
        <v>54</v>
      </c>
      <c r="B97" s="78" t="s">
        <v>55</v>
      </c>
      <c r="C97" s="80">
        <v>824.77588407977464</v>
      </c>
      <c r="D97" s="80">
        <v>25.544237462633831</v>
      </c>
      <c r="E97" s="80">
        <v>3.4808445996419975E-2</v>
      </c>
      <c r="F97" s="80">
        <v>597.04747329134318</v>
      </c>
      <c r="G97" s="80">
        <v>23.545293789699425</v>
      </c>
      <c r="H97" s="80">
        <v>255.89267645798213</v>
      </c>
      <c r="I97" s="80">
        <v>55.744569341581396</v>
      </c>
      <c r="J97" s="80">
        <v>153.01505852622998</v>
      </c>
      <c r="K97" s="80">
        <v>817.92258819236088</v>
      </c>
      <c r="L97" s="80">
        <v>82.113587579160068</v>
      </c>
      <c r="M97" s="80">
        <v>1.4786352065151118E-2</v>
      </c>
      <c r="N97" s="80">
        <v>0</v>
      </c>
      <c r="O97" s="80">
        <f t="shared" si="6"/>
        <v>2835.6509635188272</v>
      </c>
    </row>
    <row r="98" spans="1:16">
      <c r="A98" s="77" t="s">
        <v>56</v>
      </c>
      <c r="B98" s="78" t="s">
        <v>57</v>
      </c>
      <c r="C98" s="80">
        <v>1.8727530331695524E-2</v>
      </c>
      <c r="D98" s="80">
        <v>5.5713288361938149</v>
      </c>
      <c r="E98" s="80">
        <v>0</v>
      </c>
      <c r="F98" s="80">
        <v>196.62886529641284</v>
      </c>
      <c r="G98" s="80">
        <v>1.1110237060649815</v>
      </c>
      <c r="H98" s="80">
        <v>26.366170269637792</v>
      </c>
      <c r="I98" s="80">
        <v>1.6588697073804088</v>
      </c>
      <c r="J98" s="80">
        <v>2.9372826171497137</v>
      </c>
      <c r="K98" s="80">
        <v>2.3879044473883906</v>
      </c>
      <c r="L98" s="80">
        <v>0</v>
      </c>
      <c r="M98" s="80">
        <v>0</v>
      </c>
      <c r="N98" s="80">
        <v>0</v>
      </c>
      <c r="O98" s="80">
        <f t="shared" si="6"/>
        <v>236.68017241055963</v>
      </c>
    </row>
    <row r="99" spans="1:16">
      <c r="A99" s="75" t="s">
        <v>15</v>
      </c>
      <c r="B99" s="75"/>
      <c r="C99" s="81">
        <f>SUM(C78:C98)</f>
        <v>35607.519999999997</v>
      </c>
      <c r="D99" s="81">
        <f t="shared" ref="D99:O99" si="7">SUM(D78:D98)</f>
        <v>13770.541000000021</v>
      </c>
      <c r="E99" s="81">
        <f t="shared" si="7"/>
        <v>16706.46</v>
      </c>
      <c r="F99" s="81">
        <f t="shared" si="7"/>
        <v>24099.210000000006</v>
      </c>
      <c r="G99" s="81">
        <f t="shared" si="7"/>
        <v>3997.3800000000006</v>
      </c>
      <c r="H99" s="81">
        <f t="shared" si="7"/>
        <v>9118.829000000007</v>
      </c>
      <c r="I99" s="81">
        <f t="shared" si="7"/>
        <v>1579.640000000001</v>
      </c>
      <c r="J99" s="81">
        <f t="shared" si="7"/>
        <v>2933.2699999999986</v>
      </c>
      <c r="K99" s="81">
        <f t="shared" si="7"/>
        <v>4052.9700000000012</v>
      </c>
      <c r="L99" s="81">
        <f t="shared" si="7"/>
        <v>1836.7200000000007</v>
      </c>
      <c r="M99" s="81">
        <f t="shared" si="7"/>
        <v>1050.8700000000003</v>
      </c>
      <c r="N99" s="81">
        <f t="shared" si="7"/>
        <v>0</v>
      </c>
      <c r="O99" s="81">
        <f t="shared" si="7"/>
        <v>114753.41000000002</v>
      </c>
    </row>
    <row r="100" spans="1:16">
      <c r="B100" s="29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</row>
    <row r="101" spans="1:16">
      <c r="O101" s="83"/>
    </row>
    <row r="112" spans="1:16"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83"/>
      <c r="P112" s="17"/>
    </row>
    <row r="113" spans="3:16"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83"/>
      <c r="P113" s="17"/>
    </row>
  </sheetData>
  <mergeCells count="4">
    <mergeCell ref="A1:O1"/>
    <mergeCell ref="A26:O26"/>
    <mergeCell ref="A51:O51"/>
    <mergeCell ref="A76:O7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opLeftCell="A81" workbookViewId="0">
      <selection activeCell="O78" sqref="O78:O98"/>
    </sheetView>
  </sheetViews>
  <sheetFormatPr baseColWidth="10" defaultColWidth="8.83203125" defaultRowHeight="14" x14ac:dyDescent="0"/>
  <cols>
    <col min="1" max="14" width="8.83203125" style="1"/>
    <col min="15" max="15" width="10" style="1" bestFit="1" customWidth="1"/>
    <col min="16" max="16384" width="8.83203125" style="1"/>
  </cols>
  <sheetData>
    <row r="1" spans="1:1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</row>
    <row r="2" spans="1:1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spans="1:15">
      <c r="A3" s="4" t="s">
        <v>16</v>
      </c>
      <c r="B3" s="5" t="s">
        <v>17</v>
      </c>
      <c r="C3" s="7">
        <v>398.96926130257475</v>
      </c>
      <c r="D3" s="80">
        <v>268.05303618242647</v>
      </c>
      <c r="E3" s="80">
        <v>120.66691075123201</v>
      </c>
      <c r="F3" s="80">
        <v>540.22873352740669</v>
      </c>
      <c r="G3" s="80">
        <v>197.71119556931649</v>
      </c>
      <c r="H3" s="80">
        <v>102.06914461003076</v>
      </c>
      <c r="I3" s="80">
        <v>16.03265406013562</v>
      </c>
      <c r="J3" s="80">
        <v>12.463646255142027</v>
      </c>
      <c r="K3" s="80">
        <v>14.943427310632275</v>
      </c>
      <c r="L3" s="80">
        <v>31.293281748106914</v>
      </c>
      <c r="M3" s="80">
        <v>0</v>
      </c>
      <c r="N3" s="80">
        <v>0</v>
      </c>
      <c r="O3" s="7">
        <v>1702.431291317004</v>
      </c>
    </row>
    <row r="4" spans="1:15">
      <c r="A4" s="4" t="s">
        <v>18</v>
      </c>
      <c r="B4" s="5" t="s">
        <v>19</v>
      </c>
      <c r="C4" s="80">
        <v>1573.2211269170734</v>
      </c>
      <c r="D4" s="80">
        <v>148.14948068419196</v>
      </c>
      <c r="E4" s="80">
        <v>4.5533068167103504E-3</v>
      </c>
      <c r="F4" s="80">
        <v>1763.4465188858139</v>
      </c>
      <c r="G4" s="80">
        <v>567.02690592157091</v>
      </c>
      <c r="H4" s="80">
        <v>2641.3516828249967</v>
      </c>
      <c r="I4" s="80">
        <v>25.191604348924844</v>
      </c>
      <c r="J4" s="80">
        <v>30.613480025263474</v>
      </c>
      <c r="K4" s="80">
        <v>4.9982232612338526</v>
      </c>
      <c r="L4" s="80">
        <v>4.6825014410880339</v>
      </c>
      <c r="M4" s="80">
        <v>0</v>
      </c>
      <c r="N4" s="80">
        <v>0</v>
      </c>
      <c r="O4" s="80">
        <v>6758.6860776169733</v>
      </c>
    </row>
    <row r="5" spans="1:15">
      <c r="A5" s="4" t="s">
        <v>20</v>
      </c>
      <c r="B5" s="5" t="s">
        <v>21</v>
      </c>
      <c r="C5" s="80">
        <v>3563.6567949928558</v>
      </c>
      <c r="D5" s="80">
        <v>1450.2573902683268</v>
      </c>
      <c r="E5" s="80">
        <v>8555.2749908191217</v>
      </c>
      <c r="F5" s="80">
        <v>860.2446869479902</v>
      </c>
      <c r="G5" s="80">
        <v>505.22697200808511</v>
      </c>
      <c r="H5" s="80">
        <v>293.35670107176514</v>
      </c>
      <c r="I5" s="80">
        <v>97.74762644906437</v>
      </c>
      <c r="J5" s="80">
        <v>140.59126101340576</v>
      </c>
      <c r="K5" s="80">
        <v>161.79006791587864</v>
      </c>
      <c r="L5" s="80">
        <v>79.410228036586076</v>
      </c>
      <c r="M5" s="80">
        <v>6.0461340753406949</v>
      </c>
      <c r="N5" s="80">
        <v>0</v>
      </c>
      <c r="O5" s="80">
        <v>15713.602853598422</v>
      </c>
    </row>
    <row r="6" spans="1:15">
      <c r="A6" s="4" t="s">
        <v>22</v>
      </c>
      <c r="B6" s="5" t="s">
        <v>23</v>
      </c>
      <c r="C6" s="80">
        <v>90.688392652926481</v>
      </c>
      <c r="D6" s="80">
        <v>18.429678365830608</v>
      </c>
      <c r="E6" s="80">
        <v>0</v>
      </c>
      <c r="F6" s="80">
        <v>44.222475312514177</v>
      </c>
      <c r="G6" s="80">
        <v>5.0074927880965747</v>
      </c>
      <c r="H6" s="80">
        <v>32.214119513556383</v>
      </c>
      <c r="I6" s="80">
        <v>0</v>
      </c>
      <c r="J6" s="80">
        <v>0.29564379621910913</v>
      </c>
      <c r="K6" s="80">
        <v>1.1329553017902783</v>
      </c>
      <c r="L6" s="80">
        <v>8.749277582504817</v>
      </c>
      <c r="M6" s="80">
        <v>0</v>
      </c>
      <c r="N6" s="80">
        <v>0</v>
      </c>
      <c r="O6" s="80">
        <v>200.74003531343845</v>
      </c>
    </row>
    <row r="7" spans="1:15">
      <c r="A7" s="4" t="s">
        <v>24</v>
      </c>
      <c r="B7" s="5" t="s">
        <v>25</v>
      </c>
      <c r="C7" s="80">
        <v>41.598914625474734</v>
      </c>
      <c r="D7" s="80">
        <v>0.53453738635681103</v>
      </c>
      <c r="E7" s="80">
        <v>0</v>
      </c>
      <c r="F7" s="80">
        <v>46.326947768488125</v>
      </c>
      <c r="G7" s="80">
        <v>16.330065975197286</v>
      </c>
      <c r="H7" s="80">
        <v>3.8939342188039929</v>
      </c>
      <c r="I7" s="80">
        <v>1.7042274494832665</v>
      </c>
      <c r="J7" s="80">
        <v>1.4082849179447483</v>
      </c>
      <c r="K7" s="80">
        <v>2.510042866487026</v>
      </c>
      <c r="L7" s="80">
        <v>0</v>
      </c>
      <c r="M7" s="80">
        <v>0</v>
      </c>
      <c r="N7" s="80">
        <v>0</v>
      </c>
      <c r="O7" s="80">
        <v>114.306955208236</v>
      </c>
    </row>
    <row r="8" spans="1:15">
      <c r="A8" s="4" t="s">
        <v>26</v>
      </c>
      <c r="B8" s="5" t="s">
        <v>27</v>
      </c>
      <c r="C8" s="80">
        <v>3290.5189049450746</v>
      </c>
      <c r="D8" s="80">
        <v>417.39266392048961</v>
      </c>
      <c r="E8" s="80">
        <v>0</v>
      </c>
      <c r="F8" s="80">
        <v>667.38638616064372</v>
      </c>
      <c r="G8" s="80">
        <v>336.36756404038067</v>
      </c>
      <c r="H8" s="80">
        <v>407.72126727119866</v>
      </c>
      <c r="I8" s="80">
        <v>47.303354281298986</v>
      </c>
      <c r="J8" s="80">
        <v>267.47563171410877</v>
      </c>
      <c r="K8" s="80">
        <v>73.280329089122773</v>
      </c>
      <c r="L8" s="80">
        <v>45.035551379326783</v>
      </c>
      <c r="M8" s="80">
        <v>0.13264371703375857</v>
      </c>
      <c r="N8" s="80">
        <v>0</v>
      </c>
      <c r="O8" s="80">
        <v>5552.6142965186782</v>
      </c>
    </row>
    <row r="9" spans="1:15">
      <c r="A9" s="4" t="s">
        <v>28</v>
      </c>
      <c r="B9" s="5" t="s">
        <v>29</v>
      </c>
      <c r="C9" s="80">
        <v>6479.7644878140427</v>
      </c>
      <c r="D9" s="80">
        <v>2402.8499747718365</v>
      </c>
      <c r="E9" s="80">
        <v>347.28201356604575</v>
      </c>
      <c r="F9" s="80">
        <v>3684.8432927022345</v>
      </c>
      <c r="G9" s="80">
        <v>536.24790868937509</v>
      </c>
      <c r="H9" s="80">
        <v>283.23420487454035</v>
      </c>
      <c r="I9" s="80">
        <v>472.88621535332641</v>
      </c>
      <c r="J9" s="80">
        <v>609.34957441449649</v>
      </c>
      <c r="K9" s="80">
        <v>1281.8941686270173</v>
      </c>
      <c r="L9" s="80">
        <v>134.60908969031451</v>
      </c>
      <c r="M9" s="80">
        <v>6.6056571082811759</v>
      </c>
      <c r="N9" s="80">
        <v>0</v>
      </c>
      <c r="O9" s="80">
        <v>16239.566587611511</v>
      </c>
    </row>
    <row r="10" spans="1:15">
      <c r="A10" s="4" t="s">
        <v>30</v>
      </c>
      <c r="B10" s="5" t="s">
        <v>31</v>
      </c>
      <c r="C10" s="80">
        <v>1744.6599948941969</v>
      </c>
      <c r="D10" s="80">
        <v>770.33983631637943</v>
      </c>
      <c r="E10" s="80">
        <v>0.10244940337598291</v>
      </c>
      <c r="F10" s="80">
        <v>1089.7173044089193</v>
      </c>
      <c r="G10" s="80">
        <v>601.2187331398992</v>
      </c>
      <c r="H10" s="80">
        <v>259.30752932736419</v>
      </c>
      <c r="I10" s="80">
        <v>84.657482906978089</v>
      </c>
      <c r="J10" s="80">
        <v>149.38307998516231</v>
      </c>
      <c r="K10" s="80">
        <v>314.76846811619896</v>
      </c>
      <c r="L10" s="80">
        <v>175.38786913918202</v>
      </c>
      <c r="M10" s="80">
        <v>1613.5533343802338</v>
      </c>
      <c r="N10" s="80">
        <v>0</v>
      </c>
      <c r="O10" s="80">
        <v>6803.0960820178889</v>
      </c>
    </row>
    <row r="11" spans="1:15">
      <c r="A11" s="4" t="s">
        <v>32</v>
      </c>
      <c r="B11" s="5" t="s">
        <v>33</v>
      </c>
      <c r="C11" s="80">
        <v>1454.9113329136301</v>
      </c>
      <c r="D11" s="80">
        <v>600.73139731335914</v>
      </c>
      <c r="E11" s="80">
        <v>130.36666089713151</v>
      </c>
      <c r="F11" s="80">
        <v>650.34897003611036</v>
      </c>
      <c r="G11" s="80">
        <v>295.54968550412514</v>
      </c>
      <c r="H11" s="80">
        <v>352.29591365027414</v>
      </c>
      <c r="I11" s="80">
        <v>48.344015695401488</v>
      </c>
      <c r="J11" s="80">
        <v>50.425024956924553</v>
      </c>
      <c r="K11" s="80">
        <v>120.11726701262997</v>
      </c>
      <c r="L11" s="80">
        <v>1158.3664590347098</v>
      </c>
      <c r="M11" s="80">
        <v>0</v>
      </c>
      <c r="N11" s="80">
        <v>0</v>
      </c>
      <c r="O11" s="80">
        <v>4861.4567270142961</v>
      </c>
    </row>
    <row r="12" spans="1:15">
      <c r="A12" s="4" t="s">
        <v>34</v>
      </c>
      <c r="B12" s="5" t="s">
        <v>35</v>
      </c>
      <c r="C12" s="80">
        <v>1338.8979451051105</v>
      </c>
      <c r="D12" s="80">
        <v>448.22042266630552</v>
      </c>
      <c r="E12" s="80">
        <v>740.98723932542134</v>
      </c>
      <c r="F12" s="80">
        <v>1373.4145502882254</v>
      </c>
      <c r="G12" s="80">
        <v>127.34156454357618</v>
      </c>
      <c r="H12" s="80">
        <v>116.86037579748186</v>
      </c>
      <c r="I12" s="80">
        <v>31.873104409860112</v>
      </c>
      <c r="J12" s="80">
        <v>69.034991292702017</v>
      </c>
      <c r="K12" s="80">
        <v>42.185468969862214</v>
      </c>
      <c r="L12" s="80">
        <v>0.1935680881085137</v>
      </c>
      <c r="M12" s="80">
        <v>0</v>
      </c>
      <c r="N12" s="80">
        <v>0</v>
      </c>
      <c r="O12" s="80">
        <v>4289.0092304866539</v>
      </c>
    </row>
    <row r="13" spans="1:15">
      <c r="A13" s="4" t="s">
        <v>36</v>
      </c>
      <c r="B13" s="5" t="s">
        <v>37</v>
      </c>
      <c r="C13" s="80">
        <v>145.85736578168897</v>
      </c>
      <c r="D13" s="80">
        <v>1157.9239213549147</v>
      </c>
      <c r="E13" s="80">
        <v>38.955596955443781</v>
      </c>
      <c r="F13" s="80">
        <v>761.90931783089832</v>
      </c>
      <c r="G13" s="80">
        <v>136.36426317785828</v>
      </c>
      <c r="H13" s="80">
        <v>304.20343836990349</v>
      </c>
      <c r="I13" s="80">
        <v>44.344460100435583</v>
      </c>
      <c r="J13" s="80">
        <v>201.69335609733753</v>
      </c>
      <c r="K13" s="80">
        <v>18.14433922548999</v>
      </c>
      <c r="L13" s="80">
        <v>181.81108375982879</v>
      </c>
      <c r="M13" s="80">
        <v>4.7751738132153075E-2</v>
      </c>
      <c r="N13" s="80">
        <v>0</v>
      </c>
      <c r="O13" s="80">
        <v>2991.2548943919319</v>
      </c>
    </row>
    <row r="14" spans="1:15">
      <c r="A14" s="4" t="s">
        <v>38</v>
      </c>
      <c r="B14" s="5" t="s">
        <v>39</v>
      </c>
      <c r="C14" s="80">
        <v>1621.0086446057974</v>
      </c>
      <c r="D14" s="80">
        <v>320.35965075510046</v>
      </c>
      <c r="E14" s="80">
        <v>4.5533068167103504E-3</v>
      </c>
      <c r="F14" s="80">
        <v>118.97443392756999</v>
      </c>
      <c r="G14" s="80">
        <v>70.037903840891531</v>
      </c>
      <c r="H14" s="80">
        <v>118.01545956420841</v>
      </c>
      <c r="I14" s="80">
        <v>98.246988420456461</v>
      </c>
      <c r="J14" s="80">
        <v>91.310101454691065</v>
      </c>
      <c r="K14" s="80">
        <v>77.593215993673766</v>
      </c>
      <c r="L14" s="80">
        <v>7.7427235243405473E-2</v>
      </c>
      <c r="M14" s="80">
        <v>0</v>
      </c>
      <c r="N14" s="80">
        <v>0</v>
      </c>
      <c r="O14" s="80">
        <v>2515.6283791044489</v>
      </c>
    </row>
    <row r="15" spans="1:15">
      <c r="A15" s="4" t="s">
        <v>40</v>
      </c>
      <c r="B15" s="5" t="s">
        <v>41</v>
      </c>
      <c r="C15" s="80">
        <v>725.02179298365604</v>
      </c>
      <c r="D15" s="80">
        <v>671.76937700038661</v>
      </c>
      <c r="E15" s="80">
        <v>0</v>
      </c>
      <c r="F15" s="80">
        <v>1455.5867946968181</v>
      </c>
      <c r="G15" s="80">
        <v>203.85163541131209</v>
      </c>
      <c r="H15" s="80">
        <v>678.21003776216037</v>
      </c>
      <c r="I15" s="80">
        <v>53.367899958016523</v>
      </c>
      <c r="J15" s="80">
        <v>152.82355693795452</v>
      </c>
      <c r="K15" s="80">
        <v>73.032824075478231</v>
      </c>
      <c r="L15" s="80">
        <v>14.898811858135906</v>
      </c>
      <c r="M15" s="80">
        <v>4.4468593905620297</v>
      </c>
      <c r="N15" s="80">
        <v>0</v>
      </c>
      <c r="O15" s="80">
        <v>4033.0095900744809</v>
      </c>
    </row>
    <row r="16" spans="1:15">
      <c r="A16" s="4" t="s">
        <v>42</v>
      </c>
      <c r="B16" s="5" t="s">
        <v>43</v>
      </c>
      <c r="C16" s="80">
        <v>12292.032068924334</v>
      </c>
      <c r="D16" s="80">
        <v>2652.9154360103962</v>
      </c>
      <c r="E16" s="80">
        <v>7549.3486052140634</v>
      </c>
      <c r="F16" s="80">
        <v>5180.7379038989766</v>
      </c>
      <c r="G16" s="80">
        <v>1432.2294255525962</v>
      </c>
      <c r="H16" s="80">
        <v>1869.1986502467391</v>
      </c>
      <c r="I16" s="80">
        <v>242.95990593890045</v>
      </c>
      <c r="J16" s="80">
        <v>707.09776728915665</v>
      </c>
      <c r="K16" s="80">
        <v>474.95548524193072</v>
      </c>
      <c r="L16" s="80">
        <v>507.447302015334</v>
      </c>
      <c r="M16" s="80">
        <v>371.01965522925019</v>
      </c>
      <c r="N16" s="80">
        <v>0</v>
      </c>
      <c r="O16" s="80">
        <v>33279.942205561674</v>
      </c>
    </row>
    <row r="17" spans="1:15">
      <c r="A17" s="4" t="s">
        <v>44</v>
      </c>
      <c r="B17" s="5" t="s">
        <v>45</v>
      </c>
      <c r="C17" s="80">
        <v>197.11428980581243</v>
      </c>
      <c r="D17" s="80">
        <v>230.4837674225258</v>
      </c>
      <c r="E17" s="80">
        <v>0</v>
      </c>
      <c r="F17" s="80">
        <v>3453.0370578182487</v>
      </c>
      <c r="G17" s="80">
        <v>91.48787295498181</v>
      </c>
      <c r="H17" s="80">
        <v>185.19967003345036</v>
      </c>
      <c r="I17" s="80">
        <v>86.915875517374857</v>
      </c>
      <c r="J17" s="80">
        <v>5.927181269360525</v>
      </c>
      <c r="K17" s="80">
        <v>5.6902605313345278</v>
      </c>
      <c r="L17" s="80">
        <v>5.6173459169090663</v>
      </c>
      <c r="M17" s="80">
        <v>0.41979083566843911</v>
      </c>
      <c r="N17" s="80">
        <v>0</v>
      </c>
      <c r="O17" s="80">
        <v>4261.8931121056667</v>
      </c>
    </row>
    <row r="18" spans="1:15">
      <c r="A18" s="4" t="s">
        <v>46</v>
      </c>
      <c r="B18" s="5" t="s">
        <v>47</v>
      </c>
      <c r="C18" s="80">
        <v>4.4839766603578965</v>
      </c>
      <c r="D18" s="80">
        <v>97.498044612926122</v>
      </c>
      <c r="E18" s="80">
        <v>0</v>
      </c>
      <c r="F18" s="80">
        <v>1241.2866451209863</v>
      </c>
      <c r="G18" s="80">
        <v>120.01041684067931</v>
      </c>
      <c r="H18" s="80">
        <v>53.20650485675538</v>
      </c>
      <c r="I18" s="80">
        <v>20.022505824032578</v>
      </c>
      <c r="J18" s="80">
        <v>23.146496409103225</v>
      </c>
      <c r="K18" s="80">
        <v>11.024223389454784</v>
      </c>
      <c r="L18" s="80">
        <v>19.550376898959879</v>
      </c>
      <c r="M18" s="80">
        <v>0</v>
      </c>
      <c r="N18" s="80">
        <v>0</v>
      </c>
      <c r="O18" s="80">
        <v>1590.2291906132557</v>
      </c>
    </row>
    <row r="19" spans="1:15">
      <c r="A19" s="4" t="s">
        <v>48</v>
      </c>
      <c r="B19" s="5" t="s">
        <v>49</v>
      </c>
      <c r="C19" s="80">
        <v>10.691527214827069</v>
      </c>
      <c r="D19" s="80">
        <v>152.70412583027957</v>
      </c>
      <c r="E19" s="80">
        <v>0</v>
      </c>
      <c r="F19" s="80">
        <v>1369.159670820975</v>
      </c>
      <c r="G19" s="80">
        <v>119.16401654230636</v>
      </c>
      <c r="H19" s="80">
        <v>42.382135918278692</v>
      </c>
      <c r="I19" s="80">
        <v>62.451851579326863</v>
      </c>
      <c r="J19" s="80">
        <v>56.725368588824573</v>
      </c>
      <c r="K19" s="80">
        <v>28.181979041361625</v>
      </c>
      <c r="L19" s="80">
        <v>24.525076763348682</v>
      </c>
      <c r="M19" s="80">
        <v>0</v>
      </c>
      <c r="N19" s="80">
        <v>0</v>
      </c>
      <c r="O19" s="80">
        <v>1865.9857522995283</v>
      </c>
    </row>
    <row r="20" spans="1:15">
      <c r="A20" s="4" t="s">
        <v>50</v>
      </c>
      <c r="B20" s="5" t="s">
        <v>51</v>
      </c>
      <c r="C20" s="80">
        <v>21.322909185267843</v>
      </c>
      <c r="D20" s="80">
        <v>15.773866263605372</v>
      </c>
      <c r="E20" s="80">
        <v>0</v>
      </c>
      <c r="F20" s="80">
        <v>24.143627627523202</v>
      </c>
      <c r="G20" s="80">
        <v>12.140850000823837</v>
      </c>
      <c r="H20" s="80">
        <v>0.73053302711513668</v>
      </c>
      <c r="I20" s="80">
        <v>7.7943433184825093</v>
      </c>
      <c r="J20" s="80">
        <v>0</v>
      </c>
      <c r="K20" s="80">
        <v>1.660126340174326</v>
      </c>
      <c r="L20" s="80">
        <v>0</v>
      </c>
      <c r="M20" s="80">
        <v>0</v>
      </c>
      <c r="N20" s="80">
        <v>0</v>
      </c>
      <c r="O20" s="80">
        <v>83.566255762992228</v>
      </c>
    </row>
    <row r="21" spans="1:15">
      <c r="A21" s="4" t="s">
        <v>52</v>
      </c>
      <c r="B21" s="5" t="s">
        <v>53</v>
      </c>
      <c r="C21" s="80">
        <v>57.23167740023176</v>
      </c>
      <c r="D21" s="80">
        <v>27.921565861271951</v>
      </c>
      <c r="E21" s="80">
        <v>0</v>
      </c>
      <c r="F21" s="80">
        <v>408.36271218444915</v>
      </c>
      <c r="G21" s="80">
        <v>29.791682342807402</v>
      </c>
      <c r="H21" s="80">
        <v>40.841817047268798</v>
      </c>
      <c r="I21" s="80">
        <v>0.26408062157893269</v>
      </c>
      <c r="J21" s="80">
        <v>59.743068904778532</v>
      </c>
      <c r="K21" s="80">
        <v>6.5621862051151618</v>
      </c>
      <c r="L21" s="80">
        <v>6.4845309516352074</v>
      </c>
      <c r="M21" s="80">
        <v>0</v>
      </c>
      <c r="N21" s="80">
        <v>0</v>
      </c>
      <c r="O21" s="80">
        <v>637.20332151913681</v>
      </c>
    </row>
    <row r="22" spans="1:15">
      <c r="A22" s="6" t="s">
        <v>54</v>
      </c>
      <c r="B22" s="5" t="s">
        <v>55</v>
      </c>
      <c r="C22" s="80">
        <v>831.15271895102774</v>
      </c>
      <c r="D22" s="80">
        <v>22.035723102980942</v>
      </c>
      <c r="E22" s="80">
        <v>3.6426454533682803E-2</v>
      </c>
      <c r="F22" s="80">
        <v>633.62637703509517</v>
      </c>
      <c r="G22" s="80">
        <v>32.022796438875339</v>
      </c>
      <c r="H22" s="80">
        <v>225.42044778187875</v>
      </c>
      <c r="I22" s="80">
        <v>52.810254598505423</v>
      </c>
      <c r="J22" s="80">
        <v>144.8715256136343</v>
      </c>
      <c r="K22" s="80">
        <v>686.80981747787393</v>
      </c>
      <c r="L22" s="80">
        <v>112.23021846067775</v>
      </c>
      <c r="M22" s="80">
        <v>2.8173525497970319E-2</v>
      </c>
      <c r="N22" s="80">
        <v>0</v>
      </c>
      <c r="O22" s="80">
        <v>2741.0444794405812</v>
      </c>
    </row>
    <row r="23" spans="1:15">
      <c r="A23" s="4" t="s">
        <v>56</v>
      </c>
      <c r="B23" s="5" t="s">
        <v>57</v>
      </c>
      <c r="C23" s="80">
        <v>1.8872324051755429E-2</v>
      </c>
      <c r="D23" s="80">
        <v>4.8061039101130216</v>
      </c>
      <c r="E23" s="80">
        <v>0</v>
      </c>
      <c r="F23" s="80">
        <v>208.67559300010907</v>
      </c>
      <c r="G23" s="80">
        <v>1.5110487172450757</v>
      </c>
      <c r="H23" s="80">
        <v>23.226432232228955</v>
      </c>
      <c r="I23" s="80">
        <v>1.5715491684166691</v>
      </c>
      <c r="J23" s="80">
        <v>2.7809590637900712</v>
      </c>
      <c r="K23" s="80">
        <v>2.0051240072608394</v>
      </c>
      <c r="L23" s="80">
        <v>0</v>
      </c>
      <c r="M23" s="80">
        <v>0</v>
      </c>
      <c r="N23" s="80">
        <v>0</v>
      </c>
      <c r="O23" s="80">
        <v>244.59568242321546</v>
      </c>
    </row>
    <row r="24" spans="1:15">
      <c r="A24" s="2" t="s">
        <v>15</v>
      </c>
      <c r="B24" s="2"/>
      <c r="C24" s="8">
        <v>35882.823000000011</v>
      </c>
      <c r="D24" s="81">
        <v>11879.150000000003</v>
      </c>
      <c r="E24" s="81">
        <v>17483.030000000002</v>
      </c>
      <c r="F24" s="81">
        <v>25575.679999999993</v>
      </c>
      <c r="G24" s="81">
        <v>5436.64</v>
      </c>
      <c r="H24" s="81">
        <v>8032.9399999999978</v>
      </c>
      <c r="I24" s="81">
        <v>1496.49</v>
      </c>
      <c r="J24" s="81">
        <v>2777.16</v>
      </c>
      <c r="K24" s="81">
        <v>3403.2800000000011</v>
      </c>
      <c r="L24" s="81">
        <v>2510.3700000000008</v>
      </c>
      <c r="M24" s="81">
        <v>2002.3000000000002</v>
      </c>
      <c r="N24" s="81">
        <v>0</v>
      </c>
      <c r="O24" s="81">
        <v>116479.86300000001</v>
      </c>
    </row>
    <row r="25" spans="1:15">
      <c r="A25" s="12"/>
      <c r="B25" s="13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>
      <c r="A26" s="96" t="s">
        <v>58</v>
      </c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</row>
    <row r="27" spans="1:15">
      <c r="A27" s="3" t="s">
        <v>1</v>
      </c>
      <c r="B27" s="3" t="s">
        <v>2</v>
      </c>
      <c r="C27" s="3" t="s">
        <v>3</v>
      </c>
      <c r="D27" s="3" t="s">
        <v>4</v>
      </c>
      <c r="E27" s="3" t="s">
        <v>5</v>
      </c>
      <c r="F27" s="3" t="s">
        <v>6</v>
      </c>
      <c r="G27" s="3" t="s">
        <v>7</v>
      </c>
      <c r="H27" s="3" t="s">
        <v>8</v>
      </c>
      <c r="I27" s="3" t="s">
        <v>9</v>
      </c>
      <c r="J27" s="3" t="s">
        <v>10</v>
      </c>
      <c r="K27" s="3" t="s">
        <v>11</v>
      </c>
      <c r="L27" s="3" t="s">
        <v>12</v>
      </c>
      <c r="M27" s="3" t="s">
        <v>13</v>
      </c>
      <c r="N27" s="3" t="s">
        <v>14</v>
      </c>
      <c r="O27" s="3" t="s">
        <v>15</v>
      </c>
    </row>
    <row r="28" spans="1:15">
      <c r="A28" s="4" t="s">
        <v>16</v>
      </c>
      <c r="B28" s="5" t="s">
        <v>17</v>
      </c>
      <c r="C28" s="7">
        <v>277.26755009570377</v>
      </c>
      <c r="D28" s="80">
        <v>183.37528213840093</v>
      </c>
      <c r="E28" s="80">
        <v>5.5160344100756644</v>
      </c>
      <c r="F28" s="80">
        <v>447.97342645523378</v>
      </c>
      <c r="G28" s="80">
        <v>158.42672172116792</v>
      </c>
      <c r="H28" s="80">
        <v>60.905719014137517</v>
      </c>
      <c r="I28" s="80">
        <v>12.523016746448372</v>
      </c>
      <c r="J28" s="80">
        <v>27.874600347791151</v>
      </c>
      <c r="K28" s="80">
        <v>13.639859957966456</v>
      </c>
      <c r="L28" s="80">
        <v>16.379805453782698</v>
      </c>
      <c r="M28" s="80">
        <v>0</v>
      </c>
      <c r="N28" s="80">
        <v>0</v>
      </c>
      <c r="O28" s="7">
        <v>1203.8820163407083</v>
      </c>
    </row>
    <row r="29" spans="1:15">
      <c r="A29" s="4" t="s">
        <v>18</v>
      </c>
      <c r="B29" s="5" t="s">
        <v>19</v>
      </c>
      <c r="C29" s="80">
        <v>2310.9355089391092</v>
      </c>
      <c r="D29" s="80">
        <v>74.254640104189136</v>
      </c>
      <c r="E29" s="80">
        <v>184.85721304017252</v>
      </c>
      <c r="F29" s="80">
        <v>2222.032307903462</v>
      </c>
      <c r="G29" s="80">
        <v>973.9594869621294</v>
      </c>
      <c r="H29" s="80">
        <v>2480.2772983787395</v>
      </c>
      <c r="I29" s="80">
        <v>81.047783094257738</v>
      </c>
      <c r="J29" s="80">
        <v>36.082398639022017</v>
      </c>
      <c r="K29" s="80">
        <v>4.5622107903836389</v>
      </c>
      <c r="L29" s="80">
        <v>2.4509561911549591</v>
      </c>
      <c r="M29" s="80">
        <v>0</v>
      </c>
      <c r="N29" s="80">
        <v>0</v>
      </c>
      <c r="O29" s="80">
        <v>8370.4598040426208</v>
      </c>
    </row>
    <row r="30" spans="1:15">
      <c r="A30" s="4" t="s">
        <v>20</v>
      </c>
      <c r="B30" s="5" t="s">
        <v>21</v>
      </c>
      <c r="C30" s="80">
        <v>11238.777416474426</v>
      </c>
      <c r="D30" s="80">
        <v>810.55303090104189</v>
      </c>
      <c r="E30" s="80">
        <v>9878.4994462324667</v>
      </c>
      <c r="F30" s="80">
        <v>1333.7984206149972</v>
      </c>
      <c r="G30" s="80">
        <v>891.69190187549555</v>
      </c>
      <c r="H30" s="80">
        <v>659.11091944206214</v>
      </c>
      <c r="I30" s="80">
        <v>381.8490448697948</v>
      </c>
      <c r="J30" s="80">
        <v>143.7113002402703</v>
      </c>
      <c r="K30" s="80">
        <v>147.67655525665981</v>
      </c>
      <c r="L30" s="80">
        <v>41.56560174001207</v>
      </c>
      <c r="M30" s="80">
        <v>5.8163429335869994</v>
      </c>
      <c r="N30" s="80">
        <v>0</v>
      </c>
      <c r="O30" s="80">
        <v>25533.049980580814</v>
      </c>
    </row>
    <row r="31" spans="1:15">
      <c r="A31" s="4" t="s">
        <v>22</v>
      </c>
      <c r="B31" s="5" t="s">
        <v>23</v>
      </c>
      <c r="C31" s="80">
        <v>3159.923607314638</v>
      </c>
      <c r="D31" s="80">
        <v>11.43510654465614</v>
      </c>
      <c r="E31" s="80">
        <v>0</v>
      </c>
      <c r="F31" s="80">
        <v>263.54346802700189</v>
      </c>
      <c r="G31" s="80">
        <v>12.95020402804731</v>
      </c>
      <c r="H31" s="80">
        <v>26.55797492495995</v>
      </c>
      <c r="I31" s="80">
        <v>0.42868542841305685</v>
      </c>
      <c r="J31" s="80">
        <v>0.28587544483097688</v>
      </c>
      <c r="K31" s="80">
        <v>1.0341236540870331</v>
      </c>
      <c r="L31" s="80">
        <v>4.5796240169422537</v>
      </c>
      <c r="M31" s="80">
        <v>0</v>
      </c>
      <c r="N31" s="80">
        <v>0</v>
      </c>
      <c r="O31" s="80">
        <v>3480.738669383577</v>
      </c>
    </row>
    <row r="32" spans="1:15">
      <c r="A32" s="4" t="s">
        <v>24</v>
      </c>
      <c r="B32" s="5" t="s">
        <v>25</v>
      </c>
      <c r="C32" s="80">
        <v>20.763389787270626</v>
      </c>
      <c r="D32" s="80">
        <v>0.2679177885933296</v>
      </c>
      <c r="E32" s="80">
        <v>0</v>
      </c>
      <c r="F32" s="80">
        <v>45.74195147521916</v>
      </c>
      <c r="G32" s="80">
        <v>18.774652385127887</v>
      </c>
      <c r="H32" s="80">
        <v>2.2347267802458739</v>
      </c>
      <c r="I32" s="80">
        <v>1.3311625642008902</v>
      </c>
      <c r="J32" s="80">
        <v>1.361753848769544</v>
      </c>
      <c r="K32" s="80">
        <v>2.2910830611807702</v>
      </c>
      <c r="L32" s="80">
        <v>0</v>
      </c>
      <c r="M32" s="80">
        <v>0</v>
      </c>
      <c r="N32" s="80">
        <v>0</v>
      </c>
      <c r="O32" s="80">
        <v>92.766637690608079</v>
      </c>
    </row>
    <row r="33" spans="1:15">
      <c r="A33" s="4" t="s">
        <v>26</v>
      </c>
      <c r="B33" s="5" t="s">
        <v>27</v>
      </c>
      <c r="C33" s="80">
        <v>1814.738707892797</v>
      </c>
      <c r="D33" s="80">
        <v>264.92862130371185</v>
      </c>
      <c r="E33" s="80">
        <v>0</v>
      </c>
      <c r="F33" s="80">
        <v>648.74448717479015</v>
      </c>
      <c r="G33" s="80">
        <v>335.75350604529376</v>
      </c>
      <c r="H33" s="80">
        <v>324.664961687762</v>
      </c>
      <c r="I33" s="80">
        <v>38.848477335517089</v>
      </c>
      <c r="J33" s="80">
        <v>258.77957164557529</v>
      </c>
      <c r="K33" s="80">
        <v>66.887830058781788</v>
      </c>
      <c r="L33" s="80">
        <v>23.572905393402316</v>
      </c>
      <c r="M33" s="80">
        <v>0.12760242109095829</v>
      </c>
      <c r="N33" s="80">
        <v>0</v>
      </c>
      <c r="O33" s="80">
        <v>3777.0466709587226</v>
      </c>
    </row>
    <row r="34" spans="1:15">
      <c r="A34" s="4" t="s">
        <v>28</v>
      </c>
      <c r="B34" s="5" t="s">
        <v>29</v>
      </c>
      <c r="C34" s="80">
        <v>4311.6508883810429</v>
      </c>
      <c r="D34" s="80">
        <v>2053.847120681181</v>
      </c>
      <c r="E34" s="80">
        <v>15.875267916487315</v>
      </c>
      <c r="F34" s="80">
        <v>3241.7659945100299</v>
      </c>
      <c r="G34" s="80">
        <v>608.54976051777908</v>
      </c>
      <c r="H34" s="80">
        <v>279.37591633478877</v>
      </c>
      <c r="I34" s="80">
        <v>473.67827298579715</v>
      </c>
      <c r="J34" s="80">
        <v>590.18981574258419</v>
      </c>
      <c r="K34" s="80">
        <v>1170.0700634161644</v>
      </c>
      <c r="L34" s="80">
        <v>70.458276609851623</v>
      </c>
      <c r="M34" s="80">
        <v>6.3546005703297226</v>
      </c>
      <c r="N34" s="80">
        <v>0</v>
      </c>
      <c r="O34" s="80">
        <v>12821.815977666036</v>
      </c>
    </row>
    <row r="35" spans="1:15">
      <c r="A35" s="4" t="s">
        <v>30</v>
      </c>
      <c r="B35" s="5" t="s">
        <v>31</v>
      </c>
      <c r="C35" s="80">
        <v>2525.8291845346039</v>
      </c>
      <c r="D35" s="80">
        <v>700.92412646670687</v>
      </c>
      <c r="E35" s="80">
        <v>4.6832593193563126E-3</v>
      </c>
      <c r="F35" s="80">
        <v>1400.9620827832587</v>
      </c>
      <c r="G35" s="80">
        <v>655.40701602168156</v>
      </c>
      <c r="H35" s="80">
        <v>241.07720315409267</v>
      </c>
      <c r="I35" s="80">
        <v>74.777131409024975</v>
      </c>
      <c r="J35" s="80">
        <v>147.05890705063339</v>
      </c>
      <c r="K35" s="80">
        <v>287.3101153464188</v>
      </c>
      <c r="L35" s="80">
        <v>91.803064906322632</v>
      </c>
      <c r="M35" s="80">
        <v>1552.2281539645439</v>
      </c>
      <c r="N35" s="80">
        <v>0</v>
      </c>
      <c r="O35" s="80">
        <v>7677.3816688966062</v>
      </c>
    </row>
    <row r="36" spans="1:15">
      <c r="A36" s="4" t="s">
        <v>32</v>
      </c>
      <c r="B36" s="5" t="s">
        <v>33</v>
      </c>
      <c r="C36" s="80">
        <v>1163.3497413178645</v>
      </c>
      <c r="D36" s="80">
        <v>301.09517428467001</v>
      </c>
      <c r="E36" s="80">
        <v>5.9594381173622697</v>
      </c>
      <c r="F36" s="80">
        <v>582.964450073428</v>
      </c>
      <c r="G36" s="80">
        <v>306.59603370554146</v>
      </c>
      <c r="H36" s="80">
        <v>212.52031901317457</v>
      </c>
      <c r="I36" s="80">
        <v>48.34446111493353</v>
      </c>
      <c r="J36" s="80">
        <v>48.975215629553666</v>
      </c>
      <c r="K36" s="80">
        <v>109.63901831410686</v>
      </c>
      <c r="L36" s="80">
        <v>606.32238561311999</v>
      </c>
      <c r="M36" s="80">
        <v>0</v>
      </c>
      <c r="N36" s="80">
        <v>0</v>
      </c>
      <c r="O36" s="80">
        <v>3385.766237183755</v>
      </c>
    </row>
    <row r="37" spans="1:15">
      <c r="A37" s="4" t="s">
        <v>34</v>
      </c>
      <c r="B37" s="5" t="s">
        <v>35</v>
      </c>
      <c r="C37" s="80">
        <v>7588.18689340729</v>
      </c>
      <c r="D37" s="80">
        <v>226.62617571649176</v>
      </c>
      <c r="E37" s="80">
        <v>8045.599373402707</v>
      </c>
      <c r="F37" s="80">
        <v>1312.6237282618058</v>
      </c>
      <c r="G37" s="80">
        <v>242.55596174144404</v>
      </c>
      <c r="H37" s="80">
        <v>714.82805370688754</v>
      </c>
      <c r="I37" s="80">
        <v>136.20546530963682</v>
      </c>
      <c r="J37" s="80">
        <v>95.474184990085774</v>
      </c>
      <c r="K37" s="80">
        <v>38.505483183276112</v>
      </c>
      <c r="L37" s="80">
        <v>0.10131911541907646</v>
      </c>
      <c r="M37" s="80">
        <v>0</v>
      </c>
      <c r="N37" s="80">
        <v>0</v>
      </c>
      <c r="O37" s="80">
        <v>18400.706638835043</v>
      </c>
    </row>
    <row r="38" spans="1:15">
      <c r="A38" s="4" t="s">
        <v>36</v>
      </c>
      <c r="B38" s="5" t="s">
        <v>37</v>
      </c>
      <c r="C38" s="80">
        <v>755.35744714544182</v>
      </c>
      <c r="D38" s="80">
        <v>4133.648172371667</v>
      </c>
      <c r="E38" s="80">
        <v>969.39406273280724</v>
      </c>
      <c r="F38" s="80">
        <v>1817.7023697087639</v>
      </c>
      <c r="G38" s="80">
        <v>787.95011575488047</v>
      </c>
      <c r="H38" s="80">
        <v>696.84748725236659</v>
      </c>
      <c r="I38" s="80">
        <v>348.15726436966213</v>
      </c>
      <c r="J38" s="80">
        <v>259.64428842734532</v>
      </c>
      <c r="K38" s="80">
        <v>16.561545147640537</v>
      </c>
      <c r="L38" s="80">
        <v>95.165160538253303</v>
      </c>
      <c r="M38" s="80">
        <v>4.5936871592744975E-2</v>
      </c>
      <c r="N38" s="80">
        <v>0</v>
      </c>
      <c r="O38" s="80">
        <v>9880.4738503204226</v>
      </c>
    </row>
    <row r="39" spans="1:15">
      <c r="A39" s="4" t="s">
        <v>38</v>
      </c>
      <c r="B39" s="5" t="s">
        <v>39</v>
      </c>
      <c r="C39" s="80">
        <v>818.2479129601312</v>
      </c>
      <c r="D39" s="80">
        <v>160.56884209694019</v>
      </c>
      <c r="E39" s="80">
        <v>2.0814485863805828E-4</v>
      </c>
      <c r="F39" s="80">
        <v>98.829912878674804</v>
      </c>
      <c r="G39" s="80">
        <v>56.436007872765913</v>
      </c>
      <c r="H39" s="80">
        <v>67.801885221199797</v>
      </c>
      <c r="I39" s="80">
        <v>84.399775120528901</v>
      </c>
      <c r="J39" s="80">
        <v>88.293129112628506</v>
      </c>
      <c r="K39" s="80">
        <v>70.824488776341667</v>
      </c>
      <c r="L39" s="80">
        <v>4.052764616763057E-2</v>
      </c>
      <c r="M39" s="80">
        <v>0</v>
      </c>
      <c r="N39" s="80">
        <v>0</v>
      </c>
      <c r="O39" s="80">
        <v>1445.4426898302374</v>
      </c>
    </row>
    <row r="40" spans="1:15">
      <c r="A40" s="4" t="s">
        <v>40</v>
      </c>
      <c r="B40" s="5" t="s">
        <v>41</v>
      </c>
      <c r="C40" s="80">
        <v>791.47228533597888</v>
      </c>
      <c r="D40" s="80">
        <v>336.70042643289293</v>
      </c>
      <c r="E40" s="80">
        <v>83.987252413007582</v>
      </c>
      <c r="F40" s="80">
        <v>1303.6142828361762</v>
      </c>
      <c r="G40" s="80">
        <v>240.35811434193516</v>
      </c>
      <c r="H40" s="80">
        <v>451.91489706082353</v>
      </c>
      <c r="I40" s="80">
        <v>53.916078246123149</v>
      </c>
      <c r="J40" s="80">
        <v>147.77412169309045</v>
      </c>
      <c r="K40" s="80">
        <v>66.661915771862866</v>
      </c>
      <c r="L40" s="80">
        <v>7.7984674695724436</v>
      </c>
      <c r="M40" s="80">
        <v>4.2778507506870014</v>
      </c>
      <c r="N40" s="80">
        <v>0</v>
      </c>
      <c r="O40" s="80">
        <v>3488.47569235215</v>
      </c>
    </row>
    <row r="41" spans="1:15">
      <c r="A41" s="4" t="s">
        <v>42</v>
      </c>
      <c r="B41" s="5" t="s">
        <v>43</v>
      </c>
      <c r="C41" s="80">
        <v>6569.290922432845</v>
      </c>
      <c r="D41" s="80">
        <v>1430.194225218293</v>
      </c>
      <c r="E41" s="80">
        <v>345.10261695410418</v>
      </c>
      <c r="F41" s="80">
        <v>4461.0181917950667</v>
      </c>
      <c r="G41" s="80">
        <v>1227.2713845232063</v>
      </c>
      <c r="H41" s="80">
        <v>1246.0026763959061</v>
      </c>
      <c r="I41" s="80">
        <v>197.77432946794443</v>
      </c>
      <c r="J41" s="80">
        <v>685.20100339641681</v>
      </c>
      <c r="K41" s="80">
        <v>433.52345953184368</v>
      </c>
      <c r="L41" s="80">
        <v>265.61254111869914</v>
      </c>
      <c r="M41" s="80">
        <v>356.91857359166056</v>
      </c>
      <c r="N41" s="80">
        <v>0</v>
      </c>
      <c r="O41" s="80">
        <v>17217.909924425985</v>
      </c>
    </row>
    <row r="42" spans="1:15">
      <c r="A42" s="4" t="s">
        <v>44</v>
      </c>
      <c r="B42" s="5" t="s">
        <v>45</v>
      </c>
      <c r="C42" s="80">
        <v>98.386240812464507</v>
      </c>
      <c r="D42" s="80">
        <v>115.52176302460339</v>
      </c>
      <c r="E42" s="80">
        <v>0</v>
      </c>
      <c r="F42" s="80">
        <v>6512.1339049435537</v>
      </c>
      <c r="G42" s="80">
        <v>73.990506038985757</v>
      </c>
      <c r="H42" s="80">
        <v>110.08300985566048</v>
      </c>
      <c r="I42" s="80">
        <v>73.417659480286702</v>
      </c>
      <c r="J42" s="80">
        <v>5.7313415794339377</v>
      </c>
      <c r="K42" s="80">
        <v>5.1938792325455339</v>
      </c>
      <c r="L42" s="80">
        <v>2.9402807294615982</v>
      </c>
      <c r="M42" s="80">
        <v>0.40383614226866482</v>
      </c>
      <c r="N42" s="80">
        <v>0</v>
      </c>
      <c r="O42" s="80">
        <v>6997.8024218392648</v>
      </c>
    </row>
    <row r="43" spans="1:15">
      <c r="A43" s="4" t="s">
        <v>46</v>
      </c>
      <c r="B43" s="5" t="s">
        <v>47</v>
      </c>
      <c r="C43" s="80">
        <v>5.52940214256021</v>
      </c>
      <c r="D43" s="80">
        <v>48.867415398017677</v>
      </c>
      <c r="E43" s="80">
        <v>0</v>
      </c>
      <c r="F43" s="80">
        <v>1152.1435316435386</v>
      </c>
      <c r="G43" s="80">
        <v>96.16479662525667</v>
      </c>
      <c r="H43" s="80">
        <v>32.907720436385873</v>
      </c>
      <c r="I43" s="80">
        <v>22.826150984358438</v>
      </c>
      <c r="J43" s="80">
        <v>23.002372223491168</v>
      </c>
      <c r="K43" s="80">
        <v>10.062541882243696</v>
      </c>
      <c r="L43" s="80">
        <v>10.233230657326716</v>
      </c>
      <c r="M43" s="80">
        <v>0</v>
      </c>
      <c r="N43" s="80">
        <v>0</v>
      </c>
      <c r="O43" s="80">
        <v>1401.7371619931791</v>
      </c>
    </row>
    <row r="44" spans="1:15">
      <c r="A44" s="4" t="s">
        <v>48</v>
      </c>
      <c r="B44" s="5" t="s">
        <v>49</v>
      </c>
      <c r="C44" s="80">
        <v>24.424945533386989</v>
      </c>
      <c r="D44" s="80">
        <v>76.537493439638695</v>
      </c>
      <c r="E44" s="80">
        <v>0</v>
      </c>
      <c r="F44" s="80">
        <v>1135.7187369367591</v>
      </c>
      <c r="G44" s="80">
        <v>95.486572895189582</v>
      </c>
      <c r="H44" s="80">
        <v>25.31440510099333</v>
      </c>
      <c r="I44" s="80">
        <v>48.780793263620311</v>
      </c>
      <c r="J44" s="80">
        <v>54.851108617591173</v>
      </c>
      <c r="K44" s="80">
        <v>25.723566586964843</v>
      </c>
      <c r="L44" s="80">
        <v>12.837131923596983</v>
      </c>
      <c r="M44" s="80">
        <v>0</v>
      </c>
      <c r="N44" s="80">
        <v>0</v>
      </c>
      <c r="O44" s="80">
        <v>1499.6747542977407</v>
      </c>
    </row>
    <row r="45" spans="1:15">
      <c r="A45" s="4" t="s">
        <v>50</v>
      </c>
      <c r="B45" s="5" t="s">
        <v>51</v>
      </c>
      <c r="C45" s="80">
        <v>10.642966981190481</v>
      </c>
      <c r="D45" s="80">
        <v>7.9060880335858421</v>
      </c>
      <c r="E45" s="80">
        <v>6.2163273194887081E-7</v>
      </c>
      <c r="F45" s="80">
        <v>20.020600639561636</v>
      </c>
      <c r="G45" s="80">
        <v>9.7285098634808804</v>
      </c>
      <c r="H45" s="80">
        <v>0.41925300213973599</v>
      </c>
      <c r="I45" s="80">
        <v>6.0881212851796169</v>
      </c>
      <c r="J45" s="80">
        <v>3.4834319848056791E-6</v>
      </c>
      <c r="K45" s="80">
        <v>1.5153077217030406</v>
      </c>
      <c r="L45" s="80">
        <v>0</v>
      </c>
      <c r="M45" s="80">
        <v>0</v>
      </c>
      <c r="N45" s="80">
        <v>0</v>
      </c>
      <c r="O45" s="80">
        <v>56.320851631905938</v>
      </c>
    </row>
    <row r="46" spans="1:15">
      <c r="A46" s="4" t="s">
        <v>52</v>
      </c>
      <c r="B46" s="5" t="s">
        <v>53</v>
      </c>
      <c r="C46" s="80">
        <v>347.05984394851833</v>
      </c>
      <c r="D46" s="80">
        <v>3027.3948701828604</v>
      </c>
      <c r="E46" s="80">
        <v>334.80273759613419</v>
      </c>
      <c r="F46" s="80">
        <v>439.40678449706854</v>
      </c>
      <c r="G46" s="80">
        <v>146.77795132473474</v>
      </c>
      <c r="H46" s="80">
        <v>41.257260844821744</v>
      </c>
      <c r="I46" s="80">
        <v>34.2290030376072</v>
      </c>
      <c r="J46" s="80">
        <v>66.335101323642917</v>
      </c>
      <c r="K46" s="80">
        <v>5.989743784692922</v>
      </c>
      <c r="L46" s="80">
        <v>3.39419036653906</v>
      </c>
      <c r="M46" s="80">
        <v>0</v>
      </c>
      <c r="N46" s="80">
        <v>0</v>
      </c>
      <c r="O46" s="80">
        <v>4446.6474869066205</v>
      </c>
    </row>
    <row r="47" spans="1:15">
      <c r="A47" s="6" t="s">
        <v>54</v>
      </c>
      <c r="B47" s="5" t="s">
        <v>55</v>
      </c>
      <c r="C47" s="80">
        <v>414.85572476358908</v>
      </c>
      <c r="D47" s="80">
        <v>11.044619804880691</v>
      </c>
      <c r="E47" s="80">
        <v>1.6651588691044663E-3</v>
      </c>
      <c r="F47" s="80">
        <v>525.42147723141693</v>
      </c>
      <c r="G47" s="80">
        <v>25.659986757687939</v>
      </c>
      <c r="H47" s="80">
        <v>129.36867526948282</v>
      </c>
      <c r="I47" s="80">
        <v>41.249795588472345</v>
      </c>
      <c r="J47" s="80">
        <v>140.08483302469193</v>
      </c>
      <c r="K47" s="80">
        <v>626.89699848771386</v>
      </c>
      <c r="L47" s="80">
        <v>58.744530510375171</v>
      </c>
      <c r="M47" s="80">
        <v>2.7102754239719543E-2</v>
      </c>
      <c r="N47" s="80">
        <v>0</v>
      </c>
      <c r="O47" s="80">
        <v>1973.3554093514197</v>
      </c>
    </row>
    <row r="48" spans="1:15">
      <c r="A48" s="4" t="s">
        <v>56</v>
      </c>
      <c r="B48" s="5" t="s">
        <v>57</v>
      </c>
      <c r="C48" s="80">
        <v>9.419799146353533E-3</v>
      </c>
      <c r="D48" s="80">
        <v>2.4088880669755754</v>
      </c>
      <c r="E48" s="80">
        <v>0</v>
      </c>
      <c r="F48" s="80">
        <v>173.03988961019274</v>
      </c>
      <c r="G48" s="80">
        <v>1.2108089981691721</v>
      </c>
      <c r="H48" s="80">
        <v>13.329637123369361</v>
      </c>
      <c r="I48" s="80">
        <v>1.2275282981926003</v>
      </c>
      <c r="J48" s="80">
        <v>2.6890735391197689</v>
      </c>
      <c r="K48" s="80">
        <v>1.8302100374212724</v>
      </c>
      <c r="L48" s="80">
        <v>0</v>
      </c>
      <c r="M48" s="80">
        <v>0</v>
      </c>
      <c r="N48" s="80">
        <v>0</v>
      </c>
      <c r="O48" s="80">
        <v>195.74545547258683</v>
      </c>
    </row>
    <row r="49" spans="1:15">
      <c r="A49" s="2" t="s">
        <v>15</v>
      </c>
      <c r="B49" s="2"/>
      <c r="C49" s="8">
        <v>44246.7</v>
      </c>
      <c r="D49" s="81">
        <v>13978.099999999997</v>
      </c>
      <c r="E49" s="81">
        <v>19869.600000000009</v>
      </c>
      <c r="F49" s="81">
        <v>29139.199999999997</v>
      </c>
      <c r="G49" s="81">
        <v>6965.7000000000007</v>
      </c>
      <c r="H49" s="81">
        <v>7816.8</v>
      </c>
      <c r="I49" s="81">
        <v>2161.1</v>
      </c>
      <c r="J49" s="81">
        <v>2823.4000000000005</v>
      </c>
      <c r="K49" s="81">
        <v>3106.4</v>
      </c>
      <c r="L49" s="81">
        <v>1313.9999999999995</v>
      </c>
      <c r="M49" s="81">
        <v>1926.2000000000003</v>
      </c>
      <c r="N49" s="81">
        <v>0</v>
      </c>
      <c r="O49" s="81">
        <v>133347.19999999998</v>
      </c>
    </row>
    <row r="50" spans="1:15">
      <c r="B50" s="13"/>
      <c r="C50" s="9"/>
      <c r="D50" s="9"/>
      <c r="E50" s="9"/>
      <c r="F50" s="9"/>
      <c r="G50" s="9"/>
      <c r="H50" s="9"/>
      <c r="I50" s="9"/>
      <c r="J50" s="9"/>
      <c r="K50" s="14"/>
      <c r="L50" s="14"/>
      <c r="M50" s="14"/>
      <c r="N50" s="14"/>
      <c r="O50" s="9"/>
    </row>
    <row r="51" spans="1:15">
      <c r="A51" s="96" t="s">
        <v>59</v>
      </c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</row>
    <row r="52" spans="1:15">
      <c r="A52" s="3" t="s">
        <v>1</v>
      </c>
      <c r="B52" s="3" t="s">
        <v>2</v>
      </c>
      <c r="C52" s="3" t="s">
        <v>3</v>
      </c>
      <c r="D52" s="3" t="s">
        <v>4</v>
      </c>
      <c r="E52" s="3" t="s">
        <v>5</v>
      </c>
      <c r="F52" s="3" t="s">
        <v>6</v>
      </c>
      <c r="G52" s="3" t="s">
        <v>7</v>
      </c>
      <c r="H52" s="3" t="s">
        <v>8</v>
      </c>
      <c r="I52" s="3" t="s">
        <v>9</v>
      </c>
      <c r="J52" s="3" t="s">
        <v>10</v>
      </c>
      <c r="K52" s="3" t="s">
        <v>11</v>
      </c>
      <c r="L52" s="3" t="s">
        <v>12</v>
      </c>
      <c r="M52" s="3" t="s">
        <v>13</v>
      </c>
      <c r="N52" s="3" t="s">
        <v>14</v>
      </c>
      <c r="O52" s="3" t="s">
        <v>15</v>
      </c>
    </row>
    <row r="53" spans="1:15">
      <c r="A53" s="4" t="s">
        <v>16</v>
      </c>
      <c r="B53" s="5" t="s">
        <v>17</v>
      </c>
      <c r="C53" s="7">
        <v>277.93729520202453</v>
      </c>
      <c r="D53" s="80">
        <v>188.07908345746486</v>
      </c>
      <c r="E53" s="80">
        <v>5.1585136612744211</v>
      </c>
      <c r="F53" s="80">
        <v>480.11802971434582</v>
      </c>
      <c r="G53" s="80">
        <v>141.2326729584812</v>
      </c>
      <c r="H53" s="80">
        <v>33.150933055585966</v>
      </c>
      <c r="I53" s="80">
        <v>11.950915545096382</v>
      </c>
      <c r="J53" s="80">
        <v>43.50699137469136</v>
      </c>
      <c r="K53" s="80">
        <v>15.179744997645457</v>
      </c>
      <c r="L53" s="80">
        <v>20.090055769961104</v>
      </c>
      <c r="M53" s="80">
        <v>0</v>
      </c>
      <c r="N53" s="80">
        <v>0</v>
      </c>
      <c r="O53" s="7">
        <v>1216.4042357365711</v>
      </c>
    </row>
    <row r="54" spans="1:15">
      <c r="A54" s="4" t="s">
        <v>18</v>
      </c>
      <c r="B54" s="5" t="s">
        <v>19</v>
      </c>
      <c r="C54" s="80">
        <v>2134.324001277032</v>
      </c>
      <c r="D54" s="80">
        <v>66.882803059246982</v>
      </c>
      <c r="E54" s="80">
        <v>166.7964576933453</v>
      </c>
      <c r="F54" s="80">
        <v>2360.0948572706657</v>
      </c>
      <c r="G54" s="80">
        <v>947.80693170410086</v>
      </c>
      <c r="H54" s="80">
        <v>3068.1438806044844</v>
      </c>
      <c r="I54" s="80">
        <v>52.933443310551212</v>
      </c>
      <c r="J54" s="80">
        <v>42.189081467645821</v>
      </c>
      <c r="K54" s="80">
        <v>5.0772659423883857</v>
      </c>
      <c r="L54" s="80">
        <v>3.0061313431939016</v>
      </c>
      <c r="M54" s="80">
        <v>0</v>
      </c>
      <c r="N54" s="80">
        <v>0</v>
      </c>
      <c r="O54" s="80">
        <v>8847.2548536726554</v>
      </c>
    </row>
    <row r="55" spans="1:15">
      <c r="A55" s="4" t="s">
        <v>20</v>
      </c>
      <c r="B55" s="5" t="s">
        <v>21</v>
      </c>
      <c r="C55" s="80">
        <v>9961.7768514393592</v>
      </c>
      <c r="D55" s="80">
        <v>769.17951121810233</v>
      </c>
      <c r="E55" s="80">
        <v>8926.2200949914277</v>
      </c>
      <c r="F55" s="80">
        <v>1412.0446883818288</v>
      </c>
      <c r="G55" s="80">
        <v>869.45422677997226</v>
      </c>
      <c r="H55" s="80">
        <v>1276.6484950525221</v>
      </c>
      <c r="I55" s="80">
        <v>242.88482883990471</v>
      </c>
      <c r="J55" s="80">
        <v>149.82400351222532</v>
      </c>
      <c r="K55" s="80">
        <v>164.34864124961331</v>
      </c>
      <c r="L55" s="80">
        <v>50.980779925929447</v>
      </c>
      <c r="M55" s="80">
        <v>5.3169020026269269</v>
      </c>
      <c r="N55" s="80">
        <v>0</v>
      </c>
      <c r="O55" s="80">
        <v>23828.679023393513</v>
      </c>
    </row>
    <row r="56" spans="1:15">
      <c r="A56" s="4" t="s">
        <v>22</v>
      </c>
      <c r="B56" s="5" t="s">
        <v>23</v>
      </c>
      <c r="C56" s="80">
        <v>2704.1608940734318</v>
      </c>
      <c r="D56" s="80">
        <v>11.326941942254409</v>
      </c>
      <c r="E56" s="80">
        <v>0</v>
      </c>
      <c r="F56" s="80">
        <v>276.06942125933421</v>
      </c>
      <c r="G56" s="80">
        <v>12.913089462744649</v>
      </c>
      <c r="H56" s="80">
        <v>28.365265538461522</v>
      </c>
      <c r="I56" s="80">
        <v>0.23858102579034254</v>
      </c>
      <c r="J56" s="80">
        <v>0.28244757958797495</v>
      </c>
      <c r="K56" s="80">
        <v>1.1508720333969493</v>
      </c>
      <c r="L56" s="80">
        <v>5.6169715913552478</v>
      </c>
      <c r="M56" s="80">
        <v>0</v>
      </c>
      <c r="N56" s="80">
        <v>0</v>
      </c>
      <c r="O56" s="80">
        <v>3040.124484506357</v>
      </c>
    </row>
    <row r="57" spans="1:15">
      <c r="A57" s="4" t="s">
        <v>24</v>
      </c>
      <c r="B57" s="5" t="s">
        <v>25</v>
      </c>
      <c r="C57" s="80">
        <v>22.03247421355746</v>
      </c>
      <c r="D57" s="80">
        <v>0.24131950091487556</v>
      </c>
      <c r="E57" s="80">
        <v>0</v>
      </c>
      <c r="F57" s="80">
        <v>48.818012635645275</v>
      </c>
      <c r="G57" s="80">
        <v>17.608080528128806</v>
      </c>
      <c r="H57" s="80">
        <v>1.0479283965214046</v>
      </c>
      <c r="I57" s="80">
        <v>1.2703497650492712</v>
      </c>
      <c r="J57" s="80">
        <v>1.3454253785489516</v>
      </c>
      <c r="K57" s="80">
        <v>2.5497370753309432</v>
      </c>
      <c r="L57" s="80">
        <v>0</v>
      </c>
      <c r="M57" s="80">
        <v>0</v>
      </c>
      <c r="N57" s="80">
        <v>0</v>
      </c>
      <c r="O57" s="80">
        <v>94.913327493696983</v>
      </c>
    </row>
    <row r="58" spans="1:15">
      <c r="A58" s="4" t="s">
        <v>26</v>
      </c>
      <c r="B58" s="5" t="s">
        <v>27</v>
      </c>
      <c r="C58" s="80">
        <v>1889.754483783456</v>
      </c>
      <c r="D58" s="80">
        <v>264.66795998295908</v>
      </c>
      <c r="E58" s="80">
        <v>0</v>
      </c>
      <c r="F58" s="80">
        <v>692.61276578473564</v>
      </c>
      <c r="G58" s="80">
        <v>309.45269489950203</v>
      </c>
      <c r="H58" s="80">
        <v>331.01801347138542</v>
      </c>
      <c r="I58" s="80">
        <v>36.317915751165813</v>
      </c>
      <c r="J58" s="80">
        <v>255.81948245238479</v>
      </c>
      <c r="K58" s="80">
        <v>74.439195627161524</v>
      </c>
      <c r="L58" s="80">
        <v>28.91249138152018</v>
      </c>
      <c r="M58" s="80">
        <v>0.11664538628229641</v>
      </c>
      <c r="N58" s="80">
        <v>0</v>
      </c>
      <c r="O58" s="80">
        <v>3883.1116485205534</v>
      </c>
    </row>
    <row r="59" spans="1:15">
      <c r="A59" s="4" t="s">
        <v>28</v>
      </c>
      <c r="B59" s="5" t="s">
        <v>29</v>
      </c>
      <c r="C59" s="80">
        <v>4350.7239330133416</v>
      </c>
      <c r="D59" s="80">
        <v>2246.924689248599</v>
      </c>
      <c r="E59" s="80">
        <v>14.846315366344497</v>
      </c>
      <c r="F59" s="80">
        <v>3469.1411187088061</v>
      </c>
      <c r="G59" s="80">
        <v>569.88639142491195</v>
      </c>
      <c r="H59" s="80">
        <v>361.34603776813344</v>
      </c>
      <c r="I59" s="80">
        <v>410.54706011573103</v>
      </c>
      <c r="J59" s="80">
        <v>584.09557090359488</v>
      </c>
      <c r="K59" s="80">
        <v>1302.1662426719108</v>
      </c>
      <c r="L59" s="80">
        <v>86.418041443854349</v>
      </c>
      <c r="M59" s="80">
        <v>5.8089402368583603</v>
      </c>
      <c r="N59" s="80">
        <v>0</v>
      </c>
      <c r="O59" s="80">
        <v>13401.904340902085</v>
      </c>
    </row>
    <row r="60" spans="1:15">
      <c r="A60" s="4" t="s">
        <v>30</v>
      </c>
      <c r="B60" s="5" t="s">
        <v>31</v>
      </c>
      <c r="C60" s="80">
        <v>2335.4093941948572</v>
      </c>
      <c r="D60" s="80">
        <v>778.45481815673338</v>
      </c>
      <c r="E60" s="80">
        <v>4.3797147338424415E-3</v>
      </c>
      <c r="F60" s="80">
        <v>1487.492670945524</v>
      </c>
      <c r="G60" s="80">
        <v>610.86147393891383</v>
      </c>
      <c r="H60" s="80">
        <v>294.94983767516646</v>
      </c>
      <c r="I60" s="80">
        <v>67.919607281066988</v>
      </c>
      <c r="J60" s="80">
        <v>147.93088906787295</v>
      </c>
      <c r="K60" s="80">
        <v>319.74626569794759</v>
      </c>
      <c r="L60" s="80">
        <v>112.59771668383627</v>
      </c>
      <c r="M60" s="80">
        <v>1418.9405739283402</v>
      </c>
      <c r="N60" s="80">
        <v>0</v>
      </c>
      <c r="O60" s="80">
        <v>7574.307627284993</v>
      </c>
    </row>
    <row r="61" spans="1:15">
      <c r="A61" s="4" t="s">
        <v>32</v>
      </c>
      <c r="B61" s="5" t="s">
        <v>33</v>
      </c>
      <c r="C61" s="80">
        <v>1143.3790872613445</v>
      </c>
      <c r="D61" s="80">
        <v>271.20310886316071</v>
      </c>
      <c r="E61" s="80">
        <v>5.5731782393850384</v>
      </c>
      <c r="F61" s="80">
        <v>623.5662613194371</v>
      </c>
      <c r="G61" s="80">
        <v>284.00319924566418</v>
      </c>
      <c r="H61" s="80">
        <v>120.03917475494549</v>
      </c>
      <c r="I61" s="80">
        <v>41.926153587337929</v>
      </c>
      <c r="J61" s="80">
        <v>48.606213126554749</v>
      </c>
      <c r="K61" s="80">
        <v>122.01682018210757</v>
      </c>
      <c r="L61" s="80">
        <v>743.6627117405958</v>
      </c>
      <c r="M61" s="80">
        <v>0</v>
      </c>
      <c r="N61" s="80">
        <v>0</v>
      </c>
      <c r="O61" s="80">
        <v>3403.9759083205336</v>
      </c>
    </row>
    <row r="62" spans="1:15">
      <c r="A62" s="4" t="s">
        <v>34</v>
      </c>
      <c r="B62" s="5" t="s">
        <v>35</v>
      </c>
      <c r="C62" s="80">
        <v>6610.3094523106465</v>
      </c>
      <c r="D62" s="80">
        <v>205.04860968432553</v>
      </c>
      <c r="E62" s="80">
        <v>7260.6490150167192</v>
      </c>
      <c r="F62" s="80">
        <v>1401.922125824743</v>
      </c>
      <c r="G62" s="80">
        <v>237.74465890507156</v>
      </c>
      <c r="H62" s="80">
        <v>1612.3341395892762</v>
      </c>
      <c r="I62" s="80">
        <v>85.706897046768518</v>
      </c>
      <c r="J62" s="80">
        <v>123.31068184700641</v>
      </c>
      <c r="K62" s="80">
        <v>42.852596546775644</v>
      </c>
      <c r="L62" s="80">
        <v>0.12426928299458517</v>
      </c>
      <c r="M62" s="80">
        <v>0</v>
      </c>
      <c r="N62" s="80">
        <v>0</v>
      </c>
      <c r="O62" s="80">
        <v>17580.002446054328</v>
      </c>
    </row>
    <row r="63" spans="1:15">
      <c r="A63" s="4" t="s">
        <v>36</v>
      </c>
      <c r="B63" s="5" t="s">
        <v>37</v>
      </c>
      <c r="C63" s="80">
        <v>659.32374274245376</v>
      </c>
      <c r="D63" s="80">
        <v>5383.7399815831996</v>
      </c>
      <c r="E63" s="80">
        <v>874.74171167302381</v>
      </c>
      <c r="F63" s="80">
        <v>1914.7583873325373</v>
      </c>
      <c r="G63" s="80">
        <v>806.34085117232428</v>
      </c>
      <c r="H63" s="80">
        <v>1356.4727480191459</v>
      </c>
      <c r="I63" s="80">
        <v>207.5416157841631</v>
      </c>
      <c r="J63" s="80">
        <v>321.73352119546905</v>
      </c>
      <c r="K63" s="80">
        <v>18.431276632084764</v>
      </c>
      <c r="L63" s="80">
        <v>116.72137303250381</v>
      </c>
      <c r="M63" s="80">
        <v>4.19923390616267E-2</v>
      </c>
      <c r="N63" s="80">
        <v>0</v>
      </c>
      <c r="O63" s="80">
        <v>11659.847201505967</v>
      </c>
    </row>
    <row r="64" spans="1:15">
      <c r="A64" s="4" t="s">
        <v>38</v>
      </c>
      <c r="B64" s="5" t="s">
        <v>39</v>
      </c>
      <c r="C64" s="80">
        <v>866.35415720269305</v>
      </c>
      <c r="D64" s="80">
        <v>144.62792127673526</v>
      </c>
      <c r="E64" s="80">
        <v>1.9465398817077511E-4</v>
      </c>
      <c r="F64" s="80">
        <v>105.91664866921315</v>
      </c>
      <c r="G64" s="80">
        <v>50.359140071784665</v>
      </c>
      <c r="H64" s="80">
        <v>31.937958342258817</v>
      </c>
      <c r="I64" s="80">
        <v>77.497260398907628</v>
      </c>
      <c r="J64" s="80">
        <v>87.234426961207248</v>
      </c>
      <c r="K64" s="80">
        <v>78.820287196977489</v>
      </c>
      <c r="L64" s="80">
        <v>4.9707713197834062E-2</v>
      </c>
      <c r="M64" s="80">
        <v>0</v>
      </c>
      <c r="N64" s="80">
        <v>0</v>
      </c>
      <c r="O64" s="80">
        <v>1442.7977024869631</v>
      </c>
    </row>
    <row r="65" spans="1:15">
      <c r="A65" s="4" t="s">
        <v>40</v>
      </c>
      <c r="B65" s="5" t="s">
        <v>41</v>
      </c>
      <c r="C65" s="80">
        <v>750.34819954396175</v>
      </c>
      <c r="D65" s="80">
        <v>303.27355003643999</v>
      </c>
      <c r="E65" s="80">
        <v>75.781601315926224</v>
      </c>
      <c r="F65" s="80">
        <v>1394.4373686807101</v>
      </c>
      <c r="G65" s="80">
        <v>226.06254440849233</v>
      </c>
      <c r="H65" s="80">
        <v>335.51695614706489</v>
      </c>
      <c r="I65" s="80">
        <v>46.587907099754034</v>
      </c>
      <c r="J65" s="80">
        <v>146.00219694500169</v>
      </c>
      <c r="K65" s="80">
        <v>74.187776530680907</v>
      </c>
      <c r="L65" s="80">
        <v>9.5649271797521003</v>
      </c>
      <c r="M65" s="80">
        <v>3.9105179118521805</v>
      </c>
      <c r="N65" s="80">
        <v>0</v>
      </c>
      <c r="O65" s="80">
        <v>3365.6735457996356</v>
      </c>
    </row>
    <row r="66" spans="1:15">
      <c r="A66" s="4" t="s">
        <v>42</v>
      </c>
      <c r="B66" s="5" t="s">
        <v>43</v>
      </c>
      <c r="C66" s="80">
        <v>6880.4096619754664</v>
      </c>
      <c r="D66" s="80">
        <v>1335.1790361176134</v>
      </c>
      <c r="E66" s="80">
        <v>322.73485474411325</v>
      </c>
      <c r="F66" s="80">
        <v>4776.4777544063145</v>
      </c>
      <c r="G66" s="80">
        <v>1106.2656629889684</v>
      </c>
      <c r="H66" s="80">
        <v>925.90795230733022</v>
      </c>
      <c r="I66" s="80">
        <v>185.55713065864569</v>
      </c>
      <c r="J66" s="80">
        <v>678.46466913706467</v>
      </c>
      <c r="K66" s="80">
        <v>482.4665052625345</v>
      </c>
      <c r="L66" s="80">
        <v>325.77742021004497</v>
      </c>
      <c r="M66" s="80">
        <v>326.27049339642605</v>
      </c>
      <c r="N66" s="80">
        <v>0</v>
      </c>
      <c r="O66" s="80">
        <v>17345.511141204523</v>
      </c>
    </row>
    <row r="67" spans="1:15">
      <c r="A67" s="4" t="s">
        <v>44</v>
      </c>
      <c r="B67" s="5" t="s">
        <v>45</v>
      </c>
      <c r="C67" s="80">
        <v>104.39973125189906</v>
      </c>
      <c r="D67" s="80">
        <v>104.05301695073</v>
      </c>
      <c r="E67" s="80">
        <v>0</v>
      </c>
      <c r="F67" s="80">
        <v>6876.7304083891413</v>
      </c>
      <c r="G67" s="80">
        <v>66.064569368163887</v>
      </c>
      <c r="H67" s="80">
        <v>59.107343230043206</v>
      </c>
      <c r="I67" s="80">
        <v>67.86468760564361</v>
      </c>
      <c r="J67" s="80">
        <v>5.6626184101266563</v>
      </c>
      <c r="K67" s="80">
        <v>5.780247197667129</v>
      </c>
      <c r="L67" s="80">
        <v>3.6062945925028607</v>
      </c>
      <c r="M67" s="80">
        <v>0.36915931850621159</v>
      </c>
      <c r="N67" s="80">
        <v>0</v>
      </c>
      <c r="O67" s="80">
        <v>7293.6380763144243</v>
      </c>
    </row>
    <row r="68" spans="1:15">
      <c r="A68" s="4" t="s">
        <v>46</v>
      </c>
      <c r="B68" s="5" t="s">
        <v>47</v>
      </c>
      <c r="C68" s="80">
        <v>5.181663396246238</v>
      </c>
      <c r="D68" s="80">
        <v>44.015966079615282</v>
      </c>
      <c r="E68" s="80">
        <v>0</v>
      </c>
      <c r="F68" s="80">
        <v>1231.3594754221526</v>
      </c>
      <c r="G68" s="80">
        <v>85.728033278359788</v>
      </c>
      <c r="H68" s="80">
        <v>20.10908956675685</v>
      </c>
      <c r="I68" s="80">
        <v>18.924678686211468</v>
      </c>
      <c r="J68" s="80">
        <v>23.352857349960388</v>
      </c>
      <c r="K68" s="80">
        <v>11.198562175220411</v>
      </c>
      <c r="L68" s="80">
        <v>12.551197582453099</v>
      </c>
      <c r="M68" s="80">
        <v>0</v>
      </c>
      <c r="N68" s="80">
        <v>0</v>
      </c>
      <c r="O68" s="80">
        <v>1452.4215235369763</v>
      </c>
    </row>
    <row r="69" spans="1:15">
      <c r="A69" s="4" t="s">
        <v>48</v>
      </c>
      <c r="B69" s="5" t="s">
        <v>49</v>
      </c>
      <c r="C69" s="80">
        <v>21.940981537467898</v>
      </c>
      <c r="D69" s="80">
        <v>68.939019745958845</v>
      </c>
      <c r="E69" s="80">
        <v>0</v>
      </c>
      <c r="F69" s="80">
        <v>1217.2024619500653</v>
      </c>
      <c r="G69" s="80">
        <v>85.123417155393938</v>
      </c>
      <c r="H69" s="80">
        <v>13.825151705705611</v>
      </c>
      <c r="I69" s="80">
        <v>46.552292655974391</v>
      </c>
      <c r="J69" s="80">
        <v>54.193401870929073</v>
      </c>
      <c r="K69" s="80">
        <v>28.627653247423442</v>
      </c>
      <c r="L69" s="80">
        <v>15.744918155413936</v>
      </c>
      <c r="M69" s="80">
        <v>0</v>
      </c>
      <c r="N69" s="80">
        <v>0</v>
      </c>
      <c r="O69" s="80">
        <v>1552.1492980243327</v>
      </c>
    </row>
    <row r="70" spans="1:15">
      <c r="A70" s="4" t="s">
        <v>50</v>
      </c>
      <c r="B70" s="5" t="s">
        <v>51</v>
      </c>
      <c r="C70" s="80">
        <v>11.293478472025878</v>
      </c>
      <c r="D70" s="80">
        <v>7.1211886806298512</v>
      </c>
      <c r="E70" s="80">
        <v>3.9260034444545578E-7</v>
      </c>
      <c r="F70" s="80">
        <v>21.457190819080111</v>
      </c>
      <c r="G70" s="80">
        <v>8.6726746767577492</v>
      </c>
      <c r="H70" s="80">
        <v>0.19660051123391359</v>
      </c>
      <c r="I70" s="80">
        <v>5.809989930311338</v>
      </c>
      <c r="J70" s="80">
        <v>6.4724920875136273E-6</v>
      </c>
      <c r="K70" s="80">
        <v>1.6863798366918568</v>
      </c>
      <c r="L70" s="80">
        <v>0</v>
      </c>
      <c r="M70" s="80">
        <v>0</v>
      </c>
      <c r="N70" s="80">
        <v>0</v>
      </c>
      <c r="O70" s="80">
        <v>56.237509791823136</v>
      </c>
    </row>
    <row r="71" spans="1:15">
      <c r="A71" s="4" t="s">
        <v>52</v>
      </c>
      <c r="B71" s="5" t="s">
        <v>53</v>
      </c>
      <c r="C71" s="80">
        <v>301.91829456556383</v>
      </c>
      <c r="D71" s="80">
        <v>4135.0236011593634</v>
      </c>
      <c r="E71" s="80">
        <v>302.09212530521381</v>
      </c>
      <c r="F71" s="80">
        <v>468.10046922540084</v>
      </c>
      <c r="G71" s="80">
        <v>149.66517817232045</v>
      </c>
      <c r="H71" s="80">
        <v>54.477104421239261</v>
      </c>
      <c r="I71" s="80">
        <v>19.131894086727943</v>
      </c>
      <c r="J71" s="80">
        <v>74.183576727964976</v>
      </c>
      <c r="K71" s="80">
        <v>6.6659616398602592</v>
      </c>
      <c r="L71" s="80">
        <v>4.1630209803186018</v>
      </c>
      <c r="M71" s="80">
        <v>0</v>
      </c>
      <c r="N71" s="80">
        <v>0</v>
      </c>
      <c r="O71" s="80">
        <v>5515.4212262839737</v>
      </c>
    </row>
    <row r="72" spans="1:15">
      <c r="A72" s="6" t="s">
        <v>54</v>
      </c>
      <c r="B72" s="5" t="s">
        <v>55</v>
      </c>
      <c r="C72" s="80">
        <v>440.21222699407656</v>
      </c>
      <c r="D72" s="80">
        <v>9.9481342881415404</v>
      </c>
      <c r="E72" s="80">
        <v>1.5572319053662009E-3</v>
      </c>
      <c r="F72" s="80">
        <v>563.12341206059853</v>
      </c>
      <c r="G72" s="80">
        <v>22.875108936772751</v>
      </c>
      <c r="H72" s="80">
        <v>60.66473523010788</v>
      </c>
      <c r="I72" s="80">
        <v>39.365340900796404</v>
      </c>
      <c r="J72" s="80">
        <v>138.40510872909539</v>
      </c>
      <c r="K72" s="80">
        <v>697.67113490596068</v>
      </c>
      <c r="L72" s="80">
        <v>72.050971390571164</v>
      </c>
      <c r="M72" s="80">
        <v>2.4775480046359755E-2</v>
      </c>
      <c r="N72" s="80">
        <v>0</v>
      </c>
      <c r="O72" s="80">
        <v>2044.3425061480727</v>
      </c>
    </row>
    <row r="73" spans="1:15">
      <c r="A73" s="4" t="s">
        <v>56</v>
      </c>
      <c r="B73" s="5" t="s">
        <v>57</v>
      </c>
      <c r="C73" s="80">
        <v>9.9955490849650153E-3</v>
      </c>
      <c r="D73" s="80">
        <v>2.1697389678171533</v>
      </c>
      <c r="E73" s="80">
        <v>0</v>
      </c>
      <c r="F73" s="80">
        <v>185.45647119971707</v>
      </c>
      <c r="G73" s="80">
        <v>1.0793999231681655</v>
      </c>
      <c r="H73" s="80">
        <v>6.2506546126268612</v>
      </c>
      <c r="I73" s="80">
        <v>1.1714499244022978</v>
      </c>
      <c r="J73" s="80">
        <v>2.6568294905759187</v>
      </c>
      <c r="K73" s="80">
        <v>2.0368333506210026</v>
      </c>
      <c r="L73" s="80">
        <v>0</v>
      </c>
      <c r="M73" s="80">
        <v>0</v>
      </c>
      <c r="N73" s="80">
        <v>0</v>
      </c>
      <c r="O73" s="80">
        <v>200.83137301801347</v>
      </c>
    </row>
    <row r="74" spans="1:15">
      <c r="A74" s="2" t="s">
        <v>15</v>
      </c>
      <c r="B74" s="2"/>
      <c r="C74" s="8">
        <v>41471.19999999999</v>
      </c>
      <c r="D74" s="81">
        <v>16340.100000000008</v>
      </c>
      <c r="E74" s="81">
        <v>17954.600000000002</v>
      </c>
      <c r="F74" s="81">
        <v>31006.899999999998</v>
      </c>
      <c r="G74" s="81">
        <v>6609.1999999999989</v>
      </c>
      <c r="H74" s="81">
        <v>9991.5099999999966</v>
      </c>
      <c r="I74" s="81">
        <v>1667.7000000000003</v>
      </c>
      <c r="J74" s="81">
        <v>2928.8000000000006</v>
      </c>
      <c r="K74" s="81">
        <v>3457.1</v>
      </c>
      <c r="L74" s="81">
        <v>1611.6389999999994</v>
      </c>
      <c r="M74" s="81">
        <v>1760.8000000000002</v>
      </c>
      <c r="N74" s="81">
        <v>0</v>
      </c>
      <c r="O74" s="81">
        <v>134799.549</v>
      </c>
    </row>
    <row r="75" spans="1:15">
      <c r="B75" s="13"/>
      <c r="C75" s="11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10"/>
    </row>
    <row r="76" spans="1:15">
      <c r="A76" s="97" t="s">
        <v>60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9"/>
    </row>
    <row r="77" spans="1:15">
      <c r="A77" s="3" t="s">
        <v>1</v>
      </c>
      <c r="B77" s="3" t="s">
        <v>2</v>
      </c>
      <c r="C77" s="3" t="s">
        <v>3</v>
      </c>
      <c r="D77" s="3" t="s">
        <v>4</v>
      </c>
      <c r="E77" s="3" t="s">
        <v>5</v>
      </c>
      <c r="F77" s="3" t="s">
        <v>6</v>
      </c>
      <c r="G77" s="3" t="s">
        <v>7</v>
      </c>
      <c r="H77" s="3" t="s">
        <v>8</v>
      </c>
      <c r="I77" s="3" t="s">
        <v>9</v>
      </c>
      <c r="J77" s="3" t="s">
        <v>10</v>
      </c>
      <c r="K77" s="3" t="s">
        <v>11</v>
      </c>
      <c r="L77" s="3" t="s">
        <v>12</v>
      </c>
      <c r="M77" s="3" t="s">
        <v>13</v>
      </c>
      <c r="N77" s="3" t="s">
        <v>14</v>
      </c>
      <c r="O77" s="3" t="s">
        <v>15</v>
      </c>
    </row>
    <row r="78" spans="1:15">
      <c r="A78" s="4" t="s">
        <v>16</v>
      </c>
      <c r="B78" s="5" t="s">
        <v>17</v>
      </c>
      <c r="C78" s="7">
        <v>302.82795832226634</v>
      </c>
      <c r="D78" s="80">
        <v>193.56684922508805</v>
      </c>
      <c r="E78" s="80">
        <v>4.9714709529247676</v>
      </c>
      <c r="F78" s="80">
        <v>468.63992653981467</v>
      </c>
      <c r="G78" s="80">
        <v>136.66504917550017</v>
      </c>
      <c r="H78" s="80">
        <v>63.079405298423332</v>
      </c>
      <c r="I78" s="80">
        <v>11.716289771508203</v>
      </c>
      <c r="J78" s="80">
        <v>33.534503820474214</v>
      </c>
      <c r="K78" s="80">
        <v>17.737438284252278</v>
      </c>
      <c r="L78" s="80">
        <v>15.319967219773998</v>
      </c>
      <c r="M78" s="80">
        <v>0</v>
      </c>
      <c r="N78" s="80">
        <v>0</v>
      </c>
      <c r="O78" s="7">
        <v>1248.0588586100259</v>
      </c>
    </row>
    <row r="79" spans="1:15">
      <c r="A79" s="4" t="s">
        <v>18</v>
      </c>
      <c r="B79" s="5" t="s">
        <v>19</v>
      </c>
      <c r="C79" s="80">
        <v>2269.7348951811232</v>
      </c>
      <c r="D79" s="80">
        <v>77.897532340405732</v>
      </c>
      <c r="E79" s="80">
        <v>162.94235501369172</v>
      </c>
      <c r="F79" s="80">
        <v>2359.2196622572646</v>
      </c>
      <c r="G79" s="80">
        <v>937.39549056397982</v>
      </c>
      <c r="H79" s="80">
        <v>3029.2252995919166</v>
      </c>
      <c r="I79" s="80">
        <v>51.717394157785918</v>
      </c>
      <c r="J79" s="80">
        <v>40.503900985744032</v>
      </c>
      <c r="K79" s="80">
        <v>5.9327538980278591</v>
      </c>
      <c r="L79" s="80">
        <v>2.2923696262170661</v>
      </c>
      <c r="M79" s="80">
        <v>0</v>
      </c>
      <c r="N79" s="80">
        <v>0</v>
      </c>
      <c r="O79" s="80">
        <v>8936.8616536161589</v>
      </c>
    </row>
    <row r="80" spans="1:15">
      <c r="A80" s="4" t="s">
        <v>20</v>
      </c>
      <c r="B80" s="5" t="s">
        <v>21</v>
      </c>
      <c r="C80" s="80">
        <v>10458.792479479869</v>
      </c>
      <c r="D80" s="80">
        <v>852.35818283589083</v>
      </c>
      <c r="E80" s="80">
        <v>8715.1550947872493</v>
      </c>
      <c r="F80" s="80">
        <v>1423.6515555051139</v>
      </c>
      <c r="G80" s="80">
        <v>860.30109207174382</v>
      </c>
      <c r="H80" s="80">
        <v>930.77314754206009</v>
      </c>
      <c r="I80" s="80">
        <v>237.23612877547438</v>
      </c>
      <c r="J80" s="80">
        <v>157.57754415435778</v>
      </c>
      <c r="K80" s="80">
        <v>192.04037233286206</v>
      </c>
      <c r="L80" s="80">
        <v>38.876142816464842</v>
      </c>
      <c r="M80" s="80">
        <v>4.8189708689188508</v>
      </c>
      <c r="N80" s="80">
        <v>0</v>
      </c>
      <c r="O80" s="80">
        <v>23871.580711170009</v>
      </c>
    </row>
    <row r="81" spans="1:15">
      <c r="A81" s="4" t="s">
        <v>22</v>
      </c>
      <c r="B81" s="5" t="s">
        <v>23</v>
      </c>
      <c r="C81" s="80">
        <v>2804.5909648594807</v>
      </c>
      <c r="D81" s="80">
        <v>12.049695119302495</v>
      </c>
      <c r="E81" s="80">
        <v>0</v>
      </c>
      <c r="F81" s="80">
        <v>286.05712986376864</v>
      </c>
      <c r="G81" s="80">
        <v>12.843645626176933</v>
      </c>
      <c r="H81" s="80">
        <v>31.266110559405639</v>
      </c>
      <c r="I81" s="80">
        <v>0.23266186597484229</v>
      </c>
      <c r="J81" s="80">
        <v>0.31025374112437576</v>
      </c>
      <c r="K81" s="80">
        <v>1.3447868635880691</v>
      </c>
      <c r="L81" s="80">
        <v>4.2833042197239655</v>
      </c>
      <c r="M81" s="80">
        <v>0</v>
      </c>
      <c r="N81" s="80">
        <v>0</v>
      </c>
      <c r="O81" s="80">
        <v>3152.9785527185463</v>
      </c>
    </row>
    <row r="82" spans="1:15">
      <c r="A82" s="4" t="s">
        <v>24</v>
      </c>
      <c r="B82" s="5" t="s">
        <v>25</v>
      </c>
      <c r="C82" s="80">
        <v>24.37843132055853</v>
      </c>
      <c r="D82" s="80">
        <v>0.28106168950836341</v>
      </c>
      <c r="E82" s="80">
        <v>0</v>
      </c>
      <c r="F82" s="80">
        <v>48.186585370185234</v>
      </c>
      <c r="G82" s="80">
        <v>17.260250462297208</v>
      </c>
      <c r="H82" s="80">
        <v>2.2689498362935447</v>
      </c>
      <c r="I82" s="80">
        <v>1.2454096844983262</v>
      </c>
      <c r="J82" s="80">
        <v>1.4778786835681677</v>
      </c>
      <c r="K82" s="80">
        <v>2.9793520261221467</v>
      </c>
      <c r="L82" s="80">
        <v>0</v>
      </c>
      <c r="M82" s="80">
        <v>0</v>
      </c>
      <c r="N82" s="80">
        <v>0</v>
      </c>
      <c r="O82" s="80">
        <v>98.077919073031509</v>
      </c>
    </row>
    <row r="83" spans="1:15">
      <c r="A83" s="4" t="s">
        <v>26</v>
      </c>
      <c r="B83" s="5" t="s">
        <v>27</v>
      </c>
      <c r="C83" s="80">
        <v>2080.5959794362534</v>
      </c>
      <c r="D83" s="80">
        <v>279.28456206700088</v>
      </c>
      <c r="E83" s="80">
        <v>0</v>
      </c>
      <c r="F83" s="80">
        <v>683.02444292062353</v>
      </c>
      <c r="G83" s="80">
        <v>302.02437561395516</v>
      </c>
      <c r="H83" s="80">
        <v>377.96556064376136</v>
      </c>
      <c r="I83" s="80">
        <v>35.599431031175342</v>
      </c>
      <c r="J83" s="80">
        <v>280.87661842278629</v>
      </c>
      <c r="K83" s="80">
        <v>86.981740376466263</v>
      </c>
      <c r="L83" s="80">
        <v>22.047645127455258</v>
      </c>
      <c r="M83" s="80">
        <v>0.10572147431162927</v>
      </c>
      <c r="N83" s="80">
        <v>0</v>
      </c>
      <c r="O83" s="80">
        <v>4148.5060771137887</v>
      </c>
    </row>
    <row r="84" spans="1:15">
      <c r="A84" s="4" t="s">
        <v>28</v>
      </c>
      <c r="B84" s="5" t="s">
        <v>29</v>
      </c>
      <c r="C84" s="80">
        <v>4749.1186438996428</v>
      </c>
      <c r="D84" s="80">
        <v>2175.3201892935422</v>
      </c>
      <c r="E84" s="80">
        <v>14.308002352659832</v>
      </c>
      <c r="F84" s="80">
        <v>3399.8178218902149</v>
      </c>
      <c r="G84" s="80">
        <v>558.4230680003227</v>
      </c>
      <c r="H84" s="80">
        <v>345.92286673201693</v>
      </c>
      <c r="I84" s="80">
        <v>402.18645370792615</v>
      </c>
      <c r="J84" s="80">
        <v>640.72083209604625</v>
      </c>
      <c r="K84" s="80">
        <v>1521.5732127787589</v>
      </c>
      <c r="L84" s="80">
        <v>65.899347282871332</v>
      </c>
      <c r="M84" s="80">
        <v>5.2649294207191373</v>
      </c>
      <c r="N84" s="80">
        <v>0</v>
      </c>
      <c r="O84" s="80">
        <v>13878.555367454721</v>
      </c>
    </row>
    <row r="85" spans="1:15">
      <c r="A85" s="4" t="s">
        <v>30</v>
      </c>
      <c r="B85" s="5" t="s">
        <v>31</v>
      </c>
      <c r="C85" s="80">
        <v>2484.4461055717384</v>
      </c>
      <c r="D85" s="80">
        <v>742.98693184753984</v>
      </c>
      <c r="E85" s="80">
        <v>4.2209105201855973E-3</v>
      </c>
      <c r="F85" s="80">
        <v>1488.2938556912786</v>
      </c>
      <c r="G85" s="80">
        <v>597.87023672163252</v>
      </c>
      <c r="H85" s="80">
        <v>293.94347994102566</v>
      </c>
      <c r="I85" s="80">
        <v>66.561249713600631</v>
      </c>
      <c r="J85" s="80">
        <v>160.14133886513898</v>
      </c>
      <c r="K85" s="80">
        <v>373.62153681219183</v>
      </c>
      <c r="L85" s="80">
        <v>85.863043307077447</v>
      </c>
      <c r="M85" s="80">
        <v>1286.0559188620157</v>
      </c>
      <c r="N85" s="80">
        <v>0</v>
      </c>
      <c r="O85" s="80">
        <v>7579.78791824376</v>
      </c>
    </row>
    <row r="86" spans="1:15">
      <c r="A86" s="4" t="s">
        <v>32</v>
      </c>
      <c r="B86" s="5" t="s">
        <v>33</v>
      </c>
      <c r="C86" s="80">
        <v>1238.8063019678618</v>
      </c>
      <c r="D86" s="80">
        <v>315.86673968751711</v>
      </c>
      <c r="E86" s="80">
        <v>5.3711001951151331</v>
      </c>
      <c r="F86" s="80">
        <v>611.85211334666394</v>
      </c>
      <c r="G86" s="80">
        <v>277.53624241855141</v>
      </c>
      <c r="H86" s="80">
        <v>221.28492060521023</v>
      </c>
      <c r="I86" s="80">
        <v>41.07254553406419</v>
      </c>
      <c r="J86" s="80">
        <v>53.196496559496438</v>
      </c>
      <c r="K86" s="80">
        <v>142.5759008439563</v>
      </c>
      <c r="L86" s="80">
        <v>567.09092781459344</v>
      </c>
      <c r="M86" s="80">
        <v>0</v>
      </c>
      <c r="N86" s="80">
        <v>0</v>
      </c>
      <c r="O86" s="80">
        <v>3474.6532889730306</v>
      </c>
    </row>
    <row r="87" spans="1:15">
      <c r="A87" s="4" t="s">
        <v>34</v>
      </c>
      <c r="B87" s="5" t="s">
        <v>35</v>
      </c>
      <c r="C87" s="80">
        <v>6897.58104447402</v>
      </c>
      <c r="D87" s="80">
        <v>237.79240580107316</v>
      </c>
      <c r="E87" s="80">
        <v>7092.4634227227889</v>
      </c>
      <c r="F87" s="80">
        <v>1381.1100907151272</v>
      </c>
      <c r="G87" s="80">
        <v>235.5297552815284</v>
      </c>
      <c r="H87" s="80">
        <v>1071.0279251524989</v>
      </c>
      <c r="I87" s="80">
        <v>83.703529222663633</v>
      </c>
      <c r="J87" s="80">
        <v>109.57463139937011</v>
      </c>
      <c r="K87" s="80">
        <v>50.07299442028139</v>
      </c>
      <c r="L87" s="80">
        <v>9.4763367693008124E-2</v>
      </c>
      <c r="M87" s="80">
        <v>0</v>
      </c>
      <c r="N87" s="80">
        <v>0</v>
      </c>
      <c r="O87" s="80">
        <v>17158.950562557045</v>
      </c>
    </row>
    <row r="88" spans="1:15">
      <c r="A88" s="4" t="s">
        <v>36</v>
      </c>
      <c r="B88" s="5" t="s">
        <v>37</v>
      </c>
      <c r="C88" s="80">
        <v>688.43708707825613</v>
      </c>
      <c r="D88" s="80">
        <v>4423.0780762420272</v>
      </c>
      <c r="E88" s="80">
        <v>854.50749569338859</v>
      </c>
      <c r="F88" s="80">
        <v>1955.6891900590349</v>
      </c>
      <c r="G88" s="80">
        <v>806.70185547123879</v>
      </c>
      <c r="H88" s="80">
        <v>985.8831125365657</v>
      </c>
      <c r="I88" s="80">
        <v>202.56367726513793</v>
      </c>
      <c r="J88" s="80">
        <v>295.19188473928648</v>
      </c>
      <c r="K88" s="80">
        <v>21.536832918622419</v>
      </c>
      <c r="L88" s="80">
        <v>89.00759804652516</v>
      </c>
      <c r="M88" s="80">
        <v>3.8059730752186521E-2</v>
      </c>
      <c r="N88" s="80">
        <v>0</v>
      </c>
      <c r="O88" s="80">
        <v>10322.634869780833</v>
      </c>
    </row>
    <row r="89" spans="1:15">
      <c r="A89" s="4" t="s">
        <v>38</v>
      </c>
      <c r="B89" s="5" t="s">
        <v>39</v>
      </c>
      <c r="C89" s="80">
        <v>958.05038870588533</v>
      </c>
      <c r="D89" s="80">
        <v>168.44626211315042</v>
      </c>
      <c r="E89" s="80">
        <v>1.8759602311935986E-4</v>
      </c>
      <c r="F89" s="80">
        <v>103.39715385334188</v>
      </c>
      <c r="G89" s="80">
        <v>48.742715588121868</v>
      </c>
      <c r="H89" s="80">
        <v>68.879059190592045</v>
      </c>
      <c r="I89" s="80">
        <v>75.95372852673276</v>
      </c>
      <c r="J89" s="80">
        <v>95.822408388264108</v>
      </c>
      <c r="K89" s="80">
        <v>92.101018819504802</v>
      </c>
      <c r="L89" s="80">
        <v>3.7905347077203236E-2</v>
      </c>
      <c r="M89" s="80">
        <v>0</v>
      </c>
      <c r="N89" s="80">
        <v>0</v>
      </c>
      <c r="O89" s="80">
        <v>1611.4308281286935</v>
      </c>
    </row>
    <row r="90" spans="1:15">
      <c r="A90" s="4" t="s">
        <v>40</v>
      </c>
      <c r="B90" s="5" t="s">
        <v>41</v>
      </c>
      <c r="C90" s="80">
        <v>804.38201127309503</v>
      </c>
      <c r="D90" s="80">
        <v>353.21876613075102</v>
      </c>
      <c r="E90" s="80">
        <v>74.030545671667909</v>
      </c>
      <c r="F90" s="80">
        <v>1368.1635697662807</v>
      </c>
      <c r="G90" s="80">
        <v>221.75150088840769</v>
      </c>
      <c r="H90" s="80">
        <v>492.2492452250782</v>
      </c>
      <c r="I90" s="80">
        <v>45.63803026195437</v>
      </c>
      <c r="J90" s="80">
        <v>160.37569831769665</v>
      </c>
      <c r="K90" s="80">
        <v>86.687958714916661</v>
      </c>
      <c r="L90" s="80">
        <v>7.2938757627755084</v>
      </c>
      <c r="M90" s="80">
        <v>3.5442955108614806</v>
      </c>
      <c r="N90" s="80">
        <v>0</v>
      </c>
      <c r="O90" s="80">
        <v>3617.3354975234847</v>
      </c>
    </row>
    <row r="91" spans="1:15">
      <c r="A91" s="4" t="s">
        <v>42</v>
      </c>
      <c r="B91" s="5" t="s">
        <v>43</v>
      </c>
      <c r="C91" s="80">
        <v>7586.894102405261</v>
      </c>
      <c r="D91" s="80">
        <v>1502.8095134512234</v>
      </c>
      <c r="E91" s="80">
        <v>311.03280154159108</v>
      </c>
      <c r="F91" s="80">
        <v>4674.351083043357</v>
      </c>
      <c r="G91" s="80">
        <v>1073.589517326212</v>
      </c>
      <c r="H91" s="80">
        <v>1357.4362815196837</v>
      </c>
      <c r="I91" s="80">
        <v>181.8911386117816</v>
      </c>
      <c r="J91" s="80">
        <v>743.9364094833951</v>
      </c>
      <c r="K91" s="80">
        <v>563.75913183261491</v>
      </c>
      <c r="L91" s="80">
        <v>248.42635857800261</v>
      </c>
      <c r="M91" s="80">
        <v>295.71506156937539</v>
      </c>
      <c r="N91" s="80">
        <v>0</v>
      </c>
      <c r="O91" s="80">
        <v>18539.8413993625</v>
      </c>
    </row>
    <row r="92" spans="1:15">
      <c r="A92" s="4" t="s">
        <v>44</v>
      </c>
      <c r="B92" s="5" t="s">
        <v>45</v>
      </c>
      <c r="C92" s="80">
        <v>115.51592678788148</v>
      </c>
      <c r="D92" s="80">
        <v>121.18919785488329</v>
      </c>
      <c r="E92" s="80">
        <v>0</v>
      </c>
      <c r="F92" s="80">
        <v>6979.1071854442762</v>
      </c>
      <c r="G92" s="80">
        <v>63.95449337276289</v>
      </c>
      <c r="H92" s="80">
        <v>113.79262860055987</v>
      </c>
      <c r="I92" s="80">
        <v>66.516408379837713</v>
      </c>
      <c r="J92" s="80">
        <v>6.2200871002838554</v>
      </c>
      <c r="K92" s="80">
        <v>6.7541831534222689</v>
      </c>
      <c r="L92" s="80">
        <v>2.7500329304510944</v>
      </c>
      <c r="M92" s="80">
        <v>0.3345873219014443</v>
      </c>
      <c r="N92" s="80">
        <v>0</v>
      </c>
      <c r="O92" s="80">
        <v>7476.1347309462608</v>
      </c>
    </row>
    <row r="93" spans="1:15">
      <c r="A93" s="4" t="s">
        <v>46</v>
      </c>
      <c r="B93" s="5" t="s">
        <v>47</v>
      </c>
      <c r="C93" s="80">
        <v>5.5352572133013629</v>
      </c>
      <c r="D93" s="80">
        <v>51.264824205165972</v>
      </c>
      <c r="E93" s="80">
        <v>0</v>
      </c>
      <c r="F93" s="80">
        <v>1210.9023741604774</v>
      </c>
      <c r="G93" s="80">
        <v>82.955492084683343</v>
      </c>
      <c r="H93" s="80">
        <v>34.676221719320608</v>
      </c>
      <c r="I93" s="80">
        <v>18.532432881011196</v>
      </c>
      <c r="J93" s="80">
        <v>25.092693752240361</v>
      </c>
      <c r="K93" s="80">
        <v>13.08545074282501</v>
      </c>
      <c r="L93" s="80">
        <v>9.5711001369938167</v>
      </c>
      <c r="M93" s="80">
        <v>0</v>
      </c>
      <c r="N93" s="80">
        <v>0</v>
      </c>
      <c r="O93" s="80">
        <v>1451.6158468960191</v>
      </c>
    </row>
    <row r="94" spans="1:15">
      <c r="A94" s="4" t="s">
        <v>48</v>
      </c>
      <c r="B94" s="5" t="s">
        <v>49</v>
      </c>
      <c r="C94" s="80">
        <v>23.128077404098075</v>
      </c>
      <c r="D94" s="80">
        <v>80.29238121822759</v>
      </c>
      <c r="E94" s="80">
        <v>0</v>
      </c>
      <c r="F94" s="80">
        <v>1188.130170706919</v>
      </c>
      <c r="G94" s="80">
        <v>82.370429928409322</v>
      </c>
      <c r="H94" s="80">
        <v>26.230441926293651</v>
      </c>
      <c r="I94" s="80">
        <v>45.638357013512852</v>
      </c>
      <c r="J94" s="80">
        <v>59.528588275529785</v>
      </c>
      <c r="K94" s="80">
        <v>33.451236023919371</v>
      </c>
      <c r="L94" s="80">
        <v>12.006518686704123</v>
      </c>
      <c r="M94" s="80">
        <v>0</v>
      </c>
      <c r="N94" s="80">
        <v>0</v>
      </c>
      <c r="O94" s="80">
        <v>1550.7762011836137</v>
      </c>
    </row>
    <row r="95" spans="1:15">
      <c r="A95" s="4" t="s">
        <v>50</v>
      </c>
      <c r="B95" s="5" t="s">
        <v>51</v>
      </c>
      <c r="C95" s="80">
        <v>12.495976921696588</v>
      </c>
      <c r="D95" s="80">
        <v>8.2939564057505653</v>
      </c>
      <c r="E95" s="80">
        <v>3.6595415486543675E-7</v>
      </c>
      <c r="F95" s="80">
        <v>20.944217278512998</v>
      </c>
      <c r="G95" s="80">
        <v>8.3921906377326696</v>
      </c>
      <c r="H95" s="80">
        <v>0.4256735339683177</v>
      </c>
      <c r="I95" s="80">
        <v>5.6959255630770951</v>
      </c>
      <c r="J95" s="80">
        <v>2.8596052904943916E-6</v>
      </c>
      <c r="K95" s="80">
        <v>1.9705244246045583</v>
      </c>
      <c r="L95" s="80">
        <v>0</v>
      </c>
      <c r="M95" s="80">
        <v>0</v>
      </c>
      <c r="N95" s="80">
        <v>0</v>
      </c>
      <c r="O95" s="80">
        <v>58.218467990902226</v>
      </c>
    </row>
    <row r="96" spans="1:15">
      <c r="A96" s="4" t="s">
        <v>52</v>
      </c>
      <c r="B96" s="5" t="s">
        <v>53</v>
      </c>
      <c r="C96" s="80">
        <v>314.89249666529395</v>
      </c>
      <c r="D96" s="80">
        <v>3249.3893428249216</v>
      </c>
      <c r="E96" s="80">
        <v>295.11180142822928</v>
      </c>
      <c r="F96" s="80">
        <v>464.27816510619323</v>
      </c>
      <c r="G96" s="80">
        <v>149.61280571502405</v>
      </c>
      <c r="H96" s="80">
        <v>51.386046753157089</v>
      </c>
      <c r="I96" s="80">
        <v>18.658253799707889</v>
      </c>
      <c r="J96" s="80">
        <v>73.76914319525271</v>
      </c>
      <c r="K96" s="80">
        <v>7.789135009221452</v>
      </c>
      <c r="L96" s="80">
        <v>3.174572817715771</v>
      </c>
      <c r="M96" s="80">
        <v>0</v>
      </c>
      <c r="N96" s="80">
        <v>0</v>
      </c>
      <c r="O96" s="80">
        <v>4628.0617633147176</v>
      </c>
    </row>
    <row r="97" spans="1:15">
      <c r="A97" s="6" t="s">
        <v>54</v>
      </c>
      <c r="B97" s="5" t="s">
        <v>55</v>
      </c>
      <c r="C97" s="80">
        <v>487.08481118482757</v>
      </c>
      <c r="D97" s="80">
        <v>11.586462842335449</v>
      </c>
      <c r="E97" s="80">
        <v>1.5007681849548789E-3</v>
      </c>
      <c r="F97" s="80">
        <v>549.66091279250998</v>
      </c>
      <c r="G97" s="80">
        <v>22.135302138323208</v>
      </c>
      <c r="H97" s="80">
        <v>131.34985322094289</v>
      </c>
      <c r="I97" s="80">
        <v>38.592502742367486</v>
      </c>
      <c r="J97" s="80">
        <v>152.03069835672977</v>
      </c>
      <c r="K97" s="80">
        <v>815.22441253250304</v>
      </c>
      <c r="L97" s="80">
        <v>54.943526911800184</v>
      </c>
      <c r="M97" s="80">
        <v>2.2455241143790057E-2</v>
      </c>
      <c r="N97" s="80">
        <v>0</v>
      </c>
      <c r="O97" s="80">
        <v>2262.6324387316681</v>
      </c>
    </row>
    <row r="98" spans="1:15">
      <c r="A98" s="4" t="s">
        <v>56</v>
      </c>
      <c r="B98" s="5" t="s">
        <v>57</v>
      </c>
      <c r="C98" s="80">
        <v>1.1059847592112369E-2</v>
      </c>
      <c r="D98" s="80">
        <v>2.5270668046919953</v>
      </c>
      <c r="E98" s="80">
        <v>0</v>
      </c>
      <c r="F98" s="80">
        <v>181.02279368904053</v>
      </c>
      <c r="G98" s="80">
        <v>1.0444909133963245</v>
      </c>
      <c r="H98" s="80">
        <v>13.533769871229481</v>
      </c>
      <c r="I98" s="80">
        <v>1.1484514902073979</v>
      </c>
      <c r="J98" s="80">
        <v>2.9183868036086444</v>
      </c>
      <c r="K98" s="80">
        <v>2.3800271913362638</v>
      </c>
      <c r="L98" s="80">
        <v>0</v>
      </c>
      <c r="M98" s="80">
        <v>0</v>
      </c>
      <c r="N98" s="80">
        <v>0</v>
      </c>
      <c r="O98" s="80">
        <v>204.58604661110277</v>
      </c>
    </row>
    <row r="99" spans="1:15">
      <c r="A99" s="2" t="s">
        <v>15</v>
      </c>
      <c r="B99" s="2"/>
      <c r="C99" s="8">
        <v>44307.300000000017</v>
      </c>
      <c r="D99" s="81">
        <v>14859.499999999995</v>
      </c>
      <c r="E99" s="81">
        <v>17529.899999999987</v>
      </c>
      <c r="F99" s="81">
        <v>30845.499999999996</v>
      </c>
      <c r="G99" s="81">
        <v>6497.0999999999995</v>
      </c>
      <c r="H99" s="81">
        <v>9642.600000000004</v>
      </c>
      <c r="I99" s="81">
        <v>1632.0999999999995</v>
      </c>
      <c r="J99" s="81">
        <v>3092.7999999999988</v>
      </c>
      <c r="K99" s="81">
        <v>4039.5999999999981</v>
      </c>
      <c r="L99" s="81">
        <v>1228.9789999999159</v>
      </c>
      <c r="M99" s="81">
        <v>1595.8999999999994</v>
      </c>
      <c r="N99" s="81">
        <v>0</v>
      </c>
      <c r="O99" s="81">
        <v>135271.27899999989</v>
      </c>
    </row>
    <row r="100" spans="1:15">
      <c r="B100" s="13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</row>
    <row r="101" spans="1:15">
      <c r="O101" s="92">
        <v>519897.89099999983</v>
      </c>
    </row>
    <row r="102" spans="1:15">
      <c r="O102" s="92">
        <v>0</v>
      </c>
    </row>
    <row r="103" spans="1:15">
      <c r="O103" s="1">
        <v>519897.89099999995</v>
      </c>
    </row>
  </sheetData>
  <mergeCells count="4">
    <mergeCell ref="A1:O1"/>
    <mergeCell ref="A26:O26"/>
    <mergeCell ref="A51:O51"/>
    <mergeCell ref="A76:O7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"/>
  <sheetViews>
    <sheetView topLeftCell="A87" workbookViewId="0">
      <selection activeCell="O78" sqref="O78:O98"/>
    </sheetView>
  </sheetViews>
  <sheetFormatPr baseColWidth="10" defaultColWidth="8.83203125" defaultRowHeight="14" x14ac:dyDescent="0"/>
  <cols>
    <col min="1" max="14" width="8.83203125" style="15"/>
    <col min="15" max="15" width="13.6640625" style="15" bestFit="1" customWidth="1"/>
    <col min="16" max="16384" width="8.83203125" style="15"/>
  </cols>
  <sheetData>
    <row r="1" spans="1:15">
      <c r="A1" s="96" t="s">
        <v>63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</row>
    <row r="2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20" t="s">
        <v>16</v>
      </c>
      <c r="B3" s="21" t="s">
        <v>17</v>
      </c>
      <c r="C3" s="30">
        <v>328.47693125912161</v>
      </c>
      <c r="D3" s="80">
        <v>221.25358713614713</v>
      </c>
      <c r="E3" s="80">
        <v>5.6029989165407921</v>
      </c>
      <c r="F3" s="80">
        <v>501.04222736743856</v>
      </c>
      <c r="G3" s="80">
        <v>147.80045046808618</v>
      </c>
      <c r="H3" s="80">
        <v>60.137394771944507</v>
      </c>
      <c r="I3" s="80">
        <v>14.301458683235465</v>
      </c>
      <c r="J3" s="80">
        <v>26.169322756313917</v>
      </c>
      <c r="K3" s="80">
        <v>16.477252922439138</v>
      </c>
      <c r="L3" s="80">
        <v>14.108572155701111</v>
      </c>
      <c r="M3" s="80">
        <v>0</v>
      </c>
      <c r="N3" s="80">
        <v>0</v>
      </c>
      <c r="O3" s="23">
        <v>1335.3701964369684</v>
      </c>
    </row>
    <row r="4" spans="1:15">
      <c r="A4" s="20" t="s">
        <v>18</v>
      </c>
      <c r="B4" s="21" t="s">
        <v>19</v>
      </c>
      <c r="C4" s="80">
        <v>2607.515867216925</v>
      </c>
      <c r="D4" s="80">
        <v>87.194951587579624</v>
      </c>
      <c r="E4" s="80">
        <v>197.36654831358695</v>
      </c>
      <c r="F4" s="80">
        <v>2518.8718159605914</v>
      </c>
      <c r="G4" s="80">
        <v>1034.1691509355726</v>
      </c>
      <c r="H4" s="80">
        <v>2917.5828287949244</v>
      </c>
      <c r="I4" s="80">
        <v>59.243168731293196</v>
      </c>
      <c r="J4" s="80">
        <v>37.361558707392547</v>
      </c>
      <c r="K4" s="80">
        <v>5.5112516778243794</v>
      </c>
      <c r="L4" s="80">
        <v>2.1111051880891805</v>
      </c>
      <c r="M4" s="80">
        <v>0</v>
      </c>
      <c r="N4" s="80">
        <v>0</v>
      </c>
      <c r="O4" s="80">
        <v>9466.9282471137776</v>
      </c>
    </row>
    <row r="5" spans="1:15">
      <c r="A5" s="20" t="s">
        <v>20</v>
      </c>
      <c r="B5" s="21" t="s">
        <v>21</v>
      </c>
      <c r="C5" s="80">
        <v>12384.757416060147</v>
      </c>
      <c r="D5" s="80">
        <v>961.91345133505251</v>
      </c>
      <c r="E5" s="80">
        <v>10526.681463021732</v>
      </c>
      <c r="F5" s="80">
        <v>1519.2530229436311</v>
      </c>
      <c r="G5" s="80">
        <v>949.50776042178143</v>
      </c>
      <c r="H5" s="80">
        <v>902.13740601347922</v>
      </c>
      <c r="I5" s="80">
        <v>270.23977509981586</v>
      </c>
      <c r="J5" s="80">
        <v>153.29957264610141</v>
      </c>
      <c r="K5" s="80">
        <v>178.39654946437736</v>
      </c>
      <c r="L5" s="80">
        <v>35.802091361754684</v>
      </c>
      <c r="M5" s="80">
        <v>5.9920833337192594</v>
      </c>
      <c r="N5" s="80">
        <v>0</v>
      </c>
      <c r="O5" s="80">
        <v>27887.980591701595</v>
      </c>
    </row>
    <row r="6" spans="1:15">
      <c r="A6" s="20" t="s">
        <v>22</v>
      </c>
      <c r="B6" s="21" t="s">
        <v>23</v>
      </c>
      <c r="C6" s="80">
        <v>3412.3009753867091</v>
      </c>
      <c r="D6" s="80">
        <v>13.693382376373007</v>
      </c>
      <c r="E6" s="80">
        <v>0</v>
      </c>
      <c r="F6" s="80">
        <v>304.80012429716646</v>
      </c>
      <c r="G6" s="80">
        <v>14.240958808858862</v>
      </c>
      <c r="H6" s="80">
        <v>30.031770903753902</v>
      </c>
      <c r="I6" s="80">
        <v>0.25685697156980675</v>
      </c>
      <c r="J6" s="80">
        <v>0.30879530156446505</v>
      </c>
      <c r="K6" s="80">
        <v>1.249244277725664</v>
      </c>
      <c r="L6" s="80">
        <v>3.9446107019598502</v>
      </c>
      <c r="M6" s="80">
        <v>0</v>
      </c>
      <c r="N6" s="80">
        <v>0</v>
      </c>
      <c r="O6" s="80">
        <v>3780.8267190256811</v>
      </c>
    </row>
    <row r="7" spans="1:15">
      <c r="A7" s="20" t="s">
        <v>24</v>
      </c>
      <c r="B7" s="21" t="s">
        <v>25</v>
      </c>
      <c r="C7" s="80">
        <v>25.469542871171331</v>
      </c>
      <c r="D7" s="80">
        <v>0.31460766051883171</v>
      </c>
      <c r="E7" s="80">
        <v>0</v>
      </c>
      <c r="F7" s="80">
        <v>51.484827854948087</v>
      </c>
      <c r="G7" s="80">
        <v>18.889922308244078</v>
      </c>
      <c r="H7" s="80">
        <v>2.1604152435304673</v>
      </c>
      <c r="I7" s="80">
        <v>1.5202060971441256</v>
      </c>
      <c r="J7" s="80">
        <v>1.4709314772941897</v>
      </c>
      <c r="K7" s="80">
        <v>2.7676790804104314</v>
      </c>
      <c r="L7" s="80">
        <v>0</v>
      </c>
      <c r="M7" s="80">
        <v>0</v>
      </c>
      <c r="N7" s="80">
        <v>0</v>
      </c>
      <c r="O7" s="80">
        <v>104.07813259326154</v>
      </c>
    </row>
    <row r="8" spans="1:15">
      <c r="A8" s="20" t="s">
        <v>26</v>
      </c>
      <c r="B8" s="21" t="s">
        <v>27</v>
      </c>
      <c r="C8" s="80">
        <v>2200.3967100800505</v>
      </c>
      <c r="D8" s="80">
        <v>317.8287456352773</v>
      </c>
      <c r="E8" s="80">
        <v>0</v>
      </c>
      <c r="F8" s="80">
        <v>729.81450906709154</v>
      </c>
      <c r="G8" s="80">
        <v>329.23245772229188</v>
      </c>
      <c r="H8" s="80">
        <v>362.8211373538395</v>
      </c>
      <c r="I8" s="80">
        <v>43.334053601698521</v>
      </c>
      <c r="J8" s="80">
        <v>279.49177874363329</v>
      </c>
      <c r="K8" s="80">
        <v>80.801980130886122</v>
      </c>
      <c r="L8" s="80">
        <v>20.304272697300416</v>
      </c>
      <c r="M8" s="80">
        <v>0.13145791943354665</v>
      </c>
      <c r="N8" s="80">
        <v>0</v>
      </c>
      <c r="O8" s="80">
        <v>4364.1571029515035</v>
      </c>
    </row>
    <row r="9" spans="1:15">
      <c r="A9" s="20" t="s">
        <v>28</v>
      </c>
      <c r="B9" s="21" t="s">
        <v>29</v>
      </c>
      <c r="C9" s="80">
        <v>5128.467775947458</v>
      </c>
      <c r="D9" s="80">
        <v>2514.3829199254496</v>
      </c>
      <c r="E9" s="80">
        <v>16.125553671927346</v>
      </c>
      <c r="F9" s="80">
        <v>3634.0354645360717</v>
      </c>
      <c r="G9" s="80">
        <v>610.94336389090643</v>
      </c>
      <c r="H9" s="80">
        <v>333.15790041725006</v>
      </c>
      <c r="I9" s="80">
        <v>484.32375969636564</v>
      </c>
      <c r="J9" s="80">
        <v>637.26538373767414</v>
      </c>
      <c r="K9" s="80">
        <v>1413.4705511123811</v>
      </c>
      <c r="L9" s="80">
        <v>60.688491223006139</v>
      </c>
      <c r="M9" s="80">
        <v>6.546604387790623</v>
      </c>
      <c r="N9" s="80">
        <v>0</v>
      </c>
      <c r="O9" s="80">
        <v>14839.407768546283</v>
      </c>
    </row>
    <row r="10" spans="1:15">
      <c r="A10" s="20" t="s">
        <v>30</v>
      </c>
      <c r="B10" s="21" t="s">
        <v>31</v>
      </c>
      <c r="C10" s="80">
        <v>2851.8576035987639</v>
      </c>
      <c r="D10" s="80">
        <v>861.10125689283973</v>
      </c>
      <c r="E10" s="80">
        <v>4.7570944888055983E-3</v>
      </c>
      <c r="F10" s="80">
        <v>1588.9266254464153</v>
      </c>
      <c r="G10" s="80">
        <v>653.40039843544253</v>
      </c>
      <c r="H10" s="80">
        <v>282.86960071256749</v>
      </c>
      <c r="I10" s="80">
        <v>80.700059752653729</v>
      </c>
      <c r="J10" s="80">
        <v>158.19892477776193</v>
      </c>
      <c r="K10" s="80">
        <v>347.07698263229832</v>
      </c>
      <c r="L10" s="80">
        <v>79.073598828748814</v>
      </c>
      <c r="M10" s="80">
        <v>1599.1286204585406</v>
      </c>
      <c r="N10" s="80">
        <v>0</v>
      </c>
      <c r="O10" s="80">
        <v>8502.3384286305209</v>
      </c>
    </row>
    <row r="11" spans="1:15">
      <c r="A11" s="20" t="s">
        <v>32</v>
      </c>
      <c r="B11" s="21" t="s">
        <v>33</v>
      </c>
      <c r="C11" s="80">
        <v>1361.9284769585317</v>
      </c>
      <c r="D11" s="80">
        <v>353.56684926582136</v>
      </c>
      <c r="E11" s="80">
        <v>6.0533932228161458</v>
      </c>
      <c r="F11" s="80">
        <v>653.95695496172686</v>
      </c>
      <c r="G11" s="80">
        <v>302.88838880640037</v>
      </c>
      <c r="H11" s="80">
        <v>211.03449313992863</v>
      </c>
      <c r="I11" s="80">
        <v>49.46504631395505</v>
      </c>
      <c r="J11" s="80">
        <v>52.847910810010603</v>
      </c>
      <c r="K11" s="80">
        <v>132.44636238910556</v>
      </c>
      <c r="L11" s="80">
        <v>522.24937293525829</v>
      </c>
      <c r="M11" s="80">
        <v>0</v>
      </c>
      <c r="N11" s="80">
        <v>0</v>
      </c>
      <c r="O11" s="80">
        <v>3646.4372488035542</v>
      </c>
    </row>
    <row r="12" spans="1:15">
      <c r="A12" s="20" t="s">
        <v>34</v>
      </c>
      <c r="B12" s="21" t="s">
        <v>35</v>
      </c>
      <c r="C12" s="80">
        <v>8277.5762668926964</v>
      </c>
      <c r="D12" s="80">
        <v>266.35834630291629</v>
      </c>
      <c r="E12" s="80">
        <v>8588.2894818412005</v>
      </c>
      <c r="F12" s="80">
        <v>1475.8087313618028</v>
      </c>
      <c r="G12" s="80">
        <v>260.23612398169183</v>
      </c>
      <c r="H12" s="80">
        <v>1040.7660817186152</v>
      </c>
      <c r="I12" s="80">
        <v>95.125212951099115</v>
      </c>
      <c r="J12" s="80">
        <v>95.977008326868742</v>
      </c>
      <c r="K12" s="80">
        <v>46.515476498056266</v>
      </c>
      <c r="L12" s="80">
        <v>8.7270148273448048E-2</v>
      </c>
      <c r="M12" s="80">
        <v>0</v>
      </c>
      <c r="N12" s="80">
        <v>0</v>
      </c>
      <c r="O12" s="80">
        <v>20146.740000023223</v>
      </c>
    </row>
    <row r="13" spans="1:15">
      <c r="A13" s="20" t="s">
        <v>36</v>
      </c>
      <c r="B13" s="21" t="s">
        <v>37</v>
      </c>
      <c r="C13" s="80">
        <v>824.91689362766988</v>
      </c>
      <c r="D13" s="80">
        <v>5283.2234066869623</v>
      </c>
      <c r="E13" s="80">
        <v>1034.900835341009</v>
      </c>
      <c r="F13" s="80">
        <v>2085.4959621879207</v>
      </c>
      <c r="G13" s="80">
        <v>899.07091066054898</v>
      </c>
      <c r="H13" s="80">
        <v>955.63135062837637</v>
      </c>
      <c r="I13" s="80">
        <v>227.40909937176127</v>
      </c>
      <c r="J13" s="80">
        <v>264.37096836222639</v>
      </c>
      <c r="K13" s="80">
        <v>20.006713340534347</v>
      </c>
      <c r="L13" s="80">
        <v>81.969504335764924</v>
      </c>
      <c r="M13" s="80">
        <v>4.7324850996076792E-2</v>
      </c>
      <c r="N13" s="80">
        <v>0</v>
      </c>
      <c r="O13" s="80">
        <v>11677.042969393768</v>
      </c>
    </row>
    <row r="14" spans="1:15">
      <c r="A14" s="20" t="s">
        <v>38</v>
      </c>
      <c r="B14" s="21" t="s">
        <v>39</v>
      </c>
      <c r="C14" s="80">
        <v>1002.3464666128966</v>
      </c>
      <c r="D14" s="80">
        <v>188.55107766291025</v>
      </c>
      <c r="E14" s="80">
        <v>2.1142642172469319E-4</v>
      </c>
      <c r="F14" s="80">
        <v>110.54536264490896</v>
      </c>
      <c r="G14" s="80">
        <v>52.726587870057202</v>
      </c>
      <c r="H14" s="80">
        <v>65.586607554452257</v>
      </c>
      <c r="I14" s="80">
        <v>92.227773331654376</v>
      </c>
      <c r="J14" s="80">
        <v>95.371966789678069</v>
      </c>
      <c r="K14" s="80">
        <v>85.557551050122285</v>
      </c>
      <c r="L14" s="80">
        <v>3.4908059309379215E-2</v>
      </c>
      <c r="M14" s="80">
        <v>0</v>
      </c>
      <c r="N14" s="80">
        <v>0</v>
      </c>
      <c r="O14" s="80">
        <v>1692.9485130024111</v>
      </c>
    </row>
    <row r="15" spans="1:15">
      <c r="A15" s="20" t="s">
        <v>40</v>
      </c>
      <c r="B15" s="21" t="s">
        <v>41</v>
      </c>
      <c r="C15" s="80">
        <v>906.88932128564807</v>
      </c>
      <c r="D15" s="80">
        <v>395.37700729731529</v>
      </c>
      <c r="E15" s="80">
        <v>89.670696349106791</v>
      </c>
      <c r="F15" s="80">
        <v>1462.319138965167</v>
      </c>
      <c r="G15" s="80">
        <v>242.84251900573022</v>
      </c>
      <c r="H15" s="80">
        <v>470.73216478985802</v>
      </c>
      <c r="I15" s="80">
        <v>54.933586794011589</v>
      </c>
      <c r="J15" s="80">
        <v>159.62180486897574</v>
      </c>
      <c r="K15" s="80">
        <v>80.529070668778246</v>
      </c>
      <c r="L15" s="80">
        <v>6.7171274597123993</v>
      </c>
      <c r="M15" s="80">
        <v>4.4071057157425413</v>
      </c>
      <c r="N15" s="80">
        <v>0</v>
      </c>
      <c r="O15" s="80">
        <v>3874.0395432000455</v>
      </c>
    </row>
    <row r="16" spans="1:15">
      <c r="A16" s="20" t="s">
        <v>42</v>
      </c>
      <c r="B16" s="21" t="s">
        <v>43</v>
      </c>
      <c r="C16" s="80">
        <v>7993.6402633726175</v>
      </c>
      <c r="D16" s="80">
        <v>1691.5746983087568</v>
      </c>
      <c r="E16" s="80">
        <v>350.5434239781535</v>
      </c>
      <c r="F16" s="80">
        <v>4996.7881008851946</v>
      </c>
      <c r="G16" s="80">
        <v>1164.1903090298526</v>
      </c>
      <c r="H16" s="80">
        <v>1298.1131074575801</v>
      </c>
      <c r="I16" s="80">
        <v>221.51846521608451</v>
      </c>
      <c r="J16" s="80">
        <v>739.77133797321801</v>
      </c>
      <c r="K16" s="80">
        <v>523.7059407156828</v>
      </c>
      <c r="L16" s="80">
        <v>228.78255254044421</v>
      </c>
      <c r="M16" s="80">
        <v>367.70284364826654</v>
      </c>
      <c r="N16" s="80">
        <v>0</v>
      </c>
      <c r="O16" s="80">
        <v>19576.331043125851</v>
      </c>
    </row>
    <row r="17" spans="1:15">
      <c r="A17" s="20" t="s">
        <v>44</v>
      </c>
      <c r="B17" s="21" t="s">
        <v>45</v>
      </c>
      <c r="C17" s="80">
        <v>120.68610202765204</v>
      </c>
      <c r="D17" s="80">
        <v>135.65367120638524</v>
      </c>
      <c r="E17" s="80">
        <v>0</v>
      </c>
      <c r="F17" s="80">
        <v>7444.9996456389927</v>
      </c>
      <c r="G17" s="80">
        <v>69.19220186938675</v>
      </c>
      <c r="H17" s="80">
        <v>108.4723131375857</v>
      </c>
      <c r="I17" s="80">
        <v>80.843080132587446</v>
      </c>
      <c r="J17" s="80">
        <v>6.1908477394295156</v>
      </c>
      <c r="K17" s="80">
        <v>6.2743211460373365</v>
      </c>
      <c r="L17" s="80">
        <v>2.5325797028954615</v>
      </c>
      <c r="M17" s="80">
        <v>0.41603802342328849</v>
      </c>
      <c r="N17" s="80">
        <v>0</v>
      </c>
      <c r="O17" s="80">
        <v>7975.2608006243763</v>
      </c>
    </row>
    <row r="18" spans="1:15">
      <c r="A18" s="20" t="s">
        <v>46</v>
      </c>
      <c r="B18" s="21" t="s">
        <v>47</v>
      </c>
      <c r="C18" s="80">
        <v>6.2925307470748582</v>
      </c>
      <c r="D18" s="80">
        <v>57.383510496604067</v>
      </c>
      <c r="E18" s="80">
        <v>0</v>
      </c>
      <c r="F18" s="80">
        <v>1294.0650105293726</v>
      </c>
      <c r="G18" s="80">
        <v>89.714664962897814</v>
      </c>
      <c r="H18" s="80">
        <v>33.094302042855865</v>
      </c>
      <c r="I18" s="80">
        <v>22.166559440869985</v>
      </c>
      <c r="J18" s="80">
        <v>24.692017692629644</v>
      </c>
      <c r="K18" s="80">
        <v>12.155773457155457</v>
      </c>
      <c r="L18" s="80">
        <v>8.81428497561825</v>
      </c>
      <c r="M18" s="80">
        <v>0</v>
      </c>
      <c r="N18" s="80">
        <v>0</v>
      </c>
      <c r="O18" s="80">
        <v>1548.3786543450783</v>
      </c>
    </row>
    <row r="19" spans="1:15">
      <c r="A19" s="20" t="s">
        <v>48</v>
      </c>
      <c r="B19" s="21" t="s">
        <v>49</v>
      </c>
      <c r="C19" s="80">
        <v>27.118334410597662</v>
      </c>
      <c r="D19" s="80">
        <v>89.875636401172017</v>
      </c>
      <c r="E19" s="80">
        <v>0</v>
      </c>
      <c r="F19" s="80">
        <v>1270.2771546428487</v>
      </c>
      <c r="G19" s="80">
        <v>89.081932228589991</v>
      </c>
      <c r="H19" s="80">
        <v>25.007808674796912</v>
      </c>
      <c r="I19" s="80">
        <v>55.708341969036496</v>
      </c>
      <c r="J19" s="80">
        <v>59.248756523067968</v>
      </c>
      <c r="K19" s="80">
        <v>31.074638158075039</v>
      </c>
      <c r="L19" s="80">
        <v>11.057127786245866</v>
      </c>
      <c r="M19" s="80">
        <v>0</v>
      </c>
      <c r="N19" s="80">
        <v>0</v>
      </c>
      <c r="O19" s="80">
        <v>1658.4497307944307</v>
      </c>
    </row>
    <row r="20" spans="1:15">
      <c r="A20" s="20" t="s">
        <v>50</v>
      </c>
      <c r="B20" s="21" t="s">
        <v>51</v>
      </c>
      <c r="C20" s="80">
        <v>13.055262487538387</v>
      </c>
      <c r="D20" s="80">
        <v>9.2838773017595493</v>
      </c>
      <c r="E20" s="80">
        <v>6.6369881554334266E-7</v>
      </c>
      <c r="F20" s="80">
        <v>22.392324522282234</v>
      </c>
      <c r="G20" s="80">
        <v>9.0759827212771622</v>
      </c>
      <c r="H20" s="80">
        <v>0.40531181300172686</v>
      </c>
      <c r="I20" s="80">
        <v>6.9527171729810622</v>
      </c>
      <c r="J20" s="80">
        <v>2.895287309110227E-6</v>
      </c>
      <c r="K20" s="80">
        <v>1.8305252885857688</v>
      </c>
      <c r="L20" s="80">
        <v>0</v>
      </c>
      <c r="M20" s="80">
        <v>0</v>
      </c>
      <c r="N20" s="80">
        <v>0</v>
      </c>
      <c r="O20" s="80">
        <v>62.996004866412015</v>
      </c>
    </row>
    <row r="21" spans="1:15">
      <c r="A21" s="20" t="s">
        <v>52</v>
      </c>
      <c r="B21" s="21" t="s">
        <v>53</v>
      </c>
      <c r="C21" s="80">
        <v>378.29262834283799</v>
      </c>
      <c r="D21" s="80">
        <v>3918.9709739207537</v>
      </c>
      <c r="E21" s="80">
        <v>357.45894474794068</v>
      </c>
      <c r="F21" s="80">
        <v>495.91898205190171</v>
      </c>
      <c r="G21" s="80">
        <v>166.62744463214864</v>
      </c>
      <c r="H21" s="80">
        <v>49.504850090446098</v>
      </c>
      <c r="I21" s="80">
        <v>20.621086092570426</v>
      </c>
      <c r="J21" s="80">
        <v>69.520408757574927</v>
      </c>
      <c r="K21" s="80">
        <v>7.2357431516992881</v>
      </c>
      <c r="L21" s="80">
        <v>2.9235499671605085</v>
      </c>
      <c r="M21" s="80">
        <v>0</v>
      </c>
      <c r="N21" s="80">
        <v>0</v>
      </c>
      <c r="O21" s="80">
        <v>5467.0746117550325</v>
      </c>
    </row>
    <row r="22" spans="1:15">
      <c r="A22" s="22" t="s">
        <v>54</v>
      </c>
      <c r="B22" s="21" t="s">
        <v>55</v>
      </c>
      <c r="C22" s="80">
        <v>508.88538795793721</v>
      </c>
      <c r="D22" s="80">
        <v>12.969359057407438</v>
      </c>
      <c r="E22" s="80">
        <v>1.6914113737975455E-3</v>
      </c>
      <c r="F22" s="80">
        <v>587.66509732921952</v>
      </c>
      <c r="G22" s="80">
        <v>23.938875718619798</v>
      </c>
      <c r="H22" s="80">
        <v>125.06676903777161</v>
      </c>
      <c r="I22" s="80">
        <v>47.107838250536183</v>
      </c>
      <c r="J22" s="80">
        <v>151.31603305083937</v>
      </c>
      <c r="K22" s="80">
        <v>757.30545857745165</v>
      </c>
      <c r="L22" s="80">
        <v>50.598979932756947</v>
      </c>
      <c r="M22" s="80">
        <v>2.792166208768531E-2</v>
      </c>
      <c r="N22" s="80">
        <v>0</v>
      </c>
      <c r="O22" s="80">
        <v>2264.8834119860012</v>
      </c>
    </row>
    <row r="23" spans="1:15">
      <c r="A23" s="20" t="s">
        <v>56</v>
      </c>
      <c r="B23" s="21" t="s">
        <v>57</v>
      </c>
      <c r="C23" s="80">
        <v>1.1554855958200071E-2</v>
      </c>
      <c r="D23" s="80">
        <v>2.8286835419997391</v>
      </c>
      <c r="E23" s="80">
        <v>0</v>
      </c>
      <c r="F23" s="80">
        <v>193.53891680530438</v>
      </c>
      <c r="G23" s="80">
        <v>1.1295955216139815</v>
      </c>
      <c r="H23" s="80">
        <v>12.88638570344083</v>
      </c>
      <c r="I23" s="80">
        <v>1.401854329076313</v>
      </c>
      <c r="J23" s="80">
        <v>2.9046680624580001</v>
      </c>
      <c r="K23" s="80">
        <v>2.2109342603744109</v>
      </c>
      <c r="L23" s="80">
        <v>0</v>
      </c>
      <c r="M23" s="80">
        <v>0</v>
      </c>
      <c r="N23" s="80">
        <v>0</v>
      </c>
      <c r="O23" s="80">
        <v>216.91259308022586</v>
      </c>
    </row>
    <row r="24" spans="1:15">
      <c r="A24" s="18" t="s">
        <v>15</v>
      </c>
      <c r="B24" s="18"/>
      <c r="C24" s="24">
        <v>50360.882312000009</v>
      </c>
      <c r="D24" s="81">
        <v>17383.3</v>
      </c>
      <c r="E24" s="81">
        <v>21172.699999999993</v>
      </c>
      <c r="F24" s="81">
        <v>32942</v>
      </c>
      <c r="G24" s="81">
        <v>7128.8999999999987</v>
      </c>
      <c r="H24" s="81">
        <v>9287.1999999999989</v>
      </c>
      <c r="I24" s="81">
        <v>1929.4000000000003</v>
      </c>
      <c r="J24" s="81">
        <v>3015.4</v>
      </c>
      <c r="K24" s="81">
        <v>3752.6000000000013</v>
      </c>
      <c r="L24" s="81">
        <v>1131.7999999999997</v>
      </c>
      <c r="M24" s="81">
        <v>1984.4</v>
      </c>
      <c r="N24" s="81">
        <v>0</v>
      </c>
      <c r="O24" s="81">
        <v>150088.58231200001</v>
      </c>
    </row>
    <row r="25" spans="1:15">
      <c r="A25" s="28"/>
      <c r="B25" s="29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>
      <c r="A26" s="96" t="s">
        <v>64</v>
      </c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</row>
    <row r="27" spans="1:15">
      <c r="A27" s="19" t="s">
        <v>1</v>
      </c>
      <c r="B27" s="19" t="s">
        <v>2</v>
      </c>
      <c r="C27" s="19" t="s">
        <v>3</v>
      </c>
      <c r="D27" s="19" t="s">
        <v>4</v>
      </c>
      <c r="E27" s="19" t="s">
        <v>5</v>
      </c>
      <c r="F27" s="19" t="s">
        <v>6</v>
      </c>
      <c r="G27" s="19" t="s">
        <v>7</v>
      </c>
      <c r="H27" s="19" t="s">
        <v>8</v>
      </c>
      <c r="I27" s="19" t="s">
        <v>9</v>
      </c>
      <c r="J27" s="19" t="s">
        <v>10</v>
      </c>
      <c r="K27" s="19" t="s">
        <v>11</v>
      </c>
      <c r="L27" s="19" t="s">
        <v>12</v>
      </c>
      <c r="M27" s="19" t="s">
        <v>13</v>
      </c>
      <c r="N27" s="19" t="s">
        <v>14</v>
      </c>
      <c r="O27" s="19" t="s">
        <v>15</v>
      </c>
    </row>
    <row r="28" spans="1:15">
      <c r="A28" s="20" t="s">
        <v>16</v>
      </c>
      <c r="B28" s="21" t="s">
        <v>17</v>
      </c>
      <c r="C28" s="23">
        <v>352.9767387173473</v>
      </c>
      <c r="D28" s="80">
        <v>263.77217837272821</v>
      </c>
      <c r="E28" s="80">
        <v>6.625176964754254</v>
      </c>
      <c r="F28" s="80">
        <v>532.05887569552385</v>
      </c>
      <c r="G28" s="80">
        <v>161.45604545621825</v>
      </c>
      <c r="H28" s="80">
        <v>67.4757127070949</v>
      </c>
      <c r="I28" s="80">
        <v>13.86220495186034</v>
      </c>
      <c r="J28" s="80">
        <v>83.745222334401717</v>
      </c>
      <c r="K28" s="80">
        <v>14.288394375875178</v>
      </c>
      <c r="L28" s="80">
        <v>14.956233320737059</v>
      </c>
      <c r="M28" s="80">
        <v>0</v>
      </c>
      <c r="N28" s="80">
        <v>0</v>
      </c>
      <c r="O28" s="23">
        <v>1511.2167828965412</v>
      </c>
    </row>
    <row r="29" spans="1:15">
      <c r="A29" s="20" t="s">
        <v>18</v>
      </c>
      <c r="B29" s="21" t="s">
        <v>19</v>
      </c>
      <c r="C29" s="80">
        <v>2704.5511556538186</v>
      </c>
      <c r="D29" s="80">
        <v>110.04003888063535</v>
      </c>
      <c r="E29" s="80">
        <v>205.64475001635157</v>
      </c>
      <c r="F29" s="80">
        <v>2657.2277704943731</v>
      </c>
      <c r="G29" s="80">
        <v>1045.8722976008587</v>
      </c>
      <c r="H29" s="80">
        <v>3290.5948436885492</v>
      </c>
      <c r="I29" s="80">
        <v>99.184361032871792</v>
      </c>
      <c r="J29" s="80">
        <v>70.97552845112935</v>
      </c>
      <c r="K29" s="80">
        <v>4.7791302256590917</v>
      </c>
      <c r="L29" s="80">
        <v>2.2379431036131825</v>
      </c>
      <c r="M29" s="80">
        <v>0</v>
      </c>
      <c r="N29" s="80">
        <v>0</v>
      </c>
      <c r="O29" s="80">
        <v>10191.107819147861</v>
      </c>
    </row>
    <row r="30" spans="1:15">
      <c r="A30" s="20" t="s">
        <v>20</v>
      </c>
      <c r="B30" s="21" t="s">
        <v>21</v>
      </c>
      <c r="C30" s="80">
        <v>12599.226095729062</v>
      </c>
      <c r="D30" s="80">
        <v>1187.5680779041129</v>
      </c>
      <c r="E30" s="80">
        <v>11024.013840584545</v>
      </c>
      <c r="F30" s="80">
        <v>1598.9497570891908</v>
      </c>
      <c r="G30" s="80">
        <v>958.67314840634242</v>
      </c>
      <c r="H30" s="80">
        <v>1020.7935592148701</v>
      </c>
      <c r="I30" s="80">
        <v>469.82160658727719</v>
      </c>
      <c r="J30" s="80">
        <v>234.44688819552852</v>
      </c>
      <c r="K30" s="80">
        <v>154.69813239141669</v>
      </c>
      <c r="L30" s="80">
        <v>37.953127068239361</v>
      </c>
      <c r="M30" s="80">
        <v>5.2921413276942033</v>
      </c>
      <c r="N30" s="80">
        <v>0</v>
      </c>
      <c r="O30" s="80">
        <v>29291.436374498277</v>
      </c>
    </row>
    <row r="31" spans="1:15">
      <c r="A31" s="20" t="s">
        <v>22</v>
      </c>
      <c r="B31" s="21" t="s">
        <v>23</v>
      </c>
      <c r="C31" s="80">
        <v>3418.9567707895767</v>
      </c>
      <c r="D31" s="80">
        <v>16.588377109905071</v>
      </c>
      <c r="E31" s="80">
        <v>0</v>
      </c>
      <c r="F31" s="80">
        <v>318.42087180092</v>
      </c>
      <c r="G31" s="80">
        <v>14.114466998206044</v>
      </c>
      <c r="H31" s="80">
        <v>33.826324759357377</v>
      </c>
      <c r="I31" s="80">
        <v>0.54067420390657062</v>
      </c>
      <c r="J31" s="80">
        <v>0.42507658122070852</v>
      </c>
      <c r="K31" s="80">
        <v>1.0832931312015888</v>
      </c>
      <c r="L31" s="80">
        <v>4.181607987463714</v>
      </c>
      <c r="M31" s="80">
        <v>0</v>
      </c>
      <c r="N31" s="80">
        <v>0</v>
      </c>
      <c r="O31" s="80">
        <v>3808.1374633617579</v>
      </c>
    </row>
    <row r="32" spans="1:15">
      <c r="A32" s="20" t="s">
        <v>24</v>
      </c>
      <c r="B32" s="21" t="s">
        <v>25</v>
      </c>
      <c r="C32" s="80">
        <v>28.021180095819776</v>
      </c>
      <c r="D32" s="80">
        <v>0.39703490357312493</v>
      </c>
      <c r="E32" s="80">
        <v>0</v>
      </c>
      <c r="F32" s="80">
        <v>54.502497324459469</v>
      </c>
      <c r="G32" s="80">
        <v>19.717137041313002</v>
      </c>
      <c r="H32" s="80">
        <v>2.4224688426716843</v>
      </c>
      <c r="I32" s="80">
        <v>1.4735146221400737</v>
      </c>
      <c r="J32" s="80">
        <v>2.024831726423173</v>
      </c>
      <c r="K32" s="80">
        <v>2.4000171869007039</v>
      </c>
      <c r="L32" s="80">
        <v>0</v>
      </c>
      <c r="M32" s="80">
        <v>0</v>
      </c>
      <c r="N32" s="80">
        <v>0</v>
      </c>
      <c r="O32" s="80">
        <v>110.95868174330101</v>
      </c>
    </row>
    <row r="33" spans="1:15">
      <c r="A33" s="20" t="s">
        <v>26</v>
      </c>
      <c r="B33" s="21" t="s">
        <v>27</v>
      </c>
      <c r="C33" s="80">
        <v>2402.2944381825873</v>
      </c>
      <c r="D33" s="80">
        <v>383.53782103111473</v>
      </c>
      <c r="E33" s="80">
        <v>0</v>
      </c>
      <c r="F33" s="80">
        <v>772.78814878950129</v>
      </c>
      <c r="G33" s="80">
        <v>348.96508830507105</v>
      </c>
      <c r="H33" s="80">
        <v>408.53571086500108</v>
      </c>
      <c r="I33" s="80">
        <v>43.296044602947042</v>
      </c>
      <c r="J33" s="80">
        <v>385.16542934953685</v>
      </c>
      <c r="K33" s="80">
        <v>70.06814569736089</v>
      </c>
      <c r="L33" s="80">
        <v>21.524179521312114</v>
      </c>
      <c r="M33" s="80">
        <v>0.11610217173918261</v>
      </c>
      <c r="N33" s="80">
        <v>0</v>
      </c>
      <c r="O33" s="80">
        <v>4836.2911085161713</v>
      </c>
    </row>
    <row r="34" spans="1:15">
      <c r="A34" s="20" t="s">
        <v>28</v>
      </c>
      <c r="B34" s="21" t="s">
        <v>29</v>
      </c>
      <c r="C34" s="80">
        <v>5526.3083657642728</v>
      </c>
      <c r="D34" s="80">
        <v>2905.4269132512823</v>
      </c>
      <c r="E34" s="80">
        <v>19.0674044957909</v>
      </c>
      <c r="F34" s="80">
        <v>3854.6911596576524</v>
      </c>
      <c r="G34" s="80">
        <v>638.52890534960034</v>
      </c>
      <c r="H34" s="80">
        <v>375.76622859608233</v>
      </c>
      <c r="I34" s="80">
        <v>540.42745188552612</v>
      </c>
      <c r="J34" s="80">
        <v>880.17353015998196</v>
      </c>
      <c r="K34" s="80">
        <v>1225.7033844200816</v>
      </c>
      <c r="L34" s="80">
        <v>64.334733848173542</v>
      </c>
      <c r="M34" s="80">
        <v>5.7818881526112929</v>
      </c>
      <c r="N34" s="80">
        <v>0</v>
      </c>
      <c r="O34" s="80">
        <v>16036.209965581054</v>
      </c>
    </row>
    <row r="35" spans="1:15">
      <c r="A35" s="20" t="s">
        <v>30</v>
      </c>
      <c r="B35" s="21" t="s">
        <v>31</v>
      </c>
      <c r="C35" s="80">
        <v>2959.454171059052</v>
      </c>
      <c r="D35" s="80">
        <v>987.49351291772291</v>
      </c>
      <c r="E35" s="80">
        <v>5.6249507265391631E-3</v>
      </c>
      <c r="F35" s="80">
        <v>1675.7843167894457</v>
      </c>
      <c r="G35" s="80">
        <v>685.74840466018873</v>
      </c>
      <c r="H35" s="80">
        <v>318.91607007850052</v>
      </c>
      <c r="I35" s="80">
        <v>84.108603564419326</v>
      </c>
      <c r="J35" s="80">
        <v>225.64753250452642</v>
      </c>
      <c r="K35" s="80">
        <v>300.97084932680326</v>
      </c>
      <c r="L35" s="80">
        <v>83.824442370324178</v>
      </c>
      <c r="M35" s="80">
        <v>1412.3326044223134</v>
      </c>
      <c r="N35" s="80">
        <v>0</v>
      </c>
      <c r="O35" s="80">
        <v>8734.2861326440234</v>
      </c>
    </row>
    <row r="36" spans="1:15">
      <c r="A36" s="20" t="s">
        <v>32</v>
      </c>
      <c r="B36" s="21" t="s">
        <v>33</v>
      </c>
      <c r="C36" s="80">
        <v>1451.3247474000111</v>
      </c>
      <c r="D36" s="80">
        <v>446.20140422965386</v>
      </c>
      <c r="E36" s="80">
        <v>7.1577385496196317</v>
      </c>
      <c r="F36" s="80">
        <v>693.42942702874223</v>
      </c>
      <c r="G36" s="80">
        <v>319.61417610582276</v>
      </c>
      <c r="H36" s="80">
        <v>236.82692045120859</v>
      </c>
      <c r="I36" s="80">
        <v>55.147313804906894</v>
      </c>
      <c r="J36" s="80">
        <v>73.400850735335325</v>
      </c>
      <c r="K36" s="80">
        <v>114.85202468965207</v>
      </c>
      <c r="L36" s="80">
        <v>553.62678710701823</v>
      </c>
      <c r="M36" s="80">
        <v>0</v>
      </c>
      <c r="N36" s="80">
        <v>0</v>
      </c>
      <c r="O36" s="80">
        <v>3951.5813901019701</v>
      </c>
    </row>
    <row r="37" spans="1:15">
      <c r="A37" s="20" t="s">
        <v>34</v>
      </c>
      <c r="B37" s="21" t="s">
        <v>35</v>
      </c>
      <c r="C37" s="80">
        <v>8362.131439947043</v>
      </c>
      <c r="D37" s="80">
        <v>335.52287933408593</v>
      </c>
      <c r="E37" s="80">
        <v>8953.3431074505334</v>
      </c>
      <c r="F37" s="80">
        <v>1563.1486972420926</v>
      </c>
      <c r="G37" s="80">
        <v>261.60517551929098</v>
      </c>
      <c r="H37" s="80">
        <v>1179.1902095242135</v>
      </c>
      <c r="I37" s="80">
        <v>167.94603574354659</v>
      </c>
      <c r="J37" s="80">
        <v>218.73858586520703</v>
      </c>
      <c r="K37" s="80">
        <v>40.33630338227492</v>
      </c>
      <c r="L37" s="80">
        <v>9.2513451050082199E-2</v>
      </c>
      <c r="M37" s="80">
        <v>0</v>
      </c>
      <c r="N37" s="80">
        <v>0</v>
      </c>
      <c r="O37" s="80">
        <v>21082.054947459343</v>
      </c>
    </row>
    <row r="38" spans="1:15">
      <c r="A38" s="20" t="s">
        <v>36</v>
      </c>
      <c r="B38" s="21" t="s">
        <v>37</v>
      </c>
      <c r="C38" s="80">
        <v>834.10317919678232</v>
      </c>
      <c r="D38" s="80">
        <v>5547.5983731901242</v>
      </c>
      <c r="E38" s="80">
        <v>1078.5619488091177</v>
      </c>
      <c r="F38" s="80">
        <v>2187.1664985317984</v>
      </c>
      <c r="G38" s="80">
        <v>872.62147626670424</v>
      </c>
      <c r="H38" s="80">
        <v>1081.3687937987615</v>
      </c>
      <c r="I38" s="80">
        <v>433.76454670952512</v>
      </c>
      <c r="J38" s="80">
        <v>558.80272470234945</v>
      </c>
      <c r="K38" s="80">
        <v>17.348996930510264</v>
      </c>
      <c r="L38" s="80">
        <v>86.89433760562892</v>
      </c>
      <c r="M38" s="80">
        <v>4.1796781826105731E-2</v>
      </c>
      <c r="N38" s="80">
        <v>0</v>
      </c>
      <c r="O38" s="80">
        <v>12698.272672523128</v>
      </c>
    </row>
    <row r="39" spans="1:15">
      <c r="A39" s="20" t="s">
        <v>38</v>
      </c>
      <c r="B39" s="21" t="s">
        <v>39</v>
      </c>
      <c r="C39" s="80">
        <v>1101.7807812020524</v>
      </c>
      <c r="D39" s="80">
        <v>237.95148158517682</v>
      </c>
      <c r="E39" s="80">
        <v>2.4999781006840717E-4</v>
      </c>
      <c r="F39" s="80">
        <v>117.38459361688399</v>
      </c>
      <c r="G39" s="80">
        <v>57.547379051741636</v>
      </c>
      <c r="H39" s="80">
        <v>73.543488709101027</v>
      </c>
      <c r="I39" s="80">
        <v>94.607203168626157</v>
      </c>
      <c r="J39" s="80">
        <v>131.285642565996</v>
      </c>
      <c r="K39" s="80">
        <v>74.191980725950771</v>
      </c>
      <c r="L39" s="80">
        <v>3.7005380420032867E-2</v>
      </c>
      <c r="M39" s="80">
        <v>0</v>
      </c>
      <c r="N39" s="80">
        <v>0</v>
      </c>
      <c r="O39" s="80">
        <v>1888.3298060037589</v>
      </c>
    </row>
    <row r="40" spans="1:15">
      <c r="A40" s="20" t="s">
        <v>40</v>
      </c>
      <c r="B40" s="21" t="s">
        <v>41</v>
      </c>
      <c r="C40" s="80">
        <v>951.51221762359273</v>
      </c>
      <c r="D40" s="80">
        <v>498.9658284494439</v>
      </c>
      <c r="E40" s="80">
        <v>93.431766571058517</v>
      </c>
      <c r="F40" s="80">
        <v>1550.6085364229584</v>
      </c>
      <c r="G40" s="80">
        <v>252.85223552937165</v>
      </c>
      <c r="H40" s="80">
        <v>529.00986480388497</v>
      </c>
      <c r="I40" s="80">
        <v>61.568956107641625</v>
      </c>
      <c r="J40" s="80">
        <v>219.72967450678118</v>
      </c>
      <c r="K40" s="80">
        <v>69.831489863900018</v>
      </c>
      <c r="L40" s="80">
        <v>7.1207011187161529</v>
      </c>
      <c r="M40" s="80">
        <v>3.8923067312086177</v>
      </c>
      <c r="N40" s="80">
        <v>0</v>
      </c>
      <c r="O40" s="80">
        <v>4238.5235777285579</v>
      </c>
    </row>
    <row r="41" spans="1:15">
      <c r="A41" s="20" t="s">
        <v>42</v>
      </c>
      <c r="B41" s="21" t="s">
        <v>43</v>
      </c>
      <c r="C41" s="80">
        <v>8747.7739163700317</v>
      </c>
      <c r="D41" s="80">
        <v>2103.089754043307</v>
      </c>
      <c r="E41" s="80">
        <v>414.49449701481819</v>
      </c>
      <c r="F41" s="80">
        <v>5302.2940609080806</v>
      </c>
      <c r="G41" s="80">
        <v>1258.9041952565415</v>
      </c>
      <c r="H41" s="80">
        <v>1458.8298043155364</v>
      </c>
      <c r="I41" s="80">
        <v>220.15829966833917</v>
      </c>
      <c r="J41" s="80">
        <v>1022.765511582297</v>
      </c>
      <c r="K41" s="80">
        <v>454.13619935055777</v>
      </c>
      <c r="L41" s="80">
        <v>242.52810261355816</v>
      </c>
      <c r="M41" s="80">
        <v>324.75106015821012</v>
      </c>
      <c r="N41" s="80">
        <v>0</v>
      </c>
      <c r="O41" s="80">
        <v>21549.725401281281</v>
      </c>
    </row>
    <row r="42" spans="1:15">
      <c r="A42" s="20" t="s">
        <v>44</v>
      </c>
      <c r="B42" s="21" t="s">
        <v>45</v>
      </c>
      <c r="C42" s="80">
        <v>132.77690208594595</v>
      </c>
      <c r="D42" s="80">
        <v>171.19494858436113</v>
      </c>
      <c r="E42" s="80">
        <v>0</v>
      </c>
      <c r="F42" s="80">
        <v>7821.4789335988016</v>
      </c>
      <c r="G42" s="80">
        <v>75.475135639236527</v>
      </c>
      <c r="H42" s="80">
        <v>121.70117011764016</v>
      </c>
      <c r="I42" s="80">
        <v>82.121799289492486</v>
      </c>
      <c r="J42" s="80">
        <v>8.522099846086137</v>
      </c>
      <c r="K42" s="80">
        <v>5.440832607077783</v>
      </c>
      <c r="L42" s="80">
        <v>2.684740349473385</v>
      </c>
      <c r="M42" s="80">
        <v>0.36744015312016509</v>
      </c>
      <c r="N42" s="80">
        <v>0</v>
      </c>
      <c r="O42" s="80">
        <v>8421.7640022712367</v>
      </c>
    </row>
    <row r="43" spans="1:15">
      <c r="A43" s="20" t="s">
        <v>46</v>
      </c>
      <c r="B43" s="21" t="s">
        <v>47</v>
      </c>
      <c r="C43" s="80">
        <v>6.5687285906469022</v>
      </c>
      <c r="D43" s="80">
        <v>72.417996812709006</v>
      </c>
      <c r="E43" s="80">
        <v>0</v>
      </c>
      <c r="F43" s="80">
        <v>1371.3319745659942</v>
      </c>
      <c r="G43" s="80">
        <v>98.003591859597819</v>
      </c>
      <c r="H43" s="80">
        <v>37.153184576836097</v>
      </c>
      <c r="I43" s="80">
        <v>26.376038954910584</v>
      </c>
      <c r="J43" s="80">
        <v>35.862054390452926</v>
      </c>
      <c r="K43" s="80">
        <v>10.540985558527305</v>
      </c>
      <c r="L43" s="80">
        <v>9.3438585560582972</v>
      </c>
      <c r="M43" s="80">
        <v>0</v>
      </c>
      <c r="N43" s="80">
        <v>0</v>
      </c>
      <c r="O43" s="80">
        <v>1667.5984138657332</v>
      </c>
    </row>
    <row r="44" spans="1:15">
      <c r="A44" s="20" t="s">
        <v>48</v>
      </c>
      <c r="B44" s="21" t="s">
        <v>49</v>
      </c>
      <c r="C44" s="80">
        <v>27.780841253141606</v>
      </c>
      <c r="D44" s="80">
        <v>113.423063422121</v>
      </c>
      <c r="E44" s="80">
        <v>0</v>
      </c>
      <c r="F44" s="80">
        <v>1348.9041267832256</v>
      </c>
      <c r="G44" s="80">
        <v>97.312399614997034</v>
      </c>
      <c r="H44" s="80">
        <v>28.059842937261436</v>
      </c>
      <c r="I44" s="80">
        <v>53.99732090324094</v>
      </c>
      <c r="J44" s="80">
        <v>81.559721721174341</v>
      </c>
      <c r="K44" s="80">
        <v>26.946645000850602</v>
      </c>
      <c r="L44" s="80">
        <v>11.721454248045411</v>
      </c>
      <c r="M44" s="80">
        <v>0</v>
      </c>
      <c r="N44" s="80">
        <v>0</v>
      </c>
      <c r="O44" s="80">
        <v>1789.7054158840581</v>
      </c>
    </row>
    <row r="45" spans="1:15">
      <c r="A45" s="20" t="s">
        <v>50</v>
      </c>
      <c r="B45" s="21" t="s">
        <v>51</v>
      </c>
      <c r="C45" s="80">
        <v>14.363189131893877</v>
      </c>
      <c r="D45" s="80">
        <v>11.716254059769268</v>
      </c>
      <c r="E45" s="80">
        <v>6.9153642529900248E-7</v>
      </c>
      <c r="F45" s="80">
        <v>23.77850479646872</v>
      </c>
      <c r="G45" s="80">
        <v>9.9145316797440355</v>
      </c>
      <c r="H45" s="80">
        <v>0.45447525018265827</v>
      </c>
      <c r="I45" s="80">
        <v>6.7391741803478675</v>
      </c>
      <c r="J45" s="80">
        <v>1.4491581902006812E-5</v>
      </c>
      <c r="K45" s="80">
        <v>1.5873560575566139</v>
      </c>
      <c r="L45" s="80">
        <v>0</v>
      </c>
      <c r="M45" s="80">
        <v>0</v>
      </c>
      <c r="N45" s="80">
        <v>0</v>
      </c>
      <c r="O45" s="80">
        <v>68.553500339081381</v>
      </c>
    </row>
    <row r="46" spans="1:15">
      <c r="A46" s="20" t="s">
        <v>52</v>
      </c>
      <c r="B46" s="21" t="s">
        <v>53</v>
      </c>
      <c r="C46" s="80">
        <v>381.91493617463686</v>
      </c>
      <c r="D46" s="80">
        <v>3996.0569303500629</v>
      </c>
      <c r="E46" s="80">
        <v>372.45189392085251</v>
      </c>
      <c r="F46" s="80">
        <v>524.28737830327361</v>
      </c>
      <c r="G46" s="80">
        <v>162.18960954959431</v>
      </c>
      <c r="H46" s="80">
        <v>55.844758933473571</v>
      </c>
      <c r="I46" s="80">
        <v>43.139079826879353</v>
      </c>
      <c r="J46" s="80">
        <v>121.53437227282339</v>
      </c>
      <c r="K46" s="80">
        <v>6.2745381308811625</v>
      </c>
      <c r="L46" s="80">
        <v>3.0992006101777525</v>
      </c>
      <c r="M46" s="80">
        <v>0</v>
      </c>
      <c r="N46" s="80">
        <v>0</v>
      </c>
      <c r="O46" s="80">
        <v>5666.7926980726561</v>
      </c>
    </row>
    <row r="47" spans="1:15">
      <c r="A47" s="22" t="s">
        <v>54</v>
      </c>
      <c r="B47" s="21" t="s">
        <v>55</v>
      </c>
      <c r="C47" s="80">
        <v>559.86749256661028</v>
      </c>
      <c r="D47" s="80">
        <v>16.367332614441441</v>
      </c>
      <c r="E47" s="80">
        <v>1.9999824805472573E-3</v>
      </c>
      <c r="F47" s="80">
        <v>624.04407032381209</v>
      </c>
      <c r="G47" s="80">
        <v>26.150638877997228</v>
      </c>
      <c r="H47" s="80">
        <v>140.23709199186862</v>
      </c>
      <c r="I47" s="80">
        <v>45.660972291833673</v>
      </c>
      <c r="J47" s="80">
        <v>208.29624572413604</v>
      </c>
      <c r="K47" s="80">
        <v>656.70406991336279</v>
      </c>
      <c r="L47" s="80">
        <v>53.639031739991005</v>
      </c>
      <c r="M47" s="80">
        <v>2.4660101277402383E-2</v>
      </c>
      <c r="N47" s="80">
        <v>0</v>
      </c>
      <c r="O47" s="80">
        <v>2330.9936061278108</v>
      </c>
    </row>
    <row r="48" spans="1:15">
      <c r="A48" s="20" t="s">
        <v>56</v>
      </c>
      <c r="B48" s="21" t="s">
        <v>57</v>
      </c>
      <c r="C48" s="80">
        <v>1.2712466078551561E-2</v>
      </c>
      <c r="D48" s="80">
        <v>3.5697989536701886</v>
      </c>
      <c r="E48" s="80">
        <v>0</v>
      </c>
      <c r="F48" s="80">
        <v>205.519800236805</v>
      </c>
      <c r="G48" s="80">
        <v>1.2339612315608468</v>
      </c>
      <c r="H48" s="80">
        <v>14.449475837905046</v>
      </c>
      <c r="I48" s="80">
        <v>1.3587978997616612</v>
      </c>
      <c r="J48" s="80">
        <v>3.9984622930309222</v>
      </c>
      <c r="K48" s="80">
        <v>1.9172310335992031</v>
      </c>
      <c r="L48" s="80">
        <v>0</v>
      </c>
      <c r="M48" s="80">
        <v>0</v>
      </c>
      <c r="N48" s="80">
        <v>0</v>
      </c>
      <c r="O48" s="80">
        <v>232.06023995241139</v>
      </c>
    </row>
    <row r="49" spans="1:15">
      <c r="A49" s="18" t="s">
        <v>15</v>
      </c>
      <c r="B49" s="18"/>
      <c r="C49" s="24">
        <v>52563.700000000019</v>
      </c>
      <c r="D49" s="81">
        <v>19408.900000000001</v>
      </c>
      <c r="E49" s="81">
        <v>22174.799999999996</v>
      </c>
      <c r="F49" s="81">
        <v>34797.80000000001</v>
      </c>
      <c r="G49" s="81">
        <v>7366.4999999999982</v>
      </c>
      <c r="H49" s="81">
        <v>10475.000000000004</v>
      </c>
      <c r="I49" s="81">
        <v>2545.3000000000011</v>
      </c>
      <c r="J49" s="81">
        <v>4567.0999999999995</v>
      </c>
      <c r="K49" s="81">
        <v>3254.1000000000004</v>
      </c>
      <c r="L49" s="81">
        <v>1199.8000000000006</v>
      </c>
      <c r="M49" s="81">
        <v>1752.6000000000008</v>
      </c>
      <c r="N49" s="81">
        <v>0</v>
      </c>
      <c r="O49" s="81">
        <v>160105.59999999998</v>
      </c>
    </row>
    <row r="50" spans="1:15">
      <c r="B50" s="29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>
      <c r="A51" s="96" t="s">
        <v>65</v>
      </c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</row>
    <row r="52" spans="1:15">
      <c r="A52" s="19" t="s">
        <v>1</v>
      </c>
      <c r="B52" s="19" t="s">
        <v>2</v>
      </c>
      <c r="C52" s="19" t="s">
        <v>3</v>
      </c>
      <c r="D52" s="19" t="s">
        <v>4</v>
      </c>
      <c r="E52" s="19" t="s">
        <v>5</v>
      </c>
      <c r="F52" s="19" t="s">
        <v>6</v>
      </c>
      <c r="G52" s="19" t="s">
        <v>7</v>
      </c>
      <c r="H52" s="19" t="s">
        <v>8</v>
      </c>
      <c r="I52" s="19" t="s">
        <v>9</v>
      </c>
      <c r="J52" s="19" t="s">
        <v>10</v>
      </c>
      <c r="K52" s="19" t="s">
        <v>11</v>
      </c>
      <c r="L52" s="19" t="s">
        <v>12</v>
      </c>
      <c r="M52" s="19" t="s">
        <v>13</v>
      </c>
      <c r="N52" s="19" t="s">
        <v>14</v>
      </c>
      <c r="O52" s="19" t="s">
        <v>15</v>
      </c>
    </row>
    <row r="53" spans="1:15">
      <c r="A53" s="20" t="s">
        <v>16</v>
      </c>
      <c r="B53" s="21" t="s">
        <v>17</v>
      </c>
      <c r="C53" s="23">
        <v>344.62275297488327</v>
      </c>
      <c r="D53" s="80">
        <v>232.39431193672041</v>
      </c>
      <c r="E53" s="80">
        <v>6.7928942272227735</v>
      </c>
      <c r="F53" s="80">
        <v>555.55582448343046</v>
      </c>
      <c r="G53" s="80">
        <v>165.83092715281555</v>
      </c>
      <c r="H53" s="80">
        <v>59.094601628795452</v>
      </c>
      <c r="I53" s="80">
        <v>15.13068402002655</v>
      </c>
      <c r="J53" s="80">
        <v>27.230028471581932</v>
      </c>
      <c r="K53" s="80">
        <v>17.46739856386375</v>
      </c>
      <c r="L53" s="80">
        <v>18.57437527885001</v>
      </c>
      <c r="M53" s="80">
        <v>0</v>
      </c>
      <c r="N53" s="80">
        <v>0</v>
      </c>
      <c r="O53" s="23">
        <v>1442.6937987381905</v>
      </c>
    </row>
    <row r="54" spans="1:15">
      <c r="A54" s="20" t="s">
        <v>18</v>
      </c>
      <c r="B54" s="21" t="s">
        <v>19</v>
      </c>
      <c r="C54" s="80">
        <v>2532.561060103656</v>
      </c>
      <c r="D54" s="80">
        <v>91.051104546970819</v>
      </c>
      <c r="E54" s="80">
        <v>197.42378427239751</v>
      </c>
      <c r="F54" s="80">
        <v>2699.7686918106615</v>
      </c>
      <c r="G54" s="80">
        <v>979.6221889971016</v>
      </c>
      <c r="H54" s="80">
        <v>3063.3980919856317</v>
      </c>
      <c r="I54" s="80">
        <v>63.329499159904991</v>
      </c>
      <c r="J54" s="80">
        <v>39.004759704178227</v>
      </c>
      <c r="K54" s="80">
        <v>5.8424319936985416</v>
      </c>
      <c r="L54" s="80">
        <v>2.7793358239196708</v>
      </c>
      <c r="M54" s="80">
        <v>0</v>
      </c>
      <c r="N54" s="80">
        <v>0</v>
      </c>
      <c r="O54" s="80">
        <v>9674.78094839812</v>
      </c>
    </row>
    <row r="55" spans="1:15">
      <c r="A55" s="20" t="s">
        <v>20</v>
      </c>
      <c r="B55" s="21" t="s">
        <v>21</v>
      </c>
      <c r="C55" s="80">
        <v>11531.846152103062</v>
      </c>
      <c r="D55" s="80">
        <v>1006.7675675443891</v>
      </c>
      <c r="E55" s="80">
        <v>10613.980167746378</v>
      </c>
      <c r="F55" s="80">
        <v>1608.4684229604409</v>
      </c>
      <c r="G55" s="80">
        <v>896.02164155965727</v>
      </c>
      <c r="H55" s="80">
        <v>989.83300264873662</v>
      </c>
      <c r="I55" s="80">
        <v>289.15090735371047</v>
      </c>
      <c r="J55" s="80">
        <v>160.19241431862471</v>
      </c>
      <c r="K55" s="80">
        <v>189.1166960039011</v>
      </c>
      <c r="L55" s="80">
        <v>47.134569918344738</v>
      </c>
      <c r="M55" s="80">
        <v>5.578700846122925</v>
      </c>
      <c r="N55" s="80">
        <v>0</v>
      </c>
      <c r="O55" s="80">
        <v>27338.090243003368</v>
      </c>
    </row>
    <row r="56" spans="1:15">
      <c r="A56" s="20" t="s">
        <v>22</v>
      </c>
      <c r="B56" s="21" t="s">
        <v>23</v>
      </c>
      <c r="C56" s="80">
        <v>3063.3984889807034</v>
      </c>
      <c r="D56" s="80">
        <v>14.359754996147306</v>
      </c>
      <c r="E56" s="80">
        <v>0</v>
      </c>
      <c r="F56" s="80">
        <v>310.14359059106903</v>
      </c>
      <c r="G56" s="80">
        <v>12.869872798595633</v>
      </c>
      <c r="H56" s="80">
        <v>31.077011265920962</v>
      </c>
      <c r="I56" s="80">
        <v>0.27629946757139451</v>
      </c>
      <c r="J56" s="80">
        <v>0.3228048377749948</v>
      </c>
      <c r="K56" s="80">
        <v>1.3243134523318394</v>
      </c>
      <c r="L56" s="80">
        <v>5.1932030186033531</v>
      </c>
      <c r="M56" s="80">
        <v>0</v>
      </c>
      <c r="N56" s="80">
        <v>0</v>
      </c>
      <c r="O56" s="80">
        <v>3438.9653394087181</v>
      </c>
    </row>
    <row r="57" spans="1:15">
      <c r="A57" s="20" t="s">
        <v>24</v>
      </c>
      <c r="B57" s="21" t="s">
        <v>25</v>
      </c>
      <c r="C57" s="80">
        <v>28.080420265896759</v>
      </c>
      <c r="D57" s="80">
        <v>0.32852102636247582</v>
      </c>
      <c r="E57" s="80">
        <v>0</v>
      </c>
      <c r="F57" s="80">
        <v>56.188055586309488</v>
      </c>
      <c r="G57" s="80">
        <v>19.215699815853142</v>
      </c>
      <c r="H57" s="80">
        <v>2.103990828177086</v>
      </c>
      <c r="I57" s="80">
        <v>1.6083504914200675</v>
      </c>
      <c r="J57" s="80">
        <v>1.5376652251522633</v>
      </c>
      <c r="K57" s="80">
        <v>2.9339935377553501</v>
      </c>
      <c r="L57" s="80">
        <v>0</v>
      </c>
      <c r="M57" s="80">
        <v>0</v>
      </c>
      <c r="N57" s="80">
        <v>0</v>
      </c>
      <c r="O57" s="80">
        <v>111.99669677692664</v>
      </c>
    </row>
    <row r="58" spans="1:15">
      <c r="A58" s="20" t="s">
        <v>26</v>
      </c>
      <c r="B58" s="21" t="s">
        <v>27</v>
      </c>
      <c r="C58" s="80">
        <v>2387.3004187700813</v>
      </c>
      <c r="D58" s="80">
        <v>333.42582868284057</v>
      </c>
      <c r="E58" s="80">
        <v>0</v>
      </c>
      <c r="F58" s="80">
        <v>797.52957878033919</v>
      </c>
      <c r="G58" s="80">
        <v>346.36571461466332</v>
      </c>
      <c r="H58" s="80">
        <v>373.90157244111856</v>
      </c>
      <c r="I58" s="80">
        <v>45.866807941734706</v>
      </c>
      <c r="J58" s="80">
        <v>292.17072974852522</v>
      </c>
      <c r="K58" s="80">
        <v>85.657506038127664</v>
      </c>
      <c r="L58" s="80">
        <v>26.731208281156114</v>
      </c>
      <c r="M58" s="80">
        <v>0.1223888863905853</v>
      </c>
      <c r="N58" s="80">
        <v>0</v>
      </c>
      <c r="O58" s="80">
        <v>4689.0717541849772</v>
      </c>
    </row>
    <row r="59" spans="1:15">
      <c r="A59" s="20" t="s">
        <v>28</v>
      </c>
      <c r="B59" s="21" t="s">
        <v>29</v>
      </c>
      <c r="C59" s="80">
        <v>5412.5007495365981</v>
      </c>
      <c r="D59" s="80">
        <v>2649.0760156777815</v>
      </c>
      <c r="E59" s="80">
        <v>19.550098452711133</v>
      </c>
      <c r="F59" s="80">
        <v>4006.5900139115897</v>
      </c>
      <c r="G59" s="80">
        <v>623.27187680310021</v>
      </c>
      <c r="H59" s="80">
        <v>350.94234836734825</v>
      </c>
      <c r="I59" s="80">
        <v>513.51274785730743</v>
      </c>
      <c r="J59" s="80">
        <v>666.16928060251098</v>
      </c>
      <c r="K59" s="80">
        <v>1498.4083567073924</v>
      </c>
      <c r="L59" s="80">
        <v>79.898291523979765</v>
      </c>
      <c r="M59" s="80">
        <v>6.0949665422511465</v>
      </c>
      <c r="N59" s="80">
        <v>0</v>
      </c>
      <c r="O59" s="80">
        <v>15826.014745982569</v>
      </c>
    </row>
    <row r="60" spans="1:15">
      <c r="A60" s="20" t="s">
        <v>30</v>
      </c>
      <c r="B60" s="21" t="s">
        <v>31</v>
      </c>
      <c r="C60" s="80">
        <v>2772.939815402156</v>
      </c>
      <c r="D60" s="80">
        <v>907.89035312652379</v>
      </c>
      <c r="E60" s="80">
        <v>5.7673471247628371E-3</v>
      </c>
      <c r="F60" s="80">
        <v>1700.8195950305935</v>
      </c>
      <c r="G60" s="80">
        <v>672.71822949795501</v>
      </c>
      <c r="H60" s="80">
        <v>296.39790107616915</v>
      </c>
      <c r="I60" s="80">
        <v>85.471016280110973</v>
      </c>
      <c r="J60" s="80">
        <v>165.35526248176336</v>
      </c>
      <c r="K60" s="80">
        <v>367.93341805935751</v>
      </c>
      <c r="L60" s="80">
        <v>104.10285910476867</v>
      </c>
      <c r="M60" s="80">
        <v>1488.8077637054794</v>
      </c>
      <c r="N60" s="80">
        <v>0</v>
      </c>
      <c r="O60" s="80">
        <v>8562.4419811120024</v>
      </c>
    </row>
    <row r="61" spans="1:15">
      <c r="A61" s="20" t="s">
        <v>32</v>
      </c>
      <c r="B61" s="21" t="s">
        <v>33</v>
      </c>
      <c r="C61" s="80">
        <v>1403.4744108456387</v>
      </c>
      <c r="D61" s="80">
        <v>369.20316567308015</v>
      </c>
      <c r="E61" s="80">
        <v>7.3389376815664598</v>
      </c>
      <c r="F61" s="80">
        <v>719.75221869729648</v>
      </c>
      <c r="G61" s="80">
        <v>315.5732350841908</v>
      </c>
      <c r="H61" s="80">
        <v>207.86648769349253</v>
      </c>
      <c r="I61" s="80">
        <v>52.445437276956227</v>
      </c>
      <c r="J61" s="80">
        <v>55.243803959478505</v>
      </c>
      <c r="K61" s="80">
        <v>140.40528546077402</v>
      </c>
      <c r="L61" s="80">
        <v>687.55758803868309</v>
      </c>
      <c r="M61" s="80">
        <v>0</v>
      </c>
      <c r="N61" s="80">
        <v>0</v>
      </c>
      <c r="O61" s="80">
        <v>3958.8605704111569</v>
      </c>
    </row>
    <row r="62" spans="1:15">
      <c r="A62" s="20" t="s">
        <v>34</v>
      </c>
      <c r="B62" s="21" t="s">
        <v>35</v>
      </c>
      <c r="C62" s="80">
        <v>7573.8001791922352</v>
      </c>
      <c r="D62" s="80">
        <v>278.1924437288053</v>
      </c>
      <c r="E62" s="80">
        <v>8598.0750182180709</v>
      </c>
      <c r="F62" s="80">
        <v>1615.0724875089802</v>
      </c>
      <c r="G62" s="80">
        <v>243.11360623171987</v>
      </c>
      <c r="H62" s="80">
        <v>1160.4358658533213</v>
      </c>
      <c r="I62" s="80">
        <v>101.82202976067595</v>
      </c>
      <c r="J62" s="80">
        <v>100.10161823122668</v>
      </c>
      <c r="K62" s="80">
        <v>49.310669151233149</v>
      </c>
      <c r="L62" s="80">
        <v>0.11489387209299458</v>
      </c>
      <c r="M62" s="80">
        <v>0</v>
      </c>
      <c r="N62" s="80">
        <v>0</v>
      </c>
      <c r="O62" s="80">
        <v>19720.03881174836</v>
      </c>
    </row>
    <row r="63" spans="1:15">
      <c r="A63" s="20" t="s">
        <v>36</v>
      </c>
      <c r="B63" s="21" t="s">
        <v>37</v>
      </c>
      <c r="C63" s="80">
        <v>756.36451336079426</v>
      </c>
      <c r="D63" s="80">
        <v>5615.1486962183535</v>
      </c>
      <c r="E63" s="80">
        <v>1035.5843363204135</v>
      </c>
      <c r="F63" s="80">
        <v>2166.9843821678596</v>
      </c>
      <c r="G63" s="80">
        <v>772.71702346808956</v>
      </c>
      <c r="H63" s="80">
        <v>1049.0737182819585</v>
      </c>
      <c r="I63" s="80">
        <v>243.92195364416907</v>
      </c>
      <c r="J63" s="80">
        <v>275.84824165364404</v>
      </c>
      <c r="K63" s="80">
        <v>21.208950151889262</v>
      </c>
      <c r="L63" s="80">
        <v>107.91540902589374</v>
      </c>
      <c r="M63" s="80">
        <v>4.4059999100610703E-2</v>
      </c>
      <c r="N63" s="80">
        <v>0</v>
      </c>
      <c r="O63" s="80">
        <v>12044.811284292166</v>
      </c>
    </row>
    <row r="64" spans="1:15">
      <c r="A64" s="20" t="s">
        <v>38</v>
      </c>
      <c r="B64" s="21" t="s">
        <v>39</v>
      </c>
      <c r="C64" s="80">
        <v>1103.0444238392672</v>
      </c>
      <c r="D64" s="80">
        <v>196.88965441406472</v>
      </c>
      <c r="E64" s="80">
        <v>2.5632653887834827E-4</v>
      </c>
      <c r="F64" s="80">
        <v>122.55154922475087</v>
      </c>
      <c r="G64" s="80">
        <v>59.049477766314297</v>
      </c>
      <c r="H64" s="80">
        <v>63.890177695108669</v>
      </c>
      <c r="I64" s="80">
        <v>97.656600148925065</v>
      </c>
      <c r="J64" s="80">
        <v>99.698836452008408</v>
      </c>
      <c r="K64" s="80">
        <v>90.698847154637136</v>
      </c>
      <c r="L64" s="80">
        <v>4.5957548837197826E-2</v>
      </c>
      <c r="M64" s="80">
        <v>0</v>
      </c>
      <c r="N64" s="80">
        <v>0</v>
      </c>
      <c r="O64" s="80">
        <v>1833.5257805704525</v>
      </c>
    </row>
    <row r="65" spans="1:15">
      <c r="A65" s="20" t="s">
        <v>40</v>
      </c>
      <c r="B65" s="21" t="s">
        <v>41</v>
      </c>
      <c r="C65" s="80">
        <v>903.4864270198816</v>
      </c>
      <c r="D65" s="80">
        <v>412.86235695352116</v>
      </c>
      <c r="E65" s="80">
        <v>89.696680324585401</v>
      </c>
      <c r="F65" s="80">
        <v>1609.5751575216568</v>
      </c>
      <c r="G65" s="80">
        <v>245.68427736386062</v>
      </c>
      <c r="H65" s="80">
        <v>472.65021880616155</v>
      </c>
      <c r="I65" s="80">
        <v>58.24853803803812</v>
      </c>
      <c r="J65" s="80">
        <v>166.86358427420794</v>
      </c>
      <c r="K65" s="80">
        <v>85.368196990744153</v>
      </c>
      <c r="L65" s="80">
        <v>8.8433078029196501</v>
      </c>
      <c r="M65" s="80">
        <v>4.1030678340225482</v>
      </c>
      <c r="N65" s="80">
        <v>0</v>
      </c>
      <c r="O65" s="80">
        <v>4057.3818129295996</v>
      </c>
    </row>
    <row r="66" spans="1:15">
      <c r="A66" s="20" t="s">
        <v>42</v>
      </c>
      <c r="B66" s="21" t="s">
        <v>43</v>
      </c>
      <c r="C66" s="80">
        <v>8715.724571740815</v>
      </c>
      <c r="D66" s="80">
        <v>1769.1638067013751</v>
      </c>
      <c r="E66" s="80">
        <v>424.98748198977421</v>
      </c>
      <c r="F66" s="80">
        <v>5520.2086470478516</v>
      </c>
      <c r="G66" s="80">
        <v>1278.5215985992591</v>
      </c>
      <c r="H66" s="80">
        <v>1303.4913496305317</v>
      </c>
      <c r="I66" s="80">
        <v>234.44741763016626</v>
      </c>
      <c r="J66" s="80">
        <v>773.32182119474589</v>
      </c>
      <c r="K66" s="80">
        <v>555.17630516470092</v>
      </c>
      <c r="L66" s="80">
        <v>301.19936597710631</v>
      </c>
      <c r="M66" s="80">
        <v>342.33572043951443</v>
      </c>
      <c r="N66" s="80">
        <v>0</v>
      </c>
      <c r="O66" s="80">
        <v>21218.578086115838</v>
      </c>
    </row>
    <row r="67" spans="1:15">
      <c r="A67" s="20" t="s">
        <v>44</v>
      </c>
      <c r="B67" s="21" t="s">
        <v>45</v>
      </c>
      <c r="C67" s="80">
        <v>133.05760854566566</v>
      </c>
      <c r="D67" s="80">
        <v>141.65288671313817</v>
      </c>
      <c r="E67" s="80">
        <v>0</v>
      </c>
      <c r="F67" s="80">
        <v>7807.6097830793042</v>
      </c>
      <c r="G67" s="80">
        <v>77.396283093569608</v>
      </c>
      <c r="H67" s="80">
        <v>106.50010782331904</v>
      </c>
      <c r="I67" s="80">
        <v>85.589181038631367</v>
      </c>
      <c r="J67" s="80">
        <v>6.4717163444244896</v>
      </c>
      <c r="K67" s="80">
        <v>6.6513555804112112</v>
      </c>
      <c r="L67" s="80">
        <v>3.3342201681387018</v>
      </c>
      <c r="M67" s="80">
        <v>0.38733634764892427</v>
      </c>
      <c r="N67" s="80">
        <v>0</v>
      </c>
      <c r="O67" s="80">
        <v>8368.6504787342492</v>
      </c>
    </row>
    <row r="68" spans="1:15">
      <c r="A68" s="20" t="s">
        <v>46</v>
      </c>
      <c r="B68" s="21" t="s">
        <v>47</v>
      </c>
      <c r="C68" s="80">
        <v>6.1992543816752619</v>
      </c>
      <c r="D68" s="80">
        <v>59.921267440014716</v>
      </c>
      <c r="E68" s="80">
        <v>0</v>
      </c>
      <c r="F68" s="80">
        <v>1419.7982269750273</v>
      </c>
      <c r="G68" s="80">
        <v>100.65913887870038</v>
      </c>
      <c r="H68" s="80">
        <v>32.767834499802994</v>
      </c>
      <c r="I68" s="80">
        <v>23.528087116390129</v>
      </c>
      <c r="J68" s="80">
        <v>25.807289882261273</v>
      </c>
      <c r="K68" s="80">
        <v>12.886234181610106</v>
      </c>
      <c r="L68" s="80">
        <v>11.60428108139245</v>
      </c>
      <c r="M68" s="80">
        <v>0</v>
      </c>
      <c r="N68" s="80">
        <v>0</v>
      </c>
      <c r="O68" s="80">
        <v>1693.1716144368747</v>
      </c>
    </row>
    <row r="69" spans="1:15">
      <c r="A69" s="20" t="s">
        <v>48</v>
      </c>
      <c r="B69" s="21" t="s">
        <v>49</v>
      </c>
      <c r="C69" s="80">
        <v>25.616205595675751</v>
      </c>
      <c r="D69" s="80">
        <v>93.850341300657433</v>
      </c>
      <c r="E69" s="80">
        <v>0</v>
      </c>
      <c r="F69" s="80">
        <v>1408.4382587010282</v>
      </c>
      <c r="G69" s="80">
        <v>99.949217794983142</v>
      </c>
      <c r="H69" s="80">
        <v>24.579408592894474</v>
      </c>
      <c r="I69" s="80">
        <v>58.938415883489569</v>
      </c>
      <c r="J69" s="80">
        <v>61.936775400730518</v>
      </c>
      <c r="K69" s="80">
        <v>32.941965052667015</v>
      </c>
      <c r="L69" s="80">
        <v>14.557053594182408</v>
      </c>
      <c r="M69" s="80">
        <v>0</v>
      </c>
      <c r="N69" s="80">
        <v>0</v>
      </c>
      <c r="O69" s="80">
        <v>1820.8076419163085</v>
      </c>
    </row>
    <row r="70" spans="1:15">
      <c r="A70" s="20" t="s">
        <v>50</v>
      </c>
      <c r="B70" s="21" t="s">
        <v>51</v>
      </c>
      <c r="C70" s="80">
        <v>14.393554654120695</v>
      </c>
      <c r="D70" s="80">
        <v>9.6944515354744034</v>
      </c>
      <c r="E70" s="80">
        <v>4.6468993765701031E-7</v>
      </c>
      <c r="F70" s="80">
        <v>24.828618371992096</v>
      </c>
      <c r="G70" s="80">
        <v>10.18317943417507</v>
      </c>
      <c r="H70" s="80">
        <v>0.39472597425798606</v>
      </c>
      <c r="I70" s="80">
        <v>7.3558481658030752</v>
      </c>
      <c r="J70" s="80">
        <v>2.790029245270752E-6</v>
      </c>
      <c r="K70" s="80">
        <v>1.9405246097433895</v>
      </c>
      <c r="L70" s="80">
        <v>0</v>
      </c>
      <c r="M70" s="80">
        <v>0</v>
      </c>
      <c r="N70" s="80">
        <v>0</v>
      </c>
      <c r="O70" s="80">
        <v>68.790906000285901</v>
      </c>
    </row>
    <row r="71" spans="1:15">
      <c r="A71" s="20" t="s">
        <v>52</v>
      </c>
      <c r="B71" s="21" t="s">
        <v>53</v>
      </c>
      <c r="C71" s="80">
        <v>345.62513305982822</v>
      </c>
      <c r="D71" s="80">
        <v>4175.6307686815217</v>
      </c>
      <c r="E71" s="80">
        <v>357.56252601621577</v>
      </c>
      <c r="F71" s="80">
        <v>537.51757051386255</v>
      </c>
      <c r="G71" s="80">
        <v>144.21018616092522</v>
      </c>
      <c r="H71" s="80">
        <v>52.251407013076346</v>
      </c>
      <c r="I71" s="80">
        <v>22.177803393343019</v>
      </c>
      <c r="J71" s="80">
        <v>72.605923124738169</v>
      </c>
      <c r="K71" s="80">
        <v>7.6705510397524188</v>
      </c>
      <c r="L71" s="80">
        <v>3.8489447151153171</v>
      </c>
      <c r="M71" s="80">
        <v>0</v>
      </c>
      <c r="N71" s="80">
        <v>0</v>
      </c>
      <c r="O71" s="80">
        <v>5719.100813718379</v>
      </c>
    </row>
    <row r="72" spans="1:15">
      <c r="A72" s="22" t="s">
        <v>54</v>
      </c>
      <c r="B72" s="21" t="s">
        <v>55</v>
      </c>
      <c r="C72" s="80">
        <v>561.05112028560018</v>
      </c>
      <c r="D72" s="80">
        <v>13.542922450700868</v>
      </c>
      <c r="E72" s="80">
        <v>2.0506123110267862E-3</v>
      </c>
      <c r="F72" s="80">
        <v>651.60329775447417</v>
      </c>
      <c r="G72" s="80">
        <v>26.859227714410284</v>
      </c>
      <c r="H72" s="80">
        <v>121.8003509988206</v>
      </c>
      <c r="I72" s="80">
        <v>49.839238865257506</v>
      </c>
      <c r="J72" s="80">
        <v>158.18099321545148</v>
      </c>
      <c r="K72" s="80">
        <v>802.81320811356363</v>
      </c>
      <c r="L72" s="80">
        <v>66.615135226015624</v>
      </c>
      <c r="M72" s="80">
        <v>2.5995399469360317E-2</v>
      </c>
      <c r="N72" s="80">
        <v>0</v>
      </c>
      <c r="O72" s="80">
        <v>2452.3335406360748</v>
      </c>
    </row>
    <row r="73" spans="1:15">
      <c r="A73" s="20" t="s">
        <v>56</v>
      </c>
      <c r="B73" s="21" t="s">
        <v>57</v>
      </c>
      <c r="C73" s="80">
        <v>1.2739341772223852E-2</v>
      </c>
      <c r="D73" s="80">
        <v>2.9537806515578247</v>
      </c>
      <c r="E73" s="80">
        <v>0</v>
      </c>
      <c r="F73" s="80">
        <v>214.59602928148033</v>
      </c>
      <c r="G73" s="80">
        <v>1.2673971700604687</v>
      </c>
      <c r="H73" s="80">
        <v>12.54982689535419</v>
      </c>
      <c r="I73" s="80">
        <v>1.4831364663678752</v>
      </c>
      <c r="J73" s="80">
        <v>3.0364480869415638</v>
      </c>
      <c r="K73" s="80">
        <v>2.3437929918444382</v>
      </c>
      <c r="L73" s="80">
        <v>0</v>
      </c>
      <c r="M73" s="80">
        <v>0</v>
      </c>
      <c r="N73" s="80">
        <v>0</v>
      </c>
      <c r="O73" s="80">
        <v>238.2431508853789</v>
      </c>
    </row>
    <row r="74" spans="1:15">
      <c r="A74" s="18" t="s">
        <v>15</v>
      </c>
      <c r="B74" s="18"/>
      <c r="C74" s="24">
        <v>49615.1</v>
      </c>
      <c r="D74" s="81">
        <v>18374.000000000007</v>
      </c>
      <c r="E74" s="81">
        <v>21351.000000000004</v>
      </c>
      <c r="F74" s="81">
        <v>35553.599999999991</v>
      </c>
      <c r="G74" s="81">
        <v>7091.1000000000013</v>
      </c>
      <c r="H74" s="81">
        <v>9774.9999999999982</v>
      </c>
      <c r="I74" s="81">
        <v>2051.7999999999993</v>
      </c>
      <c r="J74" s="81">
        <v>3151.0999999999995</v>
      </c>
      <c r="K74" s="81">
        <v>3978.099999999999</v>
      </c>
      <c r="L74" s="81">
        <v>1490.0499999999997</v>
      </c>
      <c r="M74" s="81">
        <v>1847.5</v>
      </c>
      <c r="N74" s="81">
        <v>0</v>
      </c>
      <c r="O74" s="81">
        <v>154278.34999999998</v>
      </c>
    </row>
    <row r="75" spans="1:15">
      <c r="B75" s="29"/>
      <c r="C75" s="27"/>
      <c r="D75" s="27"/>
      <c r="E75" s="27"/>
      <c r="F75" s="27"/>
      <c r="G75" s="27"/>
      <c r="H75" s="25"/>
      <c r="I75" s="25"/>
      <c r="J75" s="25"/>
      <c r="K75" s="25"/>
      <c r="L75" s="25"/>
      <c r="M75" s="25"/>
      <c r="N75" s="25"/>
      <c r="O75" s="26"/>
    </row>
    <row r="76" spans="1:15">
      <c r="A76" s="97" t="s">
        <v>66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9"/>
    </row>
    <row r="77" spans="1:15">
      <c r="A77" s="19" t="s">
        <v>1</v>
      </c>
      <c r="B77" s="19" t="s">
        <v>2</v>
      </c>
      <c r="C77" s="19" t="s">
        <v>3</v>
      </c>
      <c r="D77" s="19" t="s">
        <v>4</v>
      </c>
      <c r="E77" s="19" t="s">
        <v>5</v>
      </c>
      <c r="F77" s="19" t="s">
        <v>6</v>
      </c>
      <c r="G77" s="19" t="s">
        <v>7</v>
      </c>
      <c r="H77" s="19" t="s">
        <v>8</v>
      </c>
      <c r="I77" s="19" t="s">
        <v>9</v>
      </c>
      <c r="J77" s="19" t="s">
        <v>10</v>
      </c>
      <c r="K77" s="19" t="s">
        <v>11</v>
      </c>
      <c r="L77" s="19" t="s">
        <v>12</v>
      </c>
      <c r="M77" s="19" t="s">
        <v>13</v>
      </c>
      <c r="N77" s="19" t="s">
        <v>14</v>
      </c>
      <c r="O77" s="19" t="s">
        <v>15</v>
      </c>
    </row>
    <row r="78" spans="1:15">
      <c r="A78" s="20" t="s">
        <v>16</v>
      </c>
      <c r="B78" s="21" t="s">
        <v>17</v>
      </c>
      <c r="C78" s="23">
        <v>332.9125188978075</v>
      </c>
      <c r="D78" s="80">
        <v>279.67495851312452</v>
      </c>
      <c r="E78" s="80">
        <v>6.4636714527475325</v>
      </c>
      <c r="F78" s="80">
        <v>554.99607156822049</v>
      </c>
      <c r="G78" s="80">
        <v>178.18824054021178</v>
      </c>
      <c r="H78" s="80">
        <v>61.787747673221496</v>
      </c>
      <c r="I78" s="80">
        <v>15.535654533343129</v>
      </c>
      <c r="J78" s="80">
        <v>31.501632745108786</v>
      </c>
      <c r="K78" s="80">
        <v>19.6698688686912</v>
      </c>
      <c r="L78" s="80">
        <v>20.344953627830545</v>
      </c>
      <c r="M78" s="80">
        <v>0</v>
      </c>
      <c r="N78" s="80">
        <v>0</v>
      </c>
      <c r="O78" s="23">
        <v>1501.0753184203072</v>
      </c>
    </row>
    <row r="79" spans="1:15">
      <c r="A79" s="20" t="s">
        <v>18</v>
      </c>
      <c r="B79" s="21" t="s">
        <v>19</v>
      </c>
      <c r="C79" s="80">
        <v>2513.3847765739629</v>
      </c>
      <c r="D79" s="80">
        <v>104.42791458656664</v>
      </c>
      <c r="E79" s="80">
        <v>190.26325767482015</v>
      </c>
      <c r="F79" s="80">
        <v>2781.6535996052771</v>
      </c>
      <c r="G79" s="80">
        <v>1133.785728934844</v>
      </c>
      <c r="H79" s="80">
        <v>3177.2083900232592</v>
      </c>
      <c r="I79" s="80">
        <v>65.691521312496747</v>
      </c>
      <c r="J79" s="80">
        <v>42.902673831999735</v>
      </c>
      <c r="K79" s="80">
        <v>6.579106257301568</v>
      </c>
      <c r="L79" s="80">
        <v>3.0442724239668091</v>
      </c>
      <c r="M79" s="80">
        <v>0</v>
      </c>
      <c r="N79" s="80">
        <v>0</v>
      </c>
      <c r="O79" s="80">
        <v>10018.941241224495</v>
      </c>
    </row>
    <row r="80" spans="1:15">
      <c r="A80" s="20" t="s">
        <v>20</v>
      </c>
      <c r="B80" s="21" t="s">
        <v>21</v>
      </c>
      <c r="C80" s="80">
        <v>11628.752175567046</v>
      </c>
      <c r="D80" s="80">
        <v>1177.0991730768324</v>
      </c>
      <c r="E80" s="80">
        <v>10223.139346515818</v>
      </c>
      <c r="F80" s="80">
        <v>1675.9432195195477</v>
      </c>
      <c r="G80" s="80">
        <v>1038.8401816363807</v>
      </c>
      <c r="H80" s="80">
        <v>1024.3950502806044</v>
      </c>
      <c r="I80" s="80">
        <v>300.21035019800314</v>
      </c>
      <c r="J80" s="80">
        <v>173.61459109547684</v>
      </c>
      <c r="K80" s="80">
        <v>212.96248537962242</v>
      </c>
      <c r="L80" s="80">
        <v>51.627611957877455</v>
      </c>
      <c r="M80" s="80">
        <v>4.7700534379542008</v>
      </c>
      <c r="N80" s="80">
        <v>0</v>
      </c>
      <c r="O80" s="80">
        <v>27511.354238665161</v>
      </c>
    </row>
    <row r="81" spans="1:15">
      <c r="A81" s="20" t="s">
        <v>22</v>
      </c>
      <c r="B81" s="21" t="s">
        <v>23</v>
      </c>
      <c r="C81" s="80">
        <v>3129.4082857263029</v>
      </c>
      <c r="D81" s="80">
        <v>17.05846301482314</v>
      </c>
      <c r="E81" s="80">
        <v>0</v>
      </c>
      <c r="F81" s="80">
        <v>335.09609653984649</v>
      </c>
      <c r="G81" s="80">
        <v>15.225024680899509</v>
      </c>
      <c r="H81" s="80">
        <v>32.333452930038632</v>
      </c>
      <c r="I81" s="80">
        <v>0.28835381495192136</v>
      </c>
      <c r="J81" s="80">
        <v>0.347704765735807</v>
      </c>
      <c r="K81" s="80">
        <v>1.4912965919436272</v>
      </c>
      <c r="L81" s="80">
        <v>5.6882383933364915</v>
      </c>
      <c r="M81" s="80">
        <v>0</v>
      </c>
      <c r="N81" s="80">
        <v>0</v>
      </c>
      <c r="O81" s="80">
        <v>3536.9369164578779</v>
      </c>
    </row>
    <row r="82" spans="1:15">
      <c r="A82" s="20" t="s">
        <v>24</v>
      </c>
      <c r="B82" s="21" t="s">
        <v>25</v>
      </c>
      <c r="C82" s="80">
        <v>26.678805487451424</v>
      </c>
      <c r="D82" s="80">
        <v>0.37678582650443188</v>
      </c>
      <c r="E82" s="80">
        <v>0</v>
      </c>
      <c r="F82" s="80">
        <v>56.947313003844691</v>
      </c>
      <c r="G82" s="80">
        <v>21.536311541748056</v>
      </c>
      <c r="H82" s="80">
        <v>2.201812537956402</v>
      </c>
      <c r="I82" s="80">
        <v>1.6513977537408768</v>
      </c>
      <c r="J82" s="80">
        <v>1.6562748271583683</v>
      </c>
      <c r="K82" s="80">
        <v>3.3039417940933231</v>
      </c>
      <c r="L82" s="80">
        <v>0</v>
      </c>
      <c r="M82" s="80">
        <v>0</v>
      </c>
      <c r="N82" s="80">
        <v>0</v>
      </c>
      <c r="O82" s="80">
        <v>114.35264277249756</v>
      </c>
    </row>
    <row r="83" spans="1:15">
      <c r="A83" s="20" t="s">
        <v>26</v>
      </c>
      <c r="B83" s="21" t="s">
        <v>27</v>
      </c>
      <c r="C83" s="80">
        <v>2280.2525310893784</v>
      </c>
      <c r="D83" s="80">
        <v>397.34576057467882</v>
      </c>
      <c r="E83" s="80">
        <v>0</v>
      </c>
      <c r="F83" s="80">
        <v>807.34195437112999</v>
      </c>
      <c r="G83" s="80">
        <v>382.52014982450248</v>
      </c>
      <c r="H83" s="80">
        <v>389.16837532488319</v>
      </c>
      <c r="I83" s="80">
        <v>47.115077680850469</v>
      </c>
      <c r="J83" s="80">
        <v>314.72708865692579</v>
      </c>
      <c r="K83" s="80">
        <v>96.458090495211437</v>
      </c>
      <c r="L83" s="80">
        <v>29.279326207824514</v>
      </c>
      <c r="M83" s="80">
        <v>0.10464829436059953</v>
      </c>
      <c r="N83" s="80">
        <v>0</v>
      </c>
      <c r="O83" s="80">
        <v>4744.313002519747</v>
      </c>
    </row>
    <row r="84" spans="1:15">
      <c r="A84" s="20" t="s">
        <v>28</v>
      </c>
      <c r="B84" s="21" t="s">
        <v>29</v>
      </c>
      <c r="C84" s="80">
        <v>5218.0648471172499</v>
      </c>
      <c r="D84" s="80">
        <v>3265.935108710165</v>
      </c>
      <c r="E84" s="80">
        <v>18.602588092830679</v>
      </c>
      <c r="F84" s="80">
        <v>4023.2872262957162</v>
      </c>
      <c r="G84" s="80">
        <v>697.65439149854421</v>
      </c>
      <c r="H84" s="80">
        <v>364.53102549124083</v>
      </c>
      <c r="I84" s="80">
        <v>528.39054396718825</v>
      </c>
      <c r="J84" s="80">
        <v>717.68863981145046</v>
      </c>
      <c r="K84" s="80">
        <v>1687.3431828114194</v>
      </c>
      <c r="L84" s="80">
        <v>87.514493036499886</v>
      </c>
      <c r="M84" s="80">
        <v>5.2114850591578552</v>
      </c>
      <c r="N84" s="80">
        <v>0</v>
      </c>
      <c r="O84" s="80">
        <v>16614.223531891461</v>
      </c>
    </row>
    <row r="85" spans="1:15">
      <c r="A85" s="20" t="s">
        <v>30</v>
      </c>
      <c r="B85" s="21" t="s">
        <v>31</v>
      </c>
      <c r="C85" s="80">
        <v>2750.8547956003613</v>
      </c>
      <c r="D85" s="80">
        <v>1125.6455525242413</v>
      </c>
      <c r="E85" s="80">
        <v>5.4878282689904403E-3</v>
      </c>
      <c r="F85" s="80">
        <v>1754.4902758723888</v>
      </c>
      <c r="G85" s="80">
        <v>749.97245115851842</v>
      </c>
      <c r="H85" s="80">
        <v>308.02424339395799</v>
      </c>
      <c r="I85" s="80">
        <v>87.852667059495971</v>
      </c>
      <c r="J85" s="80">
        <v>178.46849289002139</v>
      </c>
      <c r="K85" s="80">
        <v>414.32626954588983</v>
      </c>
      <c r="L85" s="80">
        <v>114.02632978040188</v>
      </c>
      <c r="M85" s="80">
        <v>1273.0011498379138</v>
      </c>
      <c r="N85" s="80">
        <v>0</v>
      </c>
      <c r="O85" s="80">
        <v>8756.6677154914596</v>
      </c>
    </row>
    <row r="86" spans="1:15">
      <c r="A86" s="20" t="s">
        <v>32</v>
      </c>
      <c r="B86" s="21" t="s">
        <v>33</v>
      </c>
      <c r="C86" s="80">
        <v>1364.1469192596469</v>
      </c>
      <c r="D86" s="80">
        <v>423.4447988503959</v>
      </c>
      <c r="E86" s="80">
        <v>6.983250496633798</v>
      </c>
      <c r="F86" s="80">
        <v>723.89088269857837</v>
      </c>
      <c r="G86" s="80">
        <v>349.98762938512573</v>
      </c>
      <c r="H86" s="80">
        <v>217.28952928698388</v>
      </c>
      <c r="I86" s="80">
        <v>53.964156968824184</v>
      </c>
      <c r="J86" s="80">
        <v>59.534777171791696</v>
      </c>
      <c r="K86" s="80">
        <v>158.10903629336354</v>
      </c>
      <c r="L86" s="80">
        <v>753.0981276682852</v>
      </c>
      <c r="M86" s="80">
        <v>0</v>
      </c>
      <c r="N86" s="80">
        <v>0</v>
      </c>
      <c r="O86" s="80">
        <v>4110.4491080796297</v>
      </c>
    </row>
    <row r="87" spans="1:15">
      <c r="A87" s="20" t="s">
        <v>34</v>
      </c>
      <c r="B87" s="21" t="s">
        <v>35</v>
      </c>
      <c r="C87" s="80">
        <v>7682.1319835772802</v>
      </c>
      <c r="D87" s="80">
        <v>319.59161550667721</v>
      </c>
      <c r="E87" s="80">
        <v>8285.7157201921727</v>
      </c>
      <c r="F87" s="80">
        <v>1632.7941524006517</v>
      </c>
      <c r="G87" s="80">
        <v>283.17940268573631</v>
      </c>
      <c r="H87" s="80">
        <v>1199.2638177414372</v>
      </c>
      <c r="I87" s="80">
        <v>105.75706626466894</v>
      </c>
      <c r="J87" s="80">
        <v>111.76402764131171</v>
      </c>
      <c r="K87" s="80">
        <v>55.528268418787668</v>
      </c>
      <c r="L87" s="80">
        <v>0.12584598215346227</v>
      </c>
      <c r="M87" s="80">
        <v>0</v>
      </c>
      <c r="N87" s="80">
        <v>0</v>
      </c>
      <c r="O87" s="80">
        <v>19675.851900410878</v>
      </c>
    </row>
    <row r="88" spans="1:15">
      <c r="A88" s="20" t="s">
        <v>36</v>
      </c>
      <c r="B88" s="21" t="s">
        <v>37</v>
      </c>
      <c r="C88" s="80">
        <v>766.58525699328595</v>
      </c>
      <c r="D88" s="80">
        <v>7392.3873827588113</v>
      </c>
      <c r="E88" s="80">
        <v>997.99714190843588</v>
      </c>
      <c r="F88" s="80">
        <v>2296.8656287228273</v>
      </c>
      <c r="G88" s="80">
        <v>936.31211564186924</v>
      </c>
      <c r="H88" s="80">
        <v>1085.654300078754</v>
      </c>
      <c r="I88" s="80">
        <v>253.85802918536419</v>
      </c>
      <c r="J88" s="80">
        <v>305.99253448852443</v>
      </c>
      <c r="K88" s="80">
        <v>23.883193985927541</v>
      </c>
      <c r="L88" s="80">
        <v>118.20230610179131</v>
      </c>
      <c r="M88" s="80">
        <v>3.7673385969815815E-2</v>
      </c>
      <c r="N88" s="80">
        <v>0</v>
      </c>
      <c r="O88" s="80">
        <v>14177.775563251564</v>
      </c>
    </row>
    <row r="89" spans="1:15">
      <c r="A89" s="20" t="s">
        <v>38</v>
      </c>
      <c r="B89" s="21" t="s">
        <v>39</v>
      </c>
      <c r="C89" s="80">
        <v>1048.6297749576349</v>
      </c>
      <c r="D89" s="80">
        <v>225.81577803401402</v>
      </c>
      <c r="E89" s="80">
        <v>2.4390347862179732E-4</v>
      </c>
      <c r="F89" s="80">
        <v>122.44731976107784</v>
      </c>
      <c r="G89" s="80">
        <v>63.498806824882294</v>
      </c>
      <c r="H89" s="80">
        <v>66.858948387192555</v>
      </c>
      <c r="I89" s="80">
        <v>100.35361409847287</v>
      </c>
      <c r="J89" s="80">
        <v>107.38922257677332</v>
      </c>
      <c r="K89" s="80">
        <v>102.13509605053368</v>
      </c>
      <c r="L89" s="80">
        <v>5.033839286138489E-2</v>
      </c>
      <c r="M89" s="80">
        <v>0</v>
      </c>
      <c r="N89" s="80">
        <v>0</v>
      </c>
      <c r="O89" s="80">
        <v>1837.1791429869218</v>
      </c>
    </row>
    <row r="90" spans="1:15">
      <c r="A90" s="20" t="s">
        <v>40</v>
      </c>
      <c r="B90" s="21" t="s">
        <v>41</v>
      </c>
      <c r="C90" s="80">
        <v>888.5837390449027</v>
      </c>
      <c r="D90" s="80">
        <v>473.51819796660845</v>
      </c>
      <c r="E90" s="80">
        <v>86.443398623290591</v>
      </c>
      <c r="F90" s="80">
        <v>1618.7108961196293</v>
      </c>
      <c r="G90" s="80">
        <v>276.02166174795639</v>
      </c>
      <c r="H90" s="80">
        <v>493.1615713621718</v>
      </c>
      <c r="I90" s="80">
        <v>59.940482848413183</v>
      </c>
      <c r="J90" s="80">
        <v>179.73480162134939</v>
      </c>
      <c r="K90" s="80">
        <v>96.13230237033676</v>
      </c>
      <c r="L90" s="80">
        <v>9.6862847049234091</v>
      </c>
      <c r="M90" s="80">
        <v>3.5083173247120008</v>
      </c>
      <c r="N90" s="80">
        <v>0</v>
      </c>
      <c r="O90" s="80">
        <v>4185.4416537342941</v>
      </c>
    </row>
    <row r="91" spans="1:15">
      <c r="A91" s="20" t="s">
        <v>42</v>
      </c>
      <c r="B91" s="21" t="s">
        <v>43</v>
      </c>
      <c r="C91" s="80">
        <v>8311.1846276798278</v>
      </c>
      <c r="D91" s="80">
        <v>2056.0194764746711</v>
      </c>
      <c r="E91" s="80">
        <v>404.39014111300872</v>
      </c>
      <c r="F91" s="80">
        <v>5533.0213531898862</v>
      </c>
      <c r="G91" s="80">
        <v>1386.2311102692747</v>
      </c>
      <c r="H91" s="80">
        <v>1360.0493936882938</v>
      </c>
      <c r="I91" s="80">
        <v>240.80931395638595</v>
      </c>
      <c r="J91" s="80">
        <v>833.17412282923908</v>
      </c>
      <c r="K91" s="80">
        <v>625.17867681715177</v>
      </c>
      <c r="L91" s="80">
        <v>329.91080677226319</v>
      </c>
      <c r="M91" s="80">
        <v>292.71325444021704</v>
      </c>
      <c r="N91" s="80">
        <v>0</v>
      </c>
      <c r="O91" s="80">
        <v>21372.682277230215</v>
      </c>
    </row>
    <row r="92" spans="1:15">
      <c r="A92" s="20" t="s">
        <v>44</v>
      </c>
      <c r="B92" s="21" t="s">
        <v>45</v>
      </c>
      <c r="C92" s="80">
        <v>126.416129936861</v>
      </c>
      <c r="D92" s="80">
        <v>162.46387815085905</v>
      </c>
      <c r="E92" s="80">
        <v>0</v>
      </c>
      <c r="F92" s="80">
        <v>8206.0776108420177</v>
      </c>
      <c r="G92" s="80">
        <v>83.270029558334457</v>
      </c>
      <c r="H92" s="80">
        <v>111.36300407316025</v>
      </c>
      <c r="I92" s="80">
        <v>87.940046353700339</v>
      </c>
      <c r="J92" s="80">
        <v>6.9709197388646462</v>
      </c>
      <c r="K92" s="80">
        <v>7.490027297847746</v>
      </c>
      <c r="L92" s="80">
        <v>3.6520504020934732</v>
      </c>
      <c r="M92" s="80">
        <v>0.33119092199242534</v>
      </c>
      <c r="N92" s="80">
        <v>0</v>
      </c>
      <c r="O92" s="80">
        <v>8795.9748872757318</v>
      </c>
    </row>
    <row r="93" spans="1:15">
      <c r="A93" s="20" t="s">
        <v>46</v>
      </c>
      <c r="B93" s="21" t="s">
        <v>47</v>
      </c>
      <c r="C93" s="80">
        <v>6.1211556845593869</v>
      </c>
      <c r="D93" s="80">
        <v>68.724624805804751</v>
      </c>
      <c r="E93" s="80">
        <v>0</v>
      </c>
      <c r="F93" s="80">
        <v>1432.0465529776884</v>
      </c>
      <c r="G93" s="80">
        <v>108.16001067496848</v>
      </c>
      <c r="H93" s="80">
        <v>34.235926278184088</v>
      </c>
      <c r="I93" s="80">
        <v>24.23592244362068</v>
      </c>
      <c r="J93" s="80">
        <v>27.883131393235587</v>
      </c>
      <c r="K93" s="80">
        <v>14.51106389064096</v>
      </c>
      <c r="L93" s="80">
        <v>12.710444197499685</v>
      </c>
      <c r="M93" s="80">
        <v>0</v>
      </c>
      <c r="N93" s="80">
        <v>0</v>
      </c>
      <c r="O93" s="80">
        <v>1728.628832346202</v>
      </c>
    </row>
    <row r="94" spans="1:15">
      <c r="A94" s="20" t="s">
        <v>48</v>
      </c>
      <c r="B94" s="21" t="s">
        <v>49</v>
      </c>
      <c r="C94" s="80">
        <v>25.679243525886427</v>
      </c>
      <c r="D94" s="80">
        <v>107.63840234589703</v>
      </c>
      <c r="E94" s="80">
        <v>0</v>
      </c>
      <c r="F94" s="80">
        <v>1407.0605614442711</v>
      </c>
      <c r="G94" s="80">
        <v>107.39718801575842</v>
      </c>
      <c r="H94" s="80">
        <v>25.699042690374259</v>
      </c>
      <c r="I94" s="80">
        <v>60.515893841710849</v>
      </c>
      <c r="J94" s="80">
        <v>66.714340867943775</v>
      </c>
      <c r="K94" s="80">
        <v>37.095628779174099</v>
      </c>
      <c r="L94" s="80">
        <v>15.944685938843662</v>
      </c>
      <c r="M94" s="80">
        <v>0</v>
      </c>
      <c r="N94" s="80">
        <v>0</v>
      </c>
      <c r="O94" s="80">
        <v>1853.7449874498595</v>
      </c>
    </row>
    <row r="95" spans="1:15">
      <c r="A95" s="20" t="s">
        <v>50</v>
      </c>
      <c r="B95" s="21" t="s">
        <v>51</v>
      </c>
      <c r="C95" s="80">
        <v>13.675110317228865</v>
      </c>
      <c r="D95" s="80">
        <v>11.118716609057</v>
      </c>
      <c r="E95" s="80">
        <v>4.2731443622181864E-7</v>
      </c>
      <c r="F95" s="80">
        <v>24.803602194587093</v>
      </c>
      <c r="G95" s="80">
        <v>10.94200508937285</v>
      </c>
      <c r="H95" s="80">
        <v>0.41307810782951043</v>
      </c>
      <c r="I95" s="80">
        <v>7.552726358390327</v>
      </c>
      <c r="J95" s="80">
        <v>2.354686194919429E-6</v>
      </c>
      <c r="K95" s="80">
        <v>2.1852060265622946</v>
      </c>
      <c r="L95" s="80">
        <v>0</v>
      </c>
      <c r="M95" s="80">
        <v>0</v>
      </c>
      <c r="N95" s="80">
        <v>0</v>
      </c>
      <c r="O95" s="80">
        <v>70.690447485028571</v>
      </c>
    </row>
    <row r="96" spans="1:15">
      <c r="A96" s="20" t="s">
        <v>52</v>
      </c>
      <c r="B96" s="21" t="s">
        <v>53</v>
      </c>
      <c r="C96" s="80">
        <v>350.75917328290581</v>
      </c>
      <c r="D96" s="80">
        <v>5596.6930887253266</v>
      </c>
      <c r="E96" s="80">
        <v>344.59380054334605</v>
      </c>
      <c r="F96" s="80">
        <v>548.19909909162379</v>
      </c>
      <c r="G96" s="80">
        <v>174.15500840314894</v>
      </c>
      <c r="H96" s="80">
        <v>54.26471475170748</v>
      </c>
      <c r="I96" s="80">
        <v>23.141170266141287</v>
      </c>
      <c r="J96" s="80">
        <v>79.381883871547686</v>
      </c>
      <c r="K96" s="80">
        <v>8.6377334639096333</v>
      </c>
      <c r="L96" s="80">
        <v>4.2158404021409845</v>
      </c>
      <c r="M96" s="80">
        <v>0</v>
      </c>
      <c r="N96" s="80">
        <v>0</v>
      </c>
      <c r="O96" s="80">
        <v>7184.0415128017994</v>
      </c>
    </row>
    <row r="97" spans="1:16">
      <c r="A97" s="22" t="s">
        <v>54</v>
      </c>
      <c r="B97" s="21" t="s">
        <v>55</v>
      </c>
      <c r="C97" s="80">
        <v>533.04664121408678</v>
      </c>
      <c r="D97" s="80">
        <v>15.532586408160569</v>
      </c>
      <c r="E97" s="80">
        <v>1.9512278289743785E-3</v>
      </c>
      <c r="F97" s="80">
        <v>650.94677175041761</v>
      </c>
      <c r="G97" s="80">
        <v>28.860711393655155</v>
      </c>
      <c r="H97" s="80">
        <v>127.46326474676145</v>
      </c>
      <c r="I97" s="80">
        <v>51.173178700353965</v>
      </c>
      <c r="J97" s="80">
        <v>170.38246876638442</v>
      </c>
      <c r="K97" s="80">
        <v>904.04020220364782</v>
      </c>
      <c r="L97" s="80">
        <v>72.965137009380925</v>
      </c>
      <c r="M97" s="80">
        <v>2.2227297722191338E-2</v>
      </c>
      <c r="N97" s="80">
        <v>0</v>
      </c>
      <c r="O97" s="80">
        <v>2554.4351407184004</v>
      </c>
    </row>
    <row r="98" spans="1:16">
      <c r="A98" s="20" t="s">
        <v>56</v>
      </c>
      <c r="B98" s="21" t="s">
        <v>57</v>
      </c>
      <c r="C98" s="80">
        <v>1.2103466328532566E-2</v>
      </c>
      <c r="D98" s="80">
        <v>3.3877365367842285</v>
      </c>
      <c r="E98" s="80">
        <v>0</v>
      </c>
      <c r="F98" s="80">
        <v>214.37981203077558</v>
      </c>
      <c r="G98" s="80">
        <v>1.3618404942680444</v>
      </c>
      <c r="H98" s="80">
        <v>13.133311151985493</v>
      </c>
      <c r="I98" s="80">
        <v>1.5228323938823589</v>
      </c>
      <c r="J98" s="80">
        <v>3.2706680544697204</v>
      </c>
      <c r="K98" s="80">
        <v>2.6393226579436244</v>
      </c>
      <c r="L98" s="80">
        <v>0</v>
      </c>
      <c r="M98" s="80">
        <v>0</v>
      </c>
      <c r="N98" s="80">
        <v>0</v>
      </c>
      <c r="O98" s="80">
        <v>239.7076267864376</v>
      </c>
    </row>
    <row r="99" spans="1:16">
      <c r="A99" s="18" t="s">
        <v>15</v>
      </c>
      <c r="B99" s="18"/>
      <c r="C99" s="24">
        <v>48997.280594999997</v>
      </c>
      <c r="D99" s="81">
        <v>23223.9</v>
      </c>
      <c r="E99" s="81">
        <v>20564.599999999999</v>
      </c>
      <c r="F99" s="81">
        <v>36401.000000000007</v>
      </c>
      <c r="G99" s="81">
        <v>8027.0999999999995</v>
      </c>
      <c r="H99" s="81">
        <v>10148.499999999998</v>
      </c>
      <c r="I99" s="81">
        <v>2117.5</v>
      </c>
      <c r="J99" s="81">
        <v>3413.0999999999995</v>
      </c>
      <c r="K99" s="81">
        <v>4479.7000000000007</v>
      </c>
      <c r="L99" s="81">
        <v>1632.0870929999739</v>
      </c>
      <c r="M99" s="81">
        <v>1579.6999999999998</v>
      </c>
      <c r="N99" s="81">
        <v>0</v>
      </c>
      <c r="O99" s="81">
        <v>160584.46768799995</v>
      </c>
    </row>
    <row r="100" spans="1:16">
      <c r="B100" s="29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  <row r="101" spans="1:16">
      <c r="O101" s="25"/>
    </row>
    <row r="102" spans="1:16">
      <c r="O102" s="17"/>
    </row>
    <row r="103" spans="1:16">
      <c r="O103" s="17"/>
    </row>
    <row r="112" spans="1:16">
      <c r="B112" s="15" t="s">
        <v>61</v>
      </c>
      <c r="C112" s="17">
        <v>158166.14112214366</v>
      </c>
      <c r="D112" s="17">
        <v>80804.927535130002</v>
      </c>
      <c r="E112" s="17">
        <v>14499.082003790003</v>
      </c>
      <c r="F112" s="17">
        <v>193801.91438613</v>
      </c>
      <c r="G112" s="17">
        <v>25907.829005880001</v>
      </c>
      <c r="H112" s="17">
        <v>44273.005150490004</v>
      </c>
      <c r="I112" s="17">
        <v>12020.50284026</v>
      </c>
      <c r="J112" s="17">
        <v>1995.6878067199998</v>
      </c>
      <c r="K112" s="17">
        <v>30831.423404830002</v>
      </c>
      <c r="L112" s="17">
        <v>56591.664941290001</v>
      </c>
      <c r="M112" s="17">
        <v>16346.398784630008</v>
      </c>
      <c r="N112" s="17">
        <v>732.14243290000002</v>
      </c>
      <c r="O112" s="25">
        <v>635970.71941419388</v>
      </c>
      <c r="P112" s="17">
        <v>635970.71941419342</v>
      </c>
    </row>
    <row r="113" spans="2:16">
      <c r="B113" s="15" t="s">
        <v>62</v>
      </c>
      <c r="C113" s="17">
        <v>316446.23194068001</v>
      </c>
      <c r="D113" s="17">
        <v>332645.06875957001</v>
      </c>
      <c r="E113" s="17">
        <v>211107.02112829004</v>
      </c>
      <c r="F113" s="17">
        <v>402533.98669529008</v>
      </c>
      <c r="G113" s="17">
        <v>39780.564672619999</v>
      </c>
      <c r="H113" s="17">
        <v>133844.68012891003</v>
      </c>
      <c r="I113" s="17">
        <v>8208.3912612900021</v>
      </c>
      <c r="J113" s="17">
        <v>891.06940807000001</v>
      </c>
      <c r="K113" s="17">
        <v>0</v>
      </c>
      <c r="L113" s="17">
        <v>0</v>
      </c>
      <c r="M113" s="17">
        <v>1504.1322921999999</v>
      </c>
      <c r="N113" s="17">
        <v>426.84071880000005</v>
      </c>
      <c r="O113" s="25">
        <v>1447387.9870057206</v>
      </c>
      <c r="P113" s="17">
        <v>1447387.9870057204</v>
      </c>
    </row>
  </sheetData>
  <mergeCells count="4">
    <mergeCell ref="A1:O1"/>
    <mergeCell ref="A26:O26"/>
    <mergeCell ref="A51:O51"/>
    <mergeCell ref="A76:O7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opLeftCell="A85" workbookViewId="0">
      <selection activeCell="O78" sqref="O78:O98"/>
    </sheetView>
  </sheetViews>
  <sheetFormatPr baseColWidth="10" defaultColWidth="8.83203125" defaultRowHeight="14" x14ac:dyDescent="0"/>
  <cols>
    <col min="1" max="14" width="8.83203125" style="31"/>
    <col min="15" max="15" width="11" style="31" bestFit="1" customWidth="1"/>
    <col min="16" max="16384" width="8.83203125" style="31"/>
  </cols>
  <sheetData>
    <row r="1" spans="1:15">
      <c r="A1" s="96" t="s">
        <v>67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</row>
    <row r="2" spans="1:15">
      <c r="A2" s="33" t="s">
        <v>1</v>
      </c>
      <c r="B2" s="33" t="s">
        <v>2</v>
      </c>
      <c r="C2" s="33" t="s">
        <v>3</v>
      </c>
      <c r="D2" s="33" t="s">
        <v>4</v>
      </c>
      <c r="E2" s="33" t="s">
        <v>5</v>
      </c>
      <c r="F2" s="33" t="s">
        <v>6</v>
      </c>
      <c r="G2" s="33" t="s">
        <v>7</v>
      </c>
      <c r="H2" s="33" t="s">
        <v>8</v>
      </c>
      <c r="I2" s="33" t="s">
        <v>9</v>
      </c>
      <c r="J2" s="33" t="s">
        <v>10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</row>
    <row r="3" spans="1:15">
      <c r="A3" s="34" t="s">
        <v>16</v>
      </c>
      <c r="B3" s="35" t="s">
        <v>17</v>
      </c>
      <c r="C3" s="37">
        <v>356.09164872892109</v>
      </c>
      <c r="D3" s="80">
        <v>300.88745077790441</v>
      </c>
      <c r="E3" s="80">
        <v>5.0957059621607117</v>
      </c>
      <c r="F3" s="80">
        <v>604.80563192129728</v>
      </c>
      <c r="G3" s="80">
        <v>177.99549845382802</v>
      </c>
      <c r="H3" s="80">
        <v>69.30081045555491</v>
      </c>
      <c r="I3" s="80">
        <v>16.492370587289439</v>
      </c>
      <c r="J3" s="80">
        <v>29.042111250801689</v>
      </c>
      <c r="K3" s="80">
        <v>19.927614097744971</v>
      </c>
      <c r="L3" s="80">
        <v>27.566439711183452</v>
      </c>
      <c r="M3" s="80">
        <v>0</v>
      </c>
      <c r="N3" s="80">
        <v>0</v>
      </c>
      <c r="O3" s="37">
        <v>1607.2052819466862</v>
      </c>
    </row>
    <row r="4" spans="1:15">
      <c r="A4" s="34" t="s">
        <v>18</v>
      </c>
      <c r="B4" s="35" t="s">
        <v>19</v>
      </c>
      <c r="C4" s="80">
        <v>2731.5023373600975</v>
      </c>
      <c r="D4" s="80">
        <v>118.60289341465217</v>
      </c>
      <c r="E4" s="80">
        <v>210.56021516424599</v>
      </c>
      <c r="F4" s="80">
        <v>2977.7527309509146</v>
      </c>
      <c r="G4" s="80">
        <v>1184.629275972577</v>
      </c>
      <c r="H4" s="80">
        <v>2861.16187888794</v>
      </c>
      <c r="I4" s="80">
        <v>70.943083989329978</v>
      </c>
      <c r="J4" s="80">
        <v>45.309492439269377</v>
      </c>
      <c r="K4" s="80">
        <v>6.6653159448484143</v>
      </c>
      <c r="L4" s="80">
        <v>4.1248436233790535</v>
      </c>
      <c r="M4" s="80">
        <v>0</v>
      </c>
      <c r="N4" s="80">
        <v>0</v>
      </c>
      <c r="O4" s="80">
        <v>10211.252067747255</v>
      </c>
    </row>
    <row r="5" spans="1:15">
      <c r="A5" s="34" t="s">
        <v>20</v>
      </c>
      <c r="B5" s="35" t="s">
        <v>21</v>
      </c>
      <c r="C5" s="80">
        <v>12740.134144495958</v>
      </c>
      <c r="D5" s="80">
        <v>1308.2915620608755</v>
      </c>
      <c r="E5" s="80">
        <v>11167.853759202044</v>
      </c>
      <c r="F5" s="80">
        <v>1782.6237577015327</v>
      </c>
      <c r="G5" s="80">
        <v>1086.5047856156978</v>
      </c>
      <c r="H5" s="80">
        <v>771.21257352696932</v>
      </c>
      <c r="I5" s="80">
        <v>324.70201388707181</v>
      </c>
      <c r="J5" s="80">
        <v>190.40584126167784</v>
      </c>
      <c r="K5" s="80">
        <v>215.75305124157387</v>
      </c>
      <c r="L5" s="80">
        <v>69.952946490002034</v>
      </c>
      <c r="M5" s="80">
        <v>7.1503997854501149</v>
      </c>
      <c r="N5" s="80">
        <v>0</v>
      </c>
      <c r="O5" s="80">
        <v>29664.584835268848</v>
      </c>
    </row>
    <row r="6" spans="1:15">
      <c r="A6" s="34" t="s">
        <v>22</v>
      </c>
      <c r="B6" s="35" t="s">
        <v>23</v>
      </c>
      <c r="C6" s="80">
        <v>3456.972831893368</v>
      </c>
      <c r="D6" s="80">
        <v>18.622987304491645</v>
      </c>
      <c r="E6" s="80">
        <v>0</v>
      </c>
      <c r="F6" s="80">
        <v>349.17964330067679</v>
      </c>
      <c r="G6" s="80">
        <v>16.104217521429778</v>
      </c>
      <c r="H6" s="80">
        <v>30.540704173625194</v>
      </c>
      <c r="I6" s="80">
        <v>0.31453637561449843</v>
      </c>
      <c r="J6" s="80">
        <v>0.38727425364959062</v>
      </c>
      <c r="K6" s="80">
        <v>1.5108378804109559</v>
      </c>
      <c r="L6" s="80">
        <v>7.7072911347535005</v>
      </c>
      <c r="M6" s="80">
        <v>0</v>
      </c>
      <c r="N6" s="80">
        <v>0</v>
      </c>
      <c r="O6" s="80">
        <v>3881.3403238380201</v>
      </c>
    </row>
    <row r="7" spans="1:15">
      <c r="A7" s="34" t="s">
        <v>24</v>
      </c>
      <c r="B7" s="35" t="s">
        <v>25</v>
      </c>
      <c r="C7" s="80">
        <v>28.247823016564354</v>
      </c>
      <c r="D7" s="80">
        <v>0.42793049538504629</v>
      </c>
      <c r="E7" s="80">
        <v>0</v>
      </c>
      <c r="F7" s="80">
        <v>61.54182314624731</v>
      </c>
      <c r="G7" s="80">
        <v>22.083152312132359</v>
      </c>
      <c r="H7" s="80">
        <v>2.5388563179839396</v>
      </c>
      <c r="I7" s="80">
        <v>1.7530940639326293</v>
      </c>
      <c r="J7" s="80">
        <v>1.8447621681830362</v>
      </c>
      <c r="K7" s="80">
        <v>3.3472351805507383</v>
      </c>
      <c r="L7" s="80">
        <v>0</v>
      </c>
      <c r="M7" s="80">
        <v>0</v>
      </c>
      <c r="N7" s="80">
        <v>0</v>
      </c>
      <c r="O7" s="80">
        <v>121.78467670097942</v>
      </c>
    </row>
    <row r="8" spans="1:15">
      <c r="A8" s="34" t="s">
        <v>26</v>
      </c>
      <c r="B8" s="35" t="s">
        <v>27</v>
      </c>
      <c r="C8" s="80">
        <v>2422.2982057536537</v>
      </c>
      <c r="D8" s="80">
        <v>432.24079266047499</v>
      </c>
      <c r="E8" s="80">
        <v>0</v>
      </c>
      <c r="F8" s="80">
        <v>873.07999856247829</v>
      </c>
      <c r="G8" s="80">
        <v>388.74250589277784</v>
      </c>
      <c r="H8" s="80">
        <v>372.98845113221887</v>
      </c>
      <c r="I8" s="80">
        <v>50.053859933602389</v>
      </c>
      <c r="J8" s="80">
        <v>350.48956355748822</v>
      </c>
      <c r="K8" s="80">
        <v>97.722034489690756</v>
      </c>
      <c r="L8" s="80">
        <v>39.672087509109495</v>
      </c>
      <c r="M8" s="80">
        <v>0.15686976074311557</v>
      </c>
      <c r="N8" s="80">
        <v>0</v>
      </c>
      <c r="O8" s="80">
        <v>5027.4443692522373</v>
      </c>
    </row>
    <row r="9" spans="1:15">
      <c r="A9" s="34" t="s">
        <v>28</v>
      </c>
      <c r="B9" s="35" t="s">
        <v>29</v>
      </c>
      <c r="C9" s="80">
        <v>5574.5911649256495</v>
      </c>
      <c r="D9" s="80">
        <v>3418.9899998709366</v>
      </c>
      <c r="E9" s="80">
        <v>14.665553431860012</v>
      </c>
      <c r="F9" s="80">
        <v>4371.2447166952215</v>
      </c>
      <c r="G9" s="80">
        <v>714.82287139378809</v>
      </c>
      <c r="H9" s="80">
        <v>322.72976822658461</v>
      </c>
      <c r="I9" s="80">
        <v>562.97991535129745</v>
      </c>
      <c r="J9" s="80">
        <v>798.99104691058744</v>
      </c>
      <c r="K9" s="80">
        <v>1709.4533787689684</v>
      </c>
      <c r="L9" s="80">
        <v>118.57795501904555</v>
      </c>
      <c r="M9" s="80">
        <v>7.8121140850071544</v>
      </c>
      <c r="N9" s="80">
        <v>0</v>
      </c>
      <c r="O9" s="80">
        <v>17614.858484678949</v>
      </c>
    </row>
    <row r="10" spans="1:15">
      <c r="A10" s="34" t="s">
        <v>30</v>
      </c>
      <c r="B10" s="35" t="s">
        <v>31</v>
      </c>
      <c r="C10" s="80">
        <v>2988.8973407755334</v>
      </c>
      <c r="D10" s="80">
        <v>1170.8717855550522</v>
      </c>
      <c r="E10" s="80">
        <v>4.3263893336846172E-3</v>
      </c>
      <c r="F10" s="80">
        <v>1876.8981238341132</v>
      </c>
      <c r="G10" s="80">
        <v>766.56282648326396</v>
      </c>
      <c r="H10" s="80">
        <v>278.09745972532363</v>
      </c>
      <c r="I10" s="80">
        <v>93.432841517508251</v>
      </c>
      <c r="J10" s="80">
        <v>197.78090493795142</v>
      </c>
      <c r="K10" s="80">
        <v>419.75541703843271</v>
      </c>
      <c r="L10" s="80">
        <v>154.50022658587659</v>
      </c>
      <c r="M10" s="80">
        <v>1908.2526573502439</v>
      </c>
      <c r="N10" s="80">
        <v>0</v>
      </c>
      <c r="O10" s="80">
        <v>9855.0539101926333</v>
      </c>
    </row>
    <row r="11" spans="1:15">
      <c r="A11" s="34" t="s">
        <v>32</v>
      </c>
      <c r="B11" s="35" t="s">
        <v>33</v>
      </c>
      <c r="C11" s="80">
        <v>1464.5178928192813</v>
      </c>
      <c r="D11" s="80">
        <v>480.92292701498383</v>
      </c>
      <c r="E11" s="80">
        <v>5.5053217743350089</v>
      </c>
      <c r="F11" s="80">
        <v>785.77995334187256</v>
      </c>
      <c r="G11" s="80">
        <v>356.60093179691199</v>
      </c>
      <c r="H11" s="80">
        <v>241.91463587358717</v>
      </c>
      <c r="I11" s="80">
        <v>57.495372792521763</v>
      </c>
      <c r="J11" s="80">
        <v>66.227330368349129</v>
      </c>
      <c r="K11" s="80">
        <v>160.18082691113273</v>
      </c>
      <c r="L11" s="80">
        <v>1020.4119661680775</v>
      </c>
      <c r="M11" s="80">
        <v>0</v>
      </c>
      <c r="N11" s="80">
        <v>0</v>
      </c>
      <c r="O11" s="80">
        <v>4639.5571588610528</v>
      </c>
    </row>
    <row r="12" spans="1:15">
      <c r="A12" s="34" t="s">
        <v>34</v>
      </c>
      <c r="B12" s="35" t="s">
        <v>35</v>
      </c>
      <c r="C12" s="80">
        <v>8452.7894509792841</v>
      </c>
      <c r="D12" s="80">
        <v>362.29908761705872</v>
      </c>
      <c r="E12" s="80">
        <v>9156.9903860406375</v>
      </c>
      <c r="F12" s="80">
        <v>1767.0873155699139</v>
      </c>
      <c r="G12" s="80">
        <v>296.95452861083857</v>
      </c>
      <c r="H12" s="80">
        <v>841.67940406123364</v>
      </c>
      <c r="I12" s="80">
        <v>114.45741575304487</v>
      </c>
      <c r="J12" s="80">
        <v>113.51157290104896</v>
      </c>
      <c r="K12" s="80">
        <v>56.255886195911778</v>
      </c>
      <c r="L12" s="80">
        <v>0.17051529059189166</v>
      </c>
      <c r="M12" s="80">
        <v>0</v>
      </c>
      <c r="N12" s="80">
        <v>0</v>
      </c>
      <c r="O12" s="80">
        <v>21162.195563019566</v>
      </c>
    </row>
    <row r="13" spans="1:15">
      <c r="A13" s="34" t="s">
        <v>36</v>
      </c>
      <c r="B13" s="35" t="s">
        <v>37</v>
      </c>
      <c r="C13" s="80">
        <v>843.12052481476712</v>
      </c>
      <c r="D13" s="80">
        <v>7181.7304334109112</v>
      </c>
      <c r="E13" s="80">
        <v>1103.7979347515725</v>
      </c>
      <c r="F13" s="80">
        <v>2419.4184951616535</v>
      </c>
      <c r="G13" s="80">
        <v>1003.3111854414916</v>
      </c>
      <c r="H13" s="80">
        <v>815.52322748398649</v>
      </c>
      <c r="I13" s="80">
        <v>275.65286945451635</v>
      </c>
      <c r="J13" s="80">
        <v>316.131423147129</v>
      </c>
      <c r="K13" s="80">
        <v>24.196148756776921</v>
      </c>
      <c r="L13" s="80">
        <v>160.15847489672251</v>
      </c>
      <c r="M13" s="80">
        <v>5.6473113867521595E-2</v>
      </c>
      <c r="N13" s="80">
        <v>0</v>
      </c>
      <c r="O13" s="80">
        <v>14143.097190433395</v>
      </c>
    </row>
    <row r="14" spans="1:15">
      <c r="A14" s="34" t="s">
        <v>38</v>
      </c>
      <c r="B14" s="35" t="s">
        <v>39</v>
      </c>
      <c r="C14" s="80">
        <v>1110.7227229453147</v>
      </c>
      <c r="D14" s="80">
        <v>256.46786838123984</v>
      </c>
      <c r="E14" s="80">
        <v>1.9228397038598296E-4</v>
      </c>
      <c r="F14" s="80">
        <v>133.42448946481531</v>
      </c>
      <c r="G14" s="80">
        <v>63.461625545382532</v>
      </c>
      <c r="H14" s="80">
        <v>77.032539362570446</v>
      </c>
      <c r="I14" s="80">
        <v>106.68412425532418</v>
      </c>
      <c r="J14" s="80">
        <v>119.61032784644048</v>
      </c>
      <c r="K14" s="80">
        <v>103.47342900545621</v>
      </c>
      <c r="L14" s="80">
        <v>6.8206116236756667E-2</v>
      </c>
      <c r="M14" s="80">
        <v>0</v>
      </c>
      <c r="N14" s="80">
        <v>0</v>
      </c>
      <c r="O14" s="80">
        <v>1970.9455252067505</v>
      </c>
    </row>
    <row r="15" spans="1:15">
      <c r="A15" s="34" t="s">
        <v>40</v>
      </c>
      <c r="B15" s="35" t="s">
        <v>41</v>
      </c>
      <c r="C15" s="80">
        <v>960.63757261487831</v>
      </c>
      <c r="D15" s="80">
        <v>537.79325753725448</v>
      </c>
      <c r="E15" s="80">
        <v>95.665067167723336</v>
      </c>
      <c r="F15" s="80">
        <v>1757.1777635878943</v>
      </c>
      <c r="G15" s="80">
        <v>283.44051226543445</v>
      </c>
      <c r="H15" s="80">
        <v>516.27877802435421</v>
      </c>
      <c r="I15" s="80">
        <v>63.872111454529801</v>
      </c>
      <c r="J15" s="80">
        <v>200.18897643080874</v>
      </c>
      <c r="K15" s="80">
        <v>97.391977381864081</v>
      </c>
      <c r="L15" s="80">
        <v>13.124452787071919</v>
      </c>
      <c r="M15" s="80">
        <v>5.2590336297512295</v>
      </c>
      <c r="N15" s="80">
        <v>0</v>
      </c>
      <c r="O15" s="80">
        <v>4530.8295028815646</v>
      </c>
    </row>
    <row r="16" spans="1:15">
      <c r="A16" s="34" t="s">
        <v>42</v>
      </c>
      <c r="B16" s="35" t="s">
        <v>43</v>
      </c>
      <c r="C16" s="80">
        <v>8819.9720025238385</v>
      </c>
      <c r="D16" s="80">
        <v>2300.7579888799801</v>
      </c>
      <c r="E16" s="80">
        <v>318.80538300452167</v>
      </c>
      <c r="F16" s="80">
        <v>6017.9671704893444</v>
      </c>
      <c r="G16" s="80">
        <v>1392.7105802497035</v>
      </c>
      <c r="H16" s="80">
        <v>1423.4836291090337</v>
      </c>
      <c r="I16" s="80">
        <v>255.79604555592394</v>
      </c>
      <c r="J16" s="80">
        <v>927.43079347758635</v>
      </c>
      <c r="K16" s="80">
        <v>633.37074064490082</v>
      </c>
      <c r="L16" s="80">
        <v>447.013373995351</v>
      </c>
      <c r="M16" s="80">
        <v>438.78267171895544</v>
      </c>
      <c r="N16" s="80">
        <v>0</v>
      </c>
      <c r="O16" s="80">
        <v>22976.090379649137</v>
      </c>
    </row>
    <row r="17" spans="1:15">
      <c r="A17" s="34" t="s">
        <v>44</v>
      </c>
      <c r="B17" s="35" t="s">
        <v>45</v>
      </c>
      <c r="C17" s="80">
        <v>133.85083775865033</v>
      </c>
      <c r="D17" s="80">
        <v>184.51662182801127</v>
      </c>
      <c r="E17" s="80">
        <v>0</v>
      </c>
      <c r="F17" s="80">
        <v>8685.3793168679349</v>
      </c>
      <c r="G17" s="80">
        <v>83.248195609058683</v>
      </c>
      <c r="H17" s="80">
        <v>125.2378048614853</v>
      </c>
      <c r="I17" s="80">
        <v>93.464214303545802</v>
      </c>
      <c r="J17" s="80">
        <v>7.7642241497813069</v>
      </c>
      <c r="K17" s="80">
        <v>7.5881732902989514</v>
      </c>
      <c r="L17" s="80">
        <v>4.9483537329766945</v>
      </c>
      <c r="M17" s="80">
        <v>0.49646141879981215</v>
      </c>
      <c r="N17" s="80">
        <v>0</v>
      </c>
      <c r="O17" s="80">
        <v>9326.494203820539</v>
      </c>
    </row>
    <row r="18" spans="1:15">
      <c r="A18" s="34" t="s">
        <v>46</v>
      </c>
      <c r="B18" s="35" t="s">
        <v>47</v>
      </c>
      <c r="C18" s="80">
        <v>6.6328085633756695</v>
      </c>
      <c r="D18" s="80">
        <v>78.053261745910035</v>
      </c>
      <c r="E18" s="80">
        <v>0</v>
      </c>
      <c r="F18" s="80">
        <v>1551.9117705296453</v>
      </c>
      <c r="G18" s="80">
        <v>108.04301650039451</v>
      </c>
      <c r="H18" s="80">
        <v>37.49451410540518</v>
      </c>
      <c r="I18" s="80">
        <v>25.869661501700666</v>
      </c>
      <c r="J18" s="80">
        <v>30.819188568616401</v>
      </c>
      <c r="K18" s="80">
        <v>14.701210429556658</v>
      </c>
      <c r="L18" s="80">
        <v>17.222044349781054</v>
      </c>
      <c r="M18" s="80">
        <v>0</v>
      </c>
      <c r="N18" s="80">
        <v>0</v>
      </c>
      <c r="O18" s="80">
        <v>1870.7474762943855</v>
      </c>
    </row>
    <row r="19" spans="1:15">
      <c r="A19" s="34" t="s">
        <v>48</v>
      </c>
      <c r="B19" s="35" t="s">
        <v>49</v>
      </c>
      <c r="C19" s="80">
        <v>28.069048398470134</v>
      </c>
      <c r="D19" s="80">
        <v>122.24917074419959</v>
      </c>
      <c r="E19" s="80">
        <v>0</v>
      </c>
      <c r="F19" s="80">
        <v>1533.3146662107224</v>
      </c>
      <c r="G19" s="80">
        <v>107.28101896875984</v>
      </c>
      <c r="H19" s="80">
        <v>28.804756715055387</v>
      </c>
      <c r="I19" s="80">
        <v>64.242581187455826</v>
      </c>
      <c r="J19" s="80">
        <v>74.306564400065156</v>
      </c>
      <c r="K19" s="80">
        <v>37.581713429784081</v>
      </c>
      <c r="L19" s="80">
        <v>21.604287317992672</v>
      </c>
      <c r="M19" s="80">
        <v>0</v>
      </c>
      <c r="N19" s="80">
        <v>0</v>
      </c>
      <c r="O19" s="80">
        <v>2017.453807372505</v>
      </c>
    </row>
    <row r="20" spans="1:15">
      <c r="A20" s="34" t="s">
        <v>50</v>
      </c>
      <c r="B20" s="35" t="s">
        <v>51</v>
      </c>
      <c r="C20" s="80">
        <v>14.479362509493518</v>
      </c>
      <c r="D20" s="80">
        <v>12.627964004703333</v>
      </c>
      <c r="E20" s="80">
        <v>7.0806622846890319E-7</v>
      </c>
      <c r="F20" s="80">
        <v>27.029665830527343</v>
      </c>
      <c r="G20" s="80">
        <v>10.930169977794359</v>
      </c>
      <c r="H20" s="80">
        <v>0.47631021039586896</v>
      </c>
      <c r="I20" s="80">
        <v>8.0178387864304881</v>
      </c>
      <c r="J20" s="80">
        <v>2.799366718224274E-6</v>
      </c>
      <c r="K20" s="80">
        <v>2.2138399961940127</v>
      </c>
      <c r="L20" s="80">
        <v>0</v>
      </c>
      <c r="M20" s="80">
        <v>0</v>
      </c>
      <c r="N20" s="80">
        <v>0</v>
      </c>
      <c r="O20" s="80">
        <v>75.775154822971857</v>
      </c>
    </row>
    <row r="21" spans="1:15">
      <c r="A21" s="34" t="s">
        <v>52</v>
      </c>
      <c r="B21" s="35" t="s">
        <v>53</v>
      </c>
      <c r="C21" s="80">
        <v>386.06361081701351</v>
      </c>
      <c r="D21" s="80">
        <v>5326.7574611263854</v>
      </c>
      <c r="E21" s="80">
        <v>381.3546158477655</v>
      </c>
      <c r="F21" s="80">
        <v>590.29540686133566</v>
      </c>
      <c r="G21" s="80">
        <v>186.2832405341199</v>
      </c>
      <c r="H21" s="80">
        <v>47.685416334668943</v>
      </c>
      <c r="I21" s="80">
        <v>25.234914514881385</v>
      </c>
      <c r="J21" s="80">
        <v>85.143392946463464</v>
      </c>
      <c r="K21" s="80">
        <v>8.7509184884272369</v>
      </c>
      <c r="L21" s="80">
        <v>5.7122622348283691</v>
      </c>
      <c r="M21" s="80">
        <v>0</v>
      </c>
      <c r="N21" s="80">
        <v>0</v>
      </c>
      <c r="O21" s="80">
        <v>7043.2812397058897</v>
      </c>
    </row>
    <row r="22" spans="1:15">
      <c r="A22" s="36" t="s">
        <v>54</v>
      </c>
      <c r="B22" s="35" t="s">
        <v>55</v>
      </c>
      <c r="C22" s="80">
        <v>564.39585301793068</v>
      </c>
      <c r="D22" s="80">
        <v>17.640969826069099</v>
      </c>
      <c r="E22" s="80">
        <v>1.5382717630878636E-3</v>
      </c>
      <c r="F22" s="80">
        <v>709.36767628497762</v>
      </c>
      <c r="G22" s="80">
        <v>28.829493431618673</v>
      </c>
      <c r="H22" s="80">
        <v>146.97478074747102</v>
      </c>
      <c r="I22" s="80">
        <v>54.324523337235298</v>
      </c>
      <c r="J22" s="80">
        <v>189.7723296568582</v>
      </c>
      <c r="K22" s="80">
        <v>915.88634365717269</v>
      </c>
      <c r="L22" s="80">
        <v>98.86427303701953</v>
      </c>
      <c r="M22" s="80">
        <v>3.3319137181837745E-2</v>
      </c>
      <c r="N22" s="80">
        <v>0</v>
      </c>
      <c r="O22" s="80">
        <v>2726.0911004052978</v>
      </c>
    </row>
    <row r="23" spans="1:15">
      <c r="A23" s="34" t="s">
        <v>56</v>
      </c>
      <c r="B23" s="35" t="s">
        <v>57</v>
      </c>
      <c r="C23" s="80">
        <v>1.2815287959430847E-2</v>
      </c>
      <c r="D23" s="80">
        <v>3.8475857435233016</v>
      </c>
      <c r="E23" s="80">
        <v>0</v>
      </c>
      <c r="F23" s="80">
        <v>233.61988368687847</v>
      </c>
      <c r="G23" s="80">
        <v>1.3603674229958251</v>
      </c>
      <c r="H23" s="80">
        <v>15.143700664551101</v>
      </c>
      <c r="I23" s="80">
        <v>1.6166113972432965</v>
      </c>
      <c r="J23" s="80">
        <v>3.6428765278780846</v>
      </c>
      <c r="K23" s="80">
        <v>2.6739071703041164</v>
      </c>
      <c r="L23" s="80">
        <v>0</v>
      </c>
      <c r="M23" s="80">
        <v>0</v>
      </c>
      <c r="N23" s="80">
        <v>0</v>
      </c>
      <c r="O23" s="80">
        <v>261.9177479013336</v>
      </c>
    </row>
    <row r="24" spans="1:15">
      <c r="A24" s="32" t="s">
        <v>15</v>
      </c>
      <c r="B24" s="32"/>
      <c r="C24" s="38">
        <v>53084</v>
      </c>
      <c r="D24" s="81">
        <v>23634.6</v>
      </c>
      <c r="E24" s="81">
        <v>22460.3</v>
      </c>
      <c r="F24" s="81">
        <v>39108.9</v>
      </c>
      <c r="G24" s="81">
        <v>8279.9</v>
      </c>
      <c r="H24" s="81">
        <v>9026.2999999999975</v>
      </c>
      <c r="I24" s="81">
        <v>2267.4</v>
      </c>
      <c r="J24" s="81">
        <v>3748.8000000000011</v>
      </c>
      <c r="K24" s="81">
        <v>4538.4000000000015</v>
      </c>
      <c r="L24" s="81">
        <v>2211.3999999999996</v>
      </c>
      <c r="M24" s="81">
        <v>2368</v>
      </c>
      <c r="N24" s="81">
        <v>0</v>
      </c>
      <c r="O24" s="81">
        <v>170728</v>
      </c>
    </row>
    <row r="25" spans="1:15"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</row>
    <row r="26" spans="1:15">
      <c r="A26" s="96" t="s">
        <v>68</v>
      </c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</row>
    <row r="27" spans="1:15">
      <c r="A27" s="33" t="s">
        <v>1</v>
      </c>
      <c r="B27" s="33" t="s">
        <v>2</v>
      </c>
      <c r="C27" s="33" t="s">
        <v>3</v>
      </c>
      <c r="D27" s="33" t="s">
        <v>4</v>
      </c>
      <c r="E27" s="33" t="s">
        <v>5</v>
      </c>
      <c r="F27" s="33" t="s">
        <v>6</v>
      </c>
      <c r="G27" s="33" t="s">
        <v>7</v>
      </c>
      <c r="H27" s="33" t="s">
        <v>8</v>
      </c>
      <c r="I27" s="33" t="s">
        <v>9</v>
      </c>
      <c r="J27" s="33" t="s">
        <v>10</v>
      </c>
      <c r="K27" s="33" t="s">
        <v>11</v>
      </c>
      <c r="L27" s="33" t="s">
        <v>12</v>
      </c>
      <c r="M27" s="33" t="s">
        <v>13</v>
      </c>
      <c r="N27" s="33" t="s">
        <v>14</v>
      </c>
      <c r="O27" s="33" t="s">
        <v>15</v>
      </c>
    </row>
    <row r="28" spans="1:15">
      <c r="A28" s="34" t="s">
        <v>16</v>
      </c>
      <c r="B28" s="35" t="s">
        <v>17</v>
      </c>
      <c r="C28" s="37">
        <v>425.90499948872292</v>
      </c>
      <c r="D28" s="80">
        <v>347.08599657444631</v>
      </c>
      <c r="E28" s="80">
        <v>6.4540087298069633</v>
      </c>
      <c r="F28" s="80">
        <v>667.51696890117489</v>
      </c>
      <c r="G28" s="80">
        <v>187.70169899266276</v>
      </c>
      <c r="H28" s="80">
        <v>64.837468191263355</v>
      </c>
      <c r="I28" s="80">
        <v>17.911267274687521</v>
      </c>
      <c r="J28" s="80">
        <v>33.102285629657715</v>
      </c>
      <c r="K28" s="80">
        <v>17.86916497712474</v>
      </c>
      <c r="L28" s="80">
        <v>21.518257231311626</v>
      </c>
      <c r="M28" s="80">
        <v>0</v>
      </c>
      <c r="N28" s="80">
        <v>0</v>
      </c>
      <c r="O28" s="37">
        <v>1789.9021159908589</v>
      </c>
    </row>
    <row r="29" spans="1:15">
      <c r="A29" s="34" t="s">
        <v>18</v>
      </c>
      <c r="B29" s="35" t="s">
        <v>19</v>
      </c>
      <c r="C29" s="80">
        <v>2870.1741536889713</v>
      </c>
      <c r="D29" s="80">
        <v>134.61241331753223</v>
      </c>
      <c r="E29" s="80">
        <v>216.15432724245838</v>
      </c>
      <c r="F29" s="80">
        <v>3466.6430633722593</v>
      </c>
      <c r="G29" s="80">
        <v>1517.2796767537072</v>
      </c>
      <c r="H29" s="80">
        <v>3916.4186484241031</v>
      </c>
      <c r="I29" s="80">
        <v>125.09214151172448</v>
      </c>
      <c r="J29" s="80">
        <v>50.448077420548373</v>
      </c>
      <c r="K29" s="80">
        <v>5.9768133635543572</v>
      </c>
      <c r="L29" s="80">
        <v>3.219837130102698</v>
      </c>
      <c r="M29" s="80">
        <v>0</v>
      </c>
      <c r="N29" s="80">
        <v>0</v>
      </c>
      <c r="O29" s="80">
        <v>12306.019152224961</v>
      </c>
    </row>
    <row r="30" spans="1:15">
      <c r="A30" s="34" t="s">
        <v>20</v>
      </c>
      <c r="B30" s="35" t="s">
        <v>21</v>
      </c>
      <c r="C30" s="80">
        <v>12373.064167076383</v>
      </c>
      <c r="D30" s="80">
        <v>1494.4190834215697</v>
      </c>
      <c r="E30" s="80">
        <v>11551.261215812789</v>
      </c>
      <c r="F30" s="80">
        <v>2114.5715975063345</v>
      </c>
      <c r="G30" s="80">
        <v>1396.9107620306556</v>
      </c>
      <c r="H30" s="80">
        <v>1384.8127105831911</v>
      </c>
      <c r="I30" s="80">
        <v>591.80443590603988</v>
      </c>
      <c r="J30" s="80">
        <v>210.72117467041537</v>
      </c>
      <c r="K30" s="80">
        <v>193.4665559079651</v>
      </c>
      <c r="L30" s="80">
        <v>54.60500203983068</v>
      </c>
      <c r="M30" s="80">
        <v>6.7098409473178657</v>
      </c>
      <c r="N30" s="80">
        <v>0</v>
      </c>
      <c r="O30" s="80">
        <v>31372.346545902499</v>
      </c>
    </row>
    <row r="31" spans="1:15">
      <c r="A31" s="34" t="s">
        <v>22</v>
      </c>
      <c r="B31" s="35" t="s">
        <v>23</v>
      </c>
      <c r="C31" s="80">
        <v>3125.3665555250009</v>
      </c>
      <c r="D31" s="80">
        <v>21.387124458619834</v>
      </c>
      <c r="E31" s="80">
        <v>0</v>
      </c>
      <c r="F31" s="80">
        <v>439.17698766228136</v>
      </c>
      <c r="G31" s="80">
        <v>21.593183172759797</v>
      </c>
      <c r="H31" s="80">
        <v>38.624919464028949</v>
      </c>
      <c r="I31" s="80">
        <v>0.67720372958539132</v>
      </c>
      <c r="J31" s="80">
        <v>0.42755699302698003</v>
      </c>
      <c r="K31" s="80">
        <v>1.3547738934691573</v>
      </c>
      <c r="L31" s="80">
        <v>6.0162819330981909</v>
      </c>
      <c r="M31" s="80">
        <v>0</v>
      </c>
      <c r="N31" s="80">
        <v>0</v>
      </c>
      <c r="O31" s="80">
        <v>3654.6245868318701</v>
      </c>
    </row>
    <row r="32" spans="1:15">
      <c r="A32" s="34" t="s">
        <v>24</v>
      </c>
      <c r="B32" s="35" t="s">
        <v>25</v>
      </c>
      <c r="C32" s="80">
        <v>36.440989175137666</v>
      </c>
      <c r="D32" s="80">
        <v>0.48569436256967141</v>
      </c>
      <c r="E32" s="80">
        <v>0</v>
      </c>
      <c r="F32" s="80">
        <v>69.660058352319894</v>
      </c>
      <c r="G32" s="80">
        <v>26.222374698767439</v>
      </c>
      <c r="H32" s="80">
        <v>2.2536318678642742</v>
      </c>
      <c r="I32" s="80">
        <v>1.9039189163603525</v>
      </c>
      <c r="J32" s="80">
        <v>2.036647048042421</v>
      </c>
      <c r="K32" s="80">
        <v>3.0014781180083903</v>
      </c>
      <c r="L32" s="80">
        <v>0</v>
      </c>
      <c r="M32" s="80">
        <v>0</v>
      </c>
      <c r="N32" s="80">
        <v>0</v>
      </c>
      <c r="O32" s="80">
        <v>142.00479253907008</v>
      </c>
    </row>
    <row r="33" spans="1:15">
      <c r="A33" s="34" t="s">
        <v>26</v>
      </c>
      <c r="B33" s="35" t="s">
        <v>27</v>
      </c>
      <c r="C33" s="80">
        <v>3051.0506054336474</v>
      </c>
      <c r="D33" s="80">
        <v>496.93331004392792</v>
      </c>
      <c r="E33" s="80">
        <v>0</v>
      </c>
      <c r="F33" s="80">
        <v>986.21055775531613</v>
      </c>
      <c r="G33" s="80">
        <v>444.10307620364068</v>
      </c>
      <c r="H33" s="80">
        <v>460.46535925621754</v>
      </c>
      <c r="I33" s="80">
        <v>55.847701461492306</v>
      </c>
      <c r="J33" s="80">
        <v>386.95540498218679</v>
      </c>
      <c r="K33" s="80">
        <v>87.627708346387578</v>
      </c>
      <c r="L33" s="80">
        <v>30.967879525544795</v>
      </c>
      <c r="M33" s="80">
        <v>0.14720451661624881</v>
      </c>
      <c r="N33" s="80">
        <v>0</v>
      </c>
      <c r="O33" s="80">
        <v>6000.3088075249789</v>
      </c>
    </row>
    <row r="34" spans="1:15">
      <c r="A34" s="34" t="s">
        <v>28</v>
      </c>
      <c r="B34" s="35" t="s">
        <v>29</v>
      </c>
      <c r="C34" s="80">
        <v>6729.9373317491845</v>
      </c>
      <c r="D34" s="80">
        <v>3977.2536908878037</v>
      </c>
      <c r="E34" s="80">
        <v>18.574778564448454</v>
      </c>
      <c r="F34" s="80">
        <v>4868.6368684633862</v>
      </c>
      <c r="G34" s="80">
        <v>846.06935526142752</v>
      </c>
      <c r="H34" s="80">
        <v>453.17126223341086</v>
      </c>
      <c r="I34" s="80">
        <v>693.07624445243596</v>
      </c>
      <c r="J34" s="80">
        <v>882.16290219632833</v>
      </c>
      <c r="K34" s="80">
        <v>1532.8731425696701</v>
      </c>
      <c r="L34" s="80">
        <v>92.561497414828096</v>
      </c>
      <c r="M34" s="80">
        <v>7.3307849274891899</v>
      </c>
      <c r="N34" s="80">
        <v>0</v>
      </c>
      <c r="O34" s="80">
        <v>20101.647858720415</v>
      </c>
    </row>
    <row r="35" spans="1:15">
      <c r="A35" s="34" t="s">
        <v>30</v>
      </c>
      <c r="B35" s="35" t="s">
        <v>31</v>
      </c>
      <c r="C35" s="80">
        <v>3146.8249491403517</v>
      </c>
      <c r="D35" s="80">
        <v>1364.7771719801046</v>
      </c>
      <c r="E35" s="80">
        <v>5.4796243612738535E-3</v>
      </c>
      <c r="F35" s="80">
        <v>2189.4290182335208</v>
      </c>
      <c r="G35" s="80">
        <v>897.94601204875153</v>
      </c>
      <c r="H35" s="80">
        <v>378.49893545716498</v>
      </c>
      <c r="I35" s="80">
        <v>108.2443444059823</v>
      </c>
      <c r="J35" s="80">
        <v>218.52483777487615</v>
      </c>
      <c r="K35" s="80">
        <v>376.3962288867454</v>
      </c>
      <c r="L35" s="80">
        <v>120.60228498140346</v>
      </c>
      <c r="M35" s="80">
        <v>1790.6791511393487</v>
      </c>
      <c r="N35" s="80">
        <v>0</v>
      </c>
      <c r="O35" s="80">
        <v>10591.928413672613</v>
      </c>
    </row>
    <row r="36" spans="1:15">
      <c r="A36" s="34" t="s">
        <v>32</v>
      </c>
      <c r="B36" s="35" t="s">
        <v>33</v>
      </c>
      <c r="C36" s="80">
        <v>1702.0224586815939</v>
      </c>
      <c r="D36" s="80">
        <v>545.83993662688022</v>
      </c>
      <c r="E36" s="80">
        <v>6.9728110404722567</v>
      </c>
      <c r="F36" s="80">
        <v>877.61181659809597</v>
      </c>
      <c r="G36" s="80">
        <v>412.04020975591664</v>
      </c>
      <c r="H36" s="80">
        <v>229.48785465948552</v>
      </c>
      <c r="I36" s="80">
        <v>70.727229885322799</v>
      </c>
      <c r="J36" s="80">
        <v>73.130242467192815</v>
      </c>
      <c r="K36" s="80">
        <v>143.63473761624044</v>
      </c>
      <c r="L36" s="80">
        <v>796.52967158487252</v>
      </c>
      <c r="M36" s="80">
        <v>0</v>
      </c>
      <c r="N36" s="80">
        <v>0</v>
      </c>
      <c r="O36" s="80">
        <v>4857.9969689160725</v>
      </c>
    </row>
    <row r="37" spans="1:15">
      <c r="A37" s="34" t="s">
        <v>34</v>
      </c>
      <c r="B37" s="35" t="s">
        <v>35</v>
      </c>
      <c r="C37" s="80">
        <v>7940.0738143091685</v>
      </c>
      <c r="D37" s="80">
        <v>411.42831422368124</v>
      </c>
      <c r="E37" s="80">
        <v>9407.7787307894068</v>
      </c>
      <c r="F37" s="80">
        <v>1991.5094432029396</v>
      </c>
      <c r="G37" s="80">
        <v>385.63773211990463</v>
      </c>
      <c r="H37" s="80">
        <v>1671.3932246767497</v>
      </c>
      <c r="I37" s="80">
        <v>211.44595305646058</v>
      </c>
      <c r="J37" s="80">
        <v>127.20510208947057</v>
      </c>
      <c r="K37" s="80">
        <v>50.444860405183</v>
      </c>
      <c r="L37" s="80">
        <v>0.13310358259066798</v>
      </c>
      <c r="M37" s="80">
        <v>0</v>
      </c>
      <c r="N37" s="80">
        <v>0</v>
      </c>
      <c r="O37" s="80">
        <v>22197.050278455557</v>
      </c>
    </row>
    <row r="38" spans="1:15">
      <c r="A38" s="34" t="s">
        <v>36</v>
      </c>
      <c r="B38" s="35" t="s">
        <v>37</v>
      </c>
      <c r="C38" s="80">
        <v>795.2646269594527</v>
      </c>
      <c r="D38" s="80">
        <v>8555.8502401689639</v>
      </c>
      <c r="E38" s="80">
        <v>1133.5179283768418</v>
      </c>
      <c r="F38" s="80">
        <v>2951.4616787066871</v>
      </c>
      <c r="G38" s="80">
        <v>1408.1419298085145</v>
      </c>
      <c r="H38" s="80">
        <v>1469.1082995387092</v>
      </c>
      <c r="I38" s="80">
        <v>544.81495922919544</v>
      </c>
      <c r="J38" s="80">
        <v>353.25844908962301</v>
      </c>
      <c r="K38" s="80">
        <v>21.696775731662996</v>
      </c>
      <c r="L38" s="80">
        <v>125.01909193605786</v>
      </c>
      <c r="M38" s="80">
        <v>5.2993625981849563E-2</v>
      </c>
      <c r="N38" s="80">
        <v>0</v>
      </c>
      <c r="O38" s="80">
        <v>17358.186973171691</v>
      </c>
    </row>
    <row r="39" spans="1:15">
      <c r="A39" s="34" t="s">
        <v>38</v>
      </c>
      <c r="B39" s="35" t="s">
        <v>39</v>
      </c>
      <c r="C39" s="80">
        <v>1428.9639704927849</v>
      </c>
      <c r="D39" s="80">
        <v>291.08698537819021</v>
      </c>
      <c r="E39" s="80">
        <v>2.4353886050106007E-4</v>
      </c>
      <c r="F39" s="80">
        <v>147.30004381169209</v>
      </c>
      <c r="G39" s="80">
        <v>67.084405369391916</v>
      </c>
      <c r="H39" s="80">
        <v>68.482404741607823</v>
      </c>
      <c r="I39" s="80">
        <v>121.85903669982071</v>
      </c>
      <c r="J39" s="80">
        <v>132.05172207308027</v>
      </c>
      <c r="K39" s="80">
        <v>92.785004997489068</v>
      </c>
      <c r="L39" s="80">
        <v>5.3241433036267174E-2</v>
      </c>
      <c r="M39" s="80">
        <v>0</v>
      </c>
      <c r="N39" s="80">
        <v>0</v>
      </c>
      <c r="O39" s="80">
        <v>2349.6670585359539</v>
      </c>
    </row>
    <row r="40" spans="1:15">
      <c r="A40" s="34" t="s">
        <v>40</v>
      </c>
      <c r="B40" s="35" t="s">
        <v>41</v>
      </c>
      <c r="C40" s="80">
        <v>1055.2346926208866</v>
      </c>
      <c r="D40" s="80">
        <v>610.38686476128964</v>
      </c>
      <c r="E40" s="80">
        <v>98.206652208810368</v>
      </c>
      <c r="F40" s="80">
        <v>1962.2803769163424</v>
      </c>
      <c r="G40" s="80">
        <v>338.6253350354641</v>
      </c>
      <c r="H40" s="80">
        <v>547.72925189246484</v>
      </c>
      <c r="I40" s="80">
        <v>78.942358246619122</v>
      </c>
      <c r="J40" s="80">
        <v>221.01184365679563</v>
      </c>
      <c r="K40" s="80">
        <v>87.33174492183015</v>
      </c>
      <c r="L40" s="80">
        <v>10.244897565710854</v>
      </c>
      <c r="M40" s="80">
        <v>4.9350078668370818</v>
      </c>
      <c r="N40" s="80">
        <v>0</v>
      </c>
      <c r="O40" s="80">
        <v>5014.9290256930499</v>
      </c>
    </row>
    <row r="41" spans="1:15">
      <c r="A41" s="34" t="s">
        <v>42</v>
      </c>
      <c r="B41" s="35" t="s">
        <v>43</v>
      </c>
      <c r="C41" s="80">
        <v>11192.276843303756</v>
      </c>
      <c r="D41" s="80">
        <v>2622.772149545212</v>
      </c>
      <c r="E41" s="80">
        <v>403.78560699922548</v>
      </c>
      <c r="F41" s="80">
        <v>6681.0818738525741</v>
      </c>
      <c r="G41" s="80">
        <v>1509.7307789362949</v>
      </c>
      <c r="H41" s="80">
        <v>1510.7985721996424</v>
      </c>
      <c r="I41" s="80">
        <v>284.06583752934927</v>
      </c>
      <c r="J41" s="80">
        <v>1023.994806793703</v>
      </c>
      <c r="K41" s="80">
        <v>567.94587654867087</v>
      </c>
      <c r="L41" s="80">
        <v>348.93692722916813</v>
      </c>
      <c r="M41" s="80">
        <v>411.74787788289325</v>
      </c>
      <c r="N41" s="80">
        <v>0</v>
      </c>
      <c r="O41" s="80">
        <v>26557.13715082049</v>
      </c>
    </row>
    <row r="42" spans="1:15">
      <c r="A42" s="34" t="s">
        <v>44</v>
      </c>
      <c r="B42" s="35" t="s">
        <v>45</v>
      </c>
      <c r="C42" s="80">
        <v>172.67372876790739</v>
      </c>
      <c r="D42" s="80">
        <v>209.42345541798161</v>
      </c>
      <c r="E42" s="80">
        <v>0</v>
      </c>
      <c r="F42" s="80">
        <v>10451.07536637993</v>
      </c>
      <c r="G42" s="80">
        <v>88.139049498333094</v>
      </c>
      <c r="H42" s="80">
        <v>116.585974699028</v>
      </c>
      <c r="I42" s="80">
        <v>105.83311729294037</v>
      </c>
      <c r="J42" s="80">
        <v>8.5718281021376761</v>
      </c>
      <c r="K42" s="80">
        <v>6.8043429451349811</v>
      </c>
      <c r="L42" s="80">
        <v>3.8626659667811838</v>
      </c>
      <c r="M42" s="80">
        <v>0.46587285418710422</v>
      </c>
      <c r="N42" s="80">
        <v>0</v>
      </c>
      <c r="O42" s="80">
        <v>11163.435401924362</v>
      </c>
    </row>
    <row r="43" spans="1:15">
      <c r="A43" s="34" t="s">
        <v>46</v>
      </c>
      <c r="B43" s="35" t="s">
        <v>47</v>
      </c>
      <c r="C43" s="80">
        <v>7.1466682728969788</v>
      </c>
      <c r="D43" s="80">
        <v>88.589220957605605</v>
      </c>
      <c r="E43" s="80">
        <v>0</v>
      </c>
      <c r="F43" s="80">
        <v>1741.9505545969648</v>
      </c>
      <c r="G43" s="80">
        <v>113.93466653695704</v>
      </c>
      <c r="H43" s="80">
        <v>36.667539058642781</v>
      </c>
      <c r="I43" s="80">
        <v>33.721587107714605</v>
      </c>
      <c r="J43" s="80">
        <v>34.065647251415932</v>
      </c>
      <c r="K43" s="80">
        <v>13.182629553173754</v>
      </c>
      <c r="L43" s="80">
        <v>13.443461841657459</v>
      </c>
      <c r="M43" s="80">
        <v>0</v>
      </c>
      <c r="N43" s="80">
        <v>0</v>
      </c>
      <c r="O43" s="80">
        <v>2082.7019751770295</v>
      </c>
    </row>
    <row r="44" spans="1:15">
      <c r="A44" s="34" t="s">
        <v>48</v>
      </c>
      <c r="B44" s="35" t="s">
        <v>49</v>
      </c>
      <c r="C44" s="80">
        <v>28.033067033058025</v>
      </c>
      <c r="D44" s="80">
        <v>138.75088057430781</v>
      </c>
      <c r="E44" s="80">
        <v>0</v>
      </c>
      <c r="F44" s="80">
        <v>1692.3897374750588</v>
      </c>
      <c r="G44" s="80">
        <v>113.13111682610214</v>
      </c>
      <c r="H44" s="80">
        <v>26.983207574380113</v>
      </c>
      <c r="I44" s="80">
        <v>69.769596552186655</v>
      </c>
      <c r="J44" s="80">
        <v>82.035639957113048</v>
      </c>
      <c r="K44" s="80">
        <v>33.69966088794493</v>
      </c>
      <c r="L44" s="80">
        <v>16.86422391423763</v>
      </c>
      <c r="M44" s="80">
        <v>0</v>
      </c>
      <c r="N44" s="80">
        <v>0</v>
      </c>
      <c r="O44" s="80">
        <v>2201.6571307943891</v>
      </c>
    </row>
    <row r="45" spans="1:15">
      <c r="A45" s="34" t="s">
        <v>50</v>
      </c>
      <c r="B45" s="35" t="s">
        <v>51</v>
      </c>
      <c r="C45" s="80">
        <v>18.679042705766783</v>
      </c>
      <c r="D45" s="80">
        <v>14.332540022957186</v>
      </c>
      <c r="E45" s="80">
        <v>7.2687780293025121E-7</v>
      </c>
      <c r="F45" s="80">
        <v>29.832329079820315</v>
      </c>
      <c r="G45" s="80">
        <v>11.526199313021932</v>
      </c>
      <c r="H45" s="80">
        <v>0.42280046394755622</v>
      </c>
      <c r="I45" s="80">
        <v>8.7076441441324341</v>
      </c>
      <c r="J45" s="80">
        <v>3.3193572898691798E-6</v>
      </c>
      <c r="K45" s="80">
        <v>1.985158480634398</v>
      </c>
      <c r="L45" s="80">
        <v>0</v>
      </c>
      <c r="M45" s="80">
        <v>0</v>
      </c>
      <c r="N45" s="80">
        <v>0</v>
      </c>
      <c r="O45" s="80">
        <v>85.485718256515682</v>
      </c>
    </row>
    <row r="46" spans="1:15">
      <c r="A46" s="34" t="s">
        <v>52</v>
      </c>
      <c r="B46" s="35" t="s">
        <v>53</v>
      </c>
      <c r="C46" s="80">
        <v>361.60042594661775</v>
      </c>
      <c r="D46" s="80">
        <v>6388.9957556410791</v>
      </c>
      <c r="E46" s="80">
        <v>391.48626803475304</v>
      </c>
      <c r="F46" s="80">
        <v>675.39721429122778</v>
      </c>
      <c r="G46" s="80">
        <v>259.84630569064109</v>
      </c>
      <c r="H46" s="80">
        <v>67.752439661030806</v>
      </c>
      <c r="I46" s="80">
        <v>54.041475154471705</v>
      </c>
      <c r="J46" s="80">
        <v>94.562335920703461</v>
      </c>
      <c r="K46" s="80">
        <v>7.8469808479868393</v>
      </c>
      <c r="L46" s="80">
        <v>4.4589700167873758</v>
      </c>
      <c r="M46" s="80">
        <v>0</v>
      </c>
      <c r="N46" s="80">
        <v>0</v>
      </c>
      <c r="O46" s="80">
        <v>8305.9881712053011</v>
      </c>
    </row>
    <row r="47" spans="1:15">
      <c r="A47" s="36" t="s">
        <v>54</v>
      </c>
      <c r="B47" s="35" t="s">
        <v>55</v>
      </c>
      <c r="C47" s="80">
        <v>728.09657431861399</v>
      </c>
      <c r="D47" s="80">
        <v>20.022222503853005</v>
      </c>
      <c r="E47" s="80">
        <v>1.9483108840084805E-3</v>
      </c>
      <c r="F47" s="80">
        <v>782.92088584888745</v>
      </c>
      <c r="G47" s="80">
        <v>30.401582878323961</v>
      </c>
      <c r="H47" s="80">
        <v>130.46309368459524</v>
      </c>
      <c r="I47" s="80">
        <v>58.998253277980666</v>
      </c>
      <c r="J47" s="80">
        <v>209.51169839765774</v>
      </c>
      <c r="K47" s="80">
        <v>821.27865859052292</v>
      </c>
      <c r="L47" s="80">
        <v>77.173072782922745</v>
      </c>
      <c r="M47" s="80">
        <v>3.1266239329291248E-2</v>
      </c>
      <c r="N47" s="80">
        <v>0</v>
      </c>
      <c r="O47" s="80">
        <v>2858.8992568335711</v>
      </c>
    </row>
    <row r="48" spans="1:15">
      <c r="A48" s="34" t="s">
        <v>56</v>
      </c>
      <c r="B48" s="35" t="s">
        <v>57</v>
      </c>
      <c r="C48" s="80">
        <v>1.653231010163312E-2</v>
      </c>
      <c r="D48" s="80">
        <v>4.3669491314266518</v>
      </c>
      <c r="E48" s="80">
        <v>0</v>
      </c>
      <c r="F48" s="80">
        <v>257.84355899318604</v>
      </c>
      <c r="G48" s="80">
        <v>1.434549068760987</v>
      </c>
      <c r="H48" s="80">
        <v>13.442401672470551</v>
      </c>
      <c r="I48" s="80">
        <v>1.7556941654977472</v>
      </c>
      <c r="J48" s="80">
        <v>4.0217941666666883</v>
      </c>
      <c r="K48" s="80">
        <v>2.3977024106005702</v>
      </c>
      <c r="L48" s="80">
        <v>0</v>
      </c>
      <c r="M48" s="80">
        <v>0</v>
      </c>
      <c r="N48" s="80">
        <v>0</v>
      </c>
      <c r="O48" s="80">
        <v>285.27918191871083</v>
      </c>
    </row>
    <row r="49" spans="1:15">
      <c r="A49" s="32" t="s">
        <v>15</v>
      </c>
      <c r="B49" s="32"/>
      <c r="C49" s="38">
        <v>57188.846197000006</v>
      </c>
      <c r="D49" s="81">
        <v>27738.800000000007</v>
      </c>
      <c r="E49" s="81">
        <v>23234.199999999997</v>
      </c>
      <c r="F49" s="81">
        <v>45044.499999999993</v>
      </c>
      <c r="G49" s="81">
        <v>10077.499999999998</v>
      </c>
      <c r="H49" s="81">
        <v>12588.399999999998</v>
      </c>
      <c r="I49" s="81">
        <v>3239.2400000000002</v>
      </c>
      <c r="J49" s="81">
        <v>4147.7999999999993</v>
      </c>
      <c r="K49" s="81">
        <v>4069.5999999999995</v>
      </c>
      <c r="L49" s="81">
        <v>1726.2103681099418</v>
      </c>
      <c r="M49" s="81">
        <v>2222.1000000000008</v>
      </c>
      <c r="N49" s="81">
        <v>0</v>
      </c>
      <c r="O49" s="81">
        <v>191277.19656510997</v>
      </c>
    </row>
    <row r="50" spans="1:15"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</row>
    <row r="51" spans="1:15">
      <c r="A51" s="96" t="s">
        <v>69</v>
      </c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</row>
    <row r="52" spans="1:15">
      <c r="A52" s="33" t="s">
        <v>1</v>
      </c>
      <c r="B52" s="33" t="s">
        <v>2</v>
      </c>
      <c r="C52" s="33" t="s">
        <v>3</v>
      </c>
      <c r="D52" s="33" t="s">
        <v>4</v>
      </c>
      <c r="E52" s="33" t="s">
        <v>5</v>
      </c>
      <c r="F52" s="33" t="s">
        <v>6</v>
      </c>
      <c r="G52" s="33" t="s">
        <v>7</v>
      </c>
      <c r="H52" s="33" t="s">
        <v>8</v>
      </c>
      <c r="I52" s="33" t="s">
        <v>9</v>
      </c>
      <c r="J52" s="33" t="s">
        <v>10</v>
      </c>
      <c r="K52" s="33" t="s">
        <v>11</v>
      </c>
      <c r="L52" s="33" t="s">
        <v>12</v>
      </c>
      <c r="M52" s="33" t="s">
        <v>13</v>
      </c>
      <c r="N52" s="33" t="s">
        <v>14</v>
      </c>
      <c r="O52" s="33" t="s">
        <v>15</v>
      </c>
    </row>
    <row r="53" spans="1:15">
      <c r="A53" s="34" t="s">
        <v>16</v>
      </c>
      <c r="B53" s="35" t="s">
        <v>17</v>
      </c>
      <c r="C53" s="37">
        <v>425.30003550318673</v>
      </c>
      <c r="D53" s="80">
        <v>349.84127901103534</v>
      </c>
      <c r="E53" s="80">
        <v>6.6231063812669912</v>
      </c>
      <c r="F53" s="80">
        <v>756.92112697353548</v>
      </c>
      <c r="G53" s="80">
        <v>206.62678988966394</v>
      </c>
      <c r="H53" s="80">
        <v>64.131147076620692</v>
      </c>
      <c r="I53" s="80">
        <v>17.338737533109807</v>
      </c>
      <c r="J53" s="80">
        <v>34.984490140960915</v>
      </c>
      <c r="K53" s="80">
        <v>22.340408022192101</v>
      </c>
      <c r="L53" s="80">
        <v>30.599321497260586</v>
      </c>
      <c r="M53" s="80">
        <v>0</v>
      </c>
      <c r="N53" s="80">
        <v>0</v>
      </c>
      <c r="O53" s="37">
        <v>1914.7064420288327</v>
      </c>
    </row>
    <row r="54" spans="1:15">
      <c r="A54" s="34" t="s">
        <v>18</v>
      </c>
      <c r="B54" s="35" t="s">
        <v>19</v>
      </c>
      <c r="C54" s="80">
        <v>3113.9226324254209</v>
      </c>
      <c r="D54" s="80">
        <v>130.56544813214265</v>
      </c>
      <c r="E54" s="80">
        <v>212.62108952537068</v>
      </c>
      <c r="F54" s="80">
        <v>3760.0906884002079</v>
      </c>
      <c r="G54" s="80">
        <v>1443.2344511756451</v>
      </c>
      <c r="H54" s="80">
        <v>3213.4098838937134</v>
      </c>
      <c r="I54" s="80">
        <v>83.944655701207353</v>
      </c>
      <c r="J54" s="80">
        <v>49.978953437643824</v>
      </c>
      <c r="K54" s="80">
        <v>7.4723384884087425</v>
      </c>
      <c r="L54" s="80">
        <v>4.5786622240700767</v>
      </c>
      <c r="M54" s="80">
        <v>0</v>
      </c>
      <c r="N54" s="80">
        <v>0</v>
      </c>
      <c r="O54" s="80">
        <v>12019.81880340383</v>
      </c>
    </row>
    <row r="55" spans="1:15">
      <c r="A55" s="34" t="s">
        <v>20</v>
      </c>
      <c r="B55" s="35" t="s">
        <v>21</v>
      </c>
      <c r="C55" s="80">
        <v>14148.51751245915</v>
      </c>
      <c r="D55" s="80">
        <v>1472.0012468787033</v>
      </c>
      <c r="E55" s="80">
        <v>11381.913598080806</v>
      </c>
      <c r="F55" s="80">
        <v>2258.2504876455419</v>
      </c>
      <c r="G55" s="80">
        <v>1325.037298799507</v>
      </c>
      <c r="H55" s="80">
        <v>1014.8250793380057</v>
      </c>
      <c r="I55" s="80">
        <v>387.96296290138952</v>
      </c>
      <c r="J55" s="80">
        <v>205.10798598059293</v>
      </c>
      <c r="K55" s="80">
        <v>241.8759803922095</v>
      </c>
      <c r="L55" s="80">
        <v>77.64922571629198</v>
      </c>
      <c r="M55" s="80">
        <v>6.4655557519450104</v>
      </c>
      <c r="N55" s="80">
        <v>0</v>
      </c>
      <c r="O55" s="80">
        <v>32519.606933944146</v>
      </c>
    </row>
    <row r="56" spans="1:15">
      <c r="A56" s="34" t="s">
        <v>22</v>
      </c>
      <c r="B56" s="35" t="s">
        <v>23</v>
      </c>
      <c r="C56" s="80">
        <v>3751.252052735209</v>
      </c>
      <c r="D56" s="80">
        <v>21.335501117779952</v>
      </c>
      <c r="E56" s="80">
        <v>0</v>
      </c>
      <c r="F56" s="80">
        <v>446.9760766909331</v>
      </c>
      <c r="G56" s="80">
        <v>19.865230141490159</v>
      </c>
      <c r="H56" s="80">
        <v>32.825967016823043</v>
      </c>
      <c r="I56" s="80">
        <v>0.39606524147411615</v>
      </c>
      <c r="J56" s="80">
        <v>0.41318550831253104</v>
      </c>
      <c r="K56" s="80">
        <v>1.6937669777328794</v>
      </c>
      <c r="L56" s="80">
        <v>8.5552534812695242</v>
      </c>
      <c r="M56" s="80">
        <v>0</v>
      </c>
      <c r="N56" s="80">
        <v>0</v>
      </c>
      <c r="O56" s="80">
        <v>4283.3130989110241</v>
      </c>
    </row>
    <row r="57" spans="1:15">
      <c r="A57" s="34" t="s">
        <v>24</v>
      </c>
      <c r="B57" s="35" t="s">
        <v>25</v>
      </c>
      <c r="C57" s="80">
        <v>34.731201708451756</v>
      </c>
      <c r="D57" s="80">
        <v>0.47109252810569152</v>
      </c>
      <c r="E57" s="80">
        <v>0</v>
      </c>
      <c r="F57" s="80">
        <v>77.342370021901843</v>
      </c>
      <c r="G57" s="80">
        <v>26.380455400393416</v>
      </c>
      <c r="H57" s="80">
        <v>2.29420509436838</v>
      </c>
      <c r="I57" s="80">
        <v>1.8430605645501938</v>
      </c>
      <c r="J57" s="80">
        <v>1.9681891759995651</v>
      </c>
      <c r="K57" s="80">
        <v>3.7525114302670746</v>
      </c>
      <c r="L57" s="80">
        <v>0</v>
      </c>
      <c r="M57" s="80">
        <v>0</v>
      </c>
      <c r="N57" s="80">
        <v>0</v>
      </c>
      <c r="O57" s="80">
        <v>148.78308592403792</v>
      </c>
    </row>
    <row r="58" spans="1:15">
      <c r="A58" s="34" t="s">
        <v>26</v>
      </c>
      <c r="B58" s="35" t="s">
        <v>27</v>
      </c>
      <c r="C58" s="80">
        <v>2950.6406989304501</v>
      </c>
      <c r="D58" s="80">
        <v>496.98687164107264</v>
      </c>
      <c r="E58" s="80">
        <v>0</v>
      </c>
      <c r="F58" s="80">
        <v>1096.8603654545191</v>
      </c>
      <c r="G58" s="80">
        <v>459.94637544819705</v>
      </c>
      <c r="H58" s="80">
        <v>395.7882424660225</v>
      </c>
      <c r="I58" s="80">
        <v>52.912379071969966</v>
      </c>
      <c r="J58" s="80">
        <v>373.97546186135429</v>
      </c>
      <c r="K58" s="80">
        <v>109.55401447208212</v>
      </c>
      <c r="L58" s="80">
        <v>44.036842366198407</v>
      </c>
      <c r="M58" s="80">
        <v>0.14184524142869889</v>
      </c>
      <c r="N58" s="80">
        <v>0</v>
      </c>
      <c r="O58" s="80">
        <v>5980.8430969532947</v>
      </c>
    </row>
    <row r="59" spans="1:15">
      <c r="A59" s="34" t="s">
        <v>28</v>
      </c>
      <c r="B59" s="35" t="s">
        <v>29</v>
      </c>
      <c r="C59" s="80">
        <v>6681.3962760061841</v>
      </c>
      <c r="D59" s="80">
        <v>4086.2466889149227</v>
      </c>
      <c r="E59" s="80">
        <v>19.061445311137575</v>
      </c>
      <c r="F59" s="80">
        <v>5478.8476025156724</v>
      </c>
      <c r="G59" s="80">
        <v>853.2296174500234</v>
      </c>
      <c r="H59" s="80">
        <v>367.31617925937695</v>
      </c>
      <c r="I59" s="80">
        <v>607.78160707439554</v>
      </c>
      <c r="J59" s="80">
        <v>852.69504055206198</v>
      </c>
      <c r="K59" s="80">
        <v>1916.4304261058153</v>
      </c>
      <c r="L59" s="80">
        <v>131.62399664703412</v>
      </c>
      <c r="M59" s="80">
        <v>7.0638930231492036</v>
      </c>
      <c r="N59" s="80">
        <v>0</v>
      </c>
      <c r="O59" s="80">
        <v>21001.692772859777</v>
      </c>
    </row>
    <row r="60" spans="1:15">
      <c r="A60" s="34" t="s">
        <v>30</v>
      </c>
      <c r="B60" s="35" t="s">
        <v>31</v>
      </c>
      <c r="C60" s="80">
        <v>3409.6689843257554</v>
      </c>
      <c r="D60" s="80">
        <v>1408.4507134377216</v>
      </c>
      <c r="E60" s="80">
        <v>5.6231927463141814E-3</v>
      </c>
      <c r="F60" s="80">
        <v>2370.8232542677133</v>
      </c>
      <c r="G60" s="80">
        <v>912.61056053943025</v>
      </c>
      <c r="H60" s="80">
        <v>311.06920286804711</v>
      </c>
      <c r="I60" s="80">
        <v>99.547325812784592</v>
      </c>
      <c r="J60" s="80">
        <v>211.67386749294266</v>
      </c>
      <c r="K60" s="80">
        <v>470.57852687066833</v>
      </c>
      <c r="L60" s="80">
        <v>171.49846531624829</v>
      </c>
      <c r="M60" s="80">
        <v>1725.4858910128132</v>
      </c>
      <c r="N60" s="80">
        <v>0</v>
      </c>
      <c r="O60" s="80">
        <v>11091.412415136871</v>
      </c>
    </row>
    <row r="61" spans="1:15">
      <c r="A61" s="34" t="s">
        <v>32</v>
      </c>
      <c r="B61" s="35" t="s">
        <v>33</v>
      </c>
      <c r="C61" s="80">
        <v>1730.591941950167</v>
      </c>
      <c r="D61" s="80">
        <v>529.42989563672631</v>
      </c>
      <c r="E61" s="80">
        <v>7.1555015232993027</v>
      </c>
      <c r="F61" s="80">
        <v>985.33263678258072</v>
      </c>
      <c r="G61" s="80">
        <v>423.09965607049548</v>
      </c>
      <c r="H61" s="80">
        <v>225.30034018093036</v>
      </c>
      <c r="I61" s="80">
        <v>62.060215911087475</v>
      </c>
      <c r="J61" s="80">
        <v>70.713050560776679</v>
      </c>
      <c r="K61" s="80">
        <v>179.57518712346908</v>
      </c>
      <c r="L61" s="80">
        <v>1132.6785083443883</v>
      </c>
      <c r="M61" s="80">
        <v>0</v>
      </c>
      <c r="N61" s="80">
        <v>0</v>
      </c>
      <c r="O61" s="80">
        <v>5345.9369340839212</v>
      </c>
    </row>
    <row r="62" spans="1:15">
      <c r="A62" s="34" t="s">
        <v>34</v>
      </c>
      <c r="B62" s="35" t="s">
        <v>35</v>
      </c>
      <c r="C62" s="80">
        <v>9283.8666125697073</v>
      </c>
      <c r="D62" s="80">
        <v>399.58969607597612</v>
      </c>
      <c r="E62" s="80">
        <v>9255.6858599192728</v>
      </c>
      <c r="F62" s="80">
        <v>2219.1681928438065</v>
      </c>
      <c r="G62" s="80">
        <v>363.12458646401461</v>
      </c>
      <c r="H62" s="80">
        <v>1180.2174019886882</v>
      </c>
      <c r="I62" s="80">
        <v>137.30923746806369</v>
      </c>
      <c r="J62" s="80">
        <v>128.36539873186894</v>
      </c>
      <c r="K62" s="80">
        <v>63.067231486025797</v>
      </c>
      <c r="L62" s="80">
        <v>0.18927551949711344</v>
      </c>
      <c r="M62" s="80">
        <v>0</v>
      </c>
      <c r="N62" s="80">
        <v>0</v>
      </c>
      <c r="O62" s="80">
        <v>23030.583493066919</v>
      </c>
    </row>
    <row r="63" spans="1:15">
      <c r="A63" s="34" t="s">
        <v>36</v>
      </c>
      <c r="B63" s="35" t="s">
        <v>37</v>
      </c>
      <c r="C63" s="80">
        <v>927.24485002221559</v>
      </c>
      <c r="D63" s="80">
        <v>9254.6609918448521</v>
      </c>
      <c r="E63" s="80">
        <v>1115.0781486182432</v>
      </c>
      <c r="F63" s="80">
        <v>3080.0644915868684</v>
      </c>
      <c r="G63" s="80">
        <v>1253.585906473719</v>
      </c>
      <c r="H63" s="80">
        <v>1075.2802559608654</v>
      </c>
      <c r="I63" s="80">
        <v>337.62014187372381</v>
      </c>
      <c r="J63" s="80">
        <v>353.61445756593378</v>
      </c>
      <c r="K63" s="80">
        <v>27.125767948969962</v>
      </c>
      <c r="L63" s="80">
        <v>177.77923864022108</v>
      </c>
      <c r="M63" s="80">
        <v>5.1064286914331597E-2</v>
      </c>
      <c r="N63" s="80">
        <v>0</v>
      </c>
      <c r="O63" s="80">
        <v>17602.105314822533</v>
      </c>
    </row>
    <row r="64" spans="1:15">
      <c r="A64" s="34" t="s">
        <v>38</v>
      </c>
      <c r="B64" s="35" t="s">
        <v>39</v>
      </c>
      <c r="C64" s="80">
        <v>1364.1871433800909</v>
      </c>
      <c r="D64" s="80">
        <v>282.3357947062961</v>
      </c>
      <c r="E64" s="80">
        <v>2.4991967761396356E-4</v>
      </c>
      <c r="F64" s="80">
        <v>166.98986448542675</v>
      </c>
      <c r="G64" s="80">
        <v>73.710857143778412</v>
      </c>
      <c r="H64" s="80">
        <v>69.656682193349468</v>
      </c>
      <c r="I64" s="80">
        <v>113.32733100368456</v>
      </c>
      <c r="J64" s="80">
        <v>127.61306398482351</v>
      </c>
      <c r="K64" s="80">
        <v>116.00177583220089</v>
      </c>
      <c r="L64" s="80">
        <v>7.5710207798845366E-2</v>
      </c>
      <c r="M64" s="80">
        <v>0</v>
      </c>
      <c r="N64" s="80">
        <v>0</v>
      </c>
      <c r="O64" s="80">
        <v>2313.8984728571272</v>
      </c>
    </row>
    <row r="65" spans="1:15">
      <c r="A65" s="34" t="s">
        <v>40</v>
      </c>
      <c r="B65" s="35" t="s">
        <v>41</v>
      </c>
      <c r="C65" s="80">
        <v>1112.2745671044456</v>
      </c>
      <c r="D65" s="80">
        <v>592.03629566866698</v>
      </c>
      <c r="E65" s="80">
        <v>96.601371067013503</v>
      </c>
      <c r="F65" s="80">
        <v>2203.374650117154</v>
      </c>
      <c r="G65" s="80">
        <v>339.11933442426766</v>
      </c>
      <c r="H65" s="80">
        <v>507.14200051057145</v>
      </c>
      <c r="I65" s="80">
        <v>69.015491542648306</v>
      </c>
      <c r="J65" s="80">
        <v>213.5829666073553</v>
      </c>
      <c r="K65" s="80">
        <v>109.18399473849509</v>
      </c>
      <c r="L65" s="80">
        <v>14.568415599360339</v>
      </c>
      <c r="M65" s="80">
        <v>4.7553390236585003</v>
      </c>
      <c r="N65" s="80">
        <v>0</v>
      </c>
      <c r="O65" s="80">
        <v>5261.6544264036356</v>
      </c>
    </row>
    <row r="66" spans="1:15">
      <c r="A66" s="34" t="s">
        <v>42</v>
      </c>
      <c r="B66" s="35" t="s">
        <v>43</v>
      </c>
      <c r="C66" s="80">
        <v>10774.770359029875</v>
      </c>
      <c r="D66" s="80">
        <v>2570.965768833898</v>
      </c>
      <c r="E66" s="80">
        <v>414.36495399043616</v>
      </c>
      <c r="F66" s="80">
        <v>7538.8080483886524</v>
      </c>
      <c r="G66" s="80">
        <v>1627.1617287857325</v>
      </c>
      <c r="H66" s="80">
        <v>1398.5639947565551</v>
      </c>
      <c r="I66" s="80">
        <v>270.14335709415491</v>
      </c>
      <c r="J66" s="80">
        <v>989.85279958290425</v>
      </c>
      <c r="K66" s="80">
        <v>710.05794802732021</v>
      </c>
      <c r="L66" s="80">
        <v>496.19414359518345</v>
      </c>
      <c r="M66" s="80">
        <v>396.7573719107379</v>
      </c>
      <c r="N66" s="80">
        <v>0</v>
      </c>
      <c r="O66" s="80">
        <v>27187.640473995449</v>
      </c>
    </row>
    <row r="67" spans="1:15">
      <c r="A67" s="34" t="s">
        <v>44</v>
      </c>
      <c r="B67" s="35" t="s">
        <v>45</v>
      </c>
      <c r="C67" s="80">
        <v>164.57198993051276</v>
      </c>
      <c r="D67" s="80">
        <v>203.12738351648949</v>
      </c>
      <c r="E67" s="80">
        <v>0</v>
      </c>
      <c r="F67" s="80">
        <v>11030.258360030293</v>
      </c>
      <c r="G67" s="80">
        <v>96.728185255125496</v>
      </c>
      <c r="H67" s="80">
        <v>115.6293940825898</v>
      </c>
      <c r="I67" s="80">
        <v>99.103883575660888</v>
      </c>
      <c r="J67" s="80">
        <v>8.2837030134270293</v>
      </c>
      <c r="K67" s="80">
        <v>8.5069334751701096</v>
      </c>
      <c r="L67" s="80">
        <v>5.4927755758062302</v>
      </c>
      <c r="M67" s="80">
        <v>0.44891182007354619</v>
      </c>
      <c r="N67" s="80">
        <v>0</v>
      </c>
      <c r="O67" s="80">
        <v>11732.151520275145</v>
      </c>
    </row>
    <row r="68" spans="1:15">
      <c r="A68" s="34" t="s">
        <v>46</v>
      </c>
      <c r="B68" s="35" t="s">
        <v>47</v>
      </c>
      <c r="C68" s="80">
        <v>7.6276896364660782</v>
      </c>
      <c r="D68" s="80">
        <v>85.925889365960188</v>
      </c>
      <c r="E68" s="80">
        <v>0</v>
      </c>
      <c r="F68" s="80">
        <v>1947.6351879838703</v>
      </c>
      <c r="G68" s="80">
        <v>125.42217001776314</v>
      </c>
      <c r="H68" s="80">
        <v>35.418456702859928</v>
      </c>
      <c r="I68" s="80">
        <v>28.293441587010921</v>
      </c>
      <c r="J68" s="80">
        <v>33.038073511984109</v>
      </c>
      <c r="K68" s="80">
        <v>16.48120230577765</v>
      </c>
      <c r="L68" s="80">
        <v>19.116827469208452</v>
      </c>
      <c r="M68" s="80">
        <v>0</v>
      </c>
      <c r="N68" s="80">
        <v>0</v>
      </c>
      <c r="O68" s="80">
        <v>2298.9589385809008</v>
      </c>
    </row>
    <row r="69" spans="1:15">
      <c r="A69" s="34" t="s">
        <v>48</v>
      </c>
      <c r="B69" s="35" t="s">
        <v>49</v>
      </c>
      <c r="C69" s="80">
        <v>31.452264267408278</v>
      </c>
      <c r="D69" s="80">
        <v>134.57949719823074</v>
      </c>
      <c r="E69" s="80">
        <v>0</v>
      </c>
      <c r="F69" s="80">
        <v>1918.9770795913703</v>
      </c>
      <c r="G69" s="80">
        <v>124.53760212007354</v>
      </c>
      <c r="H69" s="80">
        <v>26.671264872260668</v>
      </c>
      <c r="I69" s="80">
        <v>67.539426655696076</v>
      </c>
      <c r="J69" s="80">
        <v>79.278173783219145</v>
      </c>
      <c r="K69" s="80">
        <v>42.132028855851928</v>
      </c>
      <c r="L69" s="80">
        <v>23.981208320284264</v>
      </c>
      <c r="M69" s="80">
        <v>0</v>
      </c>
      <c r="N69" s="80">
        <v>0</v>
      </c>
      <c r="O69" s="80">
        <v>2449.1485456643945</v>
      </c>
    </row>
    <row r="70" spans="1:15">
      <c r="A70" s="34" t="s">
        <v>50</v>
      </c>
      <c r="B70" s="35" t="s">
        <v>51</v>
      </c>
      <c r="C70" s="80">
        <v>17.802634193513761</v>
      </c>
      <c r="D70" s="80">
        <v>13.901648064194829</v>
      </c>
      <c r="E70" s="80">
        <v>5.0046094165659092E-7</v>
      </c>
      <c r="F70" s="80">
        <v>33.827934081742377</v>
      </c>
      <c r="G70" s="80">
        <v>12.688331277689025</v>
      </c>
      <c r="H70" s="80">
        <v>0.43041169054225314</v>
      </c>
      <c r="I70" s="80">
        <v>8.4293034452668305</v>
      </c>
      <c r="J70" s="80">
        <v>3.5979165014770963E-6</v>
      </c>
      <c r="K70" s="80">
        <v>2.4818871224738932</v>
      </c>
      <c r="L70" s="80">
        <v>0</v>
      </c>
      <c r="M70" s="80">
        <v>0</v>
      </c>
      <c r="N70" s="80">
        <v>0</v>
      </c>
      <c r="O70" s="80">
        <v>89.56215397380042</v>
      </c>
    </row>
    <row r="71" spans="1:15">
      <c r="A71" s="34" t="s">
        <v>52</v>
      </c>
      <c r="B71" s="35" t="s">
        <v>53</v>
      </c>
      <c r="C71" s="80">
        <v>423.63003970834473</v>
      </c>
      <c r="D71" s="80">
        <v>7007.6923577879897</v>
      </c>
      <c r="E71" s="80">
        <v>385.08705261284467</v>
      </c>
      <c r="F71" s="80">
        <v>743.19192597151709</v>
      </c>
      <c r="G71" s="80">
        <v>232.34484179216224</v>
      </c>
      <c r="H71" s="80">
        <v>54.633594329081198</v>
      </c>
      <c r="I71" s="80">
        <v>31.719415142927247</v>
      </c>
      <c r="J71" s="80">
        <v>93.00514937848547</v>
      </c>
      <c r="K71" s="80">
        <v>9.8104614351465127</v>
      </c>
      <c r="L71" s="80">
        <v>6.3407299031532984</v>
      </c>
      <c r="M71" s="80">
        <v>0</v>
      </c>
      <c r="N71" s="80">
        <v>0</v>
      </c>
      <c r="O71" s="80">
        <v>8987.4555680616522</v>
      </c>
    </row>
    <row r="72" spans="1:15">
      <c r="A72" s="36" t="s">
        <v>54</v>
      </c>
      <c r="B72" s="35" t="s">
        <v>55</v>
      </c>
      <c r="C72" s="80">
        <v>693.93475748856338</v>
      </c>
      <c r="D72" s="80">
        <v>19.420277739546016</v>
      </c>
      <c r="E72" s="80">
        <v>1.9993574209117085E-3</v>
      </c>
      <c r="F72" s="80">
        <v>887.78171470812993</v>
      </c>
      <c r="G72" s="80">
        <v>33.466833339415878</v>
      </c>
      <c r="H72" s="80">
        <v>132.81188397549036</v>
      </c>
      <c r="I72" s="80">
        <v>57.11238701375968</v>
      </c>
      <c r="J72" s="80">
        <v>202.46937604034298</v>
      </c>
      <c r="K72" s="80">
        <v>1026.7799506198944</v>
      </c>
      <c r="L72" s="80">
        <v>109.74139957672601</v>
      </c>
      <c r="M72" s="80">
        <v>3.0127929279455644E-2</v>
      </c>
      <c r="N72" s="80">
        <v>0</v>
      </c>
      <c r="O72" s="80">
        <v>3163.5507077885686</v>
      </c>
    </row>
    <row r="73" spans="1:15">
      <c r="A73" s="34" t="s">
        <v>56</v>
      </c>
      <c r="B73" s="35" t="s">
        <v>57</v>
      </c>
      <c r="C73" s="80">
        <v>1.5756624884327813E-2</v>
      </c>
      <c r="D73" s="80">
        <v>4.235661899694442</v>
      </c>
      <c r="E73" s="80">
        <v>0</v>
      </c>
      <c r="F73" s="80">
        <v>292.37794145856975</v>
      </c>
      <c r="G73" s="80">
        <v>1.5791879914143798</v>
      </c>
      <c r="H73" s="80">
        <v>13.684411743233881</v>
      </c>
      <c r="I73" s="80">
        <v>1.6995737854349433</v>
      </c>
      <c r="J73" s="80">
        <v>3.8866094910946463</v>
      </c>
      <c r="K73" s="80">
        <v>2.997658269828642</v>
      </c>
      <c r="L73" s="80">
        <v>0</v>
      </c>
      <c r="M73" s="80">
        <v>0</v>
      </c>
      <c r="N73" s="80">
        <v>0</v>
      </c>
      <c r="O73" s="80">
        <v>320.47680126415503</v>
      </c>
    </row>
    <row r="74" spans="1:15">
      <c r="A74" s="32" t="s">
        <v>15</v>
      </c>
      <c r="B74" s="32"/>
      <c r="C74" s="38">
        <v>61047.399999999994</v>
      </c>
      <c r="D74" s="81">
        <v>29063.80000000001</v>
      </c>
      <c r="E74" s="81">
        <v>22894.199999999997</v>
      </c>
      <c r="F74" s="81">
        <v>49293.900000000009</v>
      </c>
      <c r="G74" s="81">
        <v>9953.5</v>
      </c>
      <c r="H74" s="81">
        <v>10237.099999999995</v>
      </c>
      <c r="I74" s="81">
        <v>2535.0999999999995</v>
      </c>
      <c r="J74" s="81">
        <v>4034.5000000000009</v>
      </c>
      <c r="K74" s="81">
        <v>5087.8999999999987</v>
      </c>
      <c r="L74" s="81">
        <v>2454.7000000000007</v>
      </c>
      <c r="M74" s="81">
        <v>2141.2000000000003</v>
      </c>
      <c r="N74" s="81">
        <v>0</v>
      </c>
      <c r="O74" s="81">
        <v>198743.3</v>
      </c>
    </row>
    <row r="75" spans="1:15">
      <c r="C75" s="41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40"/>
    </row>
    <row r="76" spans="1:15">
      <c r="A76" s="97" t="s">
        <v>70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9"/>
    </row>
    <row r="77" spans="1:15">
      <c r="A77" s="33" t="s">
        <v>1</v>
      </c>
      <c r="B77" s="33" t="s">
        <v>2</v>
      </c>
      <c r="C77" s="33" t="s">
        <v>3</v>
      </c>
      <c r="D77" s="33" t="s">
        <v>4</v>
      </c>
      <c r="E77" s="33" t="s">
        <v>5</v>
      </c>
      <c r="F77" s="33" t="s">
        <v>6</v>
      </c>
      <c r="G77" s="33" t="s">
        <v>7</v>
      </c>
      <c r="H77" s="33" t="s">
        <v>8</v>
      </c>
      <c r="I77" s="33" t="s">
        <v>9</v>
      </c>
      <c r="J77" s="33" t="s">
        <v>10</v>
      </c>
      <c r="K77" s="33" t="s">
        <v>11</v>
      </c>
      <c r="L77" s="33" t="s">
        <v>12</v>
      </c>
      <c r="M77" s="33" t="s">
        <v>13</v>
      </c>
      <c r="N77" s="33" t="s">
        <v>14</v>
      </c>
      <c r="O77" s="33" t="s">
        <v>15</v>
      </c>
    </row>
    <row r="78" spans="1:15">
      <c r="A78" s="34" t="s">
        <v>16</v>
      </c>
      <c r="B78" s="35" t="s">
        <v>17</v>
      </c>
      <c r="C78" s="37">
        <v>395.29435949969195</v>
      </c>
      <c r="D78" s="80">
        <v>332.00780496746495</v>
      </c>
      <c r="E78" s="80">
        <v>7.1421326420749072</v>
      </c>
      <c r="F78" s="80">
        <v>772.78853791337281</v>
      </c>
      <c r="G78" s="80">
        <v>212.23085696734995</v>
      </c>
      <c r="H78" s="80">
        <v>48.126607735826511</v>
      </c>
      <c r="I78" s="80">
        <v>17.395519113019265</v>
      </c>
      <c r="J78" s="80">
        <v>31.262219573504119</v>
      </c>
      <c r="K78" s="80">
        <v>20.188872038608665</v>
      </c>
      <c r="L78" s="80">
        <v>56.704749441310589</v>
      </c>
      <c r="M78" s="80">
        <v>0</v>
      </c>
      <c r="N78" s="80">
        <v>0</v>
      </c>
      <c r="O78" s="37">
        <v>1893.1416598922237</v>
      </c>
    </row>
    <row r="79" spans="1:15">
      <c r="A79" s="34" t="s">
        <v>18</v>
      </c>
      <c r="B79" s="35" t="s">
        <v>19</v>
      </c>
      <c r="C79" s="80">
        <v>2964.1924108610065</v>
      </c>
      <c r="D79" s="80">
        <v>119.03565055466149</v>
      </c>
      <c r="E79" s="80">
        <v>225.32527843175413</v>
      </c>
      <c r="F79" s="80">
        <v>3787.392172095309</v>
      </c>
      <c r="G79" s="80">
        <v>1343.9885313244399</v>
      </c>
      <c r="H79" s="80">
        <v>3384.7452565043873</v>
      </c>
      <c r="I79" s="80">
        <v>107.08656858577434</v>
      </c>
      <c r="J79" s="80">
        <v>47.172192507720929</v>
      </c>
      <c r="K79" s="80">
        <v>6.7527005514759635</v>
      </c>
      <c r="L79" s="80">
        <v>8.4848905625417608</v>
      </c>
      <c r="M79" s="80">
        <v>0</v>
      </c>
      <c r="N79" s="80">
        <v>0</v>
      </c>
      <c r="O79" s="80">
        <v>11994.175651979074</v>
      </c>
    </row>
    <row r="80" spans="1:15">
      <c r="A80" s="34" t="s">
        <v>20</v>
      </c>
      <c r="B80" s="35" t="s">
        <v>21</v>
      </c>
      <c r="C80" s="80">
        <v>13662.474774676761</v>
      </c>
      <c r="D80" s="80">
        <v>1364.3017094582642</v>
      </c>
      <c r="E80" s="80">
        <v>12070.728394137579</v>
      </c>
      <c r="F80" s="80">
        <v>2263.5136118642586</v>
      </c>
      <c r="G80" s="80">
        <v>1231.3074605782833</v>
      </c>
      <c r="H80" s="80">
        <v>1286.1669278989057</v>
      </c>
      <c r="I80" s="80">
        <v>503.06368032790715</v>
      </c>
      <c r="J80" s="80">
        <v>196.52156053353283</v>
      </c>
      <c r="K80" s="80">
        <v>218.58164866552798</v>
      </c>
      <c r="L80" s="80">
        <v>143.89469024495509</v>
      </c>
      <c r="M80" s="80">
        <v>5.5989321292996648</v>
      </c>
      <c r="N80" s="80">
        <v>0</v>
      </c>
      <c r="O80" s="80">
        <v>32946.153390515276</v>
      </c>
    </row>
    <row r="81" spans="1:15">
      <c r="A81" s="34" t="s">
        <v>22</v>
      </c>
      <c r="B81" s="35" t="s">
        <v>23</v>
      </c>
      <c r="C81" s="80">
        <v>3664.5390006804037</v>
      </c>
      <c r="D81" s="80">
        <v>20.036953619329186</v>
      </c>
      <c r="E81" s="80">
        <v>0</v>
      </c>
      <c r="F81" s="80">
        <v>440.96054333724987</v>
      </c>
      <c r="G81" s="80">
        <v>18.023564646092847</v>
      </c>
      <c r="H81" s="80">
        <v>32.583740077316463</v>
      </c>
      <c r="I81" s="80">
        <v>0.55709231195536058</v>
      </c>
      <c r="J81" s="80">
        <v>0.39832432856336714</v>
      </c>
      <c r="K81" s="80">
        <v>1.5306454896751125</v>
      </c>
      <c r="L81" s="80">
        <v>15.854060852483915</v>
      </c>
      <c r="M81" s="80">
        <v>0</v>
      </c>
      <c r="N81" s="80">
        <v>0</v>
      </c>
      <c r="O81" s="80">
        <v>4194.48392534307</v>
      </c>
    </row>
    <row r="82" spans="1:15">
      <c r="A82" s="34" t="s">
        <v>24</v>
      </c>
      <c r="B82" s="35" t="s">
        <v>25</v>
      </c>
      <c r="C82" s="80">
        <v>31.812782840511229</v>
      </c>
      <c r="D82" s="80">
        <v>0.42949192421678772</v>
      </c>
      <c r="E82" s="80">
        <v>0</v>
      </c>
      <c r="F82" s="80">
        <v>78.46686807965385</v>
      </c>
      <c r="G82" s="80">
        <v>25.580658651983725</v>
      </c>
      <c r="H82" s="80">
        <v>1.6254012639297291</v>
      </c>
      <c r="I82" s="80">
        <v>1.8490962918068143</v>
      </c>
      <c r="J82" s="80">
        <v>1.8973986653537658</v>
      </c>
      <c r="K82" s="80">
        <v>3.3911185961251169</v>
      </c>
      <c r="L82" s="80">
        <v>0</v>
      </c>
      <c r="M82" s="80">
        <v>0</v>
      </c>
      <c r="N82" s="80">
        <v>0</v>
      </c>
      <c r="O82" s="80">
        <v>145.05281631358099</v>
      </c>
    </row>
    <row r="83" spans="1:15">
      <c r="A83" s="34" t="s">
        <v>26</v>
      </c>
      <c r="B83" s="35" t="s">
        <v>27</v>
      </c>
      <c r="C83" s="80">
        <v>2715.3448681729687</v>
      </c>
      <c r="D83" s="80">
        <v>467.944929346192</v>
      </c>
      <c r="E83" s="80">
        <v>0</v>
      </c>
      <c r="F83" s="80">
        <v>1113.3892088057273</v>
      </c>
      <c r="G83" s="80">
        <v>454.78375130270479</v>
      </c>
      <c r="H83" s="80">
        <v>385.20381739813809</v>
      </c>
      <c r="I83" s="80">
        <v>53.793640592058587</v>
      </c>
      <c r="J83" s="80">
        <v>360.50251420374053</v>
      </c>
      <c r="K83" s="80">
        <v>99.003204296701242</v>
      </c>
      <c r="L83" s="80">
        <v>81.606322963250165</v>
      </c>
      <c r="M83" s="80">
        <v>0.1228327324197149</v>
      </c>
      <c r="N83" s="80">
        <v>0</v>
      </c>
      <c r="O83" s="80">
        <v>5731.6950898139003</v>
      </c>
    </row>
    <row r="84" spans="1:15">
      <c r="A84" s="34" t="s">
        <v>28</v>
      </c>
      <c r="B84" s="35" t="s">
        <v>29</v>
      </c>
      <c r="C84" s="80">
        <v>6199.0070806301228</v>
      </c>
      <c r="D84" s="80">
        <v>3951.7125782938238</v>
      </c>
      <c r="E84" s="80">
        <v>20.555214264240469</v>
      </c>
      <c r="F84" s="80">
        <v>5581.0748593094859</v>
      </c>
      <c r="G84" s="80">
        <v>828.73548173174981</v>
      </c>
      <c r="H84" s="80">
        <v>395.25906846636667</v>
      </c>
      <c r="I84" s="80">
        <v>648.63815364677896</v>
      </c>
      <c r="J84" s="80">
        <v>821.87424395277071</v>
      </c>
      <c r="K84" s="80">
        <v>1731.8649061876072</v>
      </c>
      <c r="L84" s="80">
        <v>243.91736107619792</v>
      </c>
      <c r="M84" s="80">
        <v>6.1170700745018012</v>
      </c>
      <c r="N84" s="80">
        <v>0</v>
      </c>
      <c r="O84" s="80">
        <v>20428.756017633645</v>
      </c>
    </row>
    <row r="85" spans="1:15">
      <c r="A85" s="34" t="s">
        <v>30</v>
      </c>
      <c r="B85" s="35" t="s">
        <v>31</v>
      </c>
      <c r="C85" s="80">
        <v>3244.5750550595349</v>
      </c>
      <c r="D85" s="80">
        <v>1367.9431283080589</v>
      </c>
      <c r="E85" s="80">
        <v>6.0638597893767337E-3</v>
      </c>
      <c r="F85" s="80">
        <v>2386.7958338094268</v>
      </c>
      <c r="G85" s="80">
        <v>891.11298821927517</v>
      </c>
      <c r="H85" s="80">
        <v>327.01589954383792</v>
      </c>
      <c r="I85" s="80">
        <v>103.09696651753404</v>
      </c>
      <c r="J85" s="80">
        <v>203.65383900837054</v>
      </c>
      <c r="K85" s="80">
        <v>425.25855631962997</v>
      </c>
      <c r="L85" s="80">
        <v>317.81023334774812</v>
      </c>
      <c r="M85" s="80">
        <v>1494.2069583018672</v>
      </c>
      <c r="N85" s="80">
        <v>0</v>
      </c>
      <c r="O85" s="80">
        <v>10761.475522295073</v>
      </c>
    </row>
    <row r="86" spans="1:15">
      <c r="A86" s="34" t="s">
        <v>32</v>
      </c>
      <c r="B86" s="35" t="s">
        <v>33</v>
      </c>
      <c r="C86" s="80">
        <v>1617.2434292762116</v>
      </c>
      <c r="D86" s="80">
        <v>482.67771414089538</v>
      </c>
      <c r="E86" s="80">
        <v>7.7162494542623161</v>
      </c>
      <c r="F86" s="80">
        <v>1003.0263359337545</v>
      </c>
      <c r="G86" s="80">
        <v>415.99217446346665</v>
      </c>
      <c r="H86" s="80">
        <v>171.56894054423435</v>
      </c>
      <c r="I86" s="80">
        <v>66.206806036562782</v>
      </c>
      <c r="J86" s="80">
        <v>68.136010875798931</v>
      </c>
      <c r="K86" s="80">
        <v>162.28085317616271</v>
      </c>
      <c r="L86" s="80">
        <v>2099.0089933522227</v>
      </c>
      <c r="M86" s="80">
        <v>0</v>
      </c>
      <c r="N86" s="80">
        <v>0</v>
      </c>
      <c r="O86" s="80">
        <v>6093.8575072535714</v>
      </c>
    </row>
    <row r="87" spans="1:15">
      <c r="A87" s="34" t="s">
        <v>34</v>
      </c>
      <c r="B87" s="35" t="s">
        <v>35</v>
      </c>
      <c r="C87" s="80">
        <v>9011.4179262599591</v>
      </c>
      <c r="D87" s="80">
        <v>364.82852632636065</v>
      </c>
      <c r="E87" s="80">
        <v>9809.4734336648216</v>
      </c>
      <c r="F87" s="80">
        <v>2253.9059735862261</v>
      </c>
      <c r="G87" s="80">
        <v>335.54820567207582</v>
      </c>
      <c r="H87" s="80">
        <v>1584.8046399090651</v>
      </c>
      <c r="I87" s="80">
        <v>179.23332073217961</v>
      </c>
      <c r="J87" s="80">
        <v>119.2760398962798</v>
      </c>
      <c r="K87" s="80">
        <v>56.9934203992999</v>
      </c>
      <c r="L87" s="80">
        <v>0.35075355868327263</v>
      </c>
      <c r="M87" s="80">
        <v>0</v>
      </c>
      <c r="N87" s="80">
        <v>0</v>
      </c>
      <c r="O87" s="80">
        <v>23715.832240004947</v>
      </c>
    </row>
    <row r="88" spans="1:15">
      <c r="A88" s="34" t="s">
        <v>36</v>
      </c>
      <c r="B88" s="35" t="s">
        <v>37</v>
      </c>
      <c r="C88" s="80">
        <v>899.40377428081911</v>
      </c>
      <c r="D88" s="80">
        <v>9384.0096271808816</v>
      </c>
      <c r="E88" s="80">
        <v>1181.7442604023904</v>
      </c>
      <c r="F88" s="80">
        <v>3064.2092528561798</v>
      </c>
      <c r="G88" s="80">
        <v>1106.826760512703</v>
      </c>
      <c r="H88" s="80">
        <v>1365.4174590555697</v>
      </c>
      <c r="I88" s="80">
        <v>455.54470384459904</v>
      </c>
      <c r="J88" s="80">
        <v>330.83382254485957</v>
      </c>
      <c r="K88" s="80">
        <v>24.513368669307368</v>
      </c>
      <c r="L88" s="80">
        <v>329.449369779758</v>
      </c>
      <c r="M88" s="80">
        <v>4.421978367109735E-2</v>
      </c>
      <c r="N88" s="80">
        <v>0</v>
      </c>
      <c r="O88" s="80">
        <v>18141.996618910744</v>
      </c>
    </row>
    <row r="89" spans="1:15">
      <c r="A89" s="34" t="s">
        <v>38</v>
      </c>
      <c r="B89" s="35" t="s">
        <v>39</v>
      </c>
      <c r="C89" s="80">
        <v>1250.2274263015202</v>
      </c>
      <c r="D89" s="80">
        <v>257.40366596618497</v>
      </c>
      <c r="E89" s="80">
        <v>2.6950487952785479E-4</v>
      </c>
      <c r="F89" s="80">
        <v>170.47876785004914</v>
      </c>
      <c r="G89" s="80">
        <v>75.626290416832106</v>
      </c>
      <c r="H89" s="80">
        <v>49.434677508833168</v>
      </c>
      <c r="I89" s="80">
        <v>116.55245943640014</v>
      </c>
      <c r="J89" s="80">
        <v>123.02316273207794</v>
      </c>
      <c r="K89" s="80">
        <v>104.83000159179157</v>
      </c>
      <c r="L89" s="80">
        <v>0.14030142347330898</v>
      </c>
      <c r="M89" s="80">
        <v>0</v>
      </c>
      <c r="N89" s="80">
        <v>0</v>
      </c>
      <c r="O89" s="80">
        <v>2147.7170227320416</v>
      </c>
    </row>
    <row r="90" spans="1:15">
      <c r="A90" s="34" t="s">
        <v>40</v>
      </c>
      <c r="B90" s="35" t="s">
        <v>41</v>
      </c>
      <c r="C90" s="80">
        <v>1050.3274523080274</v>
      </c>
      <c r="D90" s="80">
        <v>539.75555259893076</v>
      </c>
      <c r="E90" s="80">
        <v>102.37333667946028</v>
      </c>
      <c r="F90" s="80">
        <v>2243.0132644553705</v>
      </c>
      <c r="G90" s="80">
        <v>327.80585871021219</v>
      </c>
      <c r="H90" s="80">
        <v>431.75437120717351</v>
      </c>
      <c r="I90" s="80">
        <v>73.79872055996384</v>
      </c>
      <c r="J90" s="80">
        <v>205.90095745104506</v>
      </c>
      <c r="K90" s="80">
        <v>98.668820025575656</v>
      </c>
      <c r="L90" s="80">
        <v>26.997276929573925</v>
      </c>
      <c r="M90" s="80">
        <v>4.1179477011337546</v>
      </c>
      <c r="N90" s="80">
        <v>0</v>
      </c>
      <c r="O90" s="80">
        <v>5104.5135586264669</v>
      </c>
    </row>
    <row r="91" spans="1:15">
      <c r="A91" s="34" t="s">
        <v>42</v>
      </c>
      <c r="B91" s="35" t="s">
        <v>43</v>
      </c>
      <c r="C91" s="80">
        <v>9901.2145412697137</v>
      </c>
      <c r="D91" s="80">
        <v>2370.709679054356</v>
      </c>
      <c r="E91" s="80">
        <v>446.83707210223355</v>
      </c>
      <c r="F91" s="80">
        <v>7685.6552834186596</v>
      </c>
      <c r="G91" s="80">
        <v>1650.0871145252386</v>
      </c>
      <c r="H91" s="80">
        <v>1191.1116328820476</v>
      </c>
      <c r="I91" s="80">
        <v>274.00875585457243</v>
      </c>
      <c r="J91" s="80">
        <v>954.02208160484201</v>
      </c>
      <c r="K91" s="80">
        <v>641.67445099841098</v>
      </c>
      <c r="L91" s="80">
        <v>919.51596342845369</v>
      </c>
      <c r="M91" s="80">
        <v>343.57720857317872</v>
      </c>
      <c r="N91" s="80">
        <v>0</v>
      </c>
      <c r="O91" s="80">
        <v>26378.413783711701</v>
      </c>
    </row>
    <row r="92" spans="1:15">
      <c r="A92" s="34" t="s">
        <v>44</v>
      </c>
      <c r="B92" s="35" t="s">
        <v>45</v>
      </c>
      <c r="C92" s="80">
        <v>150.74321416342357</v>
      </c>
      <c r="D92" s="80">
        <v>185.18988437032795</v>
      </c>
      <c r="E92" s="80">
        <v>0</v>
      </c>
      <c r="F92" s="80">
        <v>11014.042651122545</v>
      </c>
      <c r="G92" s="80">
        <v>99.17025909081211</v>
      </c>
      <c r="H92" s="80">
        <v>86.309611688675005</v>
      </c>
      <c r="I92" s="80">
        <v>101.48824644190464</v>
      </c>
      <c r="J92" s="80">
        <v>7.985760329101053</v>
      </c>
      <c r="K92" s="80">
        <v>7.6876568771958258</v>
      </c>
      <c r="L92" s="80">
        <v>10.178868272988566</v>
      </c>
      <c r="M92" s="80">
        <v>0.3887410315619137</v>
      </c>
      <c r="N92" s="80">
        <v>0</v>
      </c>
      <c r="O92" s="80">
        <v>11663.184893388534</v>
      </c>
    </row>
    <row r="93" spans="1:15">
      <c r="A93" s="34" t="s">
        <v>46</v>
      </c>
      <c r="B93" s="35" t="s">
        <v>47</v>
      </c>
      <c r="C93" s="80">
        <v>7.2282035020347859</v>
      </c>
      <c r="D93" s="80">
        <v>78.338061765109103</v>
      </c>
      <c r="E93" s="80">
        <v>0</v>
      </c>
      <c r="F93" s="80">
        <v>1980.1336903781917</v>
      </c>
      <c r="G93" s="80">
        <v>128.82383082943144</v>
      </c>
      <c r="H93" s="80">
        <v>27.835340275791516</v>
      </c>
      <c r="I93" s="80">
        <v>31.063886920672424</v>
      </c>
      <c r="J93" s="80">
        <v>31.753131339968526</v>
      </c>
      <c r="K93" s="80">
        <v>14.893948403414974</v>
      </c>
      <c r="L93" s="80">
        <v>35.426109427010523</v>
      </c>
      <c r="M93" s="80">
        <v>0</v>
      </c>
      <c r="N93" s="80">
        <v>0</v>
      </c>
      <c r="O93" s="80">
        <v>2335.4962028416248</v>
      </c>
    </row>
    <row r="94" spans="1:15">
      <c r="A94" s="34" t="s">
        <v>48</v>
      </c>
      <c r="B94" s="35" t="s">
        <v>49</v>
      </c>
      <c r="C94" s="80">
        <v>30.209751829421513</v>
      </c>
      <c r="D94" s="80">
        <v>122.6952323871884</v>
      </c>
      <c r="E94" s="80">
        <v>0</v>
      </c>
      <c r="F94" s="80">
        <v>1959.179582185146</v>
      </c>
      <c r="G94" s="80">
        <v>127.91527195827669</v>
      </c>
      <c r="H94" s="80">
        <v>20.041796184052636</v>
      </c>
      <c r="I94" s="80">
        <v>67.760607427615966</v>
      </c>
      <c r="J94" s="80">
        <v>76.426749502659163</v>
      </c>
      <c r="K94" s="80">
        <v>38.074422743434724</v>
      </c>
      <c r="L94" s="80">
        <v>44.440475885170621</v>
      </c>
      <c r="M94" s="80">
        <v>0</v>
      </c>
      <c r="N94" s="80">
        <v>0</v>
      </c>
      <c r="O94" s="80">
        <v>2486.7438901029659</v>
      </c>
    </row>
    <row r="95" spans="1:15">
      <c r="A95" s="34" t="s">
        <v>50</v>
      </c>
      <c r="B95" s="35" t="s">
        <v>51</v>
      </c>
      <c r="C95" s="80">
        <v>16.306701401854834</v>
      </c>
      <c r="D95" s="80">
        <v>12.674041071725947</v>
      </c>
      <c r="E95" s="80">
        <v>5.0606067489280256E-7</v>
      </c>
      <c r="F95" s="80">
        <v>34.537072326350398</v>
      </c>
      <c r="G95" s="80">
        <v>13.032459987773471</v>
      </c>
      <c r="H95" s="80">
        <v>0.30493896964409528</v>
      </c>
      <c r="I95" s="80">
        <v>8.4569088593606185</v>
      </c>
      <c r="J95" s="80">
        <v>2.0228822178273097E-6</v>
      </c>
      <c r="K95" s="80">
        <v>2.2428642073198586</v>
      </c>
      <c r="L95" s="80">
        <v>0</v>
      </c>
      <c r="M95" s="80">
        <v>0</v>
      </c>
      <c r="N95" s="80">
        <v>0</v>
      </c>
      <c r="O95" s="80">
        <v>87.554989352972129</v>
      </c>
    </row>
    <row r="96" spans="1:15">
      <c r="A96" s="34" t="s">
        <v>52</v>
      </c>
      <c r="B96" s="35" t="s">
        <v>53</v>
      </c>
      <c r="C96" s="80">
        <v>411.39851519460251</v>
      </c>
      <c r="D96" s="80">
        <v>7191.6388058537141</v>
      </c>
      <c r="E96" s="80">
        <v>408.09613831141002</v>
      </c>
      <c r="F96" s="80">
        <v>751.9370332619518</v>
      </c>
      <c r="G96" s="80">
        <v>205.91195186671473</v>
      </c>
      <c r="H96" s="80">
        <v>59.299996032242788</v>
      </c>
      <c r="I96" s="80">
        <v>44.500305976810267</v>
      </c>
      <c r="J96" s="80">
        <v>88.326077334684555</v>
      </c>
      <c r="K96" s="80">
        <v>8.8656460686452423</v>
      </c>
      <c r="L96" s="80">
        <v>11.750244215889628</v>
      </c>
      <c r="M96" s="80">
        <v>0</v>
      </c>
      <c r="N96" s="80">
        <v>0</v>
      </c>
      <c r="O96" s="80">
        <v>9181.7247141166645</v>
      </c>
    </row>
    <row r="97" spans="1:15">
      <c r="A97" s="36" t="s">
        <v>54</v>
      </c>
      <c r="B97" s="35" t="s">
        <v>55</v>
      </c>
      <c r="C97" s="80">
        <v>635.62429917575673</v>
      </c>
      <c r="D97" s="80">
        <v>17.705338033531202</v>
      </c>
      <c r="E97" s="80">
        <v>2.1560390362228383E-3</v>
      </c>
      <c r="F97" s="80">
        <v>906.39236883066974</v>
      </c>
      <c r="G97" s="80">
        <v>34.374510311080456</v>
      </c>
      <c r="H97" s="80">
        <v>94.094727890089828</v>
      </c>
      <c r="I97" s="80">
        <v>57.29942090598216</v>
      </c>
      <c r="J97" s="80">
        <v>195.1870930693714</v>
      </c>
      <c r="K97" s="80">
        <v>927.89393167224398</v>
      </c>
      <c r="L97" s="80">
        <v>203.36590034828387</v>
      </c>
      <c r="M97" s="80">
        <v>2.6089672365947444E-2</v>
      </c>
      <c r="N97" s="80">
        <v>0</v>
      </c>
      <c r="O97" s="80">
        <v>3071.9658359484115</v>
      </c>
    </row>
    <row r="98" spans="1:15">
      <c r="A98" s="34" t="s">
        <v>56</v>
      </c>
      <c r="B98" s="35" t="s">
        <v>57</v>
      </c>
      <c r="C98" s="80">
        <v>1.4432615662202532E-2</v>
      </c>
      <c r="D98" s="80">
        <v>3.8616247787809517</v>
      </c>
      <c r="E98" s="80">
        <v>0</v>
      </c>
      <c r="F98" s="80">
        <v>298.50708858043237</v>
      </c>
      <c r="G98" s="80">
        <v>1.6220182334990971</v>
      </c>
      <c r="H98" s="80">
        <v>9.695148963877104</v>
      </c>
      <c r="I98" s="80">
        <v>1.7051396165414703</v>
      </c>
      <c r="J98" s="80">
        <v>3.7468185228734794</v>
      </c>
      <c r="K98" s="80">
        <v>2.7089630218449869</v>
      </c>
      <c r="L98" s="80">
        <v>0</v>
      </c>
      <c r="M98" s="80">
        <v>0</v>
      </c>
      <c r="N98" s="80">
        <v>0</v>
      </c>
      <c r="O98" s="80">
        <v>321.86123433351162</v>
      </c>
    </row>
    <row r="99" spans="1:15">
      <c r="A99" s="32" t="s">
        <v>15</v>
      </c>
      <c r="B99" s="32"/>
      <c r="C99" s="38">
        <v>57858.600000000006</v>
      </c>
      <c r="D99" s="81">
        <v>28634.899999999991</v>
      </c>
      <c r="E99" s="81">
        <v>24279.999999999993</v>
      </c>
      <c r="F99" s="81">
        <v>49789.400000000009</v>
      </c>
      <c r="G99" s="81">
        <v>9528.4999999999927</v>
      </c>
      <c r="H99" s="81">
        <v>10952.400000000005</v>
      </c>
      <c r="I99" s="81">
        <v>2913.0999999999995</v>
      </c>
      <c r="J99" s="81">
        <v>3867.9000000000005</v>
      </c>
      <c r="K99" s="81">
        <v>4597.8999999999996</v>
      </c>
      <c r="L99" s="81">
        <v>4548.8965651099952</v>
      </c>
      <c r="M99" s="81">
        <v>1854.1999999999998</v>
      </c>
      <c r="N99" s="81">
        <v>0</v>
      </c>
      <c r="O99" s="81">
        <v>198825.79656511001</v>
      </c>
    </row>
    <row r="100" spans="1:15"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</row>
    <row r="101" spans="1:15">
      <c r="O101" s="92"/>
    </row>
    <row r="102" spans="1:15">
      <c r="O102" s="92"/>
    </row>
    <row r="103" spans="1:15">
      <c r="O103" s="94"/>
    </row>
  </sheetData>
  <mergeCells count="4">
    <mergeCell ref="A1:O1"/>
    <mergeCell ref="A26:O26"/>
    <mergeCell ref="A51:O51"/>
    <mergeCell ref="A76:O7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opLeftCell="A78" workbookViewId="0">
      <selection activeCell="O78" sqref="O78:O98"/>
    </sheetView>
  </sheetViews>
  <sheetFormatPr baseColWidth="10" defaultColWidth="8.83203125" defaultRowHeight="14" x14ac:dyDescent="0"/>
  <cols>
    <col min="1" max="14" width="8.83203125" style="42"/>
    <col min="15" max="15" width="11" style="42" bestFit="1" customWidth="1"/>
    <col min="16" max="16384" width="8.83203125" style="42"/>
  </cols>
  <sheetData>
    <row r="1" spans="1:15">
      <c r="A1" s="96" t="s">
        <v>71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</row>
    <row r="2" spans="1:15">
      <c r="A2" s="44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8</v>
      </c>
      <c r="I2" s="44" t="s">
        <v>9</v>
      </c>
      <c r="J2" s="44" t="s">
        <v>10</v>
      </c>
      <c r="K2" s="44" t="s">
        <v>11</v>
      </c>
      <c r="L2" s="44" t="s">
        <v>12</v>
      </c>
      <c r="M2" s="44" t="s">
        <v>13</v>
      </c>
      <c r="N2" s="44" t="s">
        <v>14</v>
      </c>
      <c r="O2" s="44" t="s">
        <v>15</v>
      </c>
    </row>
    <row r="3" spans="1:15">
      <c r="A3" s="45" t="s">
        <v>16</v>
      </c>
      <c r="B3" s="46" t="s">
        <v>17</v>
      </c>
      <c r="C3" s="48">
        <v>445.15523958675118</v>
      </c>
      <c r="D3" s="48">
        <v>400.4735005111927</v>
      </c>
      <c r="E3" s="48">
        <v>8.1046088664055489</v>
      </c>
      <c r="F3" s="48">
        <v>542.95187865302432</v>
      </c>
      <c r="G3" s="48">
        <v>199.3825967561462</v>
      </c>
      <c r="H3" s="48">
        <v>73.093307804876773</v>
      </c>
      <c r="I3" s="48">
        <v>15.902608943256881</v>
      </c>
      <c r="J3" s="48">
        <v>22.453952970000014</v>
      </c>
      <c r="K3" s="48">
        <v>25.039487959148708</v>
      </c>
      <c r="L3" s="48">
        <v>31.59465894941167</v>
      </c>
      <c r="M3" s="48">
        <v>0</v>
      </c>
      <c r="N3" s="48">
        <v>0</v>
      </c>
      <c r="O3" s="48">
        <v>1764.1518410002138</v>
      </c>
    </row>
    <row r="4" spans="1:15">
      <c r="A4" s="45" t="s">
        <v>18</v>
      </c>
      <c r="B4" s="46" t="s">
        <v>19</v>
      </c>
      <c r="C4" s="48">
        <v>3717.3304590123234</v>
      </c>
      <c r="D4" s="48">
        <v>142.72053389470332</v>
      </c>
      <c r="E4" s="48">
        <v>229.12415799283292</v>
      </c>
      <c r="F4" s="48">
        <v>4383.3020350071047</v>
      </c>
      <c r="G4" s="48">
        <v>1524.2354932039188</v>
      </c>
      <c r="H4" s="48">
        <v>2996.8720783655422</v>
      </c>
      <c r="I4" s="48">
        <v>77.599614424526663</v>
      </c>
      <c r="J4" s="48">
        <v>24.880073381173773</v>
      </c>
      <c r="K4" s="48">
        <v>8.3751169370466627</v>
      </c>
      <c r="L4" s="48">
        <v>4.7275973562681664</v>
      </c>
      <c r="M4" s="48">
        <v>0</v>
      </c>
      <c r="N4" s="48">
        <v>0</v>
      </c>
      <c r="O4" s="48">
        <v>13109.16715957544</v>
      </c>
    </row>
    <row r="5" spans="1:15">
      <c r="A5" s="45" t="s">
        <v>20</v>
      </c>
      <c r="B5" s="46" t="s">
        <v>21</v>
      </c>
      <c r="C5" s="48">
        <v>18106.204214694837</v>
      </c>
      <c r="D5" s="48">
        <v>1639.8654956463747</v>
      </c>
      <c r="E5" s="48">
        <v>12333.935855961536</v>
      </c>
      <c r="F5" s="48">
        <v>2996.9095398716836</v>
      </c>
      <c r="G5" s="48">
        <v>1401.8883337306706</v>
      </c>
      <c r="H5" s="48">
        <v>802.23829467933729</v>
      </c>
      <c r="I5" s="48">
        <v>358.85497116024248</v>
      </c>
      <c r="J5" s="48">
        <v>93.699547246595486</v>
      </c>
      <c r="K5" s="48">
        <v>271.09848184606898</v>
      </c>
      <c r="L5" s="48">
        <v>80.175006639012039</v>
      </c>
      <c r="M5" s="48">
        <v>8.024060790497817</v>
      </c>
      <c r="N5" s="48">
        <v>0</v>
      </c>
      <c r="O5" s="48">
        <v>38092.893802266852</v>
      </c>
    </row>
    <row r="6" spans="1:15">
      <c r="A6" s="45" t="s">
        <v>22</v>
      </c>
      <c r="B6" s="46" t="s">
        <v>23</v>
      </c>
      <c r="C6" s="48">
        <v>5091.3539832401939</v>
      </c>
      <c r="D6" s="48">
        <v>24.131596030366637</v>
      </c>
      <c r="E6" s="48">
        <v>0</v>
      </c>
      <c r="F6" s="48">
        <v>824.13916353725915</v>
      </c>
      <c r="G6" s="48">
        <v>21.432434053974717</v>
      </c>
      <c r="H6" s="48">
        <v>32.042642197264605</v>
      </c>
      <c r="I6" s="48">
        <v>0.36750637513419276</v>
      </c>
      <c r="J6" s="48">
        <v>0.18177266777720003</v>
      </c>
      <c r="K6" s="48">
        <v>1.8984012199963682</v>
      </c>
      <c r="L6" s="48">
        <v>8.8335395276877726</v>
      </c>
      <c r="M6" s="48">
        <v>0</v>
      </c>
      <c r="N6" s="48">
        <v>0</v>
      </c>
      <c r="O6" s="48">
        <v>6004.3810388496549</v>
      </c>
    </row>
    <row r="7" spans="1:15">
      <c r="A7" s="45" t="s">
        <v>24</v>
      </c>
      <c r="B7" s="46" t="s">
        <v>25</v>
      </c>
      <c r="C7" s="48">
        <v>33.288249795489882</v>
      </c>
      <c r="D7" s="48">
        <v>0.51494923110900725</v>
      </c>
      <c r="E7" s="48">
        <v>0</v>
      </c>
      <c r="F7" s="48">
        <v>71.738736217654292</v>
      </c>
      <c r="G7" s="48">
        <v>26.896518043361979</v>
      </c>
      <c r="H7" s="48">
        <v>2.679846935400759</v>
      </c>
      <c r="I7" s="48">
        <v>1.6904040078356937</v>
      </c>
      <c r="J7" s="48">
        <v>0.86586530750502599</v>
      </c>
      <c r="K7" s="48">
        <v>4.2058750530161824</v>
      </c>
      <c r="L7" s="48">
        <v>0</v>
      </c>
      <c r="M7" s="48">
        <v>0</v>
      </c>
      <c r="N7" s="48">
        <v>0</v>
      </c>
      <c r="O7" s="48">
        <v>141.88044459137282</v>
      </c>
    </row>
    <row r="8" spans="1:15">
      <c r="A8" s="45" t="s">
        <v>26</v>
      </c>
      <c r="B8" s="46" t="s">
        <v>27</v>
      </c>
      <c r="C8" s="48">
        <v>2910.8227695378932</v>
      </c>
      <c r="D8" s="48">
        <v>563.78725691813008</v>
      </c>
      <c r="E8" s="48">
        <v>0</v>
      </c>
      <c r="F8" s="48">
        <v>998.36487398304484</v>
      </c>
      <c r="G8" s="48">
        <v>460.59288185096125</v>
      </c>
      <c r="H8" s="48">
        <v>391.52104922363736</v>
      </c>
      <c r="I8" s="48">
        <v>48.548587123313027</v>
      </c>
      <c r="J8" s="48">
        <v>164.58619977266014</v>
      </c>
      <c r="K8" s="48">
        <v>122.78989817576912</v>
      </c>
      <c r="L8" s="48">
        <v>45.469276692739754</v>
      </c>
      <c r="M8" s="48">
        <v>0.17603666006968174</v>
      </c>
      <c r="N8" s="48">
        <v>0</v>
      </c>
      <c r="O8" s="48">
        <v>5706.6588299382174</v>
      </c>
    </row>
    <row r="9" spans="1:15">
      <c r="A9" s="45" t="s">
        <v>28</v>
      </c>
      <c r="B9" s="46" t="s">
        <v>29</v>
      </c>
      <c r="C9" s="48">
        <v>6921.2719009568473</v>
      </c>
      <c r="D9" s="48">
        <v>4779.6737615411166</v>
      </c>
      <c r="E9" s="48">
        <v>23.325241930599514</v>
      </c>
      <c r="F9" s="48">
        <v>4343.2842320487152</v>
      </c>
      <c r="G9" s="48">
        <v>868.61427023844294</v>
      </c>
      <c r="H9" s="48">
        <v>337.84236763398707</v>
      </c>
      <c r="I9" s="48">
        <v>558.47365834914967</v>
      </c>
      <c r="J9" s="48">
        <v>375.56073070934389</v>
      </c>
      <c r="K9" s="48">
        <v>2147.9659875215762</v>
      </c>
      <c r="L9" s="48">
        <v>135.90547372084214</v>
      </c>
      <c r="M9" s="48">
        <v>8.76662567147015</v>
      </c>
      <c r="N9" s="48">
        <v>0</v>
      </c>
      <c r="O9" s="48">
        <v>20500.684250322094</v>
      </c>
    </row>
    <row r="10" spans="1:15">
      <c r="A10" s="45" t="s">
        <v>30</v>
      </c>
      <c r="B10" s="46" t="s">
        <v>31</v>
      </c>
      <c r="C10" s="48">
        <v>4062.9026954547348</v>
      </c>
      <c r="D10" s="48">
        <v>1655.5720293142106</v>
      </c>
      <c r="E10" s="48">
        <v>6.8810275972899394E-3</v>
      </c>
      <c r="F10" s="48">
        <v>2804.4066037844523</v>
      </c>
      <c r="G10" s="48">
        <v>924.59530260926476</v>
      </c>
      <c r="H10" s="48">
        <v>291.32230375059152</v>
      </c>
      <c r="I10" s="48">
        <v>91.387743452495073</v>
      </c>
      <c r="J10" s="48">
        <v>94.287470746433542</v>
      </c>
      <c r="K10" s="48">
        <v>527.43196747826687</v>
      </c>
      <c r="L10" s="48">
        <v>177.07698265464671</v>
      </c>
      <c r="M10" s="48">
        <v>2141.4096813669948</v>
      </c>
      <c r="N10" s="48">
        <v>0</v>
      </c>
      <c r="O10" s="48">
        <v>12770.399661639691</v>
      </c>
    </row>
    <row r="11" spans="1:15">
      <c r="A11" s="45" t="s">
        <v>32</v>
      </c>
      <c r="B11" s="46" t="s">
        <v>33</v>
      </c>
      <c r="C11" s="48">
        <v>1868.6556028939176</v>
      </c>
      <c r="D11" s="48">
        <v>578.71755848160831</v>
      </c>
      <c r="E11" s="48">
        <v>8.7560938554962533</v>
      </c>
      <c r="F11" s="48">
        <v>803.72882870475962</v>
      </c>
      <c r="G11" s="48">
        <v>425.93711084482641</v>
      </c>
      <c r="H11" s="48">
        <v>255.10029543117244</v>
      </c>
      <c r="I11" s="48">
        <v>57.024739609997624</v>
      </c>
      <c r="J11" s="48">
        <v>31.20533395576166</v>
      </c>
      <c r="K11" s="48">
        <v>201.27075258756955</v>
      </c>
      <c r="L11" s="48">
        <v>1169.5223756406856</v>
      </c>
      <c r="M11" s="48">
        <v>0</v>
      </c>
      <c r="N11" s="48">
        <v>0</v>
      </c>
      <c r="O11" s="48">
        <v>5399.9186920057946</v>
      </c>
    </row>
    <row r="12" spans="1:15">
      <c r="A12" s="45" t="s">
        <v>34</v>
      </c>
      <c r="B12" s="46" t="s">
        <v>35</v>
      </c>
      <c r="C12" s="48">
        <v>12221.7444326021</v>
      </c>
      <c r="D12" s="48">
        <v>437.51629295545774</v>
      </c>
      <c r="E12" s="48">
        <v>9980.0261362590227</v>
      </c>
      <c r="F12" s="48">
        <v>1977.4581427937912</v>
      </c>
      <c r="G12" s="48">
        <v>385.98264366187914</v>
      </c>
      <c r="H12" s="48">
        <v>872.84248067197086</v>
      </c>
      <c r="I12" s="48">
        <v>127.03879476066824</v>
      </c>
      <c r="J12" s="48">
        <v>69.292369337740695</v>
      </c>
      <c r="K12" s="48">
        <v>70.686765516659293</v>
      </c>
      <c r="L12" s="48">
        <v>0.19543229043557023</v>
      </c>
      <c r="M12" s="48">
        <v>0</v>
      </c>
      <c r="N12" s="48">
        <v>0</v>
      </c>
      <c r="O12" s="48">
        <v>26142.783490849728</v>
      </c>
    </row>
    <row r="13" spans="1:15">
      <c r="A13" s="45" t="s">
        <v>36</v>
      </c>
      <c r="B13" s="46" t="s">
        <v>37</v>
      </c>
      <c r="C13" s="48">
        <v>1216.548660765111</v>
      </c>
      <c r="D13" s="48">
        <v>11425.499576746144</v>
      </c>
      <c r="E13" s="48">
        <v>1201.9396016795806</v>
      </c>
      <c r="F13" s="48">
        <v>4841.3476856261259</v>
      </c>
      <c r="G13" s="48">
        <v>1381.5269817673352</v>
      </c>
      <c r="H13" s="48">
        <v>848.25183527927186</v>
      </c>
      <c r="I13" s="48">
        <v>312.76138566946258</v>
      </c>
      <c r="J13" s="48">
        <v>184.40953112269614</v>
      </c>
      <c r="K13" s="48">
        <v>30.40299618817118</v>
      </c>
      <c r="L13" s="48">
        <v>183.56205753211577</v>
      </c>
      <c r="M13" s="48">
        <v>6.337319762508542E-2</v>
      </c>
      <c r="N13" s="48">
        <v>0</v>
      </c>
      <c r="O13" s="48">
        <v>21626.313685573641</v>
      </c>
    </row>
    <row r="14" spans="1:15">
      <c r="A14" s="45" t="s">
        <v>38</v>
      </c>
      <c r="B14" s="46" t="s">
        <v>39</v>
      </c>
      <c r="C14" s="48">
        <v>1311.9044934515236</v>
      </c>
      <c r="D14" s="48">
        <v>308.62005174053445</v>
      </c>
      <c r="E14" s="48">
        <v>3.0582344876844167E-4</v>
      </c>
      <c r="F14" s="48">
        <v>120.16815495464891</v>
      </c>
      <c r="G14" s="48">
        <v>71.206227131649783</v>
      </c>
      <c r="H14" s="48">
        <v>81.3086441775487</v>
      </c>
      <c r="I14" s="48">
        <v>104.01655519640403</v>
      </c>
      <c r="J14" s="48">
        <v>56.140805079248224</v>
      </c>
      <c r="K14" s="48">
        <v>130.01665261909807</v>
      </c>
      <c r="L14" s="48">
        <v>7.8172916174228099E-2</v>
      </c>
      <c r="M14" s="48">
        <v>0</v>
      </c>
      <c r="N14" s="48">
        <v>0</v>
      </c>
      <c r="O14" s="48">
        <v>2183.4600630902783</v>
      </c>
    </row>
    <row r="15" spans="1:15">
      <c r="A15" s="45" t="s">
        <v>40</v>
      </c>
      <c r="B15" s="46" t="s">
        <v>41</v>
      </c>
      <c r="C15" s="48">
        <v>1272.3933319480416</v>
      </c>
      <c r="D15" s="48">
        <v>647.15234705400906</v>
      </c>
      <c r="E15" s="48">
        <v>104.09928916076758</v>
      </c>
      <c r="F15" s="48">
        <v>1794.9065043499202</v>
      </c>
      <c r="G15" s="48">
        <v>346.73478960504588</v>
      </c>
      <c r="H15" s="48">
        <v>543.44170792038813</v>
      </c>
      <c r="I15" s="48">
        <v>63.420244557146468</v>
      </c>
      <c r="J15" s="48">
        <v>93.961537495699687</v>
      </c>
      <c r="K15" s="48">
        <v>122.37517411815136</v>
      </c>
      <c r="L15" s="48">
        <v>15.042298318159958</v>
      </c>
      <c r="M15" s="48">
        <v>5.9016008629704686</v>
      </c>
      <c r="N15" s="48">
        <v>0</v>
      </c>
      <c r="O15" s="48">
        <v>5009.4288253903005</v>
      </c>
    </row>
    <row r="16" spans="1:15">
      <c r="A16" s="45" t="s">
        <v>42</v>
      </c>
      <c r="B16" s="46" t="s">
        <v>43</v>
      </c>
      <c r="C16" s="48">
        <v>10535.534110202814</v>
      </c>
      <c r="D16" s="48">
        <v>2847.3482559343156</v>
      </c>
      <c r="E16" s="48">
        <v>507.05298793587917</v>
      </c>
      <c r="F16" s="48">
        <v>5773.9050277977831</v>
      </c>
      <c r="G16" s="48">
        <v>1590.2802284404308</v>
      </c>
      <c r="H16" s="48">
        <v>1498.3671402358425</v>
      </c>
      <c r="I16" s="48">
        <v>247.847231788908</v>
      </c>
      <c r="J16" s="48">
        <v>436.12046688322152</v>
      </c>
      <c r="K16" s="48">
        <v>795.844347259301</v>
      </c>
      <c r="L16" s="48">
        <v>512.33439084551981</v>
      </c>
      <c r="M16" s="48">
        <v>492.39468244198486</v>
      </c>
      <c r="N16" s="48">
        <v>0</v>
      </c>
      <c r="O16" s="48">
        <v>25237.028869766</v>
      </c>
    </row>
    <row r="17" spans="1:15">
      <c r="A17" s="45" t="s">
        <v>44</v>
      </c>
      <c r="B17" s="46" t="s">
        <v>45</v>
      </c>
      <c r="C17" s="48">
        <v>157.73463746331069</v>
      </c>
      <c r="D17" s="48">
        <v>222.03767565494741</v>
      </c>
      <c r="E17" s="48">
        <v>0</v>
      </c>
      <c r="F17" s="48">
        <v>16010.182126405398</v>
      </c>
      <c r="G17" s="48">
        <v>93.509422348672487</v>
      </c>
      <c r="H17" s="48">
        <v>132.10133678042556</v>
      </c>
      <c r="I17" s="48">
        <v>90.950090937921871</v>
      </c>
      <c r="J17" s="48">
        <v>3.6442488072106385</v>
      </c>
      <c r="K17" s="48">
        <v>9.5347076073635666</v>
      </c>
      <c r="L17" s="48">
        <v>5.6714450684402467</v>
      </c>
      <c r="M17" s="48">
        <v>0.55712082178852884</v>
      </c>
      <c r="N17" s="48">
        <v>0</v>
      </c>
      <c r="O17" s="48">
        <v>16725.922811895478</v>
      </c>
    </row>
    <row r="18" spans="1:15">
      <c r="A18" s="45" t="s">
        <v>46</v>
      </c>
      <c r="B18" s="46" t="s">
        <v>47</v>
      </c>
      <c r="C18" s="48">
        <v>8.8915809128911789</v>
      </c>
      <c r="D18" s="48">
        <v>93.925222799185903</v>
      </c>
      <c r="E18" s="48">
        <v>0</v>
      </c>
      <c r="F18" s="48">
        <v>1669.6816750633297</v>
      </c>
      <c r="G18" s="48">
        <v>121.02495500358832</v>
      </c>
      <c r="H18" s="48">
        <v>39.519644489070906</v>
      </c>
      <c r="I18" s="48">
        <v>26.021146920625732</v>
      </c>
      <c r="J18" s="48">
        <v>14.81149669714169</v>
      </c>
      <c r="K18" s="48">
        <v>18.472396129823245</v>
      </c>
      <c r="L18" s="48">
        <v>19.738661333992589</v>
      </c>
      <c r="M18" s="48">
        <v>0</v>
      </c>
      <c r="N18" s="48">
        <v>0</v>
      </c>
      <c r="O18" s="48">
        <v>2012.0867793496493</v>
      </c>
    </row>
    <row r="19" spans="1:15">
      <c r="A19" s="45" t="s">
        <v>48</v>
      </c>
      <c r="B19" s="46" t="s">
        <v>49</v>
      </c>
      <c r="C19" s="48">
        <v>39.313614336204672</v>
      </c>
      <c r="D19" s="48">
        <v>147.10827379057392</v>
      </c>
      <c r="E19" s="48">
        <v>0</v>
      </c>
      <c r="F19" s="48">
        <v>1377.3382866577642</v>
      </c>
      <c r="G19" s="48">
        <v>120.17139944797685</v>
      </c>
      <c r="H19" s="48">
        <v>30.380534559903051</v>
      </c>
      <c r="I19" s="48">
        <v>61.945288018018502</v>
      </c>
      <c r="J19" s="48">
        <v>34.876840680917901</v>
      </c>
      <c r="K19" s="48">
        <v>47.222254319735313</v>
      </c>
      <c r="L19" s="48">
        <v>24.761271198186748</v>
      </c>
      <c r="M19" s="48">
        <v>0</v>
      </c>
      <c r="N19" s="48">
        <v>0</v>
      </c>
      <c r="O19" s="48">
        <v>1883.1177630092814</v>
      </c>
    </row>
    <row r="20" spans="1:15">
      <c r="A20" s="45" t="s">
        <v>50</v>
      </c>
      <c r="B20" s="46" t="s">
        <v>51</v>
      </c>
      <c r="C20" s="48">
        <v>17.063001131550344</v>
      </c>
      <c r="D20" s="48">
        <v>15.195833417285227</v>
      </c>
      <c r="E20" s="48">
        <v>7.7049223132963415E-7</v>
      </c>
      <c r="F20" s="48">
        <v>24.265329887215159</v>
      </c>
      <c r="G20" s="48">
        <v>12.24348805509702</v>
      </c>
      <c r="H20" s="48">
        <v>0.50276119169253486</v>
      </c>
      <c r="I20" s="48">
        <v>7.731124031160542</v>
      </c>
      <c r="J20" s="48">
        <v>3.256251637970526E-6</v>
      </c>
      <c r="K20" s="48">
        <v>2.7817389305252909</v>
      </c>
      <c r="L20" s="48">
        <v>0</v>
      </c>
      <c r="M20" s="48">
        <v>0</v>
      </c>
      <c r="N20" s="48">
        <v>0</v>
      </c>
      <c r="O20" s="48">
        <v>79.783280671269978</v>
      </c>
    </row>
    <row r="21" spans="1:15">
      <c r="A21" s="45" t="s">
        <v>52</v>
      </c>
      <c r="B21" s="46" t="s">
        <v>53</v>
      </c>
      <c r="C21" s="48">
        <v>559.00046091261152</v>
      </c>
      <c r="D21" s="48">
        <v>8770.4194027198137</v>
      </c>
      <c r="E21" s="48">
        <v>414.97639214875329</v>
      </c>
      <c r="F21" s="48">
        <v>756.77339102097267</v>
      </c>
      <c r="G21" s="48">
        <v>255.32759127877358</v>
      </c>
      <c r="H21" s="48">
        <v>49.905027868046474</v>
      </c>
      <c r="I21" s="48">
        <v>29.429178166140833</v>
      </c>
      <c r="J21" s="48">
        <v>44.739581596292084</v>
      </c>
      <c r="K21" s="48">
        <v>10.995722671449226</v>
      </c>
      <c r="L21" s="48">
        <v>6.5469817295916011</v>
      </c>
      <c r="M21" s="48">
        <v>0</v>
      </c>
      <c r="N21" s="48">
        <v>0</v>
      </c>
      <c r="O21" s="48">
        <v>10898.113730112444</v>
      </c>
    </row>
    <row r="22" spans="1:15">
      <c r="A22" s="47" t="s">
        <v>54</v>
      </c>
      <c r="B22" s="46" t="s">
        <v>55</v>
      </c>
      <c r="C22" s="48">
        <v>665.10435610497996</v>
      </c>
      <c r="D22" s="48">
        <v>21.228222680829589</v>
      </c>
      <c r="E22" s="48">
        <v>2.4465875901475333E-3</v>
      </c>
      <c r="F22" s="48">
        <v>636.820314108415</v>
      </c>
      <c r="G22" s="48">
        <v>32.293509181365316</v>
      </c>
      <c r="H22" s="48">
        <v>155.13674916431415</v>
      </c>
      <c r="I22" s="48">
        <v>52.381896592033193</v>
      </c>
      <c r="J22" s="48">
        <v>89.072336482334691</v>
      </c>
      <c r="K22" s="48">
        <v>1150.8314523487118</v>
      </c>
      <c r="L22" s="48">
        <v>113.31107758608881</v>
      </c>
      <c r="M22" s="48">
        <v>3.7390186598800404E-2</v>
      </c>
      <c r="N22" s="48">
        <v>0</v>
      </c>
      <c r="O22" s="48">
        <v>2916.2197510232613</v>
      </c>
    </row>
    <row r="23" spans="1:15">
      <c r="A23" s="45" t="s">
        <v>56</v>
      </c>
      <c r="B23" s="46" t="s">
        <v>57</v>
      </c>
      <c r="C23" s="48">
        <v>1.5101995879275831E-2</v>
      </c>
      <c r="D23" s="48">
        <v>4.6299839380938348</v>
      </c>
      <c r="E23" s="48">
        <v>0</v>
      </c>
      <c r="F23" s="48">
        <v>209.72746952693356</v>
      </c>
      <c r="G23" s="48">
        <v>1.5238227466170009</v>
      </c>
      <c r="H23" s="48">
        <v>15.984677639713688</v>
      </c>
      <c r="I23" s="48">
        <v>1.5588019155587913</v>
      </c>
      <c r="J23" s="48">
        <v>1.7098358039945654</v>
      </c>
      <c r="K23" s="48">
        <v>3.3598235125542604</v>
      </c>
      <c r="L23" s="48">
        <v>0</v>
      </c>
      <c r="M23" s="48">
        <v>0</v>
      </c>
      <c r="N23" s="48">
        <v>0</v>
      </c>
      <c r="O23" s="48">
        <v>238.50951707934502</v>
      </c>
    </row>
    <row r="24" spans="1:15">
      <c r="A24" s="43" t="s">
        <v>15</v>
      </c>
      <c r="B24" s="43"/>
      <c r="C24" s="49">
        <v>71162.232896999994</v>
      </c>
      <c r="D24" s="49">
        <v>34726.137821000004</v>
      </c>
      <c r="E24" s="49">
        <v>24811.35</v>
      </c>
      <c r="F24" s="49">
        <v>52961.400000000009</v>
      </c>
      <c r="G24" s="49">
        <v>10265.399999999998</v>
      </c>
      <c r="H24" s="49">
        <v>9450.4547259999999</v>
      </c>
      <c r="I24" s="49">
        <v>2334.9515719999995</v>
      </c>
      <c r="J24" s="49">
        <v>1836.5</v>
      </c>
      <c r="K24" s="49">
        <v>5702.6000000000022</v>
      </c>
      <c r="L24" s="49">
        <v>2534.5466999999994</v>
      </c>
      <c r="M24" s="49">
        <v>2657.3305720000003</v>
      </c>
      <c r="N24" s="49">
        <v>0</v>
      </c>
      <c r="O24" s="49">
        <v>218442.90428800005</v>
      </c>
    </row>
    <row r="25" spans="1:15"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</row>
    <row r="26" spans="1:15">
      <c r="A26" s="96" t="s">
        <v>72</v>
      </c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</row>
    <row r="27" spans="1:15">
      <c r="A27" s="44" t="s">
        <v>1</v>
      </c>
      <c r="B27" s="44" t="s">
        <v>2</v>
      </c>
      <c r="C27" s="44" t="s">
        <v>3</v>
      </c>
      <c r="D27" s="44" t="s">
        <v>4</v>
      </c>
      <c r="E27" s="44" t="s">
        <v>5</v>
      </c>
      <c r="F27" s="44" t="s">
        <v>6</v>
      </c>
      <c r="G27" s="44" t="s">
        <v>7</v>
      </c>
      <c r="H27" s="44" t="s">
        <v>8</v>
      </c>
      <c r="I27" s="44" t="s">
        <v>9</v>
      </c>
      <c r="J27" s="44" t="s">
        <v>10</v>
      </c>
      <c r="K27" s="44" t="s">
        <v>11</v>
      </c>
      <c r="L27" s="44" t="s">
        <v>12</v>
      </c>
      <c r="M27" s="44" t="s">
        <v>13</v>
      </c>
      <c r="N27" s="44" t="s">
        <v>14</v>
      </c>
      <c r="O27" s="44" t="s">
        <v>15</v>
      </c>
    </row>
    <row r="28" spans="1:15">
      <c r="A28" s="45" t="s">
        <v>16</v>
      </c>
      <c r="B28" s="46" t="s">
        <v>17</v>
      </c>
      <c r="C28" s="48">
        <v>473.15825379003053</v>
      </c>
      <c r="D28" s="48">
        <v>410.98456317088176</v>
      </c>
      <c r="E28" s="48">
        <v>8.2677064500556288</v>
      </c>
      <c r="F28" s="48">
        <v>625.05812607613802</v>
      </c>
      <c r="G28" s="48">
        <v>226.48286143032996</v>
      </c>
      <c r="H28" s="48">
        <v>76.874788037023492</v>
      </c>
      <c r="I28" s="48">
        <v>15.797064071039548</v>
      </c>
      <c r="J28" s="48">
        <v>19.69585942140607</v>
      </c>
      <c r="K28" s="48">
        <v>29.69646564116621</v>
      </c>
      <c r="L28" s="48">
        <v>30.134354417027613</v>
      </c>
      <c r="M28" s="48">
        <v>0</v>
      </c>
      <c r="N28" s="48">
        <v>0</v>
      </c>
      <c r="O28" s="48">
        <v>1916.150042505099</v>
      </c>
    </row>
    <row r="29" spans="1:15">
      <c r="A29" s="45" t="s">
        <v>18</v>
      </c>
      <c r="B29" s="46" t="s">
        <v>19</v>
      </c>
      <c r="C29" s="48">
        <v>3803.8364185352575</v>
      </c>
      <c r="D29" s="48">
        <v>145.63337829235113</v>
      </c>
      <c r="E29" s="48">
        <v>267.62828544753637</v>
      </c>
      <c r="F29" s="48">
        <v>4994.8642965798199</v>
      </c>
      <c r="G29" s="48">
        <v>1659.6467830198528</v>
      </c>
      <c r="H29" s="48">
        <v>4158.5876439246758</v>
      </c>
      <c r="I29" s="48">
        <v>70.388693742910007</v>
      </c>
      <c r="J29" s="48">
        <v>18.645313849692023</v>
      </c>
      <c r="K29" s="48">
        <v>9.9327659082933994</v>
      </c>
      <c r="L29" s="48">
        <v>4.5090878968782313</v>
      </c>
      <c r="M29" s="48">
        <v>0</v>
      </c>
      <c r="N29" s="48">
        <v>0</v>
      </c>
      <c r="O29" s="48">
        <v>15133.672667197268</v>
      </c>
    </row>
    <row r="30" spans="1:15">
      <c r="A30" s="45" t="s">
        <v>20</v>
      </c>
      <c r="B30" s="46" t="s">
        <v>21</v>
      </c>
      <c r="C30" s="48">
        <v>18173.100216480881</v>
      </c>
      <c r="D30" s="48">
        <v>1677.3236152327843</v>
      </c>
      <c r="E30" s="48">
        <v>14321.645845726302</v>
      </c>
      <c r="F30" s="48">
        <v>3408.2210701725467</v>
      </c>
      <c r="G30" s="48">
        <v>1525.1929353607879</v>
      </c>
      <c r="H30" s="48">
        <v>1382.2897297119891</v>
      </c>
      <c r="I30" s="48">
        <v>323.14161506565165</v>
      </c>
      <c r="J30" s="48">
        <v>65.433243573509003</v>
      </c>
      <c r="K30" s="48">
        <v>321.51882517120828</v>
      </c>
      <c r="L30" s="48">
        <v>76.469319365529032</v>
      </c>
      <c r="M30" s="48">
        <v>7.2802423491217185</v>
      </c>
      <c r="N30" s="48">
        <v>0</v>
      </c>
      <c r="O30" s="48">
        <v>41281.616658210318</v>
      </c>
    </row>
    <row r="31" spans="1:15">
      <c r="A31" s="45" t="s">
        <v>22</v>
      </c>
      <c r="B31" s="46" t="s">
        <v>23</v>
      </c>
      <c r="C31" s="48">
        <v>5036.8909515294008</v>
      </c>
      <c r="D31" s="48">
        <v>24.728912291208506</v>
      </c>
      <c r="E31" s="48">
        <v>0</v>
      </c>
      <c r="F31" s="48">
        <v>933.45096628377189</v>
      </c>
      <c r="G31" s="48">
        <v>23.111125382901847</v>
      </c>
      <c r="H31" s="48">
        <v>41.861519369258062</v>
      </c>
      <c r="I31" s="48">
        <v>0.31829525812527615</v>
      </c>
      <c r="J31" s="48">
        <v>0.12260473293060101</v>
      </c>
      <c r="K31" s="48">
        <v>2.2514760163924228</v>
      </c>
      <c r="L31" s="48">
        <v>8.4252534996622526</v>
      </c>
      <c r="M31" s="48">
        <v>0</v>
      </c>
      <c r="N31" s="48">
        <v>0</v>
      </c>
      <c r="O31" s="48">
        <v>6071.1611043636522</v>
      </c>
    </row>
    <row r="32" spans="1:15">
      <c r="A32" s="45" t="s">
        <v>24</v>
      </c>
      <c r="B32" s="46" t="s">
        <v>25</v>
      </c>
      <c r="C32" s="48">
        <v>36.368015722770181</v>
      </c>
      <c r="D32" s="48">
        <v>0.52545905013768024</v>
      </c>
      <c r="E32" s="48">
        <v>0</v>
      </c>
      <c r="F32" s="48">
        <v>82.092612065318363</v>
      </c>
      <c r="G32" s="48">
        <v>29.766540400847376</v>
      </c>
      <c r="H32" s="48">
        <v>2.7196665149496679</v>
      </c>
      <c r="I32" s="48">
        <v>1.6791848754506054</v>
      </c>
      <c r="J32" s="48">
        <v>0.58402171282784066</v>
      </c>
      <c r="K32" s="48">
        <v>4.9881061548344654</v>
      </c>
      <c r="L32" s="48">
        <v>0</v>
      </c>
      <c r="M32" s="48">
        <v>0</v>
      </c>
      <c r="N32" s="48">
        <v>0</v>
      </c>
      <c r="O32" s="48">
        <v>158.72360649713619</v>
      </c>
    </row>
    <row r="33" spans="1:15">
      <c r="A33" s="45" t="s">
        <v>26</v>
      </c>
      <c r="B33" s="46" t="s">
        <v>27</v>
      </c>
      <c r="C33" s="48">
        <v>3151.0506729104122</v>
      </c>
      <c r="D33" s="48">
        <v>577.95104695948419</v>
      </c>
      <c r="E33" s="48">
        <v>0</v>
      </c>
      <c r="F33" s="48">
        <v>1142.9039808392045</v>
      </c>
      <c r="G33" s="48">
        <v>514.05100861818744</v>
      </c>
      <c r="H33" s="48">
        <v>502.30917337120127</v>
      </c>
      <c r="I33" s="48">
        <v>48.019061802552493</v>
      </c>
      <c r="J33" s="48">
        <v>111.05327056807545</v>
      </c>
      <c r="K33" s="48">
        <v>145.62701913905255</v>
      </c>
      <c r="L33" s="48">
        <v>43.367687593615479</v>
      </c>
      <c r="M33" s="48">
        <v>0.15971832481066373</v>
      </c>
      <c r="N33" s="48">
        <v>0</v>
      </c>
      <c r="O33" s="48">
        <v>6236.4926401265957</v>
      </c>
    </row>
    <row r="34" spans="1:15">
      <c r="A34" s="45" t="s">
        <v>28</v>
      </c>
      <c r="B34" s="46" t="s">
        <v>29</v>
      </c>
      <c r="C34" s="48">
        <v>7379.8380613418112</v>
      </c>
      <c r="D34" s="48">
        <v>4917.7319734349676</v>
      </c>
      <c r="E34" s="48">
        <v>23.794640350639682</v>
      </c>
      <c r="F34" s="48">
        <v>4987.5147844892463</v>
      </c>
      <c r="G34" s="48">
        <v>961.97499292856514</v>
      </c>
      <c r="H34" s="48">
        <v>478.11061647330553</v>
      </c>
      <c r="I34" s="48">
        <v>543.38634252307531</v>
      </c>
      <c r="J34" s="48">
        <v>253.59384241861025</v>
      </c>
      <c r="K34" s="48">
        <v>2547.4561720629031</v>
      </c>
      <c r="L34" s="48">
        <v>129.62392532469957</v>
      </c>
      <c r="M34" s="48">
        <v>7.9539725755710524</v>
      </c>
      <c r="N34" s="48">
        <v>0</v>
      </c>
      <c r="O34" s="48">
        <v>22230.979323923391</v>
      </c>
    </row>
    <row r="35" spans="1:15">
      <c r="A35" s="45" t="s">
        <v>30</v>
      </c>
      <c r="B35" s="46" t="s">
        <v>31</v>
      </c>
      <c r="C35" s="48">
        <v>4159.5609724323958</v>
      </c>
      <c r="D35" s="48">
        <v>1704.3731408909255</v>
      </c>
      <c r="E35" s="48">
        <v>7.0195017658336535E-3</v>
      </c>
      <c r="F35" s="48">
        <v>3194.9193820372348</v>
      </c>
      <c r="G35" s="48">
        <v>1026.2837820986781</v>
      </c>
      <c r="H35" s="48">
        <v>402.45858422352075</v>
      </c>
      <c r="I35" s="48">
        <v>89.837264270406223</v>
      </c>
      <c r="J35" s="48">
        <v>64.347533648476272</v>
      </c>
      <c r="K35" s="48">
        <v>625.5265812873098</v>
      </c>
      <c r="L35" s="48">
        <v>168.89248790300172</v>
      </c>
      <c r="M35" s="48">
        <v>1942.904204759898</v>
      </c>
      <c r="N35" s="48">
        <v>0</v>
      </c>
      <c r="O35" s="48">
        <v>13379.110953053614</v>
      </c>
    </row>
    <row r="36" spans="1:15">
      <c r="A36" s="45" t="s">
        <v>32</v>
      </c>
      <c r="B36" s="46" t="s">
        <v>33</v>
      </c>
      <c r="C36" s="48">
        <v>1967.7831533168537</v>
      </c>
      <c r="D36" s="48">
        <v>590.52885256832496</v>
      </c>
      <c r="E36" s="48">
        <v>8.9323019580197922</v>
      </c>
      <c r="F36" s="48">
        <v>922.32171356533024</v>
      </c>
      <c r="G36" s="48">
        <v>474.19448012577084</v>
      </c>
      <c r="H36" s="48">
        <v>270.85866589288742</v>
      </c>
      <c r="I36" s="48">
        <v>55.491580194265474</v>
      </c>
      <c r="J36" s="48">
        <v>21.110042482446186</v>
      </c>
      <c r="K36" s="48">
        <v>238.70416194371856</v>
      </c>
      <c r="L36" s="48">
        <v>1115.4670738060547</v>
      </c>
      <c r="M36" s="48">
        <v>0</v>
      </c>
      <c r="N36" s="48">
        <v>0</v>
      </c>
      <c r="O36" s="48">
        <v>5665.3920258536718</v>
      </c>
    </row>
    <row r="37" spans="1:15">
      <c r="A37" s="45" t="s">
        <v>34</v>
      </c>
      <c r="B37" s="46" t="s">
        <v>35</v>
      </c>
      <c r="C37" s="48">
        <v>12184.950971333175</v>
      </c>
      <c r="D37" s="48">
        <v>446.53976795546549</v>
      </c>
      <c r="E37" s="48">
        <v>11649.801318499594</v>
      </c>
      <c r="F37" s="48">
        <v>2264.763530925849</v>
      </c>
      <c r="G37" s="48">
        <v>419.03834445619896</v>
      </c>
      <c r="H37" s="48">
        <v>1635.7068771970721</v>
      </c>
      <c r="I37" s="48">
        <v>114.05114426780658</v>
      </c>
      <c r="J37" s="48">
        <v>54.997553701151084</v>
      </c>
      <c r="K37" s="48">
        <v>83.833467636213285</v>
      </c>
      <c r="L37" s="48">
        <v>0.18639941370934196</v>
      </c>
      <c r="M37" s="48">
        <v>0</v>
      </c>
      <c r="N37" s="48">
        <v>0</v>
      </c>
      <c r="O37" s="48">
        <v>28853.869375386239</v>
      </c>
    </row>
    <row r="38" spans="1:15">
      <c r="A38" s="45" t="s">
        <v>36</v>
      </c>
      <c r="B38" s="46" t="s">
        <v>37</v>
      </c>
      <c r="C38" s="48">
        <v>1213.9406434167556</v>
      </c>
      <c r="D38" s="48">
        <v>11828.122269695141</v>
      </c>
      <c r="E38" s="48">
        <v>1403.5377661695532</v>
      </c>
      <c r="F38" s="48">
        <v>5493.4056050816534</v>
      </c>
      <c r="G38" s="48">
        <v>1475.569616210402</v>
      </c>
      <c r="H38" s="48">
        <v>1465.4670676088185</v>
      </c>
      <c r="I38" s="48">
        <v>276.4787995311757</v>
      </c>
      <c r="J38" s="48">
        <v>142.96721575544376</v>
      </c>
      <c r="K38" s="48">
        <v>36.057507771865325</v>
      </c>
      <c r="L38" s="48">
        <v>175.07782274366321</v>
      </c>
      <c r="M38" s="48">
        <v>5.7498596931838925E-2</v>
      </c>
      <c r="N38" s="48">
        <v>0</v>
      </c>
      <c r="O38" s="48">
        <v>23510.681812581402</v>
      </c>
    </row>
    <row r="39" spans="1:15">
      <c r="A39" s="45" t="s">
        <v>38</v>
      </c>
      <c r="B39" s="46" t="s">
        <v>39</v>
      </c>
      <c r="C39" s="48">
        <v>1431.7357869786761</v>
      </c>
      <c r="D39" s="48">
        <v>314.91881032966245</v>
      </c>
      <c r="E39" s="48">
        <v>3.1197785625927335E-4</v>
      </c>
      <c r="F39" s="48">
        <v>138.3285504322651</v>
      </c>
      <c r="G39" s="48">
        <v>80.841223031829841</v>
      </c>
      <c r="H39" s="48">
        <v>82.601167242435466</v>
      </c>
      <c r="I39" s="48">
        <v>102.4904966938935</v>
      </c>
      <c r="J39" s="48">
        <v>37.866685335150898</v>
      </c>
      <c r="K39" s="48">
        <v>154.19784396476751</v>
      </c>
      <c r="L39" s="48">
        <v>7.4559765483736759E-2</v>
      </c>
      <c r="M39" s="48">
        <v>0</v>
      </c>
      <c r="N39" s="48">
        <v>0</v>
      </c>
      <c r="O39" s="48">
        <v>2343.0554357520205</v>
      </c>
    </row>
    <row r="40" spans="1:15">
      <c r="A40" s="45" t="s">
        <v>40</v>
      </c>
      <c r="B40" s="46" t="s">
        <v>41</v>
      </c>
      <c r="C40" s="48">
        <v>1317.6322803694352</v>
      </c>
      <c r="D40" s="48">
        <v>660.36035600058199</v>
      </c>
      <c r="E40" s="48">
        <v>121.59311016268403</v>
      </c>
      <c r="F40" s="48">
        <v>2059.8143915888127</v>
      </c>
      <c r="G40" s="48">
        <v>383.22694709764306</v>
      </c>
      <c r="H40" s="48">
        <v>624.09161796445142</v>
      </c>
      <c r="I40" s="48">
        <v>61.664888132283593</v>
      </c>
      <c r="J40" s="48">
        <v>63.37657553955917</v>
      </c>
      <c r="K40" s="48">
        <v>145.13516248656416</v>
      </c>
      <c r="L40" s="48">
        <v>14.347043577583271</v>
      </c>
      <c r="M40" s="48">
        <v>5.3545312843455308</v>
      </c>
      <c r="N40" s="48">
        <v>0</v>
      </c>
      <c r="O40" s="48">
        <v>5456.5969042039442</v>
      </c>
    </row>
    <row r="41" spans="1:15">
      <c r="A41" s="45" t="s">
        <v>42</v>
      </c>
      <c r="B41" s="46" t="s">
        <v>43</v>
      </c>
      <c r="C41" s="48">
        <v>11437.048669475802</v>
      </c>
      <c r="D41" s="48">
        <v>2910.2539680284672</v>
      </c>
      <c r="E41" s="48">
        <v>517.25694946913609</v>
      </c>
      <c r="F41" s="48">
        <v>6635.9072080954493</v>
      </c>
      <c r="G41" s="48">
        <v>1795.4358015076357</v>
      </c>
      <c r="H41" s="48">
        <v>1721.2214544518899</v>
      </c>
      <c r="I41" s="48">
        <v>245.32946888898201</v>
      </c>
      <c r="J41" s="48">
        <v>294.58277599353022</v>
      </c>
      <c r="K41" s="48">
        <v>943.85972878758832</v>
      </c>
      <c r="L41" s="48">
        <v>488.6543050991956</v>
      </c>
      <c r="M41" s="48">
        <v>446.75043138277101</v>
      </c>
      <c r="N41" s="48">
        <v>0</v>
      </c>
      <c r="O41" s="48">
        <v>27436.30076118045</v>
      </c>
    </row>
    <row r="42" spans="1:15">
      <c r="A42" s="45" t="s">
        <v>44</v>
      </c>
      <c r="B42" s="46" t="s">
        <v>45</v>
      </c>
      <c r="C42" s="48">
        <v>172.32794786550647</v>
      </c>
      <c r="D42" s="48">
        <v>226.56933751150558</v>
      </c>
      <c r="E42" s="48">
        <v>0</v>
      </c>
      <c r="F42" s="48">
        <v>18184.945306437254</v>
      </c>
      <c r="G42" s="48">
        <v>106.12526194857442</v>
      </c>
      <c r="H42" s="48">
        <v>138.45991278575133</v>
      </c>
      <c r="I42" s="48">
        <v>89.743306763503739</v>
      </c>
      <c r="J42" s="48">
        <v>2.4580271456893064</v>
      </c>
      <c r="K42" s="48">
        <v>11.308023443713607</v>
      </c>
      <c r="L42" s="48">
        <v>5.4093109858451021</v>
      </c>
      <c r="M42" s="48">
        <v>0.50547655436078853</v>
      </c>
      <c r="N42" s="48">
        <v>0</v>
      </c>
      <c r="O42" s="48">
        <v>18937.851911441707</v>
      </c>
    </row>
    <row r="43" spans="1:15">
      <c r="A43" s="45" t="s">
        <v>46</v>
      </c>
      <c r="B43" s="46" t="s">
        <v>47</v>
      </c>
      <c r="C43" s="48">
        <v>9.1589043759246209</v>
      </c>
      <c r="D43" s="48">
        <v>95.842182829830676</v>
      </c>
      <c r="E43" s="48">
        <v>0</v>
      </c>
      <c r="F43" s="48">
        <v>1913.8818219026484</v>
      </c>
      <c r="G43" s="48">
        <v>137.47477743613379</v>
      </c>
      <c r="H43" s="48">
        <v>42.85347746123275</v>
      </c>
      <c r="I43" s="48">
        <v>25.064338169668456</v>
      </c>
      <c r="J43" s="48">
        <v>10.168785985251606</v>
      </c>
      <c r="K43" s="48">
        <v>21.90799100501885</v>
      </c>
      <c r="L43" s="48">
        <v>18.826340784643527</v>
      </c>
      <c r="M43" s="48">
        <v>0</v>
      </c>
      <c r="N43" s="48">
        <v>0</v>
      </c>
      <c r="O43" s="48">
        <v>2275.1786199503526</v>
      </c>
    </row>
    <row r="44" spans="1:15">
      <c r="A44" s="45" t="s">
        <v>48</v>
      </c>
      <c r="B44" s="46" t="s">
        <v>49</v>
      </c>
      <c r="C44" s="48">
        <v>39.7302297380974</v>
      </c>
      <c r="D44" s="48">
        <v>150.11066944777247</v>
      </c>
      <c r="E44" s="48">
        <v>0</v>
      </c>
      <c r="F44" s="48">
        <v>1585.5969960933344</v>
      </c>
      <c r="G44" s="48">
        <v>136.5052058297359</v>
      </c>
      <c r="H44" s="48">
        <v>31.979577632814831</v>
      </c>
      <c r="I44" s="48">
        <v>61.534160036964799</v>
      </c>
      <c r="J44" s="48">
        <v>23.524250314619696</v>
      </c>
      <c r="K44" s="48">
        <v>56.004901345918292</v>
      </c>
      <c r="L44" s="48">
        <v>23.616805716973619</v>
      </c>
      <c r="M44" s="48">
        <v>0</v>
      </c>
      <c r="N44" s="48">
        <v>0</v>
      </c>
      <c r="O44" s="48">
        <v>2108.6027961562309</v>
      </c>
    </row>
    <row r="45" spans="1:15">
      <c r="A45" s="45" t="s">
        <v>50</v>
      </c>
      <c r="B45" s="46" t="s">
        <v>51</v>
      </c>
      <c r="C45" s="48">
        <v>18.641637732301092</v>
      </c>
      <c r="D45" s="48">
        <v>15.505971702414026</v>
      </c>
      <c r="E45" s="48">
        <v>8.9997297309946058E-7</v>
      </c>
      <c r="F45" s="48">
        <v>27.93478062282804</v>
      </c>
      <c r="G45" s="48">
        <v>13.907633959365228</v>
      </c>
      <c r="H45" s="48">
        <v>0.51023223276403085</v>
      </c>
      <c r="I45" s="48">
        <v>7.6798125784315951</v>
      </c>
      <c r="J45" s="48">
        <v>3.1981944382237646E-6</v>
      </c>
      <c r="K45" s="48">
        <v>3.2991015913668562</v>
      </c>
      <c r="L45" s="48">
        <v>0</v>
      </c>
      <c r="M45" s="48">
        <v>0</v>
      </c>
      <c r="N45" s="48">
        <v>0</v>
      </c>
      <c r="O45" s="48">
        <v>87.479174517638285</v>
      </c>
    </row>
    <row r="46" spans="1:15">
      <c r="A46" s="45" t="s">
        <v>52</v>
      </c>
      <c r="B46" s="46" t="s">
        <v>53</v>
      </c>
      <c r="C46" s="48">
        <v>556.98184394550242</v>
      </c>
      <c r="D46" s="48">
        <v>9093.1097667943905</v>
      </c>
      <c r="E46" s="48">
        <v>484.71291756402297</v>
      </c>
      <c r="F46" s="48">
        <v>864.41047777094968</v>
      </c>
      <c r="G46" s="48">
        <v>273.05686458298311</v>
      </c>
      <c r="H46" s="48">
        <v>71.274124808555428</v>
      </c>
      <c r="I46" s="48">
        <v>25.521786520854974</v>
      </c>
      <c r="J46" s="48">
        <v>32.640284625095902</v>
      </c>
      <c r="K46" s="48">
        <v>13.04076589126808</v>
      </c>
      <c r="L46" s="48">
        <v>6.2443803592629532</v>
      </c>
      <c r="M46" s="48">
        <v>0</v>
      </c>
      <c r="N46" s="48">
        <v>0</v>
      </c>
      <c r="O46" s="48">
        <v>11420.993212862886</v>
      </c>
    </row>
    <row r="47" spans="1:15">
      <c r="A47" s="47" t="s">
        <v>54</v>
      </c>
      <c r="B47" s="46" t="s">
        <v>55</v>
      </c>
      <c r="C47" s="48">
        <v>726.63855350502922</v>
      </c>
      <c r="D47" s="48">
        <v>21.661478553831682</v>
      </c>
      <c r="E47" s="48">
        <v>2.4958228500741868E-3</v>
      </c>
      <c r="F47" s="48">
        <v>733.12153034873097</v>
      </c>
      <c r="G47" s="48">
        <v>36.682872447325522</v>
      </c>
      <c r="H47" s="48">
        <v>157.4419107176488</v>
      </c>
      <c r="I47" s="48">
        <v>52.034240392850101</v>
      </c>
      <c r="J47" s="48">
        <v>60.07883451051525</v>
      </c>
      <c r="K47" s="48">
        <v>1364.8692313198896</v>
      </c>
      <c r="L47" s="48">
        <v>108.07384174716962</v>
      </c>
      <c r="M47" s="48">
        <v>3.3924172189784975E-2</v>
      </c>
      <c r="N47" s="48">
        <v>0</v>
      </c>
      <c r="O47" s="48">
        <v>3260.6389135380309</v>
      </c>
    </row>
    <row r="48" spans="1:15">
      <c r="A48" s="45" t="s">
        <v>56</v>
      </c>
      <c r="B48" s="46" t="s">
        <v>57</v>
      </c>
      <c r="C48" s="48">
        <v>1.6499203982094819E-2</v>
      </c>
      <c r="D48" s="48">
        <v>4.7244792598758139</v>
      </c>
      <c r="E48" s="48">
        <v>0</v>
      </c>
      <c r="F48" s="48">
        <v>241.44286859162023</v>
      </c>
      <c r="G48" s="48">
        <v>1.7309421262505666</v>
      </c>
      <c r="H48" s="48">
        <v>16.222192377749664</v>
      </c>
      <c r="I48" s="48">
        <v>1.54845622010864</v>
      </c>
      <c r="J48" s="48">
        <v>1.153275487824621</v>
      </c>
      <c r="K48" s="48">
        <v>3.984701430945</v>
      </c>
      <c r="L48" s="48">
        <v>0</v>
      </c>
      <c r="M48" s="48">
        <v>0</v>
      </c>
      <c r="N48" s="48">
        <v>0</v>
      </c>
      <c r="O48" s="48">
        <v>270.8234146983566</v>
      </c>
    </row>
    <row r="49" spans="1:15">
      <c r="A49" s="43" t="s">
        <v>15</v>
      </c>
      <c r="B49" s="43"/>
      <c r="C49" s="49">
        <v>73290.390684000013</v>
      </c>
      <c r="D49" s="49">
        <v>35817.500000000007</v>
      </c>
      <c r="E49" s="49">
        <v>28807.180669999987</v>
      </c>
      <c r="F49" s="49">
        <v>60434.900000000016</v>
      </c>
      <c r="G49" s="49">
        <v>11300.299999999996</v>
      </c>
      <c r="H49" s="49">
        <v>13303.899999999996</v>
      </c>
      <c r="I49" s="49">
        <v>2211.2000000000007</v>
      </c>
      <c r="J49" s="49">
        <v>1278.3999999999999</v>
      </c>
      <c r="K49" s="49">
        <v>6763.199999999998</v>
      </c>
      <c r="L49" s="49">
        <v>2417.3999999999978</v>
      </c>
      <c r="M49" s="49">
        <v>2411.0000000000005</v>
      </c>
      <c r="N49" s="49">
        <v>0</v>
      </c>
      <c r="O49" s="49">
        <v>238035.37135400003</v>
      </c>
    </row>
    <row r="50" spans="1:15"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</row>
    <row r="51" spans="1:15">
      <c r="A51" s="96" t="s">
        <v>73</v>
      </c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</row>
    <row r="52" spans="1:15">
      <c r="A52" s="44" t="s">
        <v>1</v>
      </c>
      <c r="B52" s="44" t="s">
        <v>2</v>
      </c>
      <c r="C52" s="44" t="s">
        <v>3</v>
      </c>
      <c r="D52" s="44" t="s">
        <v>4</v>
      </c>
      <c r="E52" s="44" t="s">
        <v>5</v>
      </c>
      <c r="F52" s="44" t="s">
        <v>6</v>
      </c>
      <c r="G52" s="44" t="s">
        <v>7</v>
      </c>
      <c r="H52" s="44" t="s">
        <v>8</v>
      </c>
      <c r="I52" s="44" t="s">
        <v>9</v>
      </c>
      <c r="J52" s="44" t="s">
        <v>10</v>
      </c>
      <c r="K52" s="44" t="s">
        <v>11</v>
      </c>
      <c r="L52" s="44" t="s">
        <v>12</v>
      </c>
      <c r="M52" s="44" t="s">
        <v>13</v>
      </c>
      <c r="N52" s="44" t="s">
        <v>14</v>
      </c>
      <c r="O52" s="44" t="s">
        <v>15</v>
      </c>
    </row>
    <row r="53" spans="1:15">
      <c r="A53" s="45" t="s">
        <v>16</v>
      </c>
      <c r="B53" s="46" t="s">
        <v>17</v>
      </c>
      <c r="C53" s="48">
        <v>461.38811759197233</v>
      </c>
      <c r="D53" s="48">
        <v>443.61462442195364</v>
      </c>
      <c r="E53" s="48">
        <v>8.6149484290151719</v>
      </c>
      <c r="F53" s="48">
        <v>630.14231451114938</v>
      </c>
      <c r="G53" s="48">
        <v>216.47118286779275</v>
      </c>
      <c r="H53" s="48">
        <v>60.190446810859413</v>
      </c>
      <c r="I53" s="48">
        <v>15.329955224991854</v>
      </c>
      <c r="J53" s="48">
        <v>109.14376481755977</v>
      </c>
      <c r="K53" s="48">
        <v>28.644462167846012</v>
      </c>
      <c r="L53" s="48">
        <v>42.250464973209105</v>
      </c>
      <c r="M53" s="48">
        <v>0</v>
      </c>
      <c r="N53" s="48">
        <v>0</v>
      </c>
      <c r="O53" s="48">
        <v>2015.7902818163495</v>
      </c>
    </row>
    <row r="54" spans="1:15">
      <c r="A54" s="45" t="s">
        <v>18</v>
      </c>
      <c r="B54" s="46" t="s">
        <v>19</v>
      </c>
      <c r="C54" s="48">
        <v>3737.856515095616</v>
      </c>
      <c r="D54" s="48">
        <v>143.92604536822219</v>
      </c>
      <c r="E54" s="48">
        <v>261.84133908070118</v>
      </c>
      <c r="F54" s="48">
        <v>4780.6414972257189</v>
      </c>
      <c r="G54" s="48">
        <v>1528.1809157690052</v>
      </c>
      <c r="H54" s="48">
        <v>3193.6356383826642</v>
      </c>
      <c r="I54" s="48">
        <v>66.172404281078713</v>
      </c>
      <c r="J54" s="48">
        <v>51.414880418365541</v>
      </c>
      <c r="K54" s="48">
        <v>9.5808956096031768</v>
      </c>
      <c r="L54" s="48">
        <v>6.3220554723589935</v>
      </c>
      <c r="M54" s="48">
        <v>0</v>
      </c>
      <c r="N54" s="48">
        <v>0</v>
      </c>
      <c r="O54" s="48">
        <v>13779.572186703334</v>
      </c>
    </row>
    <row r="55" spans="1:15">
      <c r="A55" s="45" t="s">
        <v>20</v>
      </c>
      <c r="B55" s="46" t="s">
        <v>21</v>
      </c>
      <c r="C55" s="48">
        <v>17940.005241033199</v>
      </c>
      <c r="D55" s="48">
        <v>1721.5688043337939</v>
      </c>
      <c r="E55" s="48">
        <v>14049.261250645601</v>
      </c>
      <c r="F55" s="48">
        <v>3227.8114022441309</v>
      </c>
      <c r="G55" s="48">
        <v>1403.3323561166869</v>
      </c>
      <c r="H55" s="48">
        <v>1047.4362825919488</v>
      </c>
      <c r="I55" s="48">
        <v>302.95895303016738</v>
      </c>
      <c r="J55" s="48">
        <v>88.956495821176617</v>
      </c>
      <c r="K55" s="48">
        <v>310.12895390150868</v>
      </c>
      <c r="L55" s="48">
        <v>107.21531494143454</v>
      </c>
      <c r="M55" s="48">
        <v>7.3084710253226799</v>
      </c>
      <c r="N55" s="48">
        <v>0</v>
      </c>
      <c r="O55" s="48">
        <v>40205.983525684962</v>
      </c>
    </row>
    <row r="56" spans="1:15">
      <c r="A56" s="45" t="s">
        <v>22</v>
      </c>
      <c r="B56" s="46" t="s">
        <v>23</v>
      </c>
      <c r="C56" s="48">
        <v>4984.4464685249404</v>
      </c>
      <c r="D56" s="48">
        <v>26.117941152267868</v>
      </c>
      <c r="E56" s="48">
        <v>0</v>
      </c>
      <c r="F56" s="48">
        <v>864.93939364589369</v>
      </c>
      <c r="G56" s="48">
        <v>21.090092598261805</v>
      </c>
      <c r="H56" s="48">
        <v>32.248063441749686</v>
      </c>
      <c r="I56" s="48">
        <v>0.29397053594304423</v>
      </c>
      <c r="J56" s="48">
        <v>7.7810219116491788E-2</v>
      </c>
      <c r="K56" s="48">
        <v>2.1717170101200201</v>
      </c>
      <c r="L56" s="48">
        <v>11.812792567301319</v>
      </c>
      <c r="M56" s="48">
        <v>0</v>
      </c>
      <c r="N56" s="48">
        <v>0</v>
      </c>
      <c r="O56" s="48">
        <v>5943.1982496955943</v>
      </c>
    </row>
    <row r="57" spans="1:15">
      <c r="A57" s="45" t="s">
        <v>24</v>
      </c>
      <c r="B57" s="46" t="s">
        <v>25</v>
      </c>
      <c r="C57" s="48">
        <v>35.27170518179561</v>
      </c>
      <c r="D57" s="48">
        <v>0.51929883091389317</v>
      </c>
      <c r="E57" s="48">
        <v>0</v>
      </c>
      <c r="F57" s="48">
        <v>80.302753046723097</v>
      </c>
      <c r="G57" s="48">
        <v>27.814535509825301</v>
      </c>
      <c r="H57" s="48">
        <v>2.1358051545333265</v>
      </c>
      <c r="I57" s="48">
        <v>1.6295324776414184</v>
      </c>
      <c r="J57" s="48">
        <v>0.37064521375080628</v>
      </c>
      <c r="K57" s="48">
        <v>4.8114014565857461</v>
      </c>
      <c r="L57" s="48">
        <v>0</v>
      </c>
      <c r="M57" s="48">
        <v>0</v>
      </c>
      <c r="N57" s="48">
        <v>0</v>
      </c>
      <c r="O57" s="48">
        <v>152.85567687176919</v>
      </c>
    </row>
    <row r="58" spans="1:15">
      <c r="A58" s="45" t="s">
        <v>26</v>
      </c>
      <c r="B58" s="46" t="s">
        <v>27</v>
      </c>
      <c r="C58" s="48">
        <v>3061.5618454782311</v>
      </c>
      <c r="D58" s="48">
        <v>613.74338570257964</v>
      </c>
      <c r="E58" s="48">
        <v>0</v>
      </c>
      <c r="F58" s="48">
        <v>1120.2225731889298</v>
      </c>
      <c r="G58" s="48">
        <v>483.9226000239953</v>
      </c>
      <c r="H58" s="48">
        <v>387.43295693260779</v>
      </c>
      <c r="I58" s="48">
        <v>46.533069958344235</v>
      </c>
      <c r="J58" s="48">
        <v>71.343974606486299</v>
      </c>
      <c r="K58" s="48">
        <v>140.46815169015389</v>
      </c>
      <c r="L58" s="48">
        <v>60.804520325405427</v>
      </c>
      <c r="M58" s="48">
        <v>0.16033762244640576</v>
      </c>
      <c r="N58" s="48">
        <v>0</v>
      </c>
      <c r="O58" s="48">
        <v>5986.1934155291792</v>
      </c>
    </row>
    <row r="59" spans="1:15">
      <c r="A59" s="45" t="s">
        <v>28</v>
      </c>
      <c r="B59" s="46" t="s">
        <v>29</v>
      </c>
      <c r="C59" s="48">
        <v>7191.7541002002663</v>
      </c>
      <c r="D59" s="48">
        <v>5509.0043342481367</v>
      </c>
      <c r="E59" s="48">
        <v>24.794010375918113</v>
      </c>
      <c r="F59" s="48">
        <v>4965.6269649234273</v>
      </c>
      <c r="G59" s="48">
        <v>899.45173660263742</v>
      </c>
      <c r="H59" s="48">
        <v>366.39879607024608</v>
      </c>
      <c r="I59" s="48">
        <v>523.69008674038002</v>
      </c>
      <c r="J59" s="48">
        <v>166.8889669614602</v>
      </c>
      <c r="K59" s="48">
        <v>2457.2120072008684</v>
      </c>
      <c r="L59" s="48">
        <v>181.74177687133269</v>
      </c>
      <c r="M59" s="48">
        <v>7.9848135978310051</v>
      </c>
      <c r="N59" s="48">
        <v>0</v>
      </c>
      <c r="O59" s="48">
        <v>22294.547593792504</v>
      </c>
    </row>
    <row r="60" spans="1:15">
      <c r="A60" s="45" t="s">
        <v>30</v>
      </c>
      <c r="B60" s="46" t="s">
        <v>31</v>
      </c>
      <c r="C60" s="48">
        <v>4086.9846189585478</v>
      </c>
      <c r="D60" s="48">
        <v>1924.8779227969062</v>
      </c>
      <c r="E60" s="48">
        <v>7.3143194034944198E-3</v>
      </c>
      <c r="F60" s="48">
        <v>3054.0757485919858</v>
      </c>
      <c r="G60" s="48">
        <v>961.4996745004737</v>
      </c>
      <c r="H60" s="48">
        <v>308.89521675083694</v>
      </c>
      <c r="I60" s="48">
        <v>86.879865205426256</v>
      </c>
      <c r="J60" s="48">
        <v>56.789017835897752</v>
      </c>
      <c r="K60" s="48">
        <v>603.36717201214867</v>
      </c>
      <c r="L60" s="48">
        <v>236.7990382548827</v>
      </c>
      <c r="M60" s="48">
        <v>1950.4376921158882</v>
      </c>
      <c r="N60" s="48">
        <v>0</v>
      </c>
      <c r="O60" s="48">
        <v>13270.613281342397</v>
      </c>
    </row>
    <row r="61" spans="1:15">
      <c r="A61" s="45" t="s">
        <v>32</v>
      </c>
      <c r="B61" s="46" t="s">
        <v>33</v>
      </c>
      <c r="C61" s="48">
        <v>1922.4146184973679</v>
      </c>
      <c r="D61" s="48">
        <v>583.60578750961281</v>
      </c>
      <c r="E61" s="48">
        <v>9.3074568123078425</v>
      </c>
      <c r="F61" s="48">
        <v>915.17273467559585</v>
      </c>
      <c r="G61" s="48">
        <v>445.43096634943163</v>
      </c>
      <c r="H61" s="48">
        <v>211.90776743246511</v>
      </c>
      <c r="I61" s="48">
        <v>53.482565604423883</v>
      </c>
      <c r="J61" s="48">
        <v>14.71836337693713</v>
      </c>
      <c r="K61" s="48">
        <v>230.2480173474178</v>
      </c>
      <c r="L61" s="48">
        <v>1563.9625750196997</v>
      </c>
      <c r="M61" s="48">
        <v>0</v>
      </c>
      <c r="N61" s="48">
        <v>0</v>
      </c>
      <c r="O61" s="48">
        <v>5950.2508526252604</v>
      </c>
    </row>
    <row r="62" spans="1:15">
      <c r="A62" s="45" t="s">
        <v>34</v>
      </c>
      <c r="B62" s="46" t="s">
        <v>35</v>
      </c>
      <c r="C62" s="48">
        <v>12038.45825301301</v>
      </c>
      <c r="D62" s="48">
        <v>442.81090347414732</v>
      </c>
      <c r="E62" s="48">
        <v>11401.12607211499</v>
      </c>
      <c r="F62" s="48">
        <v>2224.9013529046747</v>
      </c>
      <c r="G62" s="48">
        <v>384.80227226206057</v>
      </c>
      <c r="H62" s="48">
        <v>1234.2595072573206</v>
      </c>
      <c r="I62" s="48">
        <v>106.80653343769765</v>
      </c>
      <c r="J62" s="48">
        <v>210.32387824672205</v>
      </c>
      <c r="K62" s="48">
        <v>80.863649604685762</v>
      </c>
      <c r="L62" s="48">
        <v>0.26134496830312659</v>
      </c>
      <c r="M62" s="48">
        <v>0</v>
      </c>
      <c r="N62" s="48">
        <v>0</v>
      </c>
      <c r="O62" s="48">
        <v>28124.613767283612</v>
      </c>
    </row>
    <row r="63" spans="1:15">
      <c r="A63" s="45" t="s">
        <v>36</v>
      </c>
      <c r="B63" s="46" t="s">
        <v>37</v>
      </c>
      <c r="C63" s="48">
        <v>1199.1275951468976</v>
      </c>
      <c r="D63" s="48">
        <v>14403.760125621338</v>
      </c>
      <c r="E63" s="48">
        <v>1373.3586770609131</v>
      </c>
      <c r="F63" s="48">
        <v>5140.27843896388</v>
      </c>
      <c r="G63" s="48">
        <v>1334.4524235988135</v>
      </c>
      <c r="H63" s="48">
        <v>1110.3104652462673</v>
      </c>
      <c r="I63" s="48">
        <v>257.39689032411013</v>
      </c>
      <c r="J63" s="48">
        <v>485.39578009937406</v>
      </c>
      <c r="K63" s="48">
        <v>34.780163057729077</v>
      </c>
      <c r="L63" s="48">
        <v>245.47130876104202</v>
      </c>
      <c r="M63" s="48">
        <v>5.772154408070606E-2</v>
      </c>
      <c r="N63" s="48">
        <v>0</v>
      </c>
      <c r="O63" s="48">
        <v>25584.389589424449</v>
      </c>
    </row>
    <row r="64" spans="1:15">
      <c r="A64" s="45" t="s">
        <v>38</v>
      </c>
      <c r="B64" s="46" t="s">
        <v>39</v>
      </c>
      <c r="C64" s="48">
        <v>1388.8681976367034</v>
      </c>
      <c r="D64" s="48">
        <v>311.2268596270975</v>
      </c>
      <c r="E64" s="48">
        <v>3.2508086237752974E-4</v>
      </c>
      <c r="F64" s="48">
        <v>139.39572787051981</v>
      </c>
      <c r="G64" s="48">
        <v>77.232482478418305</v>
      </c>
      <c r="H64" s="48">
        <v>64.862588806152971</v>
      </c>
      <c r="I64" s="48">
        <v>99.193460639136816</v>
      </c>
      <c r="J64" s="48">
        <v>24.031821714510169</v>
      </c>
      <c r="K64" s="48">
        <v>148.73535326336398</v>
      </c>
      <c r="L64" s="48">
        <v>0.10453798732125062</v>
      </c>
      <c r="M64" s="48">
        <v>0</v>
      </c>
      <c r="N64" s="48">
        <v>0</v>
      </c>
      <c r="O64" s="48">
        <v>2253.6513551040857</v>
      </c>
    </row>
    <row r="65" spans="1:15">
      <c r="A65" s="45" t="s">
        <v>40</v>
      </c>
      <c r="B65" s="46" t="s">
        <v>41</v>
      </c>
      <c r="C65" s="48">
        <v>1291.6210606641682</v>
      </c>
      <c r="D65" s="48">
        <v>652.61862130480358</v>
      </c>
      <c r="E65" s="48">
        <v>118.96388425927481</v>
      </c>
      <c r="F65" s="48">
        <v>2044.1647201911517</v>
      </c>
      <c r="G65" s="48">
        <v>357.6750749675291</v>
      </c>
      <c r="H65" s="48">
        <v>485.24361054250761</v>
      </c>
      <c r="I65" s="48">
        <v>59.416020664469357</v>
      </c>
      <c r="J65" s="48">
        <v>40.221491550226879</v>
      </c>
      <c r="K65" s="48">
        <v>139.99371916190455</v>
      </c>
      <c r="L65" s="48">
        <v>20.115554949511935</v>
      </c>
      <c r="M65" s="48">
        <v>5.3752931384961595</v>
      </c>
      <c r="N65" s="48">
        <v>0</v>
      </c>
      <c r="O65" s="48">
        <v>5215.4090513940437</v>
      </c>
    </row>
    <row r="66" spans="1:15">
      <c r="A66" s="45" t="s">
        <v>42</v>
      </c>
      <c r="B66" s="46" t="s">
        <v>43</v>
      </c>
      <c r="C66" s="48">
        <v>11106.127131291292</v>
      </c>
      <c r="D66" s="48">
        <v>2952.9177467799605</v>
      </c>
      <c r="E66" s="48">
        <v>538.9816354929161</v>
      </c>
      <c r="F66" s="48">
        <v>6634.5345584169081</v>
      </c>
      <c r="G66" s="48">
        <v>1707.1654166257354</v>
      </c>
      <c r="H66" s="48">
        <v>1338.2549007849777</v>
      </c>
      <c r="I66" s="48">
        <v>237.79694661374492</v>
      </c>
      <c r="J66" s="48">
        <v>195.91159082543277</v>
      </c>
      <c r="K66" s="48">
        <v>910.42330153696116</v>
      </c>
      <c r="L66" s="48">
        <v>685.12739034937863</v>
      </c>
      <c r="M66" s="48">
        <v>448.48267773740855</v>
      </c>
      <c r="N66" s="48">
        <v>0</v>
      </c>
      <c r="O66" s="48">
        <v>26755.723296454711</v>
      </c>
    </row>
    <row r="67" spans="1:15">
      <c r="A67" s="45" t="s">
        <v>44</v>
      </c>
      <c r="B67" s="46" t="s">
        <v>45</v>
      </c>
      <c r="C67" s="48">
        <v>167.13313748075447</v>
      </c>
      <c r="D67" s="48">
        <v>223.91315186184676</v>
      </c>
      <c r="E67" s="48">
        <v>0</v>
      </c>
      <c r="F67" s="48">
        <v>17108.884010082267</v>
      </c>
      <c r="G67" s="48">
        <v>101.35785184198842</v>
      </c>
      <c r="H67" s="48">
        <v>108.44037012064865</v>
      </c>
      <c r="I67" s="48">
        <v>86.897344692924023</v>
      </c>
      <c r="J67" s="48">
        <v>1.559969392932246</v>
      </c>
      <c r="K67" s="48">
        <v>10.907434360725825</v>
      </c>
      <c r="L67" s="48">
        <v>7.5842309801567316</v>
      </c>
      <c r="M67" s="48">
        <v>0.50743650751838476</v>
      </c>
      <c r="N67" s="48">
        <v>0</v>
      </c>
      <c r="O67" s="48">
        <v>17817.184937321763</v>
      </c>
    </row>
    <row r="68" spans="1:15">
      <c r="A68" s="45" t="s">
        <v>46</v>
      </c>
      <c r="B68" s="46" t="s">
        <v>47</v>
      </c>
      <c r="C68" s="48">
        <v>8.9878390589320301</v>
      </c>
      <c r="D68" s="48">
        <v>94.718576990396897</v>
      </c>
      <c r="E68" s="48">
        <v>0</v>
      </c>
      <c r="F68" s="48">
        <v>1888.2452562254716</v>
      </c>
      <c r="G68" s="48">
        <v>131.39770267005792</v>
      </c>
      <c r="H68" s="48">
        <v>33.469438025696498</v>
      </c>
      <c r="I68" s="48">
        <v>24.073194589135994</v>
      </c>
      <c r="J68" s="48">
        <v>10.244466992386176</v>
      </c>
      <c r="K68" s="48">
        <v>21.131895865979853</v>
      </c>
      <c r="L68" s="48">
        <v>26.395841798615781</v>
      </c>
      <c r="M68" s="48">
        <v>0</v>
      </c>
      <c r="N68" s="48">
        <v>0</v>
      </c>
      <c r="O68" s="48">
        <v>2238.6642122166731</v>
      </c>
    </row>
    <row r="69" spans="1:15">
      <c r="A69" s="45" t="s">
        <v>48</v>
      </c>
      <c r="B69" s="46" t="s">
        <v>49</v>
      </c>
      <c r="C69" s="48">
        <v>39.14169889794784</v>
      </c>
      <c r="D69" s="48">
        <v>148.35084700036117</v>
      </c>
      <c r="E69" s="48">
        <v>0</v>
      </c>
      <c r="F69" s="48">
        <v>1598.3695041557312</v>
      </c>
      <c r="G69" s="48">
        <v>130.47099099224502</v>
      </c>
      <c r="H69" s="48">
        <v>25.037197078473156</v>
      </c>
      <c r="I69" s="48">
        <v>59.714635196265135</v>
      </c>
      <c r="J69" s="48">
        <v>14.929497644824623</v>
      </c>
      <c r="K69" s="48">
        <v>54.020916064613033</v>
      </c>
      <c r="L69" s="48">
        <v>33.112407484006134</v>
      </c>
      <c r="M69" s="48">
        <v>0</v>
      </c>
      <c r="N69" s="48">
        <v>0</v>
      </c>
      <c r="O69" s="48">
        <v>2103.1476945144673</v>
      </c>
    </row>
    <row r="70" spans="1:15">
      <c r="A70" s="45" t="s">
        <v>50</v>
      </c>
      <c r="B70" s="46" t="s">
        <v>51</v>
      </c>
      <c r="C70" s="48">
        <v>18.079687250791729</v>
      </c>
      <c r="D70" s="48">
        <v>15.324186217289165</v>
      </c>
      <c r="E70" s="48">
        <v>6.163140013636143E-7</v>
      </c>
      <c r="F70" s="48">
        <v>28.162000231672714</v>
      </c>
      <c r="G70" s="48">
        <v>13.292845944244707</v>
      </c>
      <c r="H70" s="48">
        <v>0.40069463223511653</v>
      </c>
      <c r="I70" s="48">
        <v>7.4527248060868718</v>
      </c>
      <c r="J70" s="48">
        <v>2.1683787896956935E-5</v>
      </c>
      <c r="K70" s="48">
        <v>3.1822302311554589</v>
      </c>
      <c r="L70" s="48">
        <v>0</v>
      </c>
      <c r="M70" s="48">
        <v>0</v>
      </c>
      <c r="N70" s="48">
        <v>0</v>
      </c>
      <c r="O70" s="48">
        <v>85.894391613577667</v>
      </c>
    </row>
    <row r="71" spans="1:15">
      <c r="A71" s="45" t="s">
        <v>52</v>
      </c>
      <c r="B71" s="46" t="s">
        <v>53</v>
      </c>
      <c r="C71" s="48">
        <v>550.3551560565777</v>
      </c>
      <c r="D71" s="48">
        <v>11288.404214723576</v>
      </c>
      <c r="E71" s="48">
        <v>474.23189806488131</v>
      </c>
      <c r="F71" s="48">
        <v>837.6348577194035</v>
      </c>
      <c r="G71" s="48">
        <v>247.24314700342552</v>
      </c>
      <c r="H71" s="48">
        <v>54.589517599665648</v>
      </c>
      <c r="I71" s="48">
        <v>23.583554636233224</v>
      </c>
      <c r="J71" s="48">
        <v>73.03522978636741</v>
      </c>
      <c r="K71" s="48">
        <v>12.578794046600077</v>
      </c>
      <c r="L71" s="48">
        <v>8.7550564381547389</v>
      </c>
      <c r="M71" s="48">
        <v>0</v>
      </c>
      <c r="N71" s="48">
        <v>0</v>
      </c>
      <c r="O71" s="48">
        <v>13570.411426074887</v>
      </c>
    </row>
    <row r="72" spans="1:15">
      <c r="A72" s="47" t="s">
        <v>54</v>
      </c>
      <c r="B72" s="46" t="s">
        <v>55</v>
      </c>
      <c r="C72" s="48">
        <v>704.73410010403416</v>
      </c>
      <c r="D72" s="48">
        <v>21.407530207965337</v>
      </c>
      <c r="E72" s="48">
        <v>2.6006468990202379E-3</v>
      </c>
      <c r="F72" s="48">
        <v>739.08470057332329</v>
      </c>
      <c r="G72" s="48">
        <v>35.061305475883174</v>
      </c>
      <c r="H72" s="48">
        <v>123.64208721985652</v>
      </c>
      <c r="I72" s="48">
        <v>50.495621958717685</v>
      </c>
      <c r="J72" s="48">
        <v>38.128603731576398</v>
      </c>
      <c r="K72" s="48">
        <v>1316.5184548562431</v>
      </c>
      <c r="L72" s="48">
        <v>151.52705785788427</v>
      </c>
      <c r="M72" s="48">
        <v>3.4055711007616576E-2</v>
      </c>
      <c r="N72" s="48">
        <v>0</v>
      </c>
      <c r="O72" s="48">
        <v>3180.6361183433905</v>
      </c>
    </row>
    <row r="73" spans="1:15">
      <c r="A73" s="45" t="s">
        <v>56</v>
      </c>
      <c r="B73" s="46" t="s">
        <v>57</v>
      </c>
      <c r="C73" s="48">
        <v>1.6001836971996027E-2</v>
      </c>
      <c r="D73" s="48">
        <v>4.6690918268276169</v>
      </c>
      <c r="E73" s="48">
        <v>0</v>
      </c>
      <c r="F73" s="48">
        <v>243.4067516114531</v>
      </c>
      <c r="G73" s="48">
        <v>1.6544258014879258</v>
      </c>
      <c r="H73" s="48">
        <v>12.739592118289618</v>
      </c>
      <c r="I73" s="48">
        <v>1.5026693830813518</v>
      </c>
      <c r="J73" s="48">
        <v>0.73191806110867752</v>
      </c>
      <c r="K73" s="48">
        <v>3.8435425537859911</v>
      </c>
      <c r="L73" s="48">
        <v>0</v>
      </c>
      <c r="M73" s="48">
        <v>0</v>
      </c>
      <c r="N73" s="48">
        <v>0</v>
      </c>
      <c r="O73" s="48">
        <v>268.5639931930063</v>
      </c>
    </row>
    <row r="74" spans="1:15">
      <c r="A74" s="43" t="s">
        <v>15</v>
      </c>
      <c r="B74" s="43"/>
      <c r="C74" s="49">
        <v>71934.333089000022</v>
      </c>
      <c r="D74" s="49">
        <v>41527.099999999991</v>
      </c>
      <c r="E74" s="49">
        <v>28260.491413</v>
      </c>
      <c r="F74" s="49">
        <v>58265.997260999997</v>
      </c>
      <c r="G74" s="49">
        <v>10509.000000000002</v>
      </c>
      <c r="H74" s="49">
        <v>10201.530943</v>
      </c>
      <c r="I74" s="49">
        <v>2111.3000000000002</v>
      </c>
      <c r="J74" s="49">
        <v>1654.2181889999999</v>
      </c>
      <c r="K74" s="49">
        <v>6523.6122329999998</v>
      </c>
      <c r="L74" s="49">
        <v>3389.3632700000003</v>
      </c>
      <c r="M74" s="49">
        <v>2420.3484989999997</v>
      </c>
      <c r="N74" s="49">
        <v>0</v>
      </c>
      <c r="O74" s="49">
        <v>236797.29489699999</v>
      </c>
    </row>
    <row r="75" spans="1:15">
      <c r="C75" s="52"/>
      <c r="D75" s="52"/>
      <c r="E75" s="52"/>
      <c r="F75" s="52"/>
      <c r="G75" s="52"/>
      <c r="H75" s="50"/>
      <c r="I75" s="50"/>
      <c r="J75" s="50"/>
      <c r="K75" s="50"/>
      <c r="L75" s="50"/>
      <c r="M75" s="50"/>
      <c r="N75" s="50"/>
      <c r="O75" s="51"/>
    </row>
    <row r="76" spans="1:15">
      <c r="A76" s="97" t="s">
        <v>74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9"/>
    </row>
    <row r="77" spans="1:15">
      <c r="A77" s="44" t="s">
        <v>1</v>
      </c>
      <c r="B77" s="44" t="s">
        <v>2</v>
      </c>
      <c r="C77" s="44" t="s">
        <v>3</v>
      </c>
      <c r="D77" s="44" t="s">
        <v>4</v>
      </c>
      <c r="E77" s="44" t="s">
        <v>5</v>
      </c>
      <c r="F77" s="44" t="s">
        <v>6</v>
      </c>
      <c r="G77" s="44" t="s">
        <v>7</v>
      </c>
      <c r="H77" s="44" t="s">
        <v>8</v>
      </c>
      <c r="I77" s="44" t="s">
        <v>9</v>
      </c>
      <c r="J77" s="44" t="s">
        <v>10</v>
      </c>
      <c r="K77" s="44" t="s">
        <v>11</v>
      </c>
      <c r="L77" s="44" t="s">
        <v>12</v>
      </c>
      <c r="M77" s="44" t="s">
        <v>13</v>
      </c>
      <c r="N77" s="44" t="s">
        <v>14</v>
      </c>
      <c r="O77" s="44" t="s">
        <v>15</v>
      </c>
    </row>
    <row r="78" spans="1:15">
      <c r="A78" s="45" t="s">
        <v>16</v>
      </c>
      <c r="B78" s="46" t="s">
        <v>17</v>
      </c>
      <c r="C78" s="48">
        <v>452.27222534009684</v>
      </c>
      <c r="D78" s="48">
        <v>435.20822049251342</v>
      </c>
      <c r="E78" s="48">
        <v>7.2420182451853732</v>
      </c>
      <c r="F78" s="48">
        <v>691.48284277276662</v>
      </c>
      <c r="G78" s="48">
        <v>242.84411891411324</v>
      </c>
      <c r="H78" s="48">
        <v>63.106760170925547</v>
      </c>
      <c r="I78" s="48">
        <v>13.983267565629577</v>
      </c>
      <c r="J78" s="48">
        <v>16.548541765806629</v>
      </c>
      <c r="K78" s="48">
        <v>31.080913183255717</v>
      </c>
      <c r="L78" s="48">
        <v>47.758227286554273</v>
      </c>
      <c r="M78" s="48">
        <v>0</v>
      </c>
      <c r="N78" s="48">
        <v>0</v>
      </c>
      <c r="O78" s="48">
        <v>2001.5271357368474</v>
      </c>
    </row>
    <row r="79" spans="1:15">
      <c r="A79" s="45" t="s">
        <v>18</v>
      </c>
      <c r="B79" s="46" t="s">
        <v>19</v>
      </c>
      <c r="C79" s="48">
        <v>3690.0342657479405</v>
      </c>
      <c r="D79" s="48">
        <v>141.50784336684464</v>
      </c>
      <c r="E79" s="48">
        <v>265.66921071747049</v>
      </c>
      <c r="F79" s="48">
        <v>5101.7999073181036</v>
      </c>
      <c r="G79" s="48">
        <v>1637.1920749657234</v>
      </c>
      <c r="H79" s="48">
        <v>3552.5388492891425</v>
      </c>
      <c r="I79" s="48">
        <v>67.124315915670195</v>
      </c>
      <c r="J79" s="48">
        <v>13.050256954319682</v>
      </c>
      <c r="K79" s="48">
        <v>10.395830890976884</v>
      </c>
      <c r="L79" s="48">
        <v>7.1461973816993023</v>
      </c>
      <c r="M79" s="48">
        <v>0</v>
      </c>
      <c r="N79" s="48">
        <v>0</v>
      </c>
      <c r="O79" s="48">
        <v>14486.458752547891</v>
      </c>
    </row>
    <row r="80" spans="1:15">
      <c r="A80" s="45" t="s">
        <v>20</v>
      </c>
      <c r="B80" s="46" t="s">
        <v>21</v>
      </c>
      <c r="C80" s="48">
        <v>17784.196213085652</v>
      </c>
      <c r="D80" s="48">
        <v>1691.0172598053466</v>
      </c>
      <c r="E80" s="48">
        <v>14148.381054641697</v>
      </c>
      <c r="F80" s="48">
        <v>3424.2471952118763</v>
      </c>
      <c r="G80" s="48">
        <v>1501.9965446349745</v>
      </c>
      <c r="H80" s="48">
        <v>1211.2541693382402</v>
      </c>
      <c r="I80" s="48">
        <v>310.02035639013326</v>
      </c>
      <c r="J80" s="48">
        <v>41.188599416089772</v>
      </c>
      <c r="K80" s="48">
        <v>336.50801454554033</v>
      </c>
      <c r="L80" s="48">
        <v>121.19188233358776</v>
      </c>
      <c r="M80" s="48">
        <v>5.9763814422985098</v>
      </c>
      <c r="N80" s="48">
        <v>0</v>
      </c>
      <c r="O80" s="48">
        <v>40575.977670845437</v>
      </c>
    </row>
    <row r="81" spans="1:15">
      <c r="A81" s="45" t="s">
        <v>22</v>
      </c>
      <c r="B81" s="46" t="s">
        <v>23</v>
      </c>
      <c r="C81" s="48">
        <v>4952.1678087605533</v>
      </c>
      <c r="D81" s="48">
        <v>25.636392360727363</v>
      </c>
      <c r="E81" s="48">
        <v>0</v>
      </c>
      <c r="F81" s="48">
        <v>906.07221021759506</v>
      </c>
      <c r="G81" s="48">
        <v>22.332131366637196</v>
      </c>
      <c r="H81" s="48">
        <v>35.523962427725891</v>
      </c>
      <c r="I81" s="48">
        <v>0.31540048683683375</v>
      </c>
      <c r="J81" s="48">
        <v>7.2698421566647131E-2</v>
      </c>
      <c r="K81" s="48">
        <v>2.3564397004426554</v>
      </c>
      <c r="L81" s="48">
        <v>13.352705885623418</v>
      </c>
      <c r="M81" s="48">
        <v>0</v>
      </c>
      <c r="N81" s="48">
        <v>0</v>
      </c>
      <c r="O81" s="48">
        <v>5957.8297496277082</v>
      </c>
    </row>
    <row r="82" spans="1:15">
      <c r="A82" s="45" t="s">
        <v>24</v>
      </c>
      <c r="B82" s="46" t="s">
        <v>25</v>
      </c>
      <c r="C82" s="48">
        <v>34.40068414974256</v>
      </c>
      <c r="D82" s="48">
        <v>0.51057372859473882</v>
      </c>
      <c r="E82" s="48">
        <v>0</v>
      </c>
      <c r="F82" s="48">
        <v>86.729100989295787</v>
      </c>
      <c r="G82" s="48">
        <v>30.358257307660772</v>
      </c>
      <c r="H82" s="48">
        <v>2.2185402437422534</v>
      </c>
      <c r="I82" s="48">
        <v>1.4863832481777755</v>
      </c>
      <c r="J82" s="48">
        <v>0.34629541346716397</v>
      </c>
      <c r="K82" s="48">
        <v>5.2206513805588726</v>
      </c>
      <c r="L82" s="48">
        <v>0</v>
      </c>
      <c r="M82" s="48">
        <v>0</v>
      </c>
      <c r="N82" s="48">
        <v>0</v>
      </c>
      <c r="O82" s="48">
        <v>161.27048646123993</v>
      </c>
    </row>
    <row r="83" spans="1:15">
      <c r="A83" s="45" t="s">
        <v>26</v>
      </c>
      <c r="B83" s="46" t="s">
        <v>27</v>
      </c>
      <c r="C83" s="48">
        <v>2990.9822491565928</v>
      </c>
      <c r="D83" s="48">
        <v>602.34825121023948</v>
      </c>
      <c r="E83" s="48">
        <v>0</v>
      </c>
      <c r="F83" s="48">
        <v>1211.174753079702</v>
      </c>
      <c r="G83" s="48">
        <v>533.0445649201082</v>
      </c>
      <c r="H83" s="48">
        <v>425.21200159164238</v>
      </c>
      <c r="I83" s="48">
        <v>42.65473669867751</v>
      </c>
      <c r="J83" s="48">
        <v>65.892564861752746</v>
      </c>
      <c r="K83" s="48">
        <v>152.4161425029252</v>
      </c>
      <c r="L83" s="48">
        <v>68.730985649317347</v>
      </c>
      <c r="M83" s="48">
        <v>0.13111344191840132</v>
      </c>
      <c r="N83" s="48">
        <v>0</v>
      </c>
      <c r="O83" s="48">
        <v>6092.5873631128761</v>
      </c>
    </row>
    <row r="84" spans="1:15">
      <c r="A84" s="45" t="s">
        <v>28</v>
      </c>
      <c r="B84" s="46" t="s">
        <v>29</v>
      </c>
      <c r="C84" s="48">
        <v>7045.5685914601545</v>
      </c>
      <c r="D84" s="48">
        <v>5399.9308561553107</v>
      </c>
      <c r="E84" s="48">
        <v>20.842687218992545</v>
      </c>
      <c r="F84" s="48">
        <v>5413.6597023593167</v>
      </c>
      <c r="G84" s="48">
        <v>982.47049805385279</v>
      </c>
      <c r="H84" s="48">
        <v>409.93110355121615</v>
      </c>
      <c r="I84" s="48">
        <v>489.18369817012973</v>
      </c>
      <c r="J84" s="48">
        <v>150.66804736121136</v>
      </c>
      <c r="K84" s="48">
        <v>2666.2184341653751</v>
      </c>
      <c r="L84" s="48">
        <v>205.43359919913522</v>
      </c>
      <c r="M84" s="48">
        <v>6.5294494075363856</v>
      </c>
      <c r="N84" s="48">
        <v>0</v>
      </c>
      <c r="O84" s="48">
        <v>22790.436667102225</v>
      </c>
    </row>
    <row r="85" spans="1:15">
      <c r="A85" s="45" t="s">
        <v>30</v>
      </c>
      <c r="B85" s="46" t="s">
        <v>31</v>
      </c>
      <c r="C85" s="48">
        <v>4034.3112974108076</v>
      </c>
      <c r="D85" s="48">
        <v>1886.4171890277025</v>
      </c>
      <c r="E85" s="48">
        <v>6.1486653121236804E-3</v>
      </c>
      <c r="F85" s="48">
        <v>3256.9697279247189</v>
      </c>
      <c r="G85" s="48">
        <v>1052.8507037322945</v>
      </c>
      <c r="H85" s="48">
        <v>344.03042546926383</v>
      </c>
      <c r="I85" s="48">
        <v>80.201423512704238</v>
      </c>
      <c r="J85" s="48">
        <v>38.958628574565758</v>
      </c>
      <c r="K85" s="48">
        <v>654.68859499086568</v>
      </c>
      <c r="L85" s="48">
        <v>267.66811436004826</v>
      </c>
      <c r="M85" s="48">
        <v>1594.9382007717913</v>
      </c>
      <c r="N85" s="48">
        <v>0</v>
      </c>
      <c r="O85" s="48">
        <v>13211.040454440077</v>
      </c>
    </row>
    <row r="86" spans="1:15">
      <c r="A86" s="45" t="s">
        <v>32</v>
      </c>
      <c r="B86" s="46" t="s">
        <v>33</v>
      </c>
      <c r="C86" s="48">
        <v>1887.686951043597</v>
      </c>
      <c r="D86" s="48">
        <v>573.80021910286166</v>
      </c>
      <c r="E86" s="48">
        <v>7.8241643123467597</v>
      </c>
      <c r="F86" s="48">
        <v>995.96888160473122</v>
      </c>
      <c r="G86" s="48">
        <v>489.33621078537573</v>
      </c>
      <c r="H86" s="48">
        <v>222.71263473240347</v>
      </c>
      <c r="I86" s="48">
        <v>49.950889308299217</v>
      </c>
      <c r="J86" s="48">
        <v>12.583756769363594</v>
      </c>
      <c r="K86" s="48">
        <v>249.83253642042408</v>
      </c>
      <c r="L86" s="48">
        <v>1767.8404290418468</v>
      </c>
      <c r="M86" s="48">
        <v>0</v>
      </c>
      <c r="N86" s="48">
        <v>0</v>
      </c>
      <c r="O86" s="48">
        <v>6257.5366731212489</v>
      </c>
    </row>
    <row r="87" spans="1:15">
      <c r="A87" s="45" t="s">
        <v>34</v>
      </c>
      <c r="B87" s="46" t="s">
        <v>35</v>
      </c>
      <c r="C87" s="48">
        <v>11942.928305595422</v>
      </c>
      <c r="D87" s="48">
        <v>435.33260220573038</v>
      </c>
      <c r="E87" s="48">
        <v>11558.59793060554</v>
      </c>
      <c r="F87" s="48">
        <v>2408.5020292420149</v>
      </c>
      <c r="G87" s="48">
        <v>410.81415586356252</v>
      </c>
      <c r="H87" s="48">
        <v>1444.7439483836833</v>
      </c>
      <c r="I87" s="48">
        <v>109.6936587823067</v>
      </c>
      <c r="J87" s="48">
        <v>41.450198149642233</v>
      </c>
      <c r="K87" s="48">
        <v>87.741779137528951</v>
      </c>
      <c r="L87" s="48">
        <v>0.29541384702706691</v>
      </c>
      <c r="M87" s="48">
        <v>0</v>
      </c>
      <c r="N87" s="48">
        <v>0</v>
      </c>
      <c r="O87" s="48">
        <v>28440.100021812457</v>
      </c>
    </row>
    <row r="88" spans="1:15">
      <c r="A88" s="45" t="s">
        <v>36</v>
      </c>
      <c r="B88" s="46" t="s">
        <v>37</v>
      </c>
      <c r="C88" s="48">
        <v>1189.4160405721734</v>
      </c>
      <c r="D88" s="48">
        <v>14092.683064071971</v>
      </c>
      <c r="E88" s="48">
        <v>1392.9522826310263</v>
      </c>
      <c r="F88" s="48">
        <v>5415.5513018099864</v>
      </c>
      <c r="G88" s="48">
        <v>1396.2351058470224</v>
      </c>
      <c r="H88" s="48">
        <v>1284.4774486581236</v>
      </c>
      <c r="I88" s="48">
        <v>269.3449514358087</v>
      </c>
      <c r="J88" s="48">
        <v>104.65941094163968</v>
      </c>
      <c r="K88" s="48">
        <v>37.738506736921686</v>
      </c>
      <c r="L88" s="48">
        <v>277.47090034562888</v>
      </c>
      <c r="M88" s="48">
        <v>4.7200839090624461E-2</v>
      </c>
      <c r="N88" s="48">
        <v>0</v>
      </c>
      <c r="O88" s="48">
        <v>25460.576213889392</v>
      </c>
    </row>
    <row r="89" spans="1:15">
      <c r="A89" s="45" t="s">
        <v>38</v>
      </c>
      <c r="B89" s="46" t="s">
        <v>39</v>
      </c>
      <c r="C89" s="48">
        <v>1354.8373859131332</v>
      </c>
      <c r="D89" s="48">
        <v>305.99771980805207</v>
      </c>
      <c r="E89" s="48">
        <v>2.7327401387216356E-4</v>
      </c>
      <c r="F89" s="48">
        <v>152.93224780649464</v>
      </c>
      <c r="G89" s="48">
        <v>86.595116120945903</v>
      </c>
      <c r="H89" s="48">
        <v>67.393484495480351</v>
      </c>
      <c r="I89" s="48">
        <v>91.323955173220682</v>
      </c>
      <c r="J89" s="48">
        <v>22.453034136819113</v>
      </c>
      <c r="K89" s="48">
        <v>161.38653869538194</v>
      </c>
      <c r="L89" s="48">
        <v>0.11816553881082673</v>
      </c>
      <c r="M89" s="48">
        <v>0</v>
      </c>
      <c r="N89" s="48">
        <v>0</v>
      </c>
      <c r="O89" s="48">
        <v>2243.0379209623529</v>
      </c>
    </row>
    <row r="90" spans="1:15">
      <c r="A90" s="45" t="s">
        <v>40</v>
      </c>
      <c r="B90" s="46" t="s">
        <v>41</v>
      </c>
      <c r="C90" s="48">
        <v>1272.2500158618741</v>
      </c>
      <c r="D90" s="48">
        <v>641.65352008119987</v>
      </c>
      <c r="E90" s="48">
        <v>120.70304893230877</v>
      </c>
      <c r="F90" s="48">
        <v>2224.8157996760701</v>
      </c>
      <c r="G90" s="48">
        <v>389.8136480828199</v>
      </c>
      <c r="H90" s="48">
        <v>519.78407684430044</v>
      </c>
      <c r="I90" s="48">
        <v>55.544713265113806</v>
      </c>
      <c r="J90" s="48">
        <v>37.579112126391415</v>
      </c>
      <c r="K90" s="48">
        <v>151.90135552122433</v>
      </c>
      <c r="L90" s="48">
        <v>22.737814740811235</v>
      </c>
      <c r="M90" s="48">
        <v>4.3955571621636969</v>
      </c>
      <c r="N90" s="48">
        <v>0</v>
      </c>
      <c r="O90" s="48">
        <v>5441.1786622942764</v>
      </c>
    </row>
    <row r="91" spans="1:15">
      <c r="A91" s="45" t="s">
        <v>42</v>
      </c>
      <c r="B91" s="46" t="s">
        <v>43</v>
      </c>
      <c r="C91" s="48">
        <v>10844.51728631012</v>
      </c>
      <c r="D91" s="48">
        <v>2901.3498804059295</v>
      </c>
      <c r="E91" s="48">
        <v>453.08626862038722</v>
      </c>
      <c r="F91" s="48">
        <v>7249.046966662886</v>
      </c>
      <c r="G91" s="48">
        <v>1903.3264079621372</v>
      </c>
      <c r="H91" s="48">
        <v>1433.6086352072198</v>
      </c>
      <c r="I91" s="48">
        <v>217.78905667200928</v>
      </c>
      <c r="J91" s="48">
        <v>175.12405539678934</v>
      </c>
      <c r="K91" s="48">
        <v>987.86241575333349</v>
      </c>
      <c r="L91" s="48">
        <v>774.44046235461224</v>
      </c>
      <c r="M91" s="48">
        <v>366.73930061915399</v>
      </c>
      <c r="N91" s="48">
        <v>0</v>
      </c>
      <c r="O91" s="48">
        <v>27306.890735964575</v>
      </c>
    </row>
    <row r="92" spans="1:15">
      <c r="A92" s="45" t="s">
        <v>44</v>
      </c>
      <c r="B92" s="46" t="s">
        <v>45</v>
      </c>
      <c r="C92" s="48">
        <v>163.00584969729107</v>
      </c>
      <c r="D92" s="48">
        <v>220.15103062394451</v>
      </c>
      <c r="E92" s="48">
        <v>0</v>
      </c>
      <c r="F92" s="48">
        <v>18081.739369001938</v>
      </c>
      <c r="G92" s="48">
        <v>113.60526751320808</v>
      </c>
      <c r="H92" s="48">
        <v>113.59459172298568</v>
      </c>
      <c r="I92" s="48">
        <v>79.873062797658761</v>
      </c>
      <c r="J92" s="48">
        <v>1.4574860968926191</v>
      </c>
      <c r="K92" s="48">
        <v>11.835202854614206</v>
      </c>
      <c r="L92" s="48">
        <v>8.5729098407254778</v>
      </c>
      <c r="M92" s="48">
        <v>0.41494782098335653</v>
      </c>
      <c r="N92" s="48">
        <v>0</v>
      </c>
      <c r="O92" s="48">
        <v>18794.249717970244</v>
      </c>
    </row>
    <row r="93" spans="1:15">
      <c r="A93" s="45" t="s">
        <v>46</v>
      </c>
      <c r="B93" s="46" t="s">
        <v>47</v>
      </c>
      <c r="C93" s="48">
        <v>8.8618483579292118</v>
      </c>
      <c r="D93" s="48">
        <v>93.127144030088644</v>
      </c>
      <c r="E93" s="48">
        <v>0</v>
      </c>
      <c r="F93" s="48">
        <v>2048.7390819556513</v>
      </c>
      <c r="G93" s="48">
        <v>147.40603765138104</v>
      </c>
      <c r="H93" s="48">
        <v>35.361765721690539</v>
      </c>
      <c r="I93" s="48">
        <v>22.75063487045658</v>
      </c>
      <c r="J93" s="48">
        <v>6.2206016620191313</v>
      </c>
      <c r="K93" s="48">
        <v>22.929340301784052</v>
      </c>
      <c r="L93" s="48">
        <v>29.83679854973375</v>
      </c>
      <c r="M93" s="48">
        <v>0</v>
      </c>
      <c r="N93" s="48">
        <v>0</v>
      </c>
      <c r="O93" s="48">
        <v>2415.2332531007341</v>
      </c>
    </row>
    <row r="94" spans="1:15">
      <c r="A94" s="45" t="s">
        <v>48</v>
      </c>
      <c r="B94" s="46" t="s">
        <v>49</v>
      </c>
      <c r="C94" s="48">
        <v>38.731648708979534</v>
      </c>
      <c r="D94" s="48">
        <v>145.85830081662829</v>
      </c>
      <c r="E94" s="48">
        <v>0</v>
      </c>
      <c r="F94" s="48">
        <v>1753.8905365432188</v>
      </c>
      <c r="G94" s="48">
        <v>146.36642361174535</v>
      </c>
      <c r="H94" s="48">
        <v>26.256018237133215</v>
      </c>
      <c r="I94" s="48">
        <v>54.468895001862627</v>
      </c>
      <c r="J94" s="48">
        <v>13.948693704830953</v>
      </c>
      <c r="K94" s="48">
        <v>58.615846666826755</v>
      </c>
      <c r="L94" s="48">
        <v>37.428934418329362</v>
      </c>
      <c r="M94" s="48">
        <v>0</v>
      </c>
      <c r="N94" s="48">
        <v>0</v>
      </c>
      <c r="O94" s="48">
        <v>2275.5652977095547</v>
      </c>
    </row>
    <row r="95" spans="1:15">
      <c r="A95" s="45" t="s">
        <v>50</v>
      </c>
      <c r="B95" s="46" t="s">
        <v>51</v>
      </c>
      <c r="C95" s="48">
        <v>17.633216410575347</v>
      </c>
      <c r="D95" s="48">
        <v>15.066715375112146</v>
      </c>
      <c r="E95" s="48">
        <v>5.9666968358723605E-7</v>
      </c>
      <c r="F95" s="48">
        <v>30.903399920066757</v>
      </c>
      <c r="G95" s="48">
        <v>14.91232869633801</v>
      </c>
      <c r="H95" s="48">
        <v>0.41621648064224331</v>
      </c>
      <c r="I95" s="48">
        <v>6.7980269361171599</v>
      </c>
      <c r="J95" s="48">
        <v>1.8850312901465297E-6</v>
      </c>
      <c r="K95" s="48">
        <v>3.4529055202404622</v>
      </c>
      <c r="L95" s="48">
        <v>0</v>
      </c>
      <c r="M95" s="48">
        <v>0</v>
      </c>
      <c r="N95" s="48">
        <v>0</v>
      </c>
      <c r="O95" s="48">
        <v>89.182811820793106</v>
      </c>
    </row>
    <row r="96" spans="1:15">
      <c r="A96" s="45" t="s">
        <v>52</v>
      </c>
      <c r="B96" s="46" t="s">
        <v>53</v>
      </c>
      <c r="C96" s="48">
        <v>546.05028196174885</v>
      </c>
      <c r="D96" s="48">
        <v>11040.164726834262</v>
      </c>
      <c r="E96" s="48">
        <v>481.16482034693087</v>
      </c>
      <c r="F96" s="48">
        <v>900.04391627460643</v>
      </c>
      <c r="G96" s="48">
        <v>259.11155243698158</v>
      </c>
      <c r="H96" s="48">
        <v>61.178844126499094</v>
      </c>
      <c r="I96" s="48">
        <v>25.262166431626635</v>
      </c>
      <c r="J96" s="48">
        <v>21.990464119146019</v>
      </c>
      <c r="K96" s="48">
        <v>13.648725656692262</v>
      </c>
      <c r="L96" s="48">
        <v>9.8963638754067382</v>
      </c>
      <c r="M96" s="48">
        <v>0</v>
      </c>
      <c r="N96" s="48">
        <v>0</v>
      </c>
      <c r="O96" s="48">
        <v>13358.5118620639</v>
      </c>
    </row>
    <row r="97" spans="1:15">
      <c r="A97" s="47" t="s">
        <v>54</v>
      </c>
      <c r="B97" s="46" t="s">
        <v>55</v>
      </c>
      <c r="C97" s="48">
        <v>687.33096577775825</v>
      </c>
      <c r="D97" s="48">
        <v>21.047847342636764</v>
      </c>
      <c r="E97" s="48">
        <v>2.1861921109773085E-3</v>
      </c>
      <c r="F97" s="48">
        <v>811.03010864898556</v>
      </c>
      <c r="G97" s="48">
        <v>39.332865111517002</v>
      </c>
      <c r="H97" s="48">
        <v>128.43163419440157</v>
      </c>
      <c r="I97" s="48">
        <v>46.059742665817524</v>
      </c>
      <c r="J97" s="48">
        <v>35.623718057854404</v>
      </c>
      <c r="K97" s="48">
        <v>1428.4993573896734</v>
      </c>
      <c r="L97" s="48">
        <v>171.28009535110311</v>
      </c>
      <c r="M97" s="48">
        <v>2.784849506346844E-2</v>
      </c>
      <c r="N97" s="48">
        <v>0</v>
      </c>
      <c r="O97" s="48">
        <v>3368.6663692269226</v>
      </c>
    </row>
    <row r="98" spans="1:15">
      <c r="A98" s="45" t="s">
        <v>56</v>
      </c>
      <c r="B98" s="46" t="s">
        <v>57</v>
      </c>
      <c r="C98" s="48">
        <v>1.5606677835734986E-2</v>
      </c>
      <c r="D98" s="48">
        <v>4.5906431543072017</v>
      </c>
      <c r="E98" s="48">
        <v>0</v>
      </c>
      <c r="F98" s="48">
        <v>267.10092097996102</v>
      </c>
      <c r="G98" s="48">
        <v>1.8559864216036819</v>
      </c>
      <c r="H98" s="48">
        <v>13.233088113537525</v>
      </c>
      <c r="I98" s="48">
        <v>1.3706646717435038</v>
      </c>
      <c r="J98" s="48">
        <v>0.68383418480110669</v>
      </c>
      <c r="K98" s="48">
        <v>4.1704679854128504</v>
      </c>
      <c r="L98" s="48">
        <v>0</v>
      </c>
      <c r="M98" s="48">
        <v>0</v>
      </c>
      <c r="N98" s="48">
        <v>0</v>
      </c>
      <c r="O98" s="48">
        <v>293.02121218920269</v>
      </c>
    </row>
    <row r="99" spans="1:15">
      <c r="A99" s="43" t="s">
        <v>15</v>
      </c>
      <c r="B99" s="43"/>
      <c r="C99" s="49">
        <v>70937.198737999977</v>
      </c>
      <c r="D99" s="49">
        <v>40673.399999999994</v>
      </c>
      <c r="E99" s="49">
        <v>28456.472094999994</v>
      </c>
      <c r="F99" s="49">
        <v>62432.399999999987</v>
      </c>
      <c r="G99" s="49">
        <v>11401.800000000003</v>
      </c>
      <c r="H99" s="49">
        <v>11395.008198999998</v>
      </c>
      <c r="I99" s="49">
        <v>2035.2000000000005</v>
      </c>
      <c r="J99" s="49">
        <v>800.50000000000068</v>
      </c>
      <c r="K99" s="49">
        <v>7078.4999999999982</v>
      </c>
      <c r="L99" s="49">
        <v>3831.2000000000016</v>
      </c>
      <c r="M99" s="49">
        <v>1979.1999999999996</v>
      </c>
      <c r="N99" s="49">
        <v>0</v>
      </c>
      <c r="O99" s="49">
        <v>241020.87903199994</v>
      </c>
    </row>
    <row r="100" spans="1:15"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</row>
    <row r="101" spans="1:15">
      <c r="O101" s="92">
        <f>O24+O49+O74+O99</f>
        <v>934296.44957100006</v>
      </c>
    </row>
    <row r="103" spans="1:15">
      <c r="O103" s="93">
        <f>'[1]sumry for m`land &amp; act res comp'!$L$4+'[1]sumry for m`land &amp; act res comp'!$L$5</f>
        <v>611208.44116811</v>
      </c>
    </row>
  </sheetData>
  <mergeCells count="4">
    <mergeCell ref="A1:O1"/>
    <mergeCell ref="A26:O26"/>
    <mergeCell ref="A51:O51"/>
    <mergeCell ref="A76:O7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opLeftCell="A87" workbookViewId="0">
      <selection activeCell="O101" sqref="O101:O103"/>
    </sheetView>
  </sheetViews>
  <sheetFormatPr baseColWidth="10" defaultColWidth="8.83203125" defaultRowHeight="14" x14ac:dyDescent="0"/>
  <cols>
    <col min="1" max="14" width="8.83203125" style="16"/>
    <col min="15" max="15" width="11.5" style="16" bestFit="1" customWidth="1"/>
    <col min="16" max="16384" width="8.83203125" style="16"/>
  </cols>
  <sheetData>
    <row r="1" spans="1:15">
      <c r="A1" s="96" t="s">
        <v>71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</row>
    <row r="2" spans="1:15">
      <c r="A2" s="54" t="s">
        <v>1</v>
      </c>
      <c r="B2" s="54" t="s">
        <v>2</v>
      </c>
      <c r="C2" s="54" t="s">
        <v>3</v>
      </c>
      <c r="D2" s="54" t="s">
        <v>4</v>
      </c>
      <c r="E2" s="54" t="s">
        <v>5</v>
      </c>
      <c r="F2" s="54" t="s">
        <v>6</v>
      </c>
      <c r="G2" s="54" t="s">
        <v>7</v>
      </c>
      <c r="H2" s="54" t="s">
        <v>8</v>
      </c>
      <c r="I2" s="54" t="s">
        <v>9</v>
      </c>
      <c r="J2" s="54" t="s">
        <v>10</v>
      </c>
      <c r="K2" s="54" t="s">
        <v>11</v>
      </c>
      <c r="L2" s="54" t="s">
        <v>12</v>
      </c>
      <c r="M2" s="54" t="s">
        <v>13</v>
      </c>
      <c r="N2" s="54" t="s">
        <v>14</v>
      </c>
      <c r="O2" s="54" t="s">
        <v>15</v>
      </c>
    </row>
    <row r="3" spans="1:15">
      <c r="A3" s="55" t="s">
        <v>16</v>
      </c>
      <c r="B3" s="56" t="s">
        <v>17</v>
      </c>
      <c r="C3" s="58">
        <v>482.7078086328525</v>
      </c>
      <c r="D3" s="58">
        <v>462.096392676481</v>
      </c>
      <c r="E3" s="58">
        <v>8.1046088664055489</v>
      </c>
      <c r="F3" s="58">
        <v>542.95187865302432</v>
      </c>
      <c r="G3" s="58">
        <v>199.3825967561462</v>
      </c>
      <c r="H3" s="58">
        <v>76.197022828206059</v>
      </c>
      <c r="I3" s="58">
        <v>15.902608943256881</v>
      </c>
      <c r="J3" s="58">
        <v>23.084570407054684</v>
      </c>
      <c r="K3" s="58">
        <v>25.039487959148708</v>
      </c>
      <c r="L3" s="58">
        <v>31.59465894941167</v>
      </c>
      <c r="M3" s="58">
        <v>0</v>
      </c>
      <c r="N3" s="58">
        <v>0</v>
      </c>
      <c r="O3" s="58">
        <v>1867.061634671988</v>
      </c>
    </row>
    <row r="4" spans="1:15">
      <c r="A4" s="55" t="s">
        <v>18</v>
      </c>
      <c r="B4" s="56" t="s">
        <v>19</v>
      </c>
      <c r="C4" s="58">
        <v>4450.6517540402383</v>
      </c>
      <c r="D4" s="58">
        <v>142.72053389470332</v>
      </c>
      <c r="E4" s="58">
        <v>298.97382509866929</v>
      </c>
      <c r="F4" s="58">
        <v>5668.199700147703</v>
      </c>
      <c r="G4" s="58">
        <v>1955.976553181722</v>
      </c>
      <c r="H4" s="58">
        <v>4281.696322191312</v>
      </c>
      <c r="I4" s="58">
        <v>90.427971506354993</v>
      </c>
      <c r="J4" s="58">
        <v>25.138350871291323</v>
      </c>
      <c r="K4" s="58">
        <v>8.3751169370466627</v>
      </c>
      <c r="L4" s="58">
        <v>4.7275973562681664</v>
      </c>
      <c r="M4" s="58">
        <v>0</v>
      </c>
      <c r="N4" s="58">
        <v>0</v>
      </c>
      <c r="O4" s="58">
        <v>16926.887725225311</v>
      </c>
    </row>
    <row r="5" spans="1:15">
      <c r="A5" s="55" t="s">
        <v>20</v>
      </c>
      <c r="B5" s="56" t="s">
        <v>21</v>
      </c>
      <c r="C5" s="58">
        <v>22656.484189489813</v>
      </c>
      <c r="D5" s="58">
        <v>1745.0313345372265</v>
      </c>
      <c r="E5" s="58">
        <v>15918.829170213339</v>
      </c>
      <c r="F5" s="58">
        <v>4046.2619806952234</v>
      </c>
      <c r="G5" s="58">
        <v>1806.4194466323161</v>
      </c>
      <c r="H5" s="58">
        <v>1456.4346291302738</v>
      </c>
      <c r="I5" s="58">
        <v>422.71354373079066</v>
      </c>
      <c r="J5" s="58">
        <v>94.009034152242293</v>
      </c>
      <c r="K5" s="58">
        <v>271.09848184606898</v>
      </c>
      <c r="L5" s="58">
        <v>80.175006639012039</v>
      </c>
      <c r="M5" s="58">
        <v>8.024060790497817</v>
      </c>
      <c r="N5" s="58">
        <v>0</v>
      </c>
      <c r="O5" s="58">
        <v>48505.480877856804</v>
      </c>
    </row>
    <row r="6" spans="1:15">
      <c r="A6" s="55" t="s">
        <v>22</v>
      </c>
      <c r="B6" s="56" t="s">
        <v>23</v>
      </c>
      <c r="C6" s="58">
        <v>6588.412101689707</v>
      </c>
      <c r="D6" s="58">
        <v>26.894370329714341</v>
      </c>
      <c r="E6" s="58">
        <v>0</v>
      </c>
      <c r="F6" s="58">
        <v>1207.8387338739351</v>
      </c>
      <c r="G6" s="58">
        <v>28.858865211530535</v>
      </c>
      <c r="H6" s="58">
        <v>42.800720731540949</v>
      </c>
      <c r="I6" s="58">
        <v>0.45711467774744413</v>
      </c>
      <c r="J6" s="58">
        <v>0.18177266777720003</v>
      </c>
      <c r="K6" s="58">
        <v>1.8984012199963682</v>
      </c>
      <c r="L6" s="58">
        <v>8.8335395276877726</v>
      </c>
      <c r="M6" s="58">
        <v>0</v>
      </c>
      <c r="N6" s="58">
        <v>0</v>
      </c>
      <c r="O6" s="58">
        <v>7906.1756199296369</v>
      </c>
    </row>
    <row r="7" spans="1:15">
      <c r="A7" s="55" t="s">
        <v>24</v>
      </c>
      <c r="B7" s="56" t="s">
        <v>25</v>
      </c>
      <c r="C7" s="58">
        <v>33.288249795489882</v>
      </c>
      <c r="D7" s="58">
        <v>0.51494923110900725</v>
      </c>
      <c r="E7" s="58">
        <v>0</v>
      </c>
      <c r="F7" s="58">
        <v>84.12935743048007</v>
      </c>
      <c r="G7" s="58">
        <v>31.623836320088159</v>
      </c>
      <c r="H7" s="58">
        <v>2.679846935400759</v>
      </c>
      <c r="I7" s="58">
        <v>1.6904040078356937</v>
      </c>
      <c r="J7" s="58">
        <v>0.86586530750502599</v>
      </c>
      <c r="K7" s="58">
        <v>4.2058750530161824</v>
      </c>
      <c r="L7" s="58">
        <v>0</v>
      </c>
      <c r="M7" s="58">
        <v>0</v>
      </c>
      <c r="N7" s="58">
        <v>0</v>
      </c>
      <c r="O7" s="58">
        <v>158.99838408092475</v>
      </c>
    </row>
    <row r="8" spans="1:15">
      <c r="A8" s="55" t="s">
        <v>26</v>
      </c>
      <c r="B8" s="56" t="s">
        <v>27</v>
      </c>
      <c r="C8" s="58">
        <v>2993.654132997709</v>
      </c>
      <c r="D8" s="58">
        <v>633.834878538152</v>
      </c>
      <c r="E8" s="58">
        <v>0</v>
      </c>
      <c r="F8" s="58">
        <v>1159.5890613277711</v>
      </c>
      <c r="G8" s="58">
        <v>515.61666973187835</v>
      </c>
      <c r="H8" s="58">
        <v>512.39342448081061</v>
      </c>
      <c r="I8" s="58">
        <v>48.945763954909765</v>
      </c>
      <c r="J8" s="58">
        <v>164.59184279068614</v>
      </c>
      <c r="K8" s="58">
        <v>122.78989817576912</v>
      </c>
      <c r="L8" s="58">
        <v>45.469276692739754</v>
      </c>
      <c r="M8" s="58">
        <v>0.17603666006968174</v>
      </c>
      <c r="N8" s="58">
        <v>0</v>
      </c>
      <c r="O8" s="58">
        <v>6197.0609853504966</v>
      </c>
    </row>
    <row r="9" spans="1:15">
      <c r="A9" s="55" t="s">
        <v>28</v>
      </c>
      <c r="B9" s="56" t="s">
        <v>29</v>
      </c>
      <c r="C9" s="58">
        <v>7439.1170804225439</v>
      </c>
      <c r="D9" s="58">
        <v>5847.5119489393273</v>
      </c>
      <c r="E9" s="58">
        <v>23.325241930599514</v>
      </c>
      <c r="F9" s="58">
        <v>4658.1726765264484</v>
      </c>
      <c r="G9" s="58">
        <v>1017.2248847899009</v>
      </c>
      <c r="H9" s="58">
        <v>493.57919953503256</v>
      </c>
      <c r="I9" s="58">
        <v>580.2775156816615</v>
      </c>
      <c r="J9" s="58">
        <v>375.59953875386805</v>
      </c>
      <c r="K9" s="58">
        <v>2147.9659875215762</v>
      </c>
      <c r="L9" s="58">
        <v>135.90547372084214</v>
      </c>
      <c r="M9" s="58">
        <v>8.76662567147015</v>
      </c>
      <c r="N9" s="58">
        <v>0</v>
      </c>
      <c r="O9" s="58">
        <v>22727.446173493274</v>
      </c>
    </row>
    <row r="10" spans="1:15">
      <c r="A10" s="55" t="s">
        <v>30</v>
      </c>
      <c r="B10" s="56" t="s">
        <v>31</v>
      </c>
      <c r="C10" s="58">
        <v>4858.382940632946</v>
      </c>
      <c r="D10" s="58">
        <v>2051.3034001271863</v>
      </c>
      <c r="E10" s="58">
        <v>6.8810275972899394E-3</v>
      </c>
      <c r="F10" s="58">
        <v>3645.5290029757057</v>
      </c>
      <c r="G10" s="58">
        <v>1068.881757467592</v>
      </c>
      <c r="H10" s="58">
        <v>414.30996270969524</v>
      </c>
      <c r="I10" s="58">
        <v>93.196200226090454</v>
      </c>
      <c r="J10" s="58">
        <v>94.391555683321428</v>
      </c>
      <c r="K10" s="58">
        <v>527.43196747826687</v>
      </c>
      <c r="L10" s="58">
        <v>177.07698265464671</v>
      </c>
      <c r="M10" s="58">
        <v>2141.4096813669948</v>
      </c>
      <c r="N10" s="58">
        <v>0</v>
      </c>
      <c r="O10" s="58">
        <v>15071.920332350042</v>
      </c>
    </row>
    <row r="11" spans="1:15">
      <c r="A11" s="55" t="s">
        <v>32</v>
      </c>
      <c r="B11" s="56" t="s">
        <v>33</v>
      </c>
      <c r="C11" s="58">
        <v>2078.7740886520301</v>
      </c>
      <c r="D11" s="58">
        <v>578.71755848160831</v>
      </c>
      <c r="E11" s="58">
        <v>8.7560938554962533</v>
      </c>
      <c r="F11" s="58">
        <v>877.59620057461393</v>
      </c>
      <c r="G11" s="58">
        <v>483.9106768837957</v>
      </c>
      <c r="H11" s="58">
        <v>268.88114826252979</v>
      </c>
      <c r="I11" s="58">
        <v>59.236954683659128</v>
      </c>
      <c r="J11" s="58">
        <v>31.213953863267665</v>
      </c>
      <c r="K11" s="58">
        <v>201.27075258756955</v>
      </c>
      <c r="L11" s="58">
        <v>1169.5223756406856</v>
      </c>
      <c r="M11" s="58">
        <v>0</v>
      </c>
      <c r="N11" s="58">
        <v>0</v>
      </c>
      <c r="O11" s="58">
        <v>5757.8798034852553</v>
      </c>
    </row>
    <row r="12" spans="1:15">
      <c r="A12" s="55" t="s">
        <v>34</v>
      </c>
      <c r="B12" s="56" t="s">
        <v>35</v>
      </c>
      <c r="C12" s="58">
        <v>15547.788743612946</v>
      </c>
      <c r="D12" s="58">
        <v>439.99472678611551</v>
      </c>
      <c r="E12" s="58">
        <v>13007.319817174557</v>
      </c>
      <c r="F12" s="58">
        <v>2271.3105751333969</v>
      </c>
      <c r="G12" s="58">
        <v>502.73971774791312</v>
      </c>
      <c r="H12" s="58">
        <v>1736.3377969536816</v>
      </c>
      <c r="I12" s="58">
        <v>150.30588099797447</v>
      </c>
      <c r="J12" s="58">
        <v>70.437014004539918</v>
      </c>
      <c r="K12" s="58">
        <v>70.686765516659293</v>
      </c>
      <c r="L12" s="58">
        <v>0.19543229043557023</v>
      </c>
      <c r="M12" s="58">
        <v>0</v>
      </c>
      <c r="N12" s="58">
        <v>0</v>
      </c>
      <c r="O12" s="58">
        <v>33797.116470218229</v>
      </c>
    </row>
    <row r="13" spans="1:15">
      <c r="A13" s="55" t="s">
        <v>36</v>
      </c>
      <c r="B13" s="56" t="s">
        <v>37</v>
      </c>
      <c r="C13" s="58">
        <v>1544.6183334555217</v>
      </c>
      <c r="D13" s="58">
        <v>15892.019772855718</v>
      </c>
      <c r="E13" s="58">
        <v>1567.559861469583</v>
      </c>
      <c r="F13" s="58">
        <v>6847.0134635918321</v>
      </c>
      <c r="G13" s="58">
        <v>1945.4514459405348</v>
      </c>
      <c r="H13" s="58">
        <v>1544.4545672520931</v>
      </c>
      <c r="I13" s="58">
        <v>378.29661962946375</v>
      </c>
      <c r="J13" s="58">
        <v>186.98476950280238</v>
      </c>
      <c r="K13" s="58">
        <v>30.40299618817118</v>
      </c>
      <c r="L13" s="58">
        <v>183.56205753211577</v>
      </c>
      <c r="M13" s="58">
        <v>6.337319762508542E-2</v>
      </c>
      <c r="N13" s="58">
        <v>0</v>
      </c>
      <c r="O13" s="58">
        <v>30120.42726061547</v>
      </c>
    </row>
    <row r="14" spans="1:15">
      <c r="A14" s="55" t="s">
        <v>38</v>
      </c>
      <c r="B14" s="56" t="s">
        <v>39</v>
      </c>
      <c r="C14" s="58">
        <v>1316.3019798345822</v>
      </c>
      <c r="D14" s="58">
        <v>308.62005174053445</v>
      </c>
      <c r="E14" s="58">
        <v>3.0582344876844167E-4</v>
      </c>
      <c r="F14" s="58">
        <v>120.46047341120037</v>
      </c>
      <c r="G14" s="58">
        <v>71.467443699048985</v>
      </c>
      <c r="H14" s="58">
        <v>81.405790642660037</v>
      </c>
      <c r="I14" s="58">
        <v>105.61764472103786</v>
      </c>
      <c r="J14" s="58">
        <v>56.140805079248224</v>
      </c>
      <c r="K14" s="58">
        <v>130.01665261909807</v>
      </c>
      <c r="L14" s="58">
        <v>7.8172916174228099E-2</v>
      </c>
      <c r="M14" s="58">
        <v>0</v>
      </c>
      <c r="N14" s="58">
        <v>0</v>
      </c>
      <c r="O14" s="58">
        <v>2190.1093204870335</v>
      </c>
    </row>
    <row r="15" spans="1:15">
      <c r="A15" s="55" t="s">
        <v>40</v>
      </c>
      <c r="B15" s="56" t="s">
        <v>41</v>
      </c>
      <c r="C15" s="58">
        <v>1478.8754548419492</v>
      </c>
      <c r="D15" s="58">
        <v>647.15234705400906</v>
      </c>
      <c r="E15" s="58">
        <v>135.83453027594561</v>
      </c>
      <c r="F15" s="58">
        <v>1958.2803119515327</v>
      </c>
      <c r="G15" s="58">
        <v>410.72422177208716</v>
      </c>
      <c r="H15" s="58">
        <v>627.01093848789196</v>
      </c>
      <c r="I15" s="58">
        <v>65.97683500399387</v>
      </c>
      <c r="J15" s="58">
        <v>93.961537495699687</v>
      </c>
      <c r="K15" s="58">
        <v>122.37517411815136</v>
      </c>
      <c r="L15" s="58">
        <v>15.042298318159958</v>
      </c>
      <c r="M15" s="58">
        <v>5.9016008629704686</v>
      </c>
      <c r="N15" s="58">
        <v>0</v>
      </c>
      <c r="O15" s="58">
        <v>5561.1352501823903</v>
      </c>
    </row>
    <row r="16" spans="1:15">
      <c r="A16" s="55" t="s">
        <v>42</v>
      </c>
      <c r="B16" s="56" t="s">
        <v>43</v>
      </c>
      <c r="C16" s="58">
        <v>10744.103428139433</v>
      </c>
      <c r="D16" s="58">
        <v>2973.6969914293654</v>
      </c>
      <c r="E16" s="58">
        <v>507.05298793587917</v>
      </c>
      <c r="F16" s="58">
        <v>6052.9604539545508</v>
      </c>
      <c r="G16" s="58">
        <v>1656.4379641043147</v>
      </c>
      <c r="H16" s="58">
        <v>1729.3444631406169</v>
      </c>
      <c r="I16" s="58">
        <v>249.51941274675815</v>
      </c>
      <c r="J16" s="58">
        <v>436.17891103440297</v>
      </c>
      <c r="K16" s="58">
        <v>795.844347259301</v>
      </c>
      <c r="L16" s="58">
        <v>512.33439084551981</v>
      </c>
      <c r="M16" s="58">
        <v>492.39468244198486</v>
      </c>
      <c r="N16" s="58">
        <v>0</v>
      </c>
      <c r="O16" s="58">
        <v>26149.868033032129</v>
      </c>
    </row>
    <row r="17" spans="1:15">
      <c r="A17" s="55" t="s">
        <v>44</v>
      </c>
      <c r="B17" s="56" t="s">
        <v>45</v>
      </c>
      <c r="C17" s="58">
        <v>157.73463746331069</v>
      </c>
      <c r="D17" s="58">
        <v>222.03767565494741</v>
      </c>
      <c r="E17" s="58">
        <v>0</v>
      </c>
      <c r="F17" s="58">
        <v>22181.185049967662</v>
      </c>
      <c r="G17" s="58">
        <v>94.075216171804698</v>
      </c>
      <c r="H17" s="58">
        <v>137.16292910251354</v>
      </c>
      <c r="I17" s="58">
        <v>92.105643269839732</v>
      </c>
      <c r="J17" s="58">
        <v>3.6442488072106385</v>
      </c>
      <c r="K17" s="58">
        <v>9.5347076073635666</v>
      </c>
      <c r="L17" s="58">
        <v>5.6714450684402467</v>
      </c>
      <c r="M17" s="58">
        <v>0.55712082178852884</v>
      </c>
      <c r="N17" s="58">
        <v>0</v>
      </c>
      <c r="O17" s="58">
        <v>22903.708673934878</v>
      </c>
    </row>
    <row r="18" spans="1:15">
      <c r="A18" s="55" t="s">
        <v>46</v>
      </c>
      <c r="B18" s="56" t="s">
        <v>47</v>
      </c>
      <c r="C18" s="58">
        <v>10.473542608672982</v>
      </c>
      <c r="D18" s="58">
        <v>93.925222799185903</v>
      </c>
      <c r="E18" s="58">
        <v>0</v>
      </c>
      <c r="F18" s="58">
        <v>1877.4224462126592</v>
      </c>
      <c r="G18" s="58">
        <v>121.02495500358832</v>
      </c>
      <c r="H18" s="58">
        <v>42.682339290611374</v>
      </c>
      <c r="I18" s="58">
        <v>27.523382465600491</v>
      </c>
      <c r="J18" s="58">
        <v>14.83623306693516</v>
      </c>
      <c r="K18" s="58">
        <v>18.472396129823245</v>
      </c>
      <c r="L18" s="58">
        <v>19.738661333992589</v>
      </c>
      <c r="M18" s="58">
        <v>0</v>
      </c>
      <c r="N18" s="58">
        <v>0</v>
      </c>
      <c r="O18" s="58">
        <v>2226.0991789110694</v>
      </c>
    </row>
    <row r="19" spans="1:15">
      <c r="A19" s="55" t="s">
        <v>48</v>
      </c>
      <c r="B19" s="56" t="s">
        <v>49</v>
      </c>
      <c r="C19" s="58">
        <v>48.488464792274009</v>
      </c>
      <c r="D19" s="58">
        <v>147.10827379057392</v>
      </c>
      <c r="E19" s="58">
        <v>0</v>
      </c>
      <c r="F19" s="58">
        <v>1377.9667464085394</v>
      </c>
      <c r="G19" s="58">
        <v>120.17139944797685</v>
      </c>
      <c r="H19" s="58">
        <v>31.702007693346744</v>
      </c>
      <c r="I19" s="58">
        <v>61.945288018018502</v>
      </c>
      <c r="J19" s="58">
        <v>34.876840680917901</v>
      </c>
      <c r="K19" s="58">
        <v>47.222254319735313</v>
      </c>
      <c r="L19" s="58">
        <v>24.761271198186748</v>
      </c>
      <c r="M19" s="58">
        <v>0</v>
      </c>
      <c r="N19" s="58">
        <v>0</v>
      </c>
      <c r="O19" s="58">
        <v>1894.2425463495695</v>
      </c>
    </row>
    <row r="20" spans="1:15">
      <c r="A20" s="55" t="s">
        <v>50</v>
      </c>
      <c r="B20" s="56" t="s">
        <v>51</v>
      </c>
      <c r="C20" s="58">
        <v>17.063001131550344</v>
      </c>
      <c r="D20" s="58">
        <v>15.195834044849018</v>
      </c>
      <c r="E20" s="58">
        <v>1.0053810277445162E-6</v>
      </c>
      <c r="F20" s="58">
        <v>24.265330302359647</v>
      </c>
      <c r="G20" s="58">
        <v>12.243489112812416</v>
      </c>
      <c r="H20" s="58">
        <v>0.50276183933563556</v>
      </c>
      <c r="I20" s="58">
        <v>7.73112469004512</v>
      </c>
      <c r="J20" s="58">
        <v>3.3950840721475639E-6</v>
      </c>
      <c r="K20" s="58">
        <v>2.7817389305252909</v>
      </c>
      <c r="L20" s="58">
        <v>0</v>
      </c>
      <c r="M20" s="58">
        <v>0</v>
      </c>
      <c r="N20" s="58">
        <v>0</v>
      </c>
      <c r="O20" s="58">
        <v>79.783284451942578</v>
      </c>
    </row>
    <row r="21" spans="1:15">
      <c r="A21" s="55" t="s">
        <v>52</v>
      </c>
      <c r="B21" s="56" t="s">
        <v>53</v>
      </c>
      <c r="C21" s="58">
        <v>712.08419066557735</v>
      </c>
      <c r="D21" s="58">
        <v>12558.303351470271</v>
      </c>
      <c r="E21" s="58">
        <v>541.48422873550464</v>
      </c>
      <c r="F21" s="58">
        <v>927.21877322601608</v>
      </c>
      <c r="G21" s="58">
        <v>357.45152809696549</v>
      </c>
      <c r="H21" s="58">
        <v>73.657427988420125</v>
      </c>
      <c r="I21" s="58">
        <v>36.540964537369717</v>
      </c>
      <c r="J21" s="58">
        <v>45.080980149816263</v>
      </c>
      <c r="K21" s="58">
        <v>10.995722671449226</v>
      </c>
      <c r="L21" s="58">
        <v>6.5469817295916011</v>
      </c>
      <c r="M21" s="58">
        <v>0</v>
      </c>
      <c r="N21" s="58">
        <v>0</v>
      </c>
      <c r="O21" s="58">
        <v>15269.364149270979</v>
      </c>
    </row>
    <row r="22" spans="1:15">
      <c r="A22" s="57" t="s">
        <v>54</v>
      </c>
      <c r="B22" s="56" t="s">
        <v>55</v>
      </c>
      <c r="C22" s="58">
        <v>665.10435610497996</v>
      </c>
      <c r="D22" s="58">
        <v>21.228222680829589</v>
      </c>
      <c r="E22" s="58">
        <v>2.4465875901475333E-3</v>
      </c>
      <c r="F22" s="58">
        <v>636.820314108415</v>
      </c>
      <c r="G22" s="58">
        <v>32.293509181365316</v>
      </c>
      <c r="H22" s="58">
        <v>155.13674916431415</v>
      </c>
      <c r="I22" s="58">
        <v>52.381896592033193</v>
      </c>
      <c r="J22" s="58">
        <v>89.072336482334691</v>
      </c>
      <c r="K22" s="58">
        <v>1150.8314523487118</v>
      </c>
      <c r="L22" s="58">
        <v>113.31107758608881</v>
      </c>
      <c r="M22" s="58">
        <v>3.7390186598800404E-2</v>
      </c>
      <c r="N22" s="58">
        <v>0</v>
      </c>
      <c r="O22" s="58">
        <v>2916.2197510232613</v>
      </c>
    </row>
    <row r="23" spans="1:15">
      <c r="A23" s="55" t="s">
        <v>56</v>
      </c>
      <c r="B23" s="56" t="s">
        <v>57</v>
      </c>
      <c r="C23" s="58">
        <v>1.5101995879275831E-2</v>
      </c>
      <c r="D23" s="58">
        <v>4.6299839380938348</v>
      </c>
      <c r="E23" s="58">
        <v>0</v>
      </c>
      <c r="F23" s="58">
        <v>209.72746952693356</v>
      </c>
      <c r="G23" s="58">
        <v>1.5238227466170009</v>
      </c>
      <c r="H23" s="58">
        <v>15.984677639713688</v>
      </c>
      <c r="I23" s="58">
        <v>1.5588019155587913</v>
      </c>
      <c r="J23" s="58">
        <v>1.7098358039945654</v>
      </c>
      <c r="K23" s="58">
        <v>3.3598235125542604</v>
      </c>
      <c r="L23" s="58">
        <v>0</v>
      </c>
      <c r="M23" s="58">
        <v>0</v>
      </c>
      <c r="N23" s="58">
        <v>0</v>
      </c>
      <c r="O23" s="58">
        <v>238.50951707934502</v>
      </c>
    </row>
    <row r="24" spans="1:15">
      <c r="A24" s="53" t="s">
        <v>15</v>
      </c>
      <c r="B24" s="53"/>
      <c r="C24" s="59">
        <v>83824.123581000007</v>
      </c>
      <c r="D24" s="59">
        <v>44812.537821000005</v>
      </c>
      <c r="E24" s="59">
        <v>32017.249999999996</v>
      </c>
      <c r="F24" s="59">
        <v>66374.899999999994</v>
      </c>
      <c r="G24" s="59">
        <v>12433.499999999996</v>
      </c>
      <c r="H24" s="59">
        <v>13724.354726000001</v>
      </c>
      <c r="I24" s="59">
        <v>2542.351572</v>
      </c>
      <c r="J24" s="59">
        <v>1842.0000000000007</v>
      </c>
      <c r="K24" s="59">
        <v>5702.6000000000022</v>
      </c>
      <c r="L24" s="59">
        <v>2534.5466999999994</v>
      </c>
      <c r="M24" s="59">
        <v>2657.3305720000003</v>
      </c>
      <c r="N24" s="59">
        <v>0</v>
      </c>
      <c r="O24" s="59">
        <v>268465.49497200001</v>
      </c>
    </row>
    <row r="25" spans="1:15"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</row>
    <row r="26" spans="1:15">
      <c r="A26" s="96" t="s">
        <v>72</v>
      </c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</row>
    <row r="27" spans="1:15">
      <c r="A27" s="54" t="s">
        <v>1</v>
      </c>
      <c r="B27" s="54" t="s">
        <v>2</v>
      </c>
      <c r="C27" s="54" t="s">
        <v>3</v>
      </c>
      <c r="D27" s="54" t="s">
        <v>4</v>
      </c>
      <c r="E27" s="54" t="s">
        <v>5</v>
      </c>
      <c r="F27" s="54" t="s">
        <v>6</v>
      </c>
      <c r="G27" s="54" t="s">
        <v>7</v>
      </c>
      <c r="H27" s="54" t="s">
        <v>8</v>
      </c>
      <c r="I27" s="54" t="s">
        <v>9</v>
      </c>
      <c r="J27" s="54" t="s">
        <v>10</v>
      </c>
      <c r="K27" s="54" t="s">
        <v>11</v>
      </c>
      <c r="L27" s="54" t="s">
        <v>12</v>
      </c>
      <c r="M27" s="54" t="s">
        <v>13</v>
      </c>
      <c r="N27" s="54" t="s">
        <v>14</v>
      </c>
      <c r="O27" s="54" t="s">
        <v>15</v>
      </c>
    </row>
    <row r="28" spans="1:15">
      <c r="A28" s="55" t="s">
        <v>16</v>
      </c>
      <c r="B28" s="56" t="s">
        <v>17</v>
      </c>
      <c r="C28" s="58">
        <v>519.20986842301147</v>
      </c>
      <c r="D28" s="58">
        <v>472.03071824261809</v>
      </c>
      <c r="E28" s="58">
        <v>8.2677064500556288</v>
      </c>
      <c r="F28" s="58">
        <v>625.05812607613802</v>
      </c>
      <c r="G28" s="58">
        <v>226.48286143032996</v>
      </c>
      <c r="H28" s="58">
        <v>77.756165340737851</v>
      </c>
      <c r="I28" s="58">
        <v>15.797064071039548</v>
      </c>
      <c r="J28" s="58">
        <v>36.619338277636842</v>
      </c>
      <c r="K28" s="58">
        <v>29.69646564116621</v>
      </c>
      <c r="L28" s="58">
        <v>30.134354417027613</v>
      </c>
      <c r="M28" s="58">
        <v>0</v>
      </c>
      <c r="N28" s="58">
        <v>0</v>
      </c>
      <c r="O28" s="58">
        <v>2041.0526683697612</v>
      </c>
    </row>
    <row r="29" spans="1:15">
      <c r="A29" s="55" t="s">
        <v>18</v>
      </c>
      <c r="B29" s="56" t="s">
        <v>19</v>
      </c>
      <c r="C29" s="58">
        <v>4703.125882308711</v>
      </c>
      <c r="D29" s="58">
        <v>145.63337829235113</v>
      </c>
      <c r="E29" s="58">
        <v>314.50847321366655</v>
      </c>
      <c r="F29" s="58">
        <v>6531.6070768224527</v>
      </c>
      <c r="G29" s="58">
        <v>2012.5071323854113</v>
      </c>
      <c r="H29" s="58">
        <v>4523.6650198202196</v>
      </c>
      <c r="I29" s="58">
        <v>116.59923171703706</v>
      </c>
      <c r="J29" s="58">
        <v>25.576542493573996</v>
      </c>
      <c r="K29" s="58">
        <v>9.9327659082933994</v>
      </c>
      <c r="L29" s="58">
        <v>4.5090878968782313</v>
      </c>
      <c r="M29" s="58">
        <v>0</v>
      </c>
      <c r="N29" s="58">
        <v>0</v>
      </c>
      <c r="O29" s="58">
        <v>18387.664590858596</v>
      </c>
    </row>
    <row r="30" spans="1:15">
      <c r="A30" s="55" t="s">
        <v>20</v>
      </c>
      <c r="B30" s="56" t="s">
        <v>21</v>
      </c>
      <c r="C30" s="58">
        <v>23749.147083920307</v>
      </c>
      <c r="D30" s="58">
        <v>1781.5051926238643</v>
      </c>
      <c r="E30" s="58">
        <v>16727.676950198478</v>
      </c>
      <c r="F30" s="58">
        <v>4663.2508138752137</v>
      </c>
      <c r="G30" s="58">
        <v>1855.8146970135977</v>
      </c>
      <c r="H30" s="58">
        <v>1568.0650979478523</v>
      </c>
      <c r="I30" s="58">
        <v>553.17411056929961</v>
      </c>
      <c r="J30" s="58">
        <v>73.738746714139751</v>
      </c>
      <c r="K30" s="58">
        <v>321.51882517120828</v>
      </c>
      <c r="L30" s="58">
        <v>76.469319365529032</v>
      </c>
      <c r="M30" s="58">
        <v>7.2802423491217185</v>
      </c>
      <c r="N30" s="58">
        <v>0</v>
      </c>
      <c r="O30" s="58">
        <v>51377.64107974861</v>
      </c>
    </row>
    <row r="31" spans="1:15">
      <c r="A31" s="55" t="s">
        <v>22</v>
      </c>
      <c r="B31" s="56" t="s">
        <v>23</v>
      </c>
      <c r="C31" s="58">
        <v>6872.7691698578474</v>
      </c>
      <c r="D31" s="58">
        <v>27.465829407234274</v>
      </c>
      <c r="E31" s="58">
        <v>0</v>
      </c>
      <c r="F31" s="58">
        <v>1392.3571971022127</v>
      </c>
      <c r="G31" s="58">
        <v>29.180719720139869</v>
      </c>
      <c r="H31" s="58">
        <v>44.91654413165287</v>
      </c>
      <c r="I31" s="58">
        <v>0.64108389304504509</v>
      </c>
      <c r="J31" s="58">
        <v>0.12260473293060101</v>
      </c>
      <c r="K31" s="58">
        <v>2.2514760163924228</v>
      </c>
      <c r="L31" s="58">
        <v>8.4252534996622526</v>
      </c>
      <c r="M31" s="58">
        <v>0</v>
      </c>
      <c r="N31" s="58">
        <v>0</v>
      </c>
      <c r="O31" s="58">
        <v>8378.1298783611164</v>
      </c>
    </row>
    <row r="32" spans="1:15">
      <c r="A32" s="55" t="s">
        <v>24</v>
      </c>
      <c r="B32" s="56" t="s">
        <v>25</v>
      </c>
      <c r="C32" s="58">
        <v>36.368015722770181</v>
      </c>
      <c r="D32" s="58">
        <v>0.52545905013768024</v>
      </c>
      <c r="E32" s="58">
        <v>0</v>
      </c>
      <c r="F32" s="58">
        <v>96.911844917957779</v>
      </c>
      <c r="G32" s="58">
        <v>33.630159901789796</v>
      </c>
      <c r="H32" s="58">
        <v>2.7196665149496679</v>
      </c>
      <c r="I32" s="58">
        <v>1.6791848754506054</v>
      </c>
      <c r="J32" s="58">
        <v>0.58402171282784066</v>
      </c>
      <c r="K32" s="58">
        <v>4.9881061548344654</v>
      </c>
      <c r="L32" s="58">
        <v>0</v>
      </c>
      <c r="M32" s="58">
        <v>0</v>
      </c>
      <c r="N32" s="58">
        <v>0</v>
      </c>
      <c r="O32" s="58">
        <v>177.40645885071802</v>
      </c>
    </row>
    <row r="33" spans="1:15">
      <c r="A33" s="55" t="s">
        <v>26</v>
      </c>
      <c r="B33" s="56" t="s">
        <v>27</v>
      </c>
      <c r="C33" s="58">
        <v>3252.62875735233</v>
      </c>
      <c r="D33" s="58">
        <v>647.3430832883289</v>
      </c>
      <c r="E33" s="58">
        <v>0</v>
      </c>
      <c r="F33" s="58">
        <v>1335.7287579590097</v>
      </c>
      <c r="G33" s="58">
        <v>559.0217441235734</v>
      </c>
      <c r="H33" s="58">
        <v>536.63389951292027</v>
      </c>
      <c r="I33" s="58">
        <v>49.449779309234849</v>
      </c>
      <c r="J33" s="58">
        <v>111.20470865182774</v>
      </c>
      <c r="K33" s="58">
        <v>145.62701913905255</v>
      </c>
      <c r="L33" s="58">
        <v>43.367687593615479</v>
      </c>
      <c r="M33" s="58">
        <v>0.15971832481066373</v>
      </c>
      <c r="N33" s="58">
        <v>0</v>
      </c>
      <c r="O33" s="58">
        <v>6681.1651552547037</v>
      </c>
    </row>
    <row r="34" spans="1:15">
      <c r="A34" s="55" t="s">
        <v>28</v>
      </c>
      <c r="B34" s="56" t="s">
        <v>29</v>
      </c>
      <c r="C34" s="58">
        <v>8014.8840049368991</v>
      </c>
      <c r="D34" s="58">
        <v>5975.5761168838617</v>
      </c>
      <c r="E34" s="58">
        <v>23.794640350639682</v>
      </c>
      <c r="F34" s="58">
        <v>5364.1226317609107</v>
      </c>
      <c r="G34" s="58">
        <v>1083.4338909373712</v>
      </c>
      <c r="H34" s="58">
        <v>522.33597478043509</v>
      </c>
      <c r="I34" s="58">
        <v>621.92858848797187</v>
      </c>
      <c r="J34" s="58">
        <v>254.63530921347572</v>
      </c>
      <c r="K34" s="58">
        <v>2547.4561720629031</v>
      </c>
      <c r="L34" s="58">
        <v>129.62392532469957</v>
      </c>
      <c r="M34" s="58">
        <v>7.9539725755710524</v>
      </c>
      <c r="N34" s="58">
        <v>0</v>
      </c>
      <c r="O34" s="58">
        <v>24545.745227314739</v>
      </c>
    </row>
    <row r="35" spans="1:15">
      <c r="A35" s="55" t="s">
        <v>30</v>
      </c>
      <c r="B35" s="56" t="s">
        <v>31</v>
      </c>
      <c r="C35" s="58">
        <v>5135.0774451968446</v>
      </c>
      <c r="D35" s="58">
        <v>2096.4008075671682</v>
      </c>
      <c r="E35" s="58">
        <v>7.0195017658336535E-3</v>
      </c>
      <c r="F35" s="58">
        <v>4200.9051576562451</v>
      </c>
      <c r="G35" s="58">
        <v>1144.2085606051392</v>
      </c>
      <c r="H35" s="58">
        <v>437.38399793861061</v>
      </c>
      <c r="I35" s="58">
        <v>96.351719697373937</v>
      </c>
      <c r="J35" s="58">
        <v>67.140794863867441</v>
      </c>
      <c r="K35" s="58">
        <v>625.5265812873098</v>
      </c>
      <c r="L35" s="58">
        <v>168.89248790300172</v>
      </c>
      <c r="M35" s="58">
        <v>1942.904204759898</v>
      </c>
      <c r="N35" s="58">
        <v>0</v>
      </c>
      <c r="O35" s="58">
        <v>15914.798776977223</v>
      </c>
    </row>
    <row r="36" spans="1:15">
      <c r="A36" s="55" t="s">
        <v>32</v>
      </c>
      <c r="B36" s="56" t="s">
        <v>33</v>
      </c>
      <c r="C36" s="58">
        <v>2225.4564837757898</v>
      </c>
      <c r="D36" s="58">
        <v>590.52885256832496</v>
      </c>
      <c r="E36" s="58">
        <v>8.9323019580197922</v>
      </c>
      <c r="F36" s="58">
        <v>1010.6673876965656</v>
      </c>
      <c r="G36" s="58">
        <v>521.57605825857502</v>
      </c>
      <c r="H36" s="58">
        <v>274.77208282069455</v>
      </c>
      <c r="I36" s="58">
        <v>63.460461011683563</v>
      </c>
      <c r="J36" s="58">
        <v>21.341369454789117</v>
      </c>
      <c r="K36" s="58">
        <v>238.70416194371856</v>
      </c>
      <c r="L36" s="58">
        <v>1115.4670738060547</v>
      </c>
      <c r="M36" s="58">
        <v>0</v>
      </c>
      <c r="N36" s="58">
        <v>0</v>
      </c>
      <c r="O36" s="58">
        <v>6070.9062332942167</v>
      </c>
    </row>
    <row r="37" spans="1:15">
      <c r="A37" s="55" t="s">
        <v>34</v>
      </c>
      <c r="B37" s="56" t="s">
        <v>35</v>
      </c>
      <c r="C37" s="58">
        <v>16263.758753427966</v>
      </c>
      <c r="D37" s="58">
        <v>448.99500578421828</v>
      </c>
      <c r="E37" s="58">
        <v>13681.594769562176</v>
      </c>
      <c r="F37" s="58">
        <v>2616.2122229936431</v>
      </c>
      <c r="G37" s="58">
        <v>514.46346328788127</v>
      </c>
      <c r="H37" s="58">
        <v>1880.9179123319823</v>
      </c>
      <c r="I37" s="58">
        <v>197.86425963854663</v>
      </c>
      <c r="J37" s="58">
        <v>85.715654213799553</v>
      </c>
      <c r="K37" s="58">
        <v>83.833467636213285</v>
      </c>
      <c r="L37" s="58">
        <v>0.18639941370934196</v>
      </c>
      <c r="M37" s="58">
        <v>0</v>
      </c>
      <c r="N37" s="58">
        <v>0</v>
      </c>
      <c r="O37" s="58">
        <v>35773.541908290135</v>
      </c>
    </row>
    <row r="38" spans="1:15">
      <c r="A38" s="55" t="s">
        <v>36</v>
      </c>
      <c r="B38" s="56" t="s">
        <v>37</v>
      </c>
      <c r="C38" s="58">
        <v>1616.2603388005659</v>
      </c>
      <c r="D38" s="58">
        <v>16252.839691126657</v>
      </c>
      <c r="E38" s="58">
        <v>1648.9268587773322</v>
      </c>
      <c r="F38" s="58">
        <v>7892.1899499277142</v>
      </c>
      <c r="G38" s="58">
        <v>1936.4629661599549</v>
      </c>
      <c r="H38" s="58">
        <v>1663.171200279658</v>
      </c>
      <c r="I38" s="58">
        <v>512.55099476510463</v>
      </c>
      <c r="J38" s="58">
        <v>212.07724937429504</v>
      </c>
      <c r="K38" s="58">
        <v>36.057507771865325</v>
      </c>
      <c r="L38" s="58">
        <v>175.07782274366321</v>
      </c>
      <c r="M38" s="58">
        <v>5.7498596931838925E-2</v>
      </c>
      <c r="N38" s="58">
        <v>0</v>
      </c>
      <c r="O38" s="58">
        <v>31945.672078323743</v>
      </c>
    </row>
    <row r="39" spans="1:15">
      <c r="A39" s="55" t="s">
        <v>38</v>
      </c>
      <c r="B39" s="56" t="s">
        <v>39</v>
      </c>
      <c r="C39" s="58">
        <v>1437.1285298298453</v>
      </c>
      <c r="D39" s="58">
        <v>314.91881032966245</v>
      </c>
      <c r="E39" s="58">
        <v>3.1197785625927335E-4</v>
      </c>
      <c r="F39" s="58">
        <v>138.67816448311481</v>
      </c>
      <c r="G39" s="58">
        <v>81.054714352848279</v>
      </c>
      <c r="H39" s="58">
        <v>82.628754404543329</v>
      </c>
      <c r="I39" s="58">
        <v>108.25797009723938</v>
      </c>
      <c r="J39" s="58">
        <v>37.866685335150898</v>
      </c>
      <c r="K39" s="58">
        <v>154.19784396476751</v>
      </c>
      <c r="L39" s="58">
        <v>7.4559765483736759E-2</v>
      </c>
      <c r="M39" s="58">
        <v>0</v>
      </c>
      <c r="N39" s="58">
        <v>0</v>
      </c>
      <c r="O39" s="58">
        <v>2354.8063445405119</v>
      </c>
    </row>
    <row r="40" spans="1:15">
      <c r="A40" s="55" t="s">
        <v>40</v>
      </c>
      <c r="B40" s="56" t="s">
        <v>41</v>
      </c>
      <c r="C40" s="58">
        <v>1570.8462519737891</v>
      </c>
      <c r="D40" s="58">
        <v>660.36035600058199</v>
      </c>
      <c r="E40" s="58">
        <v>142.892482427819</v>
      </c>
      <c r="F40" s="58">
        <v>2255.2101231897836</v>
      </c>
      <c r="G40" s="58">
        <v>435.52527005846298</v>
      </c>
      <c r="H40" s="58">
        <v>647.82318563655701</v>
      </c>
      <c r="I40" s="58">
        <v>70.874284095830845</v>
      </c>
      <c r="J40" s="58">
        <v>63.37657553955917</v>
      </c>
      <c r="K40" s="58">
        <v>145.13516248656416</v>
      </c>
      <c r="L40" s="58">
        <v>14.347043577583271</v>
      </c>
      <c r="M40" s="58">
        <v>5.3545312843455308</v>
      </c>
      <c r="N40" s="58">
        <v>0</v>
      </c>
      <c r="O40" s="58">
        <v>6011.7452662708774</v>
      </c>
    </row>
    <row r="41" spans="1:15">
      <c r="A41" s="55" t="s">
        <v>42</v>
      </c>
      <c r="B41" s="56" t="s">
        <v>43</v>
      </c>
      <c r="C41" s="58">
        <v>11692.822218339777</v>
      </c>
      <c r="D41" s="58">
        <v>3035.4201883911869</v>
      </c>
      <c r="E41" s="58">
        <v>517.25694946913609</v>
      </c>
      <c r="F41" s="58">
        <v>6969.658621198857</v>
      </c>
      <c r="G41" s="58">
        <v>1849.5062707856619</v>
      </c>
      <c r="H41" s="58">
        <v>1786.8132270697881</v>
      </c>
      <c r="I41" s="58">
        <v>251.35302912818091</v>
      </c>
      <c r="J41" s="58">
        <v>296.15120448705301</v>
      </c>
      <c r="K41" s="58">
        <v>943.85972878758832</v>
      </c>
      <c r="L41" s="58">
        <v>488.6543050991956</v>
      </c>
      <c r="M41" s="58">
        <v>446.75043138277101</v>
      </c>
      <c r="N41" s="58">
        <v>0</v>
      </c>
      <c r="O41" s="58">
        <v>28278.246174139204</v>
      </c>
    </row>
    <row r="42" spans="1:15">
      <c r="A42" s="55" t="s">
        <v>44</v>
      </c>
      <c r="B42" s="56" t="s">
        <v>45</v>
      </c>
      <c r="C42" s="58">
        <v>172.32794786550647</v>
      </c>
      <c r="D42" s="58">
        <v>226.56933751150558</v>
      </c>
      <c r="E42" s="58">
        <v>0</v>
      </c>
      <c r="F42" s="58">
        <v>25565.48964620987</v>
      </c>
      <c r="G42" s="58">
        <v>106.5876831185914</v>
      </c>
      <c r="H42" s="58">
        <v>139.89727818811929</v>
      </c>
      <c r="I42" s="58">
        <v>93.905858099934989</v>
      </c>
      <c r="J42" s="58">
        <v>2.4580271456893064</v>
      </c>
      <c r="K42" s="58">
        <v>11.308023443713607</v>
      </c>
      <c r="L42" s="58">
        <v>5.4093109858451021</v>
      </c>
      <c r="M42" s="58">
        <v>0.50547655436078853</v>
      </c>
      <c r="N42" s="58">
        <v>0</v>
      </c>
      <c r="O42" s="58">
        <v>26324.45858912314</v>
      </c>
    </row>
    <row r="43" spans="1:15">
      <c r="A43" s="55" t="s">
        <v>46</v>
      </c>
      <c r="B43" s="56" t="s">
        <v>47</v>
      </c>
      <c r="C43" s="58">
        <v>11.098901884186818</v>
      </c>
      <c r="D43" s="58">
        <v>95.842182829830676</v>
      </c>
      <c r="E43" s="58">
        <v>0</v>
      </c>
      <c r="F43" s="58">
        <v>2162.3406205189849</v>
      </c>
      <c r="G43" s="58">
        <v>137.47477743613379</v>
      </c>
      <c r="H43" s="58">
        <v>43.75160354423344</v>
      </c>
      <c r="I43" s="58">
        <v>30.475717994406359</v>
      </c>
      <c r="J43" s="58">
        <v>10.832620200072711</v>
      </c>
      <c r="K43" s="58">
        <v>21.90799100501885</v>
      </c>
      <c r="L43" s="58">
        <v>18.826340784643527</v>
      </c>
      <c r="M43" s="58">
        <v>0</v>
      </c>
      <c r="N43" s="58">
        <v>0</v>
      </c>
      <c r="O43" s="58">
        <v>2532.550756197511</v>
      </c>
    </row>
    <row r="44" spans="1:15">
      <c r="A44" s="55" t="s">
        <v>48</v>
      </c>
      <c r="B44" s="56" t="s">
        <v>49</v>
      </c>
      <c r="C44" s="58">
        <v>50.981568547951738</v>
      </c>
      <c r="D44" s="58">
        <v>150.11066944777247</v>
      </c>
      <c r="E44" s="58">
        <v>0</v>
      </c>
      <c r="F44" s="58">
        <v>1586.3486364853118</v>
      </c>
      <c r="G44" s="58">
        <v>136.5052058297359</v>
      </c>
      <c r="H44" s="58">
        <v>32.354842893488211</v>
      </c>
      <c r="I44" s="58">
        <v>61.534160036964799</v>
      </c>
      <c r="J44" s="58">
        <v>23.524250314619696</v>
      </c>
      <c r="K44" s="58">
        <v>56.004901345918292</v>
      </c>
      <c r="L44" s="58">
        <v>23.616805716973619</v>
      </c>
      <c r="M44" s="58">
        <v>0</v>
      </c>
      <c r="N44" s="58">
        <v>0</v>
      </c>
      <c r="O44" s="58">
        <v>2120.9810406187362</v>
      </c>
    </row>
    <row r="45" spans="1:15">
      <c r="A45" s="55" t="s">
        <v>50</v>
      </c>
      <c r="B45" s="56" t="s">
        <v>51</v>
      </c>
      <c r="C45" s="58">
        <v>18.641637732301092</v>
      </c>
      <c r="D45" s="58">
        <v>15.505972324104363</v>
      </c>
      <c r="E45" s="58">
        <v>1.0576205516255708E-6</v>
      </c>
      <c r="F45" s="58">
        <v>27.934781119342521</v>
      </c>
      <c r="G45" s="58">
        <v>13.907634823832055</v>
      </c>
      <c r="H45" s="58">
        <v>0.51023241667844488</v>
      </c>
      <c r="I45" s="58">
        <v>7.6798149518774403</v>
      </c>
      <c r="J45" s="58">
        <v>6.9239521263202736E-6</v>
      </c>
      <c r="K45" s="58">
        <v>3.2991015913668562</v>
      </c>
      <c r="L45" s="58">
        <v>0</v>
      </c>
      <c r="M45" s="58">
        <v>0</v>
      </c>
      <c r="N45" s="58">
        <v>0</v>
      </c>
      <c r="O45" s="58">
        <v>87.479182941075464</v>
      </c>
    </row>
    <row r="46" spans="1:15">
      <c r="A46" s="55" t="s">
        <v>52</v>
      </c>
      <c r="B46" s="56" t="s">
        <v>53</v>
      </c>
      <c r="C46" s="58">
        <v>744.71208739458234</v>
      </c>
      <c r="D46" s="58">
        <v>12845.542390516888</v>
      </c>
      <c r="E46" s="58">
        <v>569.6197092325873</v>
      </c>
      <c r="F46" s="58">
        <v>1068.2638410663335</v>
      </c>
      <c r="G46" s="58">
        <v>356.52237519739191</v>
      </c>
      <c r="H46" s="58">
        <v>78.019211331474366</v>
      </c>
      <c r="I46" s="58">
        <v>51.139990946819779</v>
      </c>
      <c r="J46" s="58">
        <v>41.802180352399219</v>
      </c>
      <c r="K46" s="58">
        <v>13.04076589126808</v>
      </c>
      <c r="L46" s="58">
        <v>6.2443803592629532</v>
      </c>
      <c r="M46" s="58">
        <v>0</v>
      </c>
      <c r="N46" s="58">
        <v>0</v>
      </c>
      <c r="O46" s="58">
        <v>15774.906932289008</v>
      </c>
    </row>
    <row r="47" spans="1:15">
      <c r="A47" s="57" t="s">
        <v>54</v>
      </c>
      <c r="B47" s="56" t="s">
        <v>55</v>
      </c>
      <c r="C47" s="58">
        <v>726.63855350502922</v>
      </c>
      <c r="D47" s="58">
        <v>21.661478553831682</v>
      </c>
      <c r="E47" s="58">
        <v>2.4958228500741868E-3</v>
      </c>
      <c r="F47" s="58">
        <v>733.12153034873097</v>
      </c>
      <c r="G47" s="58">
        <v>36.682872447325522</v>
      </c>
      <c r="H47" s="58">
        <v>157.4419107176488</v>
      </c>
      <c r="I47" s="58">
        <v>52.034240392850101</v>
      </c>
      <c r="J47" s="58">
        <v>60.07883451051525</v>
      </c>
      <c r="K47" s="58">
        <v>1364.8692313198896</v>
      </c>
      <c r="L47" s="58">
        <v>108.07384174716962</v>
      </c>
      <c r="M47" s="58">
        <v>3.3924172189784975E-2</v>
      </c>
      <c r="N47" s="58">
        <v>0</v>
      </c>
      <c r="O47" s="58">
        <v>3260.6389135380309</v>
      </c>
    </row>
    <row r="48" spans="1:15">
      <c r="A48" s="55" t="s">
        <v>56</v>
      </c>
      <c r="B48" s="56" t="s">
        <v>57</v>
      </c>
      <c r="C48" s="58">
        <v>1.6499203982094819E-2</v>
      </c>
      <c r="D48" s="58">
        <v>4.7244792598758139</v>
      </c>
      <c r="E48" s="58">
        <v>0</v>
      </c>
      <c r="F48" s="58">
        <v>241.44286859162023</v>
      </c>
      <c r="G48" s="58">
        <v>1.7309421262505666</v>
      </c>
      <c r="H48" s="58">
        <v>16.222192377749664</v>
      </c>
      <c r="I48" s="58">
        <v>1.54845622010864</v>
      </c>
      <c r="J48" s="58">
        <v>1.153275487824621</v>
      </c>
      <c r="K48" s="58">
        <v>3.984701430945</v>
      </c>
      <c r="L48" s="58">
        <v>0</v>
      </c>
      <c r="M48" s="58">
        <v>0</v>
      </c>
      <c r="N48" s="58">
        <v>0</v>
      </c>
      <c r="O48" s="58">
        <v>270.8234146983566</v>
      </c>
    </row>
    <row r="49" spans="1:15">
      <c r="A49" s="53" t="s">
        <v>15</v>
      </c>
      <c r="B49" s="53"/>
      <c r="C49" s="59">
        <v>88813.900000000009</v>
      </c>
      <c r="D49" s="59">
        <v>45809.500000000007</v>
      </c>
      <c r="E49" s="59">
        <v>33643.480670000004</v>
      </c>
      <c r="F49" s="59">
        <v>76477.500000000015</v>
      </c>
      <c r="G49" s="59">
        <v>13072.279999999993</v>
      </c>
      <c r="H49" s="59">
        <v>14517.79999999999</v>
      </c>
      <c r="I49" s="59">
        <v>2958.2999999999993</v>
      </c>
      <c r="J49" s="59">
        <v>1425.9999999999995</v>
      </c>
      <c r="K49" s="59">
        <v>6763.199999999998</v>
      </c>
      <c r="L49" s="59">
        <v>2417.3999999999978</v>
      </c>
      <c r="M49" s="59">
        <v>2411.0000000000005</v>
      </c>
      <c r="N49" s="59">
        <v>0</v>
      </c>
      <c r="O49" s="59">
        <v>288310.36067000002</v>
      </c>
    </row>
    <row r="50" spans="1:15"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</row>
    <row r="51" spans="1:15">
      <c r="A51" s="96" t="s">
        <v>73</v>
      </c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</row>
    <row r="52" spans="1:15">
      <c r="A52" s="54" t="s">
        <v>1</v>
      </c>
      <c r="B52" s="54" t="s">
        <v>2</v>
      </c>
      <c r="C52" s="54" t="s">
        <v>3</v>
      </c>
      <c r="D52" s="54" t="s">
        <v>4</v>
      </c>
      <c r="E52" s="54" t="s">
        <v>5</v>
      </c>
      <c r="F52" s="54" t="s">
        <v>6</v>
      </c>
      <c r="G52" s="54" t="s">
        <v>7</v>
      </c>
      <c r="H52" s="54" t="s">
        <v>8</v>
      </c>
      <c r="I52" s="54" t="s">
        <v>9</v>
      </c>
      <c r="J52" s="54" t="s">
        <v>10</v>
      </c>
      <c r="K52" s="54" t="s">
        <v>11</v>
      </c>
      <c r="L52" s="54" t="s">
        <v>12</v>
      </c>
      <c r="M52" s="54" t="s">
        <v>13</v>
      </c>
      <c r="N52" s="54" t="s">
        <v>14</v>
      </c>
      <c r="O52" s="54" t="s">
        <v>15</v>
      </c>
    </row>
    <row r="53" spans="1:15">
      <c r="A53" s="55" t="s">
        <v>16</v>
      </c>
      <c r="B53" s="56" t="s">
        <v>17</v>
      </c>
      <c r="C53" s="58">
        <v>500.24589824713007</v>
      </c>
      <c r="D53" s="58">
        <v>483.27555135199771</v>
      </c>
      <c r="E53" s="58">
        <v>8.6149484290151719</v>
      </c>
      <c r="F53" s="58">
        <v>630.14231451114938</v>
      </c>
      <c r="G53" s="58">
        <v>216.47118286779275</v>
      </c>
      <c r="H53" s="58">
        <v>62.820188884635826</v>
      </c>
      <c r="I53" s="58">
        <v>15.329955224991854</v>
      </c>
      <c r="J53" s="58">
        <v>68.602057664371543</v>
      </c>
      <c r="K53" s="58">
        <v>28.644462167846012</v>
      </c>
      <c r="L53" s="58">
        <v>42.250464973209105</v>
      </c>
      <c r="M53" s="58">
        <v>0</v>
      </c>
      <c r="N53" s="58">
        <v>0</v>
      </c>
      <c r="O53" s="58">
        <v>2056.3970243221397</v>
      </c>
    </row>
    <row r="54" spans="1:15">
      <c r="A54" s="55" t="s">
        <v>18</v>
      </c>
      <c r="B54" s="56" t="s">
        <v>19</v>
      </c>
      <c r="C54" s="58">
        <v>4496.6657991413713</v>
      </c>
      <c r="D54" s="58">
        <v>143.92604536822219</v>
      </c>
      <c r="E54" s="58">
        <v>324.14949294706912</v>
      </c>
      <c r="F54" s="58">
        <v>6660.2864744717126</v>
      </c>
      <c r="G54" s="58">
        <v>2192.2833376241688</v>
      </c>
      <c r="H54" s="58">
        <v>4284.5920984948607</v>
      </c>
      <c r="I54" s="58">
        <v>94.517815934807132</v>
      </c>
      <c r="J54" s="58">
        <v>34.810502306793346</v>
      </c>
      <c r="K54" s="58">
        <v>9.5808956096031768</v>
      </c>
      <c r="L54" s="58">
        <v>6.3220554723589935</v>
      </c>
      <c r="M54" s="58">
        <v>0</v>
      </c>
      <c r="N54" s="58">
        <v>0</v>
      </c>
      <c r="O54" s="58">
        <v>18247.134517370971</v>
      </c>
    </row>
    <row r="55" spans="1:15">
      <c r="A55" s="55" t="s">
        <v>20</v>
      </c>
      <c r="B55" s="56" t="s">
        <v>21</v>
      </c>
      <c r="C55" s="58">
        <v>22649.060933617242</v>
      </c>
      <c r="D55" s="58">
        <v>1789.2542781119353</v>
      </c>
      <c r="E55" s="58">
        <v>17247.101605138163</v>
      </c>
      <c r="F55" s="58">
        <v>4762.8831034904415</v>
      </c>
      <c r="G55" s="58">
        <v>2025.5805430451187</v>
      </c>
      <c r="H55" s="58">
        <v>1601.7293192543584</v>
      </c>
      <c r="I55" s="58">
        <v>444.06022699577318</v>
      </c>
      <c r="J55" s="58">
        <v>69.059920244260525</v>
      </c>
      <c r="K55" s="58">
        <v>310.12895390150868</v>
      </c>
      <c r="L55" s="58">
        <v>107.21531494143454</v>
      </c>
      <c r="M55" s="58">
        <v>7.3084710253226799</v>
      </c>
      <c r="N55" s="58">
        <v>0</v>
      </c>
      <c r="O55" s="58">
        <v>51013.38266976556</v>
      </c>
    </row>
    <row r="56" spans="1:15">
      <c r="A56" s="55" t="s">
        <v>22</v>
      </c>
      <c r="B56" s="56" t="s">
        <v>23</v>
      </c>
      <c r="C56" s="58">
        <v>6533.5377150737231</v>
      </c>
      <c r="D56" s="58">
        <v>27.896082128136502</v>
      </c>
      <c r="E56" s="58">
        <v>0</v>
      </c>
      <c r="F56" s="58">
        <v>1426.2439937876179</v>
      </c>
      <c r="G56" s="58">
        <v>32.513400165364708</v>
      </c>
      <c r="H56" s="58">
        <v>41.363259760331232</v>
      </c>
      <c r="I56" s="58">
        <v>0.49196816018772815</v>
      </c>
      <c r="J56" s="58">
        <v>7.7810219116491788E-2</v>
      </c>
      <c r="K56" s="58">
        <v>2.1717170101200201</v>
      </c>
      <c r="L56" s="58">
        <v>11.812792567301319</v>
      </c>
      <c r="M56" s="58">
        <v>0</v>
      </c>
      <c r="N56" s="58">
        <v>0</v>
      </c>
      <c r="O56" s="58">
        <v>8076.1087388718988</v>
      </c>
    </row>
    <row r="57" spans="1:15">
      <c r="A57" s="55" t="s">
        <v>24</v>
      </c>
      <c r="B57" s="56" t="s">
        <v>25</v>
      </c>
      <c r="C57" s="58">
        <v>35.27170518179561</v>
      </c>
      <c r="D57" s="58">
        <v>0.51929883091389317</v>
      </c>
      <c r="E57" s="58">
        <v>0</v>
      </c>
      <c r="F57" s="58">
        <v>98.428685998042738</v>
      </c>
      <c r="G57" s="58">
        <v>35.086078125242608</v>
      </c>
      <c r="H57" s="58">
        <v>2.1358051545333265</v>
      </c>
      <c r="I57" s="58">
        <v>1.6295324776414184</v>
      </c>
      <c r="J57" s="58">
        <v>0.37064521375080628</v>
      </c>
      <c r="K57" s="58">
        <v>4.8114014565857461</v>
      </c>
      <c r="L57" s="58">
        <v>0</v>
      </c>
      <c r="M57" s="58">
        <v>0</v>
      </c>
      <c r="N57" s="58">
        <v>0</v>
      </c>
      <c r="O57" s="58">
        <v>178.25315243850613</v>
      </c>
    </row>
    <row r="58" spans="1:15">
      <c r="A58" s="55" t="s">
        <v>26</v>
      </c>
      <c r="B58" s="56" t="s">
        <v>27</v>
      </c>
      <c r="C58" s="58">
        <v>3147.2721719471824</v>
      </c>
      <c r="D58" s="58">
        <v>658.82652777977</v>
      </c>
      <c r="E58" s="58">
        <v>0</v>
      </c>
      <c r="F58" s="58">
        <v>1356.0734445654621</v>
      </c>
      <c r="G58" s="58">
        <v>568.55997686566172</v>
      </c>
      <c r="H58" s="58">
        <v>489.84673151624031</v>
      </c>
      <c r="I58" s="58">
        <v>47.410667979596731</v>
      </c>
      <c r="J58" s="58">
        <v>70.981191132976917</v>
      </c>
      <c r="K58" s="58">
        <v>140.46815169015389</v>
      </c>
      <c r="L58" s="58">
        <v>60.804520325405427</v>
      </c>
      <c r="M58" s="58">
        <v>0.16033762244640576</v>
      </c>
      <c r="N58" s="58">
        <v>0</v>
      </c>
      <c r="O58" s="58">
        <v>6540.4037214248965</v>
      </c>
    </row>
    <row r="59" spans="1:15">
      <c r="A59" s="55" t="s">
        <v>28</v>
      </c>
      <c r="B59" s="56" t="s">
        <v>29</v>
      </c>
      <c r="C59" s="58">
        <v>7727.5979827401197</v>
      </c>
      <c r="D59" s="58">
        <v>6196.2725041664489</v>
      </c>
      <c r="E59" s="58">
        <v>24.794010375918113</v>
      </c>
      <c r="F59" s="58">
        <v>5426.2694729714194</v>
      </c>
      <c r="G59" s="58">
        <v>1128.0440067982993</v>
      </c>
      <c r="H59" s="58">
        <v>498.35282413288394</v>
      </c>
      <c r="I59" s="58">
        <v>571.86767548279806</v>
      </c>
      <c r="J59" s="58">
        <v>164.3940401106691</v>
      </c>
      <c r="K59" s="58">
        <v>2457.2120072008684</v>
      </c>
      <c r="L59" s="58">
        <v>181.74177687133269</v>
      </c>
      <c r="M59" s="58">
        <v>7.9848135978310051</v>
      </c>
      <c r="N59" s="58">
        <v>0</v>
      </c>
      <c r="O59" s="58">
        <v>24384.53111444859</v>
      </c>
    </row>
    <row r="60" spans="1:15">
      <c r="A60" s="55" t="s">
        <v>30</v>
      </c>
      <c r="B60" s="56" t="s">
        <v>31</v>
      </c>
      <c r="C60" s="58">
        <v>4910.1133067641331</v>
      </c>
      <c r="D60" s="58">
        <v>2179.5734171213439</v>
      </c>
      <c r="E60" s="58">
        <v>7.3143194034944198E-3</v>
      </c>
      <c r="F60" s="58">
        <v>4284.5328781999997</v>
      </c>
      <c r="G60" s="58">
        <v>1183.440539048398</v>
      </c>
      <c r="H60" s="58">
        <v>413.10124690791218</v>
      </c>
      <c r="I60" s="58">
        <v>90.875813507968246</v>
      </c>
      <c r="J60" s="58">
        <v>50.097510778821615</v>
      </c>
      <c r="K60" s="58">
        <v>603.36717201214867</v>
      </c>
      <c r="L60" s="58">
        <v>236.7990382548827</v>
      </c>
      <c r="M60" s="58">
        <v>1950.4376921158882</v>
      </c>
      <c r="N60" s="58">
        <v>0</v>
      </c>
      <c r="O60" s="58">
        <v>15902.345929030904</v>
      </c>
    </row>
    <row r="61" spans="1:15">
      <c r="A61" s="55" t="s">
        <v>32</v>
      </c>
      <c r="B61" s="56" t="s">
        <v>33</v>
      </c>
      <c r="C61" s="58">
        <v>2139.836175492821</v>
      </c>
      <c r="D61" s="58">
        <v>583.60578750961281</v>
      </c>
      <c r="E61" s="58">
        <v>9.3074568123078425</v>
      </c>
      <c r="F61" s="58">
        <v>1023.2314838541467</v>
      </c>
      <c r="G61" s="58">
        <v>534.60568049878577</v>
      </c>
      <c r="H61" s="58">
        <v>223.58412567758108</v>
      </c>
      <c r="I61" s="58">
        <v>58.370654276226077</v>
      </c>
      <c r="J61" s="58">
        <v>14.164198925937869</v>
      </c>
      <c r="K61" s="58">
        <v>230.2480173474178</v>
      </c>
      <c r="L61" s="58">
        <v>1563.9625750196997</v>
      </c>
      <c r="M61" s="58">
        <v>0</v>
      </c>
      <c r="N61" s="58">
        <v>0</v>
      </c>
      <c r="O61" s="58">
        <v>6380.9161554145358</v>
      </c>
    </row>
    <row r="62" spans="1:15">
      <c r="A62" s="55" t="s">
        <v>34</v>
      </c>
      <c r="B62" s="56" t="s">
        <v>35</v>
      </c>
      <c r="C62" s="58">
        <v>15480.105617483072</v>
      </c>
      <c r="D62" s="58">
        <v>444.4060409239608</v>
      </c>
      <c r="E62" s="58">
        <v>14101.569585802228</v>
      </c>
      <c r="F62" s="58">
        <v>2654.7707996969366</v>
      </c>
      <c r="G62" s="58">
        <v>564.39755021233088</v>
      </c>
      <c r="H62" s="58">
        <v>1965.8891661230618</v>
      </c>
      <c r="I62" s="58">
        <v>158.2172583787318</v>
      </c>
      <c r="J62" s="58">
        <v>136.73592119216607</v>
      </c>
      <c r="K62" s="58">
        <v>80.863649604685762</v>
      </c>
      <c r="L62" s="58">
        <v>0.26134496830312659</v>
      </c>
      <c r="M62" s="58">
        <v>0</v>
      </c>
      <c r="N62" s="58">
        <v>0</v>
      </c>
      <c r="O62" s="58">
        <v>35587.216934385477</v>
      </c>
    </row>
    <row r="63" spans="1:15">
      <c r="A63" s="55" t="s">
        <v>36</v>
      </c>
      <c r="B63" s="56" t="s">
        <v>37</v>
      </c>
      <c r="C63" s="58">
        <v>1538.5999589514417</v>
      </c>
      <c r="D63" s="58">
        <v>17278.443946924574</v>
      </c>
      <c r="E63" s="58">
        <v>1699.503730395797</v>
      </c>
      <c r="F63" s="58">
        <v>8074.3172405480482</v>
      </c>
      <c r="G63" s="58">
        <v>2201.8788444725924</v>
      </c>
      <c r="H63" s="58">
        <v>1700.1950398239658</v>
      </c>
      <c r="I63" s="58">
        <v>402.20289880753478</v>
      </c>
      <c r="J63" s="58">
        <v>319.83651370238852</v>
      </c>
      <c r="K63" s="58">
        <v>34.780163057729077</v>
      </c>
      <c r="L63" s="58">
        <v>245.47130876104202</v>
      </c>
      <c r="M63" s="58">
        <v>5.772154408070606E-2</v>
      </c>
      <c r="N63" s="58">
        <v>0</v>
      </c>
      <c r="O63" s="58">
        <v>33495.287366989192</v>
      </c>
    </row>
    <row r="64" spans="1:15">
      <c r="A64" s="55" t="s">
        <v>38</v>
      </c>
      <c r="B64" s="56" t="s">
        <v>39</v>
      </c>
      <c r="C64" s="58">
        <v>1393.4185270987743</v>
      </c>
      <c r="D64" s="58">
        <v>311.2268596270975</v>
      </c>
      <c r="E64" s="58">
        <v>3.2508086237752974E-4</v>
      </c>
      <c r="F64" s="58">
        <v>139.82335330211643</v>
      </c>
      <c r="G64" s="58">
        <v>77.634284787995767</v>
      </c>
      <c r="H64" s="58">
        <v>64.944899889709816</v>
      </c>
      <c r="I64" s="58">
        <v>102.73121230762639</v>
      </c>
      <c r="J64" s="58">
        <v>24.031821714510169</v>
      </c>
      <c r="K64" s="58">
        <v>148.73535326336398</v>
      </c>
      <c r="L64" s="58">
        <v>0.10453798732125062</v>
      </c>
      <c r="M64" s="58">
        <v>0</v>
      </c>
      <c r="N64" s="58">
        <v>0</v>
      </c>
      <c r="O64" s="58">
        <v>2262.6511750593777</v>
      </c>
    </row>
    <row r="65" spans="1:15">
      <c r="A65" s="55" t="s">
        <v>40</v>
      </c>
      <c r="B65" s="56" t="s">
        <v>41</v>
      </c>
      <c r="C65" s="58">
        <v>1505.2798660250701</v>
      </c>
      <c r="D65" s="58">
        <v>652.61862130480358</v>
      </c>
      <c r="E65" s="58">
        <v>147.27274195783323</v>
      </c>
      <c r="F65" s="58">
        <v>2283.1602178118292</v>
      </c>
      <c r="G65" s="58">
        <v>456.10337103335513</v>
      </c>
      <c r="H65" s="58">
        <v>556.05085928944595</v>
      </c>
      <c r="I65" s="58">
        <v>65.065037774269911</v>
      </c>
      <c r="J65" s="58">
        <v>40.221491550226879</v>
      </c>
      <c r="K65" s="58">
        <v>139.99371916190455</v>
      </c>
      <c r="L65" s="58">
        <v>20.115554949511935</v>
      </c>
      <c r="M65" s="58">
        <v>5.3752931384961595</v>
      </c>
      <c r="N65" s="58">
        <v>0</v>
      </c>
      <c r="O65" s="58">
        <v>5871.2567739967453</v>
      </c>
    </row>
    <row r="66" spans="1:15">
      <c r="A66" s="55" t="s">
        <v>42</v>
      </c>
      <c r="B66" s="56" t="s">
        <v>43</v>
      </c>
      <c r="C66" s="58">
        <v>11321.945676164414</v>
      </c>
      <c r="D66" s="58">
        <v>3034.2366818395417</v>
      </c>
      <c r="E66" s="58">
        <v>538.9816354929161</v>
      </c>
      <c r="F66" s="58">
        <v>7042.7578312729711</v>
      </c>
      <c r="G66" s="58">
        <v>1808.9289887101181</v>
      </c>
      <c r="H66" s="58">
        <v>1533.9593322695953</v>
      </c>
      <c r="I66" s="58">
        <v>241.49178121395494</v>
      </c>
      <c r="J66" s="58">
        <v>192.15428009663381</v>
      </c>
      <c r="K66" s="58">
        <v>910.42330153696116</v>
      </c>
      <c r="L66" s="58">
        <v>685.12739034937863</v>
      </c>
      <c r="M66" s="58">
        <v>448.48267773740855</v>
      </c>
      <c r="N66" s="58">
        <v>0</v>
      </c>
      <c r="O66" s="58">
        <v>27758.489576683893</v>
      </c>
    </row>
    <row r="67" spans="1:15">
      <c r="A67" s="55" t="s">
        <v>44</v>
      </c>
      <c r="B67" s="56" t="s">
        <v>45</v>
      </c>
      <c r="C67" s="58">
        <v>167.13313748075447</v>
      </c>
      <c r="D67" s="58">
        <v>223.91315186184676</v>
      </c>
      <c r="E67" s="58">
        <v>0</v>
      </c>
      <c r="F67" s="58">
        <v>26136.291378415302</v>
      </c>
      <c r="G67" s="58">
        <v>102.22815370355357</v>
      </c>
      <c r="H67" s="58">
        <v>112.72899913125296</v>
      </c>
      <c r="I67" s="58">
        <v>89.450641761808654</v>
      </c>
      <c r="J67" s="58">
        <v>1.559969392932246</v>
      </c>
      <c r="K67" s="58">
        <v>10.907434360725825</v>
      </c>
      <c r="L67" s="58">
        <v>7.5842309801567316</v>
      </c>
      <c r="M67" s="58">
        <v>0.50743650751838476</v>
      </c>
      <c r="N67" s="58">
        <v>0</v>
      </c>
      <c r="O67" s="58">
        <v>26852.304533595852</v>
      </c>
    </row>
    <row r="68" spans="1:15">
      <c r="A68" s="55" t="s">
        <v>46</v>
      </c>
      <c r="B68" s="56" t="s">
        <v>47</v>
      </c>
      <c r="C68" s="58">
        <v>10.624784869592423</v>
      </c>
      <c r="D68" s="58">
        <v>94.718576990396897</v>
      </c>
      <c r="E68" s="58">
        <v>0</v>
      </c>
      <c r="F68" s="58">
        <v>2192.1440861897386</v>
      </c>
      <c r="G68" s="58">
        <v>131.39770267005792</v>
      </c>
      <c r="H68" s="58">
        <v>36.149152987801287</v>
      </c>
      <c r="I68" s="58">
        <v>27.392519476302581</v>
      </c>
      <c r="J68" s="58">
        <v>8.6541927607003419</v>
      </c>
      <c r="K68" s="58">
        <v>21.131895865979853</v>
      </c>
      <c r="L68" s="58">
        <v>26.395841798615781</v>
      </c>
      <c r="M68" s="58">
        <v>0</v>
      </c>
      <c r="N68" s="58">
        <v>0</v>
      </c>
      <c r="O68" s="58">
        <v>2548.6087536091859</v>
      </c>
    </row>
    <row r="69" spans="1:15">
      <c r="A69" s="55" t="s">
        <v>48</v>
      </c>
      <c r="B69" s="56" t="s">
        <v>49</v>
      </c>
      <c r="C69" s="58">
        <v>48.635438890227526</v>
      </c>
      <c r="D69" s="58">
        <v>148.35084700036117</v>
      </c>
      <c r="E69" s="58">
        <v>0</v>
      </c>
      <c r="F69" s="58">
        <v>1599.2888623629988</v>
      </c>
      <c r="G69" s="58">
        <v>130.47099099224502</v>
      </c>
      <c r="H69" s="58">
        <v>26.156866079093685</v>
      </c>
      <c r="I69" s="58">
        <v>59.714635196265135</v>
      </c>
      <c r="J69" s="58">
        <v>14.929497644824623</v>
      </c>
      <c r="K69" s="58">
        <v>54.020916064613033</v>
      </c>
      <c r="L69" s="58">
        <v>33.112407484006134</v>
      </c>
      <c r="M69" s="58">
        <v>0</v>
      </c>
      <c r="N69" s="58">
        <v>0</v>
      </c>
      <c r="O69" s="58">
        <v>2114.6804617146354</v>
      </c>
    </row>
    <row r="70" spans="1:15">
      <c r="A70" s="55" t="s">
        <v>50</v>
      </c>
      <c r="B70" s="56" t="s">
        <v>51</v>
      </c>
      <c r="C70" s="58">
        <v>18.079687250791729</v>
      </c>
      <c r="D70" s="58">
        <v>15.32418627356447</v>
      </c>
      <c r="E70" s="58">
        <v>7.6297317839760113E-7</v>
      </c>
      <c r="F70" s="58">
        <v>28.162000646651407</v>
      </c>
      <c r="G70" s="58">
        <v>13.292847067620199</v>
      </c>
      <c r="H70" s="58">
        <v>0.40069500714043654</v>
      </c>
      <c r="I70" s="58">
        <v>7.4527258370425971</v>
      </c>
      <c r="J70" s="58">
        <v>1.3379716762225964E-5</v>
      </c>
      <c r="K70" s="58">
        <v>3.1822302311554589</v>
      </c>
      <c r="L70" s="58">
        <v>0</v>
      </c>
      <c r="M70" s="58">
        <v>0</v>
      </c>
      <c r="N70" s="58">
        <v>0</v>
      </c>
      <c r="O70" s="58">
        <v>85.894386456656235</v>
      </c>
    </row>
    <row r="71" spans="1:15">
      <c r="A71" s="55" t="s">
        <v>52</v>
      </c>
      <c r="B71" s="56" t="s">
        <v>53</v>
      </c>
      <c r="C71" s="58">
        <v>708.75960463935075</v>
      </c>
      <c r="D71" s="58">
        <v>13726.312972850686</v>
      </c>
      <c r="E71" s="58">
        <v>587.08096483860129</v>
      </c>
      <c r="F71" s="58">
        <v>1086.9751867186212</v>
      </c>
      <c r="G71" s="58">
        <v>404.32979003393046</v>
      </c>
      <c r="H71" s="58">
        <v>74.714653277462546</v>
      </c>
      <c r="I71" s="58">
        <v>39.297687864673691</v>
      </c>
      <c r="J71" s="58">
        <v>51.087089176517331</v>
      </c>
      <c r="K71" s="58">
        <v>12.578794046600077</v>
      </c>
      <c r="L71" s="58">
        <v>8.7550564381547389</v>
      </c>
      <c r="M71" s="58">
        <v>0</v>
      </c>
      <c r="N71" s="58">
        <v>0</v>
      </c>
      <c r="O71" s="58">
        <v>16699.891799884601</v>
      </c>
    </row>
    <row r="72" spans="1:15">
      <c r="A72" s="57" t="s">
        <v>54</v>
      </c>
      <c r="B72" s="56" t="s">
        <v>55</v>
      </c>
      <c r="C72" s="58">
        <v>704.73410010403416</v>
      </c>
      <c r="D72" s="58">
        <v>21.407530207965337</v>
      </c>
      <c r="E72" s="58">
        <v>2.6006468990202379E-3</v>
      </c>
      <c r="F72" s="58">
        <v>739.08470057332329</v>
      </c>
      <c r="G72" s="58">
        <v>35.061305475883174</v>
      </c>
      <c r="H72" s="58">
        <v>123.64208721985652</v>
      </c>
      <c r="I72" s="58">
        <v>50.495621958717685</v>
      </c>
      <c r="J72" s="58">
        <v>38.128603731576398</v>
      </c>
      <c r="K72" s="58">
        <v>1316.5184548562431</v>
      </c>
      <c r="L72" s="58">
        <v>151.52705785788427</v>
      </c>
      <c r="M72" s="58">
        <v>3.4055711007616576E-2</v>
      </c>
      <c r="N72" s="58">
        <v>0</v>
      </c>
      <c r="O72" s="58">
        <v>3180.6361183433905</v>
      </c>
    </row>
    <row r="73" spans="1:15">
      <c r="A73" s="55" t="s">
        <v>56</v>
      </c>
      <c r="B73" s="56" t="s">
        <v>57</v>
      </c>
      <c r="C73" s="58">
        <v>1.6001836971996027E-2</v>
      </c>
      <c r="D73" s="58">
        <v>4.6690918268276169</v>
      </c>
      <c r="E73" s="58">
        <v>0</v>
      </c>
      <c r="F73" s="58">
        <v>243.4067516114531</v>
      </c>
      <c r="G73" s="58">
        <v>1.6544258014879258</v>
      </c>
      <c r="H73" s="58">
        <v>12.739592118289618</v>
      </c>
      <c r="I73" s="58">
        <v>1.5026693830813518</v>
      </c>
      <c r="J73" s="58">
        <v>0.73191806110867752</v>
      </c>
      <c r="K73" s="58">
        <v>3.8435425537859911</v>
      </c>
      <c r="L73" s="58">
        <v>0</v>
      </c>
      <c r="M73" s="58">
        <v>0</v>
      </c>
      <c r="N73" s="58">
        <v>0</v>
      </c>
      <c r="O73" s="58">
        <v>268.5639931930063</v>
      </c>
    </row>
    <row r="74" spans="1:15">
      <c r="A74" s="53" t="s">
        <v>15</v>
      </c>
      <c r="B74" s="53"/>
      <c r="C74" s="59">
        <v>85036.934089000002</v>
      </c>
      <c r="D74" s="59">
        <v>48018.777999999998</v>
      </c>
      <c r="E74" s="59">
        <v>34688.386412999978</v>
      </c>
      <c r="F74" s="59">
        <v>77888.274260999999</v>
      </c>
      <c r="G74" s="59">
        <v>13843.963000000005</v>
      </c>
      <c r="H74" s="59">
        <v>13825.096943000013</v>
      </c>
      <c r="I74" s="59">
        <v>2569.5689999999995</v>
      </c>
      <c r="J74" s="59">
        <v>1300.6291890000005</v>
      </c>
      <c r="K74" s="59">
        <v>6523.6122329999998</v>
      </c>
      <c r="L74" s="59">
        <v>3389.3632700000003</v>
      </c>
      <c r="M74" s="59">
        <v>2420.3484989999997</v>
      </c>
      <c r="N74" s="59">
        <v>0</v>
      </c>
      <c r="O74" s="59">
        <v>289504.95489700005</v>
      </c>
    </row>
    <row r="75" spans="1:15">
      <c r="C75" s="62"/>
      <c r="D75" s="62"/>
      <c r="E75" s="62"/>
      <c r="F75" s="62"/>
      <c r="G75" s="62"/>
      <c r="H75" s="60"/>
      <c r="I75" s="60"/>
      <c r="J75" s="60"/>
      <c r="K75" s="60"/>
      <c r="L75" s="60"/>
      <c r="M75" s="60"/>
      <c r="N75" s="60"/>
      <c r="O75" s="61"/>
    </row>
    <row r="76" spans="1:15">
      <c r="A76" s="97" t="s">
        <v>74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9"/>
    </row>
    <row r="77" spans="1:15">
      <c r="A77" s="54" t="s">
        <v>1</v>
      </c>
      <c r="B77" s="54" t="s">
        <v>2</v>
      </c>
      <c r="C77" s="54" t="s">
        <v>3</v>
      </c>
      <c r="D77" s="54" t="s">
        <v>4</v>
      </c>
      <c r="E77" s="54" t="s">
        <v>5</v>
      </c>
      <c r="F77" s="54" t="s">
        <v>6</v>
      </c>
      <c r="G77" s="54" t="s">
        <v>7</v>
      </c>
      <c r="H77" s="54" t="s">
        <v>8</v>
      </c>
      <c r="I77" s="54" t="s">
        <v>9</v>
      </c>
      <c r="J77" s="54" t="s">
        <v>10</v>
      </c>
      <c r="K77" s="54" t="s">
        <v>11</v>
      </c>
      <c r="L77" s="54" t="s">
        <v>12</v>
      </c>
      <c r="M77" s="54" t="s">
        <v>13</v>
      </c>
      <c r="N77" s="54" t="s">
        <v>14</v>
      </c>
      <c r="O77" s="54" t="s">
        <v>15</v>
      </c>
    </row>
    <row r="78" spans="1:15">
      <c r="A78" s="55" t="s">
        <v>16</v>
      </c>
      <c r="B78" s="56" t="s">
        <v>17</v>
      </c>
      <c r="C78" s="58">
        <v>489.5306297816926</v>
      </c>
      <c r="D78" s="58">
        <v>559.66063168748883</v>
      </c>
      <c r="E78" s="58">
        <v>7.2420182451853732</v>
      </c>
      <c r="F78" s="58">
        <v>691.48284277276662</v>
      </c>
      <c r="G78" s="58">
        <v>242.84411891411324</v>
      </c>
      <c r="H78" s="58">
        <v>63.529666441609329</v>
      </c>
      <c r="I78" s="58">
        <v>13.983267565629577</v>
      </c>
      <c r="J78" s="58">
        <v>70.873368025669848</v>
      </c>
      <c r="K78" s="58">
        <v>31.080913183255717</v>
      </c>
      <c r="L78" s="58">
        <v>47.758227286554273</v>
      </c>
      <c r="M78" s="58">
        <v>0</v>
      </c>
      <c r="N78" s="58">
        <v>0</v>
      </c>
      <c r="O78" s="58">
        <v>2217.9856839039653</v>
      </c>
    </row>
    <row r="79" spans="1:15">
      <c r="A79" s="55" t="s">
        <v>18</v>
      </c>
      <c r="B79" s="56" t="s">
        <v>19</v>
      </c>
      <c r="C79" s="58">
        <v>4417.6111556870164</v>
      </c>
      <c r="D79" s="58">
        <v>141.50784336684464</v>
      </c>
      <c r="E79" s="58">
        <v>311.52189814226341</v>
      </c>
      <c r="F79" s="58">
        <v>7537.8321556840019</v>
      </c>
      <c r="G79" s="58">
        <v>2337.1458714014107</v>
      </c>
      <c r="H79" s="58">
        <v>3727.3531058360604</v>
      </c>
      <c r="I79" s="58">
        <v>85.111231262573583</v>
      </c>
      <c r="J79" s="58">
        <v>35.299688944341312</v>
      </c>
      <c r="K79" s="58">
        <v>10.395830890976884</v>
      </c>
      <c r="L79" s="58">
        <v>7.1461973816993023</v>
      </c>
      <c r="M79" s="58">
        <v>0</v>
      </c>
      <c r="N79" s="58">
        <v>0</v>
      </c>
      <c r="O79" s="58">
        <v>18610.924978597192</v>
      </c>
    </row>
    <row r="80" spans="1:15">
      <c r="A80" s="55" t="s">
        <v>20</v>
      </c>
      <c r="B80" s="56" t="s">
        <v>21</v>
      </c>
      <c r="C80" s="58">
        <v>22302.827062202443</v>
      </c>
      <c r="D80" s="58">
        <v>1903.4081711277668</v>
      </c>
      <c r="E80" s="58">
        <v>16501.67777602125</v>
      </c>
      <c r="F80" s="58">
        <v>5413.7102124615012</v>
      </c>
      <c r="G80" s="58">
        <v>2157.836617539826</v>
      </c>
      <c r="H80" s="58">
        <v>1300.3937101846398</v>
      </c>
      <c r="I80" s="58">
        <v>399.55783431297516</v>
      </c>
      <c r="J80" s="58">
        <v>67.849489824529385</v>
      </c>
      <c r="K80" s="58">
        <v>336.50801454554033</v>
      </c>
      <c r="L80" s="58">
        <v>121.19188233358776</v>
      </c>
      <c r="M80" s="58">
        <v>5.9763814422985098</v>
      </c>
      <c r="N80" s="58">
        <v>0</v>
      </c>
      <c r="O80" s="58">
        <v>50510.937151996353</v>
      </c>
    </row>
    <row r="81" spans="1:15">
      <c r="A81" s="55" t="s">
        <v>22</v>
      </c>
      <c r="B81" s="56" t="s">
        <v>23</v>
      </c>
      <c r="C81" s="58">
        <v>6437.4988597810725</v>
      </c>
      <c r="D81" s="58">
        <v>31.216038350387841</v>
      </c>
      <c r="E81" s="58">
        <v>0</v>
      </c>
      <c r="F81" s="58">
        <v>1633.5266623369419</v>
      </c>
      <c r="G81" s="58">
        <v>34.37212284432227</v>
      </c>
      <c r="H81" s="58">
        <v>36.989837625176762</v>
      </c>
      <c r="I81" s="58">
        <v>0.44104221501786267</v>
      </c>
      <c r="J81" s="58">
        <v>7.2698421566647131E-2</v>
      </c>
      <c r="K81" s="58">
        <v>2.3564397004426554</v>
      </c>
      <c r="L81" s="58">
        <v>13.352705885623418</v>
      </c>
      <c r="M81" s="58">
        <v>0</v>
      </c>
      <c r="N81" s="58">
        <v>0</v>
      </c>
      <c r="O81" s="58">
        <v>8189.8264071605508</v>
      </c>
    </row>
    <row r="82" spans="1:15">
      <c r="A82" s="55" t="s">
        <v>24</v>
      </c>
      <c r="B82" s="56" t="s">
        <v>25</v>
      </c>
      <c r="C82" s="58">
        <v>34.40068414974256</v>
      </c>
      <c r="D82" s="58">
        <v>0.51057372859473882</v>
      </c>
      <c r="E82" s="58">
        <v>0</v>
      </c>
      <c r="F82" s="58">
        <v>110.22042926439801</v>
      </c>
      <c r="G82" s="58">
        <v>38.022352019719023</v>
      </c>
      <c r="H82" s="58">
        <v>2.2185402437422534</v>
      </c>
      <c r="I82" s="58">
        <v>1.4863832481777755</v>
      </c>
      <c r="J82" s="58">
        <v>0.34629541346716397</v>
      </c>
      <c r="K82" s="58">
        <v>5.2206513805588726</v>
      </c>
      <c r="L82" s="58">
        <v>0</v>
      </c>
      <c r="M82" s="58">
        <v>0</v>
      </c>
      <c r="N82" s="58">
        <v>0</v>
      </c>
      <c r="O82" s="58">
        <v>192.4259094484004</v>
      </c>
    </row>
    <row r="83" spans="1:15">
      <c r="A83" s="55" t="s">
        <v>26</v>
      </c>
      <c r="B83" s="56" t="s">
        <v>27</v>
      </c>
      <c r="C83" s="58">
        <v>3073.1647607297932</v>
      </c>
      <c r="D83" s="58">
        <v>743.81508444004339</v>
      </c>
      <c r="E83" s="58">
        <v>0</v>
      </c>
      <c r="F83" s="58">
        <v>1516.8390330014518</v>
      </c>
      <c r="G83" s="58">
        <v>622.25106574145684</v>
      </c>
      <c r="H83" s="58">
        <v>441.68184017684496</v>
      </c>
      <c r="I83" s="58">
        <v>43.211626875814957</v>
      </c>
      <c r="J83" s="58">
        <v>66.378685219089419</v>
      </c>
      <c r="K83" s="58">
        <v>152.4161425029252</v>
      </c>
      <c r="L83" s="58">
        <v>68.730985649317347</v>
      </c>
      <c r="M83" s="58">
        <v>0.13111344191840132</v>
      </c>
      <c r="N83" s="58">
        <v>0</v>
      </c>
      <c r="O83" s="58">
        <v>6728.620337778656</v>
      </c>
    </row>
    <row r="84" spans="1:15">
      <c r="A84" s="55" t="s">
        <v>28</v>
      </c>
      <c r="B84" s="56" t="s">
        <v>29</v>
      </c>
      <c r="C84" s="58">
        <v>7559.3572782202355</v>
      </c>
      <c r="D84" s="58">
        <v>7556.5163801083418</v>
      </c>
      <c r="E84" s="58">
        <v>20.842687218992545</v>
      </c>
      <c r="F84" s="58">
        <v>6010.6554213153431</v>
      </c>
      <c r="G84" s="58">
        <v>1223.4032549505018</v>
      </c>
      <c r="H84" s="58">
        <v>431.15150629190629</v>
      </c>
      <c r="I84" s="58">
        <v>519.75535544270338</v>
      </c>
      <c r="J84" s="58">
        <v>154.01118402756254</v>
      </c>
      <c r="K84" s="58">
        <v>2666.2184341653751</v>
      </c>
      <c r="L84" s="58">
        <v>205.43359919913522</v>
      </c>
      <c r="M84" s="58">
        <v>6.5294494075363856</v>
      </c>
      <c r="N84" s="58">
        <v>0</v>
      </c>
      <c r="O84" s="58">
        <v>26353.874550347631</v>
      </c>
    </row>
    <row r="85" spans="1:15">
      <c r="A85" s="55" t="s">
        <v>30</v>
      </c>
      <c r="B85" s="56" t="s">
        <v>31</v>
      </c>
      <c r="C85" s="58">
        <v>4823.560221066713</v>
      </c>
      <c r="D85" s="58">
        <v>2685.628676068387</v>
      </c>
      <c r="E85" s="58">
        <v>6.1486653121236804E-3</v>
      </c>
      <c r="F85" s="58">
        <v>4851.6502576216717</v>
      </c>
      <c r="G85" s="58">
        <v>1286.772980796989</v>
      </c>
      <c r="H85" s="58">
        <v>360.7884885644803</v>
      </c>
      <c r="I85" s="58">
        <v>82.737099647045056</v>
      </c>
      <c r="J85" s="58">
        <v>47.9250728567159</v>
      </c>
      <c r="K85" s="58">
        <v>654.68859499086568</v>
      </c>
      <c r="L85" s="58">
        <v>267.66811436004826</v>
      </c>
      <c r="M85" s="58">
        <v>1594.9382007717913</v>
      </c>
      <c r="N85" s="58">
        <v>0</v>
      </c>
      <c r="O85" s="58">
        <v>16656.363855410022</v>
      </c>
    </row>
    <row r="86" spans="1:15">
      <c r="A86" s="55" t="s">
        <v>32</v>
      </c>
      <c r="B86" s="56" t="s">
        <v>33</v>
      </c>
      <c r="C86" s="58">
        <v>2096.1594929200414</v>
      </c>
      <c r="D86" s="58">
        <v>573.80021910286166</v>
      </c>
      <c r="E86" s="58">
        <v>7.8241643123467597</v>
      </c>
      <c r="F86" s="58">
        <v>1136.0137309798065</v>
      </c>
      <c r="G86" s="58">
        <v>583.32499573897235</v>
      </c>
      <c r="H86" s="58">
        <v>224.59038737204492</v>
      </c>
      <c r="I86" s="58">
        <v>53.052683638257328</v>
      </c>
      <c r="J86" s="58">
        <v>13.326322626449359</v>
      </c>
      <c r="K86" s="58">
        <v>249.83253642042408</v>
      </c>
      <c r="L86" s="58">
        <v>1767.8404290418468</v>
      </c>
      <c r="M86" s="58">
        <v>0</v>
      </c>
      <c r="N86" s="58">
        <v>0</v>
      </c>
      <c r="O86" s="58">
        <v>6705.7649621530509</v>
      </c>
    </row>
    <row r="87" spans="1:15">
      <c r="A87" s="55" t="s">
        <v>34</v>
      </c>
      <c r="B87" s="56" t="s">
        <v>35</v>
      </c>
      <c r="C87" s="58">
        <v>15242.918353631201</v>
      </c>
      <c r="D87" s="58">
        <v>440.33799963799015</v>
      </c>
      <c r="E87" s="58">
        <v>13545.859382886281</v>
      </c>
      <c r="F87" s="58">
        <v>2965.6156584910095</v>
      </c>
      <c r="G87" s="58">
        <v>600.10483225057067</v>
      </c>
      <c r="H87" s="58">
        <v>1562.4021680387509</v>
      </c>
      <c r="I87" s="58">
        <v>142.31694077001714</v>
      </c>
      <c r="J87" s="58">
        <v>140.05613417255708</v>
      </c>
      <c r="K87" s="58">
        <v>87.741779137528951</v>
      </c>
      <c r="L87" s="58">
        <v>0.29541384702706691</v>
      </c>
      <c r="M87" s="58">
        <v>0</v>
      </c>
      <c r="N87" s="58">
        <v>0</v>
      </c>
      <c r="O87" s="58">
        <v>34727.648662862935</v>
      </c>
    </row>
    <row r="88" spans="1:15">
      <c r="A88" s="55" t="s">
        <v>36</v>
      </c>
      <c r="B88" s="56" t="s">
        <v>37</v>
      </c>
      <c r="C88" s="58">
        <v>1514.9158095790633</v>
      </c>
      <c r="D88" s="58">
        <v>23113.181591890316</v>
      </c>
      <c r="E88" s="58">
        <v>1632.9630397749461</v>
      </c>
      <c r="F88" s="58">
        <v>9218.0848787028262</v>
      </c>
      <c r="G88" s="58">
        <v>2310.4892877895163</v>
      </c>
      <c r="H88" s="58">
        <v>1379.3407008592417</v>
      </c>
      <c r="I88" s="58">
        <v>361.23331235053666</v>
      </c>
      <c r="J88" s="58">
        <v>326.50449380266951</v>
      </c>
      <c r="K88" s="58">
        <v>37.738506736921686</v>
      </c>
      <c r="L88" s="58">
        <v>277.47090034562888</v>
      </c>
      <c r="M88" s="58">
        <v>4.7200839090624461E-2</v>
      </c>
      <c r="N88" s="58">
        <v>0</v>
      </c>
      <c r="O88" s="58">
        <v>40171.969722670765</v>
      </c>
    </row>
    <row r="89" spans="1:15">
      <c r="A89" s="55" t="s">
        <v>38</v>
      </c>
      <c r="B89" s="56" t="s">
        <v>39</v>
      </c>
      <c r="C89" s="58">
        <v>1359.2004249900408</v>
      </c>
      <c r="D89" s="58">
        <v>305.99771980805207</v>
      </c>
      <c r="E89" s="58">
        <v>2.7327401387216356E-4</v>
      </c>
      <c r="F89" s="58">
        <v>153.48645317729665</v>
      </c>
      <c r="G89" s="58">
        <v>87.018609610428641</v>
      </c>
      <c r="H89" s="58">
        <v>67.406721486944306</v>
      </c>
      <c r="I89" s="58">
        <v>93.568877228219947</v>
      </c>
      <c r="J89" s="58">
        <v>22.453034136819113</v>
      </c>
      <c r="K89" s="58">
        <v>161.38653869538194</v>
      </c>
      <c r="L89" s="58">
        <v>0.11816553881082673</v>
      </c>
      <c r="M89" s="58">
        <v>0</v>
      </c>
      <c r="N89" s="58">
        <v>0</v>
      </c>
      <c r="O89" s="58">
        <v>2250.6368179460083</v>
      </c>
    </row>
    <row r="90" spans="1:15">
      <c r="A90" s="55" t="s">
        <v>40</v>
      </c>
      <c r="B90" s="56" t="s">
        <v>41</v>
      </c>
      <c r="C90" s="58">
        <v>1477.1146799890062</v>
      </c>
      <c r="D90" s="58">
        <v>641.65352008119987</v>
      </c>
      <c r="E90" s="58">
        <v>141.53559046754407</v>
      </c>
      <c r="F90" s="58">
        <v>2534.5555358847932</v>
      </c>
      <c r="G90" s="58">
        <v>493.55556686021646</v>
      </c>
      <c r="H90" s="58">
        <v>531.17106030688194</v>
      </c>
      <c r="I90" s="58">
        <v>59.129363711840554</v>
      </c>
      <c r="J90" s="58">
        <v>37.579112126391415</v>
      </c>
      <c r="K90" s="58">
        <v>151.90135552122433</v>
      </c>
      <c r="L90" s="58">
        <v>22.737814740811235</v>
      </c>
      <c r="M90" s="58">
        <v>4.3955571621636969</v>
      </c>
      <c r="N90" s="58">
        <v>0</v>
      </c>
      <c r="O90" s="58">
        <v>6095.3291568520726</v>
      </c>
    </row>
    <row r="91" spans="1:15">
      <c r="A91" s="55" t="s">
        <v>42</v>
      </c>
      <c r="B91" s="56" t="s">
        <v>43</v>
      </c>
      <c r="C91" s="58">
        <v>11051.452795629077</v>
      </c>
      <c r="D91" s="58">
        <v>3156.5213634583361</v>
      </c>
      <c r="E91" s="58">
        <v>453.08626862038722</v>
      </c>
      <c r="F91" s="58">
        <v>7778.1070121763069</v>
      </c>
      <c r="G91" s="58">
        <v>2010.5836566563078</v>
      </c>
      <c r="H91" s="58">
        <v>1465.081163293062</v>
      </c>
      <c r="I91" s="58">
        <v>220.1336575543904</v>
      </c>
      <c r="J91" s="58">
        <v>180.15875341221988</v>
      </c>
      <c r="K91" s="58">
        <v>987.86241575333349</v>
      </c>
      <c r="L91" s="58">
        <v>774.44046235461224</v>
      </c>
      <c r="M91" s="58">
        <v>366.73930061915399</v>
      </c>
      <c r="N91" s="58">
        <v>0</v>
      </c>
      <c r="O91" s="58">
        <v>28444.166849527184</v>
      </c>
    </row>
    <row r="92" spans="1:15">
      <c r="A92" s="55" t="s">
        <v>44</v>
      </c>
      <c r="B92" s="56" t="s">
        <v>45</v>
      </c>
      <c r="C92" s="58">
        <v>163.00584969729107</v>
      </c>
      <c r="D92" s="58">
        <v>220.15103062394451</v>
      </c>
      <c r="E92" s="58">
        <v>0</v>
      </c>
      <c r="F92" s="58">
        <v>29781.318669671746</v>
      </c>
      <c r="G92" s="58">
        <v>114.52255236566482</v>
      </c>
      <c r="H92" s="58">
        <v>114.28427460835567</v>
      </c>
      <c r="I92" s="58">
        <v>81.493287573173134</v>
      </c>
      <c r="J92" s="58">
        <v>1.4574860968926191</v>
      </c>
      <c r="K92" s="58">
        <v>11.835202854614206</v>
      </c>
      <c r="L92" s="58">
        <v>8.5729098407254778</v>
      </c>
      <c r="M92" s="58">
        <v>0.41494782098335653</v>
      </c>
      <c r="N92" s="58">
        <v>0</v>
      </c>
      <c r="O92" s="58">
        <v>30497.056211153391</v>
      </c>
    </row>
    <row r="93" spans="1:15">
      <c r="A93" s="55" t="s">
        <v>46</v>
      </c>
      <c r="B93" s="56" t="s">
        <v>47</v>
      </c>
      <c r="C93" s="58">
        <v>10.431417901898145</v>
      </c>
      <c r="D93" s="58">
        <v>93.127144030088644</v>
      </c>
      <c r="E93" s="58">
        <v>0</v>
      </c>
      <c r="F93" s="58">
        <v>2442.5939635930858</v>
      </c>
      <c r="G93" s="58">
        <v>147.40603765138104</v>
      </c>
      <c r="H93" s="58">
        <v>35.792708464106283</v>
      </c>
      <c r="I93" s="58">
        <v>24.856951634654351</v>
      </c>
      <c r="J93" s="58">
        <v>8.3515275013143935</v>
      </c>
      <c r="K93" s="58">
        <v>22.929340301784052</v>
      </c>
      <c r="L93" s="58">
        <v>29.83679854973375</v>
      </c>
      <c r="M93" s="58">
        <v>0</v>
      </c>
      <c r="N93" s="58">
        <v>0</v>
      </c>
      <c r="O93" s="58">
        <v>2815.3258896280468</v>
      </c>
    </row>
    <row r="94" spans="1:15">
      <c r="A94" s="55" t="s">
        <v>48</v>
      </c>
      <c r="B94" s="56" t="s">
        <v>49</v>
      </c>
      <c r="C94" s="58">
        <v>47.834628815712882</v>
      </c>
      <c r="D94" s="58">
        <v>145.85830081662829</v>
      </c>
      <c r="E94" s="58">
        <v>0</v>
      </c>
      <c r="F94" s="58">
        <v>1755.0820308242212</v>
      </c>
      <c r="G94" s="58">
        <v>146.36642361174535</v>
      </c>
      <c r="H94" s="58">
        <v>26.436079637897389</v>
      </c>
      <c r="I94" s="58">
        <v>54.468895001862627</v>
      </c>
      <c r="J94" s="58">
        <v>13.948693704830953</v>
      </c>
      <c r="K94" s="58">
        <v>58.615846666826755</v>
      </c>
      <c r="L94" s="58">
        <v>37.428934418329362</v>
      </c>
      <c r="M94" s="58">
        <v>0</v>
      </c>
      <c r="N94" s="58">
        <v>0</v>
      </c>
      <c r="O94" s="58">
        <v>2286.0398334980546</v>
      </c>
    </row>
    <row r="95" spans="1:15">
      <c r="A95" s="55" t="s">
        <v>50</v>
      </c>
      <c r="B95" s="56" t="s">
        <v>51</v>
      </c>
      <c r="C95" s="58">
        <v>17.633216410575347</v>
      </c>
      <c r="D95" s="58">
        <v>15.066716603118365</v>
      </c>
      <c r="E95" s="58">
        <v>6.9965089306039282E-7</v>
      </c>
      <c r="F95" s="58">
        <v>30.903400449173862</v>
      </c>
      <c r="G95" s="58">
        <v>14.912329877869622</v>
      </c>
      <c r="H95" s="58">
        <v>0.4162165393206429</v>
      </c>
      <c r="I95" s="58">
        <v>6.7980275830600378</v>
      </c>
      <c r="J95" s="58">
        <v>9.4796556546994598E-6</v>
      </c>
      <c r="K95" s="58">
        <v>3.4529055202404622</v>
      </c>
      <c r="L95" s="58">
        <v>0</v>
      </c>
      <c r="M95" s="58">
        <v>0</v>
      </c>
      <c r="N95" s="58">
        <v>0</v>
      </c>
      <c r="O95" s="58">
        <v>89.182823162664889</v>
      </c>
    </row>
    <row r="96" spans="1:15">
      <c r="A96" s="55" t="s">
        <v>52</v>
      </c>
      <c r="B96" s="56" t="s">
        <v>53</v>
      </c>
      <c r="C96" s="58">
        <v>697.93484436177732</v>
      </c>
      <c r="D96" s="58">
        <v>18690.102504572675</v>
      </c>
      <c r="E96" s="58">
        <v>564.21066047970942</v>
      </c>
      <c r="F96" s="58">
        <v>1223.1906219627226</v>
      </c>
      <c r="G96" s="58">
        <v>424.67847184586697</v>
      </c>
      <c r="H96" s="58">
        <v>64.415300720996981</v>
      </c>
      <c r="I96" s="58">
        <v>35.23375504648952</v>
      </c>
      <c r="J96" s="58">
        <v>51.400397964602938</v>
      </c>
      <c r="K96" s="58">
        <v>13.648725656692262</v>
      </c>
      <c r="L96" s="58">
        <v>9.8963638754067382</v>
      </c>
      <c r="M96" s="58">
        <v>0</v>
      </c>
      <c r="N96" s="58">
        <v>0</v>
      </c>
      <c r="O96" s="58">
        <v>21774.71164648694</v>
      </c>
    </row>
    <row r="97" spans="1:15">
      <c r="A97" s="57" t="s">
        <v>54</v>
      </c>
      <c r="B97" s="56" t="s">
        <v>55</v>
      </c>
      <c r="C97" s="58">
        <v>687.33096577775825</v>
      </c>
      <c r="D97" s="58">
        <v>21.047847342636764</v>
      </c>
      <c r="E97" s="58">
        <v>2.1861921109773085E-3</v>
      </c>
      <c r="F97" s="58">
        <v>811.03010864898556</v>
      </c>
      <c r="G97" s="58">
        <v>39.332865111517002</v>
      </c>
      <c r="H97" s="58">
        <v>128.43163419440157</v>
      </c>
      <c r="I97" s="58">
        <v>46.059742665817524</v>
      </c>
      <c r="J97" s="58">
        <v>35.623718057854404</v>
      </c>
      <c r="K97" s="58">
        <v>1428.4993573896734</v>
      </c>
      <c r="L97" s="58">
        <v>171.28009535110311</v>
      </c>
      <c r="M97" s="58">
        <v>2.784849506346844E-2</v>
      </c>
      <c r="N97" s="58">
        <v>0</v>
      </c>
      <c r="O97" s="58">
        <v>3368.6663692269226</v>
      </c>
    </row>
    <row r="98" spans="1:15">
      <c r="A98" s="55" t="s">
        <v>56</v>
      </c>
      <c r="B98" s="56" t="s">
        <v>57</v>
      </c>
      <c r="C98" s="58">
        <v>1.5606677835734986E-2</v>
      </c>
      <c r="D98" s="58">
        <v>4.5906431543072017</v>
      </c>
      <c r="E98" s="58">
        <v>0</v>
      </c>
      <c r="F98" s="58">
        <v>267.10092097996102</v>
      </c>
      <c r="G98" s="58">
        <v>1.8559864216036819</v>
      </c>
      <c r="H98" s="58">
        <v>13.233088113537525</v>
      </c>
      <c r="I98" s="58">
        <v>1.3706646717435038</v>
      </c>
      <c r="J98" s="58">
        <v>0.68383418480110669</v>
      </c>
      <c r="K98" s="58">
        <v>4.1704679854128504</v>
      </c>
      <c r="L98" s="58">
        <v>0</v>
      </c>
      <c r="M98" s="58">
        <v>0</v>
      </c>
      <c r="N98" s="58">
        <v>0</v>
      </c>
      <c r="O98" s="58">
        <v>293.02121218920269</v>
      </c>
    </row>
    <row r="99" spans="1:15">
      <c r="A99" s="53" t="s">
        <v>15</v>
      </c>
      <c r="B99" s="53"/>
      <c r="C99" s="59">
        <v>83503.898737999989</v>
      </c>
      <c r="D99" s="59">
        <v>61043.700000000004</v>
      </c>
      <c r="E99" s="59">
        <v>33186.772094999993</v>
      </c>
      <c r="F99" s="59">
        <v>87863.000000000029</v>
      </c>
      <c r="G99" s="59">
        <v>14916.800000000001</v>
      </c>
      <c r="H99" s="59">
        <v>11977.108199000002</v>
      </c>
      <c r="I99" s="59">
        <v>2326</v>
      </c>
      <c r="J99" s="59">
        <v>1274.3000000000006</v>
      </c>
      <c r="K99" s="59">
        <v>7078.4999999999982</v>
      </c>
      <c r="L99" s="59">
        <v>3831.2000000000016</v>
      </c>
      <c r="M99" s="59">
        <v>1979.1999999999996</v>
      </c>
      <c r="N99" s="59">
        <v>0</v>
      </c>
      <c r="O99" s="59">
        <v>308980.479032</v>
      </c>
    </row>
    <row r="100" spans="1:15"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</row>
    <row r="101" spans="1:15">
      <c r="O101" s="92"/>
    </row>
    <row r="102" spans="1:15">
      <c r="O102" s="92"/>
    </row>
  </sheetData>
  <mergeCells count="4">
    <mergeCell ref="A1:O1"/>
    <mergeCell ref="A26:O26"/>
    <mergeCell ref="A51:O51"/>
    <mergeCell ref="A76:O7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opLeftCell="A93" workbookViewId="0">
      <selection activeCell="O78" sqref="O78:O98"/>
    </sheetView>
  </sheetViews>
  <sheetFormatPr baseColWidth="10" defaultColWidth="8.83203125" defaultRowHeight="14" x14ac:dyDescent="0"/>
  <cols>
    <col min="1" max="14" width="8.83203125" style="63"/>
    <col min="15" max="15" width="11.5" style="63" bestFit="1" customWidth="1"/>
    <col min="16" max="16384" width="8.83203125" style="63"/>
  </cols>
  <sheetData>
    <row r="1" spans="1:15">
      <c r="A1" s="96" t="s">
        <v>75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</row>
    <row r="2" spans="1:15">
      <c r="A2" s="65" t="s">
        <v>1</v>
      </c>
      <c r="B2" s="65" t="s">
        <v>2</v>
      </c>
      <c r="C2" s="65" t="s">
        <v>3</v>
      </c>
      <c r="D2" s="65" t="s">
        <v>4</v>
      </c>
      <c r="E2" s="65" t="s">
        <v>5</v>
      </c>
      <c r="F2" s="65" t="s">
        <v>6</v>
      </c>
      <c r="G2" s="65" t="s">
        <v>7</v>
      </c>
      <c r="H2" s="65" t="s">
        <v>8</v>
      </c>
      <c r="I2" s="65" t="s">
        <v>9</v>
      </c>
      <c r="J2" s="65" t="s">
        <v>10</v>
      </c>
      <c r="K2" s="65" t="s">
        <v>11</v>
      </c>
      <c r="L2" s="65" t="s">
        <v>12</v>
      </c>
      <c r="M2" s="65" t="s">
        <v>13</v>
      </c>
      <c r="N2" s="65" t="s">
        <v>14</v>
      </c>
      <c r="O2" s="65" t="s">
        <v>15</v>
      </c>
    </row>
    <row r="3" spans="1:15">
      <c r="A3" s="66" t="s">
        <v>16</v>
      </c>
      <c r="B3" s="67" t="s">
        <v>17</v>
      </c>
      <c r="C3" s="69">
        <v>495.07532538760489</v>
      </c>
      <c r="D3" s="69">
        <v>523.59867131366536</v>
      </c>
      <c r="E3" s="69">
        <v>2.0288267202724386</v>
      </c>
      <c r="F3" s="69">
        <v>551.40435890020933</v>
      </c>
      <c r="G3" s="69">
        <v>190.94813032313027</v>
      </c>
      <c r="H3" s="69">
        <v>47.135890922848802</v>
      </c>
      <c r="I3" s="69">
        <v>20.16549599709338</v>
      </c>
      <c r="J3" s="69">
        <v>22.563456652937248</v>
      </c>
      <c r="K3" s="69">
        <v>33.915539887178085</v>
      </c>
      <c r="L3" s="69">
        <v>56.572532186337497</v>
      </c>
      <c r="M3" s="69">
        <v>0</v>
      </c>
      <c r="N3" s="69">
        <v>0</v>
      </c>
      <c r="O3" s="69">
        <v>1943.4082282912773</v>
      </c>
    </row>
    <row r="4" spans="1:15">
      <c r="A4" s="66" t="s">
        <v>18</v>
      </c>
      <c r="B4" s="67" t="s">
        <v>19</v>
      </c>
      <c r="C4" s="69">
        <v>5284.8903511279159</v>
      </c>
      <c r="D4" s="69">
        <v>159.38794665387437</v>
      </c>
      <c r="E4" s="69">
        <v>380.70446264524986</v>
      </c>
      <c r="F4" s="69">
        <v>7899.3660934695909</v>
      </c>
      <c r="G4" s="69">
        <v>2434.6782921493805</v>
      </c>
      <c r="H4" s="69">
        <v>4726.1696384596453</v>
      </c>
      <c r="I4" s="69">
        <v>93.251626191717264</v>
      </c>
      <c r="J4" s="69">
        <v>17.592817956045582</v>
      </c>
      <c r="K4" s="69">
        <v>11.343946529641569</v>
      </c>
      <c r="L4" s="69">
        <v>8.4651065241679131</v>
      </c>
      <c r="M4" s="69">
        <v>0</v>
      </c>
      <c r="N4" s="69">
        <v>0</v>
      </c>
      <c r="O4" s="69">
        <v>21015.850281707233</v>
      </c>
    </row>
    <row r="5" spans="1:15">
      <c r="A5" s="66" t="s">
        <v>20</v>
      </c>
      <c r="B5" s="67" t="s">
        <v>21</v>
      </c>
      <c r="C5" s="69">
        <v>28423.821008027739</v>
      </c>
      <c r="D5" s="69">
        <v>1961.6850097166557</v>
      </c>
      <c r="E5" s="69">
        <v>19682.728599401613</v>
      </c>
      <c r="F5" s="69">
        <v>5859.3411496375493</v>
      </c>
      <c r="G5" s="69">
        <v>2256.0634939633924</v>
      </c>
      <c r="H5" s="69">
        <v>2013.907258710266</v>
      </c>
      <c r="I5" s="69">
        <v>429.41655470314527</v>
      </c>
      <c r="J5" s="69">
        <v>55.100754386630022</v>
      </c>
      <c r="K5" s="69">
        <v>367.19805889818076</v>
      </c>
      <c r="L5" s="69">
        <v>143.55917406444394</v>
      </c>
      <c r="M5" s="69">
        <v>10.789947237055216</v>
      </c>
      <c r="N5" s="69">
        <v>0</v>
      </c>
      <c r="O5" s="69">
        <v>61203.611008746666</v>
      </c>
    </row>
    <row r="6" spans="1:15">
      <c r="A6" s="66" t="s">
        <v>22</v>
      </c>
      <c r="B6" s="67" t="s">
        <v>23</v>
      </c>
      <c r="C6" s="69">
        <v>8589.0084822478148</v>
      </c>
      <c r="D6" s="69">
        <v>30.373102050253607</v>
      </c>
      <c r="E6" s="69">
        <v>0</v>
      </c>
      <c r="F6" s="69">
        <v>1866.5681839999213</v>
      </c>
      <c r="G6" s="69">
        <v>37.295540010879293</v>
      </c>
      <c r="H6" s="69">
        <v>43.34238694069203</v>
      </c>
      <c r="I6" s="69">
        <v>0.43005072366984493</v>
      </c>
      <c r="J6" s="69">
        <v>9.6794610937873574E-2</v>
      </c>
      <c r="K6" s="69">
        <v>2.5713505964537839</v>
      </c>
      <c r="L6" s="69">
        <v>15.81709427690172</v>
      </c>
      <c r="M6" s="69">
        <v>0</v>
      </c>
      <c r="N6" s="69">
        <v>0</v>
      </c>
      <c r="O6" s="69">
        <v>10585.502985457522</v>
      </c>
    </row>
    <row r="7" spans="1:15">
      <c r="A7" s="66" t="s">
        <v>24</v>
      </c>
      <c r="B7" s="67" t="s">
        <v>25</v>
      </c>
      <c r="C7" s="69">
        <v>29.322724889272084</v>
      </c>
      <c r="D7" s="69">
        <v>0.57508683815610451</v>
      </c>
      <c r="E7" s="69">
        <v>0</v>
      </c>
      <c r="F7" s="69">
        <v>106.10387626264114</v>
      </c>
      <c r="G7" s="69">
        <v>36.433560931088607</v>
      </c>
      <c r="H7" s="69">
        <v>1.4535443225617379</v>
      </c>
      <c r="I7" s="69">
        <v>2.1435372884482211</v>
      </c>
      <c r="J7" s="69">
        <v>0.46107644559235428</v>
      </c>
      <c r="K7" s="69">
        <v>5.6967827518589242</v>
      </c>
      <c r="L7" s="69">
        <v>0</v>
      </c>
      <c r="M7" s="69">
        <v>0</v>
      </c>
      <c r="N7" s="69">
        <v>0</v>
      </c>
      <c r="O7" s="69">
        <v>182.19018972961914</v>
      </c>
    </row>
    <row r="8" spans="1:15">
      <c r="A8" s="66" t="s">
        <v>26</v>
      </c>
      <c r="B8" s="67" t="s">
        <v>27</v>
      </c>
      <c r="C8" s="69">
        <v>2791.147020531313</v>
      </c>
      <c r="D8" s="69">
        <v>716.42380734043672</v>
      </c>
      <c r="E8" s="69">
        <v>0</v>
      </c>
      <c r="F8" s="69">
        <v>1446.5275110403365</v>
      </c>
      <c r="G8" s="69">
        <v>565.35868273190601</v>
      </c>
      <c r="H8" s="69">
        <v>504.06211823663438</v>
      </c>
      <c r="I8" s="69">
        <v>61.403191212065785</v>
      </c>
      <c r="J8" s="69">
        <v>87.737666331176598</v>
      </c>
      <c r="K8" s="69">
        <v>166.31672724766122</v>
      </c>
      <c r="L8" s="69">
        <v>81.416043240352963</v>
      </c>
      <c r="M8" s="69">
        <v>0.23671633647000939</v>
      </c>
      <c r="N8" s="69">
        <v>0</v>
      </c>
      <c r="O8" s="69">
        <v>6420.629484248353</v>
      </c>
    </row>
    <row r="9" spans="1:15">
      <c r="A9" s="66" t="s">
        <v>28</v>
      </c>
      <c r="B9" s="67" t="s">
        <v>29</v>
      </c>
      <c r="C9" s="69">
        <v>7516.4304282019802</v>
      </c>
      <c r="D9" s="69">
        <v>6661.011118442475</v>
      </c>
      <c r="E9" s="69">
        <v>5.8390077628271042</v>
      </c>
      <c r="F9" s="69">
        <v>5255.8539087679965</v>
      </c>
      <c r="G9" s="69">
        <v>1167.4497056747055</v>
      </c>
      <c r="H9" s="69">
        <v>559.08542569484098</v>
      </c>
      <c r="I9" s="69">
        <v>699.42687770475527</v>
      </c>
      <c r="J9" s="69">
        <v>200.64019411312989</v>
      </c>
      <c r="K9" s="69">
        <v>2909.381623335983</v>
      </c>
      <c r="L9" s="69">
        <v>243.34862416721725</v>
      </c>
      <c r="M9" s="69">
        <v>11.788473556206467</v>
      </c>
      <c r="N9" s="69">
        <v>0</v>
      </c>
      <c r="O9" s="69">
        <v>25230.255387422119</v>
      </c>
    </row>
    <row r="10" spans="1:15">
      <c r="A10" s="66" t="s">
        <v>30</v>
      </c>
      <c r="B10" s="67" t="s">
        <v>31</v>
      </c>
      <c r="C10" s="69">
        <v>5759.7038599994303</v>
      </c>
      <c r="D10" s="69">
        <v>2339.2633051501225</v>
      </c>
      <c r="E10" s="69">
        <v>1.7225276237797552E-3</v>
      </c>
      <c r="F10" s="69">
        <v>5105.0879249959835</v>
      </c>
      <c r="G10" s="69">
        <v>1211.2981124088567</v>
      </c>
      <c r="H10" s="69">
        <v>454.81931527244478</v>
      </c>
      <c r="I10" s="69">
        <v>115.15939249256986</v>
      </c>
      <c r="J10" s="69">
        <v>51.959075686292977</v>
      </c>
      <c r="K10" s="69">
        <v>714.39719374317974</v>
      </c>
      <c r="L10" s="69">
        <v>317.06920200434922</v>
      </c>
      <c r="M10" s="69">
        <v>2879.5516482416388</v>
      </c>
      <c r="N10" s="69">
        <v>0</v>
      </c>
      <c r="O10" s="69">
        <v>18948.310752522491</v>
      </c>
    </row>
    <row r="11" spans="1:15">
      <c r="A11" s="66" t="s">
        <v>32</v>
      </c>
      <c r="B11" s="67" t="s">
        <v>33</v>
      </c>
      <c r="C11" s="69">
        <v>2222.0864796658016</v>
      </c>
      <c r="D11" s="69">
        <v>646.30225813883578</v>
      </c>
      <c r="E11" s="69">
        <v>2.191912956204491</v>
      </c>
      <c r="F11" s="69">
        <v>1014.4527868286352</v>
      </c>
      <c r="G11" s="69">
        <v>538.82990031761244</v>
      </c>
      <c r="H11" s="69">
        <v>171.62334374431026</v>
      </c>
      <c r="I11" s="69">
        <v>71.42289405437667</v>
      </c>
      <c r="J11" s="69">
        <v>16.761936739098736</v>
      </c>
      <c r="K11" s="69">
        <v>272.61764492320486</v>
      </c>
      <c r="L11" s="69">
        <v>2094.1147788463977</v>
      </c>
      <c r="M11" s="69">
        <v>0</v>
      </c>
      <c r="N11" s="69">
        <v>0</v>
      </c>
      <c r="O11" s="69">
        <v>7050.4039362144786</v>
      </c>
    </row>
    <row r="12" spans="1:15">
      <c r="A12" s="66" t="s">
        <v>34</v>
      </c>
      <c r="B12" s="67" t="s">
        <v>35</v>
      </c>
      <c r="C12" s="69">
        <v>19884.127274570787</v>
      </c>
      <c r="D12" s="69">
        <v>491.68201356496257</v>
      </c>
      <c r="E12" s="69">
        <v>16512.236287502463</v>
      </c>
      <c r="F12" s="69">
        <v>2796.7505653834928</v>
      </c>
      <c r="G12" s="69">
        <v>633.30574259845878</v>
      </c>
      <c r="H12" s="69">
        <v>2557.3049071679907</v>
      </c>
      <c r="I12" s="69">
        <v>151.75330708109072</v>
      </c>
      <c r="J12" s="69">
        <v>56.150745038162825</v>
      </c>
      <c r="K12" s="69">
        <v>95.743963266626196</v>
      </c>
      <c r="L12" s="69">
        <v>0.34993571409074614</v>
      </c>
      <c r="M12" s="69">
        <v>0</v>
      </c>
      <c r="N12" s="69">
        <v>0</v>
      </c>
      <c r="O12" s="69">
        <v>43179.404741888131</v>
      </c>
    </row>
    <row r="13" spans="1:15">
      <c r="A13" s="66" t="s">
        <v>36</v>
      </c>
      <c r="B13" s="67" t="s">
        <v>37</v>
      </c>
      <c r="C13" s="69">
        <v>1971.0251268605998</v>
      </c>
      <c r="D13" s="69">
        <v>18294.240679650375</v>
      </c>
      <c r="E13" s="69">
        <v>1993.4094506128804</v>
      </c>
      <c r="F13" s="69">
        <v>10298.613437409287</v>
      </c>
      <c r="G13" s="69">
        <v>2596.4925395699011</v>
      </c>
      <c r="H13" s="69">
        <v>2140.2391284743981</v>
      </c>
      <c r="I13" s="69">
        <v>370.29398661869664</v>
      </c>
      <c r="J13" s="69">
        <v>141.51286822432371</v>
      </c>
      <c r="K13" s="69">
        <v>41.180316130741652</v>
      </c>
      <c r="L13" s="69">
        <v>328.68119971015949</v>
      </c>
      <c r="M13" s="69">
        <v>8.5217881129203366E-2</v>
      </c>
      <c r="N13" s="69">
        <v>0</v>
      </c>
      <c r="O13" s="69">
        <v>38175.773951142488</v>
      </c>
    </row>
    <row r="14" spans="1:15">
      <c r="A14" s="66" t="s">
        <v>38</v>
      </c>
      <c r="B14" s="67" t="s">
        <v>39</v>
      </c>
      <c r="C14" s="69">
        <v>1167.6770912356378</v>
      </c>
      <c r="D14" s="69">
        <v>344.66180163975559</v>
      </c>
      <c r="E14" s="69">
        <v>7.6556783279100221E-5</v>
      </c>
      <c r="F14" s="69">
        <v>122.82328159497744</v>
      </c>
      <c r="G14" s="69">
        <v>68.783853588073384</v>
      </c>
      <c r="H14" s="69">
        <v>44.336111307982428</v>
      </c>
      <c r="I14" s="69">
        <v>131.25675076708004</v>
      </c>
      <c r="J14" s="69">
        <v>29.895184198129691</v>
      </c>
      <c r="K14" s="69">
        <v>176.10523725942494</v>
      </c>
      <c r="L14" s="69">
        <v>0.13997428563629843</v>
      </c>
      <c r="M14" s="69">
        <v>0</v>
      </c>
      <c r="N14" s="69">
        <v>0</v>
      </c>
      <c r="O14" s="69">
        <v>2085.6793624334809</v>
      </c>
    </row>
    <row r="15" spans="1:15">
      <c r="A15" s="66" t="s">
        <v>40</v>
      </c>
      <c r="B15" s="67" t="s">
        <v>41</v>
      </c>
      <c r="C15" s="69">
        <v>1686.8860084454329</v>
      </c>
      <c r="D15" s="69">
        <v>722.72910529661397</v>
      </c>
      <c r="E15" s="69">
        <v>172.96783201295767</v>
      </c>
      <c r="F15" s="69">
        <v>2261.2375932350819</v>
      </c>
      <c r="G15" s="69">
        <v>476.56260644520347</v>
      </c>
      <c r="H15" s="69">
        <v>496.43979299795137</v>
      </c>
      <c r="I15" s="69">
        <v>79.39455389221456</v>
      </c>
      <c r="J15" s="69">
        <v>50.034862645953112</v>
      </c>
      <c r="K15" s="69">
        <v>165.75499090779456</v>
      </c>
      <c r="L15" s="69">
        <v>26.934327954707705</v>
      </c>
      <c r="M15" s="69">
        <v>7.9358773055432286</v>
      </c>
      <c r="N15" s="69">
        <v>0</v>
      </c>
      <c r="O15" s="69">
        <v>6146.8775511394533</v>
      </c>
    </row>
    <row r="16" spans="1:15">
      <c r="A16" s="66" t="s">
        <v>42</v>
      </c>
      <c r="B16" s="67" t="s">
        <v>43</v>
      </c>
      <c r="C16" s="69">
        <v>9852.2598738493361</v>
      </c>
      <c r="D16" s="69">
        <v>3336.4294744030849</v>
      </c>
      <c r="E16" s="69">
        <v>126.93057339046344</v>
      </c>
      <c r="F16" s="69">
        <v>6612.5936716395372</v>
      </c>
      <c r="G16" s="69">
        <v>1672.3987255488955</v>
      </c>
      <c r="H16" s="69">
        <v>1370.1302209032374</v>
      </c>
      <c r="I16" s="69">
        <v>313.61444610510557</v>
      </c>
      <c r="J16" s="69">
        <v>233.21874399655027</v>
      </c>
      <c r="K16" s="69">
        <v>1077.9569752981356</v>
      </c>
      <c r="L16" s="69">
        <v>917.37194766634775</v>
      </c>
      <c r="M16" s="69">
        <v>662.12268103043107</v>
      </c>
      <c r="N16" s="69">
        <v>0</v>
      </c>
      <c r="O16" s="69">
        <v>26175.027333831127</v>
      </c>
    </row>
    <row r="17" spans="1:15">
      <c r="A17" s="66" t="s">
        <v>44</v>
      </c>
      <c r="B17" s="67" t="s">
        <v>45</v>
      </c>
      <c r="C17" s="69">
        <v>138.94420428413105</v>
      </c>
      <c r="D17" s="69">
        <v>247.9680270012949</v>
      </c>
      <c r="E17" s="69">
        <v>0</v>
      </c>
      <c r="F17" s="69">
        <v>32818.365509740965</v>
      </c>
      <c r="G17" s="69">
        <v>90.831329971172067</v>
      </c>
      <c r="H17" s="69">
        <v>83.866696363948222</v>
      </c>
      <c r="I17" s="69">
        <v>114.86650808146598</v>
      </c>
      <c r="J17" s="69">
        <v>1.9405758289641424</v>
      </c>
      <c r="K17" s="69">
        <v>12.914591412480043</v>
      </c>
      <c r="L17" s="69">
        <v>10.155134422913449</v>
      </c>
      <c r="M17" s="69">
        <v>0.7491598616602857</v>
      </c>
      <c r="N17" s="69">
        <v>0</v>
      </c>
      <c r="O17" s="69">
        <v>33520.601736969002</v>
      </c>
    </row>
    <row r="18" spans="1:15">
      <c r="A18" s="66" t="s">
        <v>46</v>
      </c>
      <c r="B18" s="67" t="s">
        <v>47</v>
      </c>
      <c r="C18" s="69">
        <v>12.169288687740659</v>
      </c>
      <c r="D18" s="69">
        <v>104.89414516915213</v>
      </c>
      <c r="E18" s="69">
        <v>0</v>
      </c>
      <c r="F18" s="69">
        <v>2253.1152702733179</v>
      </c>
      <c r="G18" s="69">
        <v>115.9052457754881</v>
      </c>
      <c r="H18" s="69">
        <v>29.067930393656471</v>
      </c>
      <c r="I18" s="69">
        <v>32.393409612624701</v>
      </c>
      <c r="J18" s="69">
        <v>8.3032285785516571</v>
      </c>
      <c r="K18" s="69">
        <v>25.020531121678502</v>
      </c>
      <c r="L18" s="69">
        <v>35.343507123165345</v>
      </c>
      <c r="M18" s="69">
        <v>0</v>
      </c>
      <c r="N18" s="69">
        <v>0</v>
      </c>
      <c r="O18" s="69">
        <v>2616.2125567353755</v>
      </c>
    </row>
    <row r="19" spans="1:15">
      <c r="A19" s="66" t="s">
        <v>48</v>
      </c>
      <c r="B19" s="67" t="s">
        <v>49</v>
      </c>
      <c r="C19" s="69">
        <v>59.783077743563453</v>
      </c>
      <c r="D19" s="69">
        <v>164.2881024574539</v>
      </c>
      <c r="E19" s="69">
        <v>0</v>
      </c>
      <c r="F19" s="69">
        <v>1400.4665710819422</v>
      </c>
      <c r="G19" s="69">
        <v>115.08779811394386</v>
      </c>
      <c r="H19" s="69">
        <v>19.667465510162174</v>
      </c>
      <c r="I19" s="69">
        <v>78.550473197407257</v>
      </c>
      <c r="J19" s="69">
        <v>18.572045323059797</v>
      </c>
      <c r="K19" s="69">
        <v>63.961701315792425</v>
      </c>
      <c r="L19" s="69">
        <v>44.336854975297527</v>
      </c>
      <c r="M19" s="69">
        <v>0</v>
      </c>
      <c r="N19" s="69">
        <v>0</v>
      </c>
      <c r="O19" s="69">
        <v>1964.7140897186223</v>
      </c>
    </row>
    <row r="20" spans="1:15">
      <c r="A20" s="66" t="s">
        <v>50</v>
      </c>
      <c r="B20" s="67" t="s">
        <v>51</v>
      </c>
      <c r="C20" s="69">
        <v>15.03033926504534</v>
      </c>
      <c r="D20" s="69">
        <v>16.970457795815033</v>
      </c>
      <c r="E20" s="69">
        <v>1.2802236394726445E-6</v>
      </c>
      <c r="F20" s="69">
        <v>24.64308495992567</v>
      </c>
      <c r="G20" s="69">
        <v>11.725555123691924</v>
      </c>
      <c r="H20" s="69">
        <v>0.27269835998018171</v>
      </c>
      <c r="I20" s="69">
        <v>9.8035452581180689</v>
      </c>
      <c r="J20" s="69">
        <v>4.069052434425184E-6</v>
      </c>
      <c r="K20" s="69">
        <v>3.7678157719465646</v>
      </c>
      <c r="L20" s="69">
        <v>0</v>
      </c>
      <c r="M20" s="69">
        <v>0</v>
      </c>
      <c r="N20" s="69">
        <v>0</v>
      </c>
      <c r="O20" s="69">
        <v>82.213501883798841</v>
      </c>
    </row>
    <row r="21" spans="1:15">
      <c r="A21" s="66" t="s">
        <v>52</v>
      </c>
      <c r="B21" s="67" t="s">
        <v>53</v>
      </c>
      <c r="C21" s="69">
        <v>912.08617410563977</v>
      </c>
      <c r="D21" s="69">
        <v>14488.197867202414</v>
      </c>
      <c r="E21" s="69">
        <v>689.51063417616479</v>
      </c>
      <c r="F21" s="69">
        <v>1225.9186846592852</v>
      </c>
      <c r="G21" s="69">
        <v>475.13442478006328</v>
      </c>
      <c r="H21" s="69">
        <v>84.390161575369689</v>
      </c>
      <c r="I21" s="69">
        <v>34.463242558713262</v>
      </c>
      <c r="J21" s="69">
        <v>29.566130140948587</v>
      </c>
      <c r="K21" s="69">
        <v>14.893510261084561</v>
      </c>
      <c r="L21" s="69">
        <v>11.722846422039991</v>
      </c>
      <c r="M21" s="69">
        <v>0</v>
      </c>
      <c r="N21" s="69">
        <v>0</v>
      </c>
      <c r="O21" s="69">
        <v>17965.883675881723</v>
      </c>
    </row>
    <row r="22" spans="1:15">
      <c r="A22" s="68" t="s">
        <v>54</v>
      </c>
      <c r="B22" s="67" t="s">
        <v>55</v>
      </c>
      <c r="C22" s="69">
        <v>585.87255793079078</v>
      </c>
      <c r="D22" s="69">
        <v>23.707330205931932</v>
      </c>
      <c r="E22" s="69">
        <v>6.1245426623280177E-4</v>
      </c>
      <c r="F22" s="69">
        <v>646.7341045153313</v>
      </c>
      <c r="G22" s="69">
        <v>30.927399382285671</v>
      </c>
      <c r="H22" s="69">
        <v>84.145903256504852</v>
      </c>
      <c r="I22" s="69">
        <v>66.423498799214713</v>
      </c>
      <c r="J22" s="69">
        <v>47.431345210285691</v>
      </c>
      <c r="K22" s="69">
        <v>1558.7806783121935</v>
      </c>
      <c r="L22" s="69">
        <v>202.89171641547225</v>
      </c>
      <c r="M22" s="69">
        <v>5.0278549866229996E-2</v>
      </c>
      <c r="N22" s="69">
        <v>0</v>
      </c>
      <c r="O22" s="69">
        <v>3246.9654250321432</v>
      </c>
    </row>
    <row r="23" spans="1:15">
      <c r="A23" s="66" t="s">
        <v>56</v>
      </c>
      <c r="B23" s="67" t="s">
        <v>57</v>
      </c>
      <c r="C23" s="69">
        <v>1.3302942424654711E-2</v>
      </c>
      <c r="D23" s="69">
        <v>5.1706899686743872</v>
      </c>
      <c r="E23" s="69">
        <v>0</v>
      </c>
      <c r="F23" s="69">
        <v>212.9924316039897</v>
      </c>
      <c r="G23" s="69">
        <v>1.459360591868728</v>
      </c>
      <c r="H23" s="69">
        <v>8.6700613845733638</v>
      </c>
      <c r="I23" s="69">
        <v>1.9766576604269159</v>
      </c>
      <c r="J23" s="69">
        <v>0.91049382417690106</v>
      </c>
      <c r="K23" s="69">
        <v>4.5508210287614395</v>
      </c>
      <c r="L23" s="69">
        <v>0</v>
      </c>
      <c r="M23" s="69">
        <v>0</v>
      </c>
      <c r="N23" s="69">
        <v>0</v>
      </c>
      <c r="O23" s="69">
        <v>235.7438190048961</v>
      </c>
    </row>
    <row r="24" spans="1:15">
      <c r="A24" s="64" t="s">
        <v>15</v>
      </c>
      <c r="B24" s="64"/>
      <c r="C24" s="70">
        <v>97397.359999999986</v>
      </c>
      <c r="D24" s="70">
        <v>51279.560000000005</v>
      </c>
      <c r="E24" s="70">
        <v>39568.549999999996</v>
      </c>
      <c r="F24" s="70">
        <v>89778.959999999992</v>
      </c>
      <c r="G24" s="70">
        <v>14726.969999999996</v>
      </c>
      <c r="H24" s="70">
        <v>15440.129999999996</v>
      </c>
      <c r="I24" s="70">
        <v>2877.6099999999997</v>
      </c>
      <c r="J24" s="70">
        <v>1070.45</v>
      </c>
      <c r="K24" s="70">
        <v>7724.0700000000024</v>
      </c>
      <c r="L24" s="70">
        <v>4538.2899999999981</v>
      </c>
      <c r="M24" s="70">
        <v>3573.3100000000004</v>
      </c>
      <c r="N24" s="70">
        <v>0</v>
      </c>
      <c r="O24" s="70">
        <v>327975.26000000007</v>
      </c>
    </row>
    <row r="25" spans="1:15"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</row>
    <row r="26" spans="1:15">
      <c r="A26" s="96" t="s">
        <v>76</v>
      </c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</row>
    <row r="27" spans="1:15">
      <c r="A27" s="65" t="s">
        <v>1</v>
      </c>
      <c r="B27" s="65" t="s">
        <v>2</v>
      </c>
      <c r="C27" s="65" t="s">
        <v>3</v>
      </c>
      <c r="D27" s="65" t="s">
        <v>4</v>
      </c>
      <c r="E27" s="65" t="s">
        <v>5</v>
      </c>
      <c r="F27" s="65" t="s">
        <v>6</v>
      </c>
      <c r="G27" s="65" t="s">
        <v>7</v>
      </c>
      <c r="H27" s="65" t="s">
        <v>8</v>
      </c>
      <c r="I27" s="65" t="s">
        <v>9</v>
      </c>
      <c r="J27" s="65" t="s">
        <v>10</v>
      </c>
      <c r="K27" s="65" t="s">
        <v>11</v>
      </c>
      <c r="L27" s="65" t="s">
        <v>12</v>
      </c>
      <c r="M27" s="65" t="s">
        <v>13</v>
      </c>
      <c r="N27" s="65" t="s">
        <v>14</v>
      </c>
      <c r="O27" s="65" t="s">
        <v>15</v>
      </c>
    </row>
    <row r="28" spans="1:15">
      <c r="A28" s="66" t="s">
        <v>16</v>
      </c>
      <c r="B28" s="67" t="s">
        <v>17</v>
      </c>
      <c r="C28" s="69">
        <v>517.31622643598621</v>
      </c>
      <c r="D28" s="69">
        <v>655.72179378799046</v>
      </c>
      <c r="E28" s="69">
        <v>3.0920713409833391</v>
      </c>
      <c r="F28" s="69">
        <v>626.91904048481706</v>
      </c>
      <c r="G28" s="69">
        <v>193.05483769373612</v>
      </c>
      <c r="H28" s="69">
        <v>55.329869299018554</v>
      </c>
      <c r="I28" s="69">
        <v>15.40816381618791</v>
      </c>
      <c r="J28" s="69">
        <v>61.825011224425623</v>
      </c>
      <c r="K28" s="69">
        <v>28.148237910938633</v>
      </c>
      <c r="L28" s="69">
        <v>48.452561505561661</v>
      </c>
      <c r="M28" s="69">
        <v>0</v>
      </c>
      <c r="N28" s="69">
        <v>0</v>
      </c>
      <c r="O28" s="69">
        <v>2205.2678134996449</v>
      </c>
    </row>
    <row r="29" spans="1:15">
      <c r="A29" s="66" t="s">
        <v>18</v>
      </c>
      <c r="B29" s="67" t="s">
        <v>19</v>
      </c>
      <c r="C29" s="69">
        <v>5881.9508844805614</v>
      </c>
      <c r="D29" s="69">
        <v>191.12775209753619</v>
      </c>
      <c r="E29" s="69">
        <v>417.74685942931131</v>
      </c>
      <c r="F29" s="69">
        <v>8064.8164883824738</v>
      </c>
      <c r="G29" s="69">
        <v>2501.9338330945789</v>
      </c>
      <c r="H29" s="69">
        <v>5779.5122130912096</v>
      </c>
      <c r="I29" s="69">
        <v>100.48774896525917</v>
      </c>
      <c r="J29" s="69">
        <v>29.712684303663277</v>
      </c>
      <c r="K29" s="69">
        <v>9.4149203234719785</v>
      </c>
      <c r="L29" s="69">
        <v>7.25009255662117</v>
      </c>
      <c r="M29" s="69">
        <v>0</v>
      </c>
      <c r="N29" s="69">
        <v>0</v>
      </c>
      <c r="O29" s="69">
        <v>22983.953476724691</v>
      </c>
    </row>
    <row r="30" spans="1:15">
      <c r="A30" s="66" t="s">
        <v>20</v>
      </c>
      <c r="B30" s="67" t="s">
        <v>21</v>
      </c>
      <c r="C30" s="69">
        <v>32269.039897634022</v>
      </c>
      <c r="D30" s="69">
        <v>2399.8653938714997</v>
      </c>
      <c r="E30" s="69">
        <v>21659.236824696331</v>
      </c>
      <c r="F30" s="69">
        <v>5913.3972479265785</v>
      </c>
      <c r="G30" s="69">
        <v>2318.8026156371893</v>
      </c>
      <c r="H30" s="69">
        <v>2486.6628675473785</v>
      </c>
      <c r="I30" s="69">
        <v>473.64319375554805</v>
      </c>
      <c r="J30" s="69">
        <v>53.492103657628846</v>
      </c>
      <c r="K30" s="69">
        <v>304.75641421849838</v>
      </c>
      <c r="L30" s="69">
        <v>122.95383364022301</v>
      </c>
      <c r="M30" s="69">
        <v>10.587302249892398</v>
      </c>
      <c r="N30" s="69">
        <v>0</v>
      </c>
      <c r="O30" s="69">
        <v>68012.437694834778</v>
      </c>
    </row>
    <row r="31" spans="1:15">
      <c r="A31" s="66" t="s">
        <v>22</v>
      </c>
      <c r="B31" s="67" t="s">
        <v>23</v>
      </c>
      <c r="C31" s="69">
        <v>9889.5820573125857</v>
      </c>
      <c r="D31" s="69">
        <v>37.670350924982024</v>
      </c>
      <c r="E31" s="69">
        <v>0</v>
      </c>
      <c r="F31" s="69">
        <v>1848.5466307617162</v>
      </c>
      <c r="G31" s="69">
        <v>38.401839882061871</v>
      </c>
      <c r="H31" s="69">
        <v>52.735752568241487</v>
      </c>
      <c r="I31" s="69">
        <v>0.53281079451620805</v>
      </c>
      <c r="J31" s="69">
        <v>5.0896346977616018E-2</v>
      </c>
      <c r="K31" s="69">
        <v>2.1340951251900382</v>
      </c>
      <c r="L31" s="69">
        <v>13.546834544484673</v>
      </c>
      <c r="M31" s="69">
        <v>0</v>
      </c>
      <c r="N31" s="69">
        <v>0</v>
      </c>
      <c r="O31" s="69">
        <v>11883.201268260758</v>
      </c>
    </row>
    <row r="32" spans="1:15">
      <c r="A32" s="66" t="s">
        <v>24</v>
      </c>
      <c r="B32" s="67" t="s">
        <v>25</v>
      </c>
      <c r="C32" s="69">
        <v>28.233923023624566</v>
      </c>
      <c r="D32" s="69">
        <v>0.68960706844631448</v>
      </c>
      <c r="E32" s="69">
        <v>0</v>
      </c>
      <c r="F32" s="69">
        <v>111.79800783892719</v>
      </c>
      <c r="G32" s="69">
        <v>37.277819568817094</v>
      </c>
      <c r="H32" s="69">
        <v>1.6837161880449487</v>
      </c>
      <c r="I32" s="69">
        <v>1.6378458378250664</v>
      </c>
      <c r="J32" s="69">
        <v>0.24244228610140725</v>
      </c>
      <c r="K32" s="69">
        <v>4.7280508215314985</v>
      </c>
      <c r="L32" s="69">
        <v>0</v>
      </c>
      <c r="M32" s="69">
        <v>0</v>
      </c>
      <c r="N32" s="69">
        <v>0</v>
      </c>
      <c r="O32" s="69">
        <v>186.29141263331809</v>
      </c>
    </row>
    <row r="33" spans="1:15">
      <c r="A33" s="66" t="s">
        <v>26</v>
      </c>
      <c r="B33" s="67" t="s">
        <v>27</v>
      </c>
      <c r="C33" s="69">
        <v>2777.1129415655441</v>
      </c>
      <c r="D33" s="69">
        <v>890.75358341532342</v>
      </c>
      <c r="E33" s="69">
        <v>0</v>
      </c>
      <c r="F33" s="69">
        <v>1529.646906227701</v>
      </c>
      <c r="G33" s="69">
        <v>576.74428480433312</v>
      </c>
      <c r="H33" s="69">
        <v>612.30731101758988</v>
      </c>
      <c r="I33" s="69">
        <v>47.822447112156127</v>
      </c>
      <c r="J33" s="69">
        <v>46.58111140387831</v>
      </c>
      <c r="K33" s="69">
        <v>138.03474226591118</v>
      </c>
      <c r="L33" s="69">
        <v>69.730232856632824</v>
      </c>
      <c r="M33" s="69">
        <v>0.2322705891543547</v>
      </c>
      <c r="N33" s="69">
        <v>0</v>
      </c>
      <c r="O33" s="69">
        <v>6688.9658312582242</v>
      </c>
    </row>
    <row r="34" spans="1:15">
      <c r="A34" s="66" t="s">
        <v>28</v>
      </c>
      <c r="B34" s="67" t="s">
        <v>29</v>
      </c>
      <c r="C34" s="69">
        <v>7797.5309066320442</v>
      </c>
      <c r="D34" s="69">
        <v>8470.1608358266349</v>
      </c>
      <c r="E34" s="69">
        <v>8.8990490823151642</v>
      </c>
      <c r="F34" s="69">
        <v>5751.0689888733423</v>
      </c>
      <c r="G34" s="69">
        <v>1194.2341614717188</v>
      </c>
      <c r="H34" s="69">
        <v>684.24284316067042</v>
      </c>
      <c r="I34" s="69">
        <v>584.11244913592941</v>
      </c>
      <c r="J34" s="69">
        <v>108.57479379981508</v>
      </c>
      <c r="K34" s="69">
        <v>2414.6443305870666</v>
      </c>
      <c r="L34" s="69">
        <v>208.42030087886792</v>
      </c>
      <c r="M34" s="69">
        <v>11.567075339886863</v>
      </c>
      <c r="N34" s="69">
        <v>0</v>
      </c>
      <c r="O34" s="69">
        <v>27233.455734788295</v>
      </c>
    </row>
    <row r="35" spans="1:15">
      <c r="A35" s="66" t="s">
        <v>30</v>
      </c>
      <c r="B35" s="67" t="s">
        <v>31</v>
      </c>
      <c r="C35" s="69">
        <v>6406.3765099452685</v>
      </c>
      <c r="D35" s="69">
        <v>2983.9802109827456</v>
      </c>
      <c r="E35" s="69">
        <v>2.6252504693088301E-3</v>
      </c>
      <c r="F35" s="69">
        <v>5204.355131793026</v>
      </c>
      <c r="G35" s="69">
        <v>1238.1617705337453</v>
      </c>
      <c r="H35" s="69">
        <v>555.76426125701425</v>
      </c>
      <c r="I35" s="69">
        <v>92.113057445226119</v>
      </c>
      <c r="J35" s="69">
        <v>35.567157578047258</v>
      </c>
      <c r="K35" s="69">
        <v>592.91470043772608</v>
      </c>
      <c r="L35" s="69">
        <v>271.55961414336809</v>
      </c>
      <c r="M35" s="69">
        <v>2825.4710587843861</v>
      </c>
      <c r="N35" s="69">
        <v>0</v>
      </c>
      <c r="O35" s="69">
        <v>20206.26609815102</v>
      </c>
    </row>
    <row r="36" spans="1:15">
      <c r="A36" s="66" t="s">
        <v>32</v>
      </c>
      <c r="B36" s="67" t="s">
        <v>33</v>
      </c>
      <c r="C36" s="69">
        <v>2366.8801108585799</v>
      </c>
      <c r="D36" s="69">
        <v>775.00400981942494</v>
      </c>
      <c r="E36" s="69">
        <v>3.3406259716945477</v>
      </c>
      <c r="F36" s="69">
        <v>1100.7009587464172</v>
      </c>
      <c r="G36" s="69">
        <v>550.19879714203148</v>
      </c>
      <c r="H36" s="69">
        <v>202.04114817524754</v>
      </c>
      <c r="I36" s="69">
        <v>59.614787458674662</v>
      </c>
      <c r="J36" s="69">
        <v>9.4966409253874371</v>
      </c>
      <c r="K36" s="69">
        <v>226.25930041347328</v>
      </c>
      <c r="L36" s="69">
        <v>1793.5422227090091</v>
      </c>
      <c r="M36" s="69">
        <v>0</v>
      </c>
      <c r="N36" s="69">
        <v>0</v>
      </c>
      <c r="O36" s="69">
        <v>7087.07860221994</v>
      </c>
    </row>
    <row r="37" spans="1:15">
      <c r="A37" s="66" t="s">
        <v>34</v>
      </c>
      <c r="B37" s="67" t="s">
        <v>35</v>
      </c>
      <c r="C37" s="69">
        <v>22743.86745594399</v>
      </c>
      <c r="D37" s="69">
        <v>590.71373014300298</v>
      </c>
      <c r="E37" s="69">
        <v>18124.185991891914</v>
      </c>
      <c r="F37" s="69">
        <v>2970.1945932079484</v>
      </c>
      <c r="G37" s="69">
        <v>651.21681107671179</v>
      </c>
      <c r="H37" s="69">
        <v>3165.3300916169569</v>
      </c>
      <c r="I37" s="69">
        <v>168.97766036987181</v>
      </c>
      <c r="J37" s="69">
        <v>120.209678633515</v>
      </c>
      <c r="K37" s="69">
        <v>79.462802760336672</v>
      </c>
      <c r="L37" s="69">
        <v>0.29970872886028049</v>
      </c>
      <c r="M37" s="69">
        <v>266.59939819548941</v>
      </c>
      <c r="N37" s="69">
        <v>0</v>
      </c>
      <c r="O37" s="69">
        <v>48881.057922568594</v>
      </c>
    </row>
    <row r="38" spans="1:15">
      <c r="A38" s="66" t="s">
        <v>36</v>
      </c>
      <c r="B38" s="67" t="s">
        <v>37</v>
      </c>
      <c r="C38" s="69">
        <v>2252.739133540194</v>
      </c>
      <c r="D38" s="69">
        <v>23956.320334977368</v>
      </c>
      <c r="E38" s="69">
        <v>2187.6467714926789</v>
      </c>
      <c r="F38" s="69">
        <v>10278.601378913534</v>
      </c>
      <c r="G38" s="69">
        <v>2677.9005405623548</v>
      </c>
      <c r="H38" s="69">
        <v>2642.8784149776106</v>
      </c>
      <c r="I38" s="69">
        <v>432.28956730719591</v>
      </c>
      <c r="J38" s="69">
        <v>278.43357172451192</v>
      </c>
      <c r="K38" s="69">
        <v>34.177646575928541</v>
      </c>
      <c r="L38" s="69">
        <v>281.50491818579684</v>
      </c>
      <c r="M38" s="69">
        <v>8.3617412095567667E-2</v>
      </c>
      <c r="N38" s="69">
        <v>0</v>
      </c>
      <c r="O38" s="69">
        <v>45022.575895669273</v>
      </c>
    </row>
    <row r="39" spans="1:15">
      <c r="A39" s="66" t="s">
        <v>38</v>
      </c>
      <c r="B39" s="67" t="s">
        <v>39</v>
      </c>
      <c r="C39" s="69">
        <v>1129.0764290747109</v>
      </c>
      <c r="D39" s="69">
        <v>413.29621696141061</v>
      </c>
      <c r="E39" s="69">
        <v>1.1667779863594796E-4</v>
      </c>
      <c r="F39" s="69">
        <v>139.43542140840924</v>
      </c>
      <c r="G39" s="69">
        <v>69.567177060523548</v>
      </c>
      <c r="H39" s="69">
        <v>51.379675950384787</v>
      </c>
      <c r="I39" s="69">
        <v>103.94023088732916</v>
      </c>
      <c r="J39" s="69">
        <v>15.719425422189504</v>
      </c>
      <c r="K39" s="69">
        <v>146.15872641952609</v>
      </c>
      <c r="L39" s="69">
        <v>0.11988349154411215</v>
      </c>
      <c r="M39" s="69">
        <v>0</v>
      </c>
      <c r="N39" s="69">
        <v>0</v>
      </c>
      <c r="O39" s="69">
        <v>2068.6933033538262</v>
      </c>
    </row>
    <row r="40" spans="1:15">
      <c r="A40" s="66" t="s">
        <v>40</v>
      </c>
      <c r="B40" s="67" t="s">
        <v>41</v>
      </c>
      <c r="C40" s="69">
        <v>1847.6187594809503</v>
      </c>
      <c r="D40" s="69">
        <v>866.65015875243807</v>
      </c>
      <c r="E40" s="69">
        <v>189.79752024031879</v>
      </c>
      <c r="F40" s="69">
        <v>2454.3982492199129</v>
      </c>
      <c r="G40" s="69">
        <v>487.80736499680597</v>
      </c>
      <c r="H40" s="69">
        <v>594.70529577124853</v>
      </c>
      <c r="I40" s="69">
        <v>66.490640978279785</v>
      </c>
      <c r="J40" s="69">
        <v>26.309230498795912</v>
      </c>
      <c r="K40" s="69">
        <v>137.56852860130832</v>
      </c>
      <c r="L40" s="69">
        <v>23.06838904678931</v>
      </c>
      <c r="M40" s="69">
        <v>7.786834338105475</v>
      </c>
      <c r="N40" s="69">
        <v>0</v>
      </c>
      <c r="O40" s="69">
        <v>6702.2009719249536</v>
      </c>
    </row>
    <row r="41" spans="1:15">
      <c r="A41" s="66" t="s">
        <v>42</v>
      </c>
      <c r="B41" s="67" t="s">
        <v>43</v>
      </c>
      <c r="C41" s="69">
        <v>9712.0565234627684</v>
      </c>
      <c r="D41" s="69">
        <v>4057.945863215301</v>
      </c>
      <c r="E41" s="69">
        <v>193.450916410708</v>
      </c>
      <c r="F41" s="69">
        <v>7319.1693633136174</v>
      </c>
      <c r="G41" s="69">
        <v>1697.039865942794</v>
      </c>
      <c r="H41" s="69">
        <v>1641.4128274279656</v>
      </c>
      <c r="I41" s="69">
        <v>243.43912399839965</v>
      </c>
      <c r="J41" s="69">
        <v>127.26085399080189</v>
      </c>
      <c r="K41" s="69">
        <v>894.65152255821431</v>
      </c>
      <c r="L41" s="69">
        <v>785.69968498803075</v>
      </c>
      <c r="M41" s="69">
        <v>649.68741705278796</v>
      </c>
      <c r="N41" s="69">
        <v>0</v>
      </c>
      <c r="O41" s="69">
        <v>27321.81396236139</v>
      </c>
    </row>
    <row r="42" spans="1:15">
      <c r="A42" s="66" t="s">
        <v>44</v>
      </c>
      <c r="B42" s="67" t="s">
        <v>45</v>
      </c>
      <c r="C42" s="69">
        <v>133.7849733662425</v>
      </c>
      <c r="D42" s="69">
        <v>297.34727492122192</v>
      </c>
      <c r="E42" s="69">
        <v>0</v>
      </c>
      <c r="F42" s="69">
        <v>32911.784660049088</v>
      </c>
      <c r="G42" s="69">
        <v>91.886397041909831</v>
      </c>
      <c r="H42" s="69">
        <v>98.337515816810011</v>
      </c>
      <c r="I42" s="69">
        <v>90.401314525054048</v>
      </c>
      <c r="J42" s="69">
        <v>1.0203896660189788</v>
      </c>
      <c r="K42" s="69">
        <v>10.718478691783544</v>
      </c>
      <c r="L42" s="69">
        <v>8.6975473115253372</v>
      </c>
      <c r="M42" s="69">
        <v>0.73508996055570175</v>
      </c>
      <c r="N42" s="69">
        <v>0</v>
      </c>
      <c r="O42" s="69">
        <v>33644.713641350223</v>
      </c>
    </row>
    <row r="43" spans="1:15">
      <c r="A43" s="66" t="s">
        <v>46</v>
      </c>
      <c r="B43" s="67" t="s">
        <v>47</v>
      </c>
      <c r="C43" s="69">
        <v>13.428768041349292</v>
      </c>
      <c r="D43" s="69">
        <v>125.78229781646635</v>
      </c>
      <c r="E43" s="69">
        <v>0</v>
      </c>
      <c r="F43" s="69">
        <v>2413.5218626034211</v>
      </c>
      <c r="G43" s="69">
        <v>117.1840141779537</v>
      </c>
      <c r="H43" s="69">
        <v>34.414678841858013</v>
      </c>
      <c r="I43" s="69">
        <v>28.174895935932032</v>
      </c>
      <c r="J43" s="69">
        <v>6.3257286753016135</v>
      </c>
      <c r="K43" s="69">
        <v>20.765816054053388</v>
      </c>
      <c r="L43" s="69">
        <v>30.270581614888314</v>
      </c>
      <c r="M43" s="69">
        <v>0</v>
      </c>
      <c r="N43" s="69">
        <v>0</v>
      </c>
      <c r="O43" s="69">
        <v>2789.8686437612232</v>
      </c>
    </row>
    <row r="44" spans="1:15">
      <c r="A44" s="66" t="s">
        <v>48</v>
      </c>
      <c r="B44" s="67" t="s">
        <v>49</v>
      </c>
      <c r="C44" s="69">
        <v>67.488464880502818</v>
      </c>
      <c r="D44" s="69">
        <v>197.00370309212218</v>
      </c>
      <c r="E44" s="69">
        <v>0</v>
      </c>
      <c r="F44" s="69">
        <v>1591.8118926913594</v>
      </c>
      <c r="G44" s="69">
        <v>116.35754771632618</v>
      </c>
      <c r="H44" s="69">
        <v>23.092625221447634</v>
      </c>
      <c r="I44" s="69">
        <v>60.019280410418965</v>
      </c>
      <c r="J44" s="69">
        <v>9.7655153906570131</v>
      </c>
      <c r="K44" s="69">
        <v>53.085081110738095</v>
      </c>
      <c r="L44" s="69">
        <v>37.973095946597525</v>
      </c>
      <c r="M44" s="69">
        <v>0</v>
      </c>
      <c r="N44" s="69">
        <v>0</v>
      </c>
      <c r="O44" s="69">
        <v>2156.5972064601697</v>
      </c>
    </row>
    <row r="45" spans="1:15">
      <c r="A45" s="66" t="s">
        <v>50</v>
      </c>
      <c r="B45" s="67" t="s">
        <v>51</v>
      </c>
      <c r="C45" s="69">
        <v>14.472237605158886</v>
      </c>
      <c r="D45" s="69">
        <v>20.349879422436235</v>
      </c>
      <c r="E45" s="69">
        <v>1.4047887939460388E-6</v>
      </c>
      <c r="F45" s="69">
        <v>28.017948652455487</v>
      </c>
      <c r="G45" s="69">
        <v>11.854921838401738</v>
      </c>
      <c r="H45" s="69">
        <v>0.31588088330809222</v>
      </c>
      <c r="I45" s="69">
        <v>7.490748634123829</v>
      </c>
      <c r="J45" s="69">
        <v>1.313859672529968E-5</v>
      </c>
      <c r="K45" s="69">
        <v>3.127102652829485</v>
      </c>
      <c r="L45" s="69">
        <v>0</v>
      </c>
      <c r="M45" s="69">
        <v>6.018045105992989E-4</v>
      </c>
      <c r="N45" s="69">
        <v>0</v>
      </c>
      <c r="O45" s="69">
        <v>85.629336036609871</v>
      </c>
    </row>
    <row r="46" spans="1:15">
      <c r="A46" s="66" t="s">
        <v>52</v>
      </c>
      <c r="B46" s="67" t="s">
        <v>53</v>
      </c>
      <c r="C46" s="69">
        <v>1043.8228587151245</v>
      </c>
      <c r="D46" s="69">
        <v>19085.588342475618</v>
      </c>
      <c r="E46" s="69">
        <v>756.5996926883023</v>
      </c>
      <c r="F46" s="69">
        <v>1272.2493703141722</v>
      </c>
      <c r="G46" s="69">
        <v>489.93132062166825</v>
      </c>
      <c r="H46" s="69">
        <v>103.3394391905691</v>
      </c>
      <c r="I46" s="69">
        <v>42.540462426065396</v>
      </c>
      <c r="J46" s="69">
        <v>42.593743093514497</v>
      </c>
      <c r="K46" s="69">
        <v>12.360884466312275</v>
      </c>
      <c r="L46" s="69">
        <v>10.040242416819392</v>
      </c>
      <c r="M46" s="69">
        <v>0</v>
      </c>
      <c r="N46" s="69">
        <v>0</v>
      </c>
      <c r="O46" s="69">
        <v>22859.06635640817</v>
      </c>
    </row>
    <row r="47" spans="1:15">
      <c r="A47" s="68" t="s">
        <v>54</v>
      </c>
      <c r="B47" s="67" t="s">
        <v>55</v>
      </c>
      <c r="C47" s="69">
        <v>564.11812901889573</v>
      </c>
      <c r="D47" s="69">
        <v>28.428302300258338</v>
      </c>
      <c r="E47" s="69">
        <v>9.3342238908758371E-4</v>
      </c>
      <c r="F47" s="69">
        <v>735.3041696301417</v>
      </c>
      <c r="G47" s="69">
        <v>31.268617597525981</v>
      </c>
      <c r="H47" s="69">
        <v>97.470587770551973</v>
      </c>
      <c r="I47" s="69">
        <v>50.753234678193962</v>
      </c>
      <c r="J47" s="69">
        <v>24.940254215053706</v>
      </c>
      <c r="K47" s="69">
        <v>1293.711659317969</v>
      </c>
      <c r="L47" s="69">
        <v>173.7702554343816</v>
      </c>
      <c r="M47" s="69">
        <v>4.9334273136384936E-2</v>
      </c>
      <c r="N47" s="69">
        <v>0</v>
      </c>
      <c r="O47" s="69">
        <v>2999.8154776584975</v>
      </c>
    </row>
    <row r="48" spans="1:15">
      <c r="A48" s="66" t="s">
        <v>56</v>
      </c>
      <c r="B48" s="67" t="s">
        <v>57</v>
      </c>
      <c r="C48" s="69">
        <v>1.2808981901365661E-2</v>
      </c>
      <c r="D48" s="69">
        <v>6.2003581277831383</v>
      </c>
      <c r="E48" s="69">
        <v>0</v>
      </c>
      <c r="F48" s="69">
        <v>242.1616889609441</v>
      </c>
      <c r="G48" s="69">
        <v>1.475461538812062</v>
      </c>
      <c r="H48" s="69">
        <v>10.042984226873852</v>
      </c>
      <c r="I48" s="69">
        <v>1.5103355278129846</v>
      </c>
      <c r="J48" s="69">
        <v>0.47875402511847831</v>
      </c>
      <c r="K48" s="69">
        <v>3.7769586871918652</v>
      </c>
      <c r="L48" s="69">
        <v>0</v>
      </c>
      <c r="M48" s="69">
        <v>0</v>
      </c>
      <c r="N48" s="69">
        <v>0</v>
      </c>
      <c r="O48" s="69">
        <v>265.65935007643782</v>
      </c>
    </row>
    <row r="49" spans="1:15">
      <c r="A49" s="64" t="s">
        <v>15</v>
      </c>
      <c r="B49" s="64"/>
      <c r="C49" s="70">
        <v>107456.51000000002</v>
      </c>
      <c r="D49" s="70">
        <v>66050.600000000035</v>
      </c>
      <c r="E49" s="70">
        <v>43544.000000000007</v>
      </c>
      <c r="F49" s="70">
        <v>92507.89999999998</v>
      </c>
      <c r="G49" s="70">
        <v>15092.300000000003</v>
      </c>
      <c r="H49" s="70">
        <v>18893</v>
      </c>
      <c r="I49" s="70">
        <v>2671.400000000001</v>
      </c>
      <c r="J49" s="70">
        <v>998.60000000000036</v>
      </c>
      <c r="K49" s="70">
        <v>6410.5999999999985</v>
      </c>
      <c r="L49" s="70">
        <v>3886.900000000001</v>
      </c>
      <c r="M49" s="70">
        <v>3772.8000000000011</v>
      </c>
      <c r="N49" s="70">
        <v>0</v>
      </c>
      <c r="O49" s="70">
        <v>361284.61000000004</v>
      </c>
    </row>
    <row r="50" spans="1:15"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</row>
    <row r="51" spans="1:15">
      <c r="A51" s="96" t="s">
        <v>77</v>
      </c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</row>
    <row r="52" spans="1:15">
      <c r="A52" s="65" t="s">
        <v>1</v>
      </c>
      <c r="B52" s="65" t="s">
        <v>2</v>
      </c>
      <c r="C52" s="65" t="s">
        <v>3</v>
      </c>
      <c r="D52" s="65" t="s">
        <v>4</v>
      </c>
      <c r="E52" s="65" t="s">
        <v>5</v>
      </c>
      <c r="F52" s="65" t="s">
        <v>6</v>
      </c>
      <c r="G52" s="65" t="s">
        <v>7</v>
      </c>
      <c r="H52" s="65" t="s">
        <v>8</v>
      </c>
      <c r="I52" s="65" t="s">
        <v>9</v>
      </c>
      <c r="J52" s="65" t="s">
        <v>10</v>
      </c>
      <c r="K52" s="65" t="s">
        <v>11</v>
      </c>
      <c r="L52" s="65" t="s">
        <v>12</v>
      </c>
      <c r="M52" s="65" t="s">
        <v>13</v>
      </c>
      <c r="N52" s="65" t="s">
        <v>14</v>
      </c>
      <c r="O52" s="65" t="s">
        <v>15</v>
      </c>
    </row>
    <row r="53" spans="1:15">
      <c r="A53" s="66" t="s">
        <v>16</v>
      </c>
      <c r="B53" s="67" t="s">
        <v>17</v>
      </c>
      <c r="C53" s="69">
        <v>542.70451187453887</v>
      </c>
      <c r="D53" s="69">
        <v>627.58737422961917</v>
      </c>
      <c r="E53" s="69">
        <v>2.5003112028068188</v>
      </c>
      <c r="F53" s="69">
        <v>644.84362407590584</v>
      </c>
      <c r="G53" s="69">
        <v>192.85484216005304</v>
      </c>
      <c r="H53" s="69">
        <v>57.920689323120804</v>
      </c>
      <c r="I53" s="69">
        <v>16.776192986419364</v>
      </c>
      <c r="J53" s="69">
        <v>16.912818583828159</v>
      </c>
      <c r="K53" s="69">
        <v>39.443444876940546</v>
      </c>
      <c r="L53" s="69">
        <v>58.623458545953994</v>
      </c>
      <c r="M53" s="69">
        <v>0</v>
      </c>
      <c r="N53" s="69">
        <v>0</v>
      </c>
      <c r="O53" s="69">
        <v>2200.1672678591867</v>
      </c>
    </row>
    <row r="54" spans="1:15">
      <c r="A54" s="66" t="s">
        <v>18</v>
      </c>
      <c r="B54" s="67" t="s">
        <v>19</v>
      </c>
      <c r="C54" s="69">
        <v>6122.9167731042053</v>
      </c>
      <c r="D54" s="69">
        <v>163.85399614426859</v>
      </c>
      <c r="E54" s="69">
        <v>448.31231153448033</v>
      </c>
      <c r="F54" s="69">
        <v>8938.5582321550755</v>
      </c>
      <c r="G54" s="69">
        <v>2578.732848851655</v>
      </c>
      <c r="H54" s="69">
        <v>5187.1109071712945</v>
      </c>
      <c r="I54" s="69">
        <v>119.25431530391074</v>
      </c>
      <c r="J54" s="69">
        <v>12.645060183071154</v>
      </c>
      <c r="K54" s="69">
        <v>13.192900101762392</v>
      </c>
      <c r="L54" s="69">
        <v>8.7719923826653403</v>
      </c>
      <c r="M54" s="69">
        <v>0</v>
      </c>
      <c r="N54" s="69">
        <v>0</v>
      </c>
      <c r="O54" s="69">
        <v>23593.349336932395</v>
      </c>
    </row>
    <row r="55" spans="1:15">
      <c r="A55" s="66" t="s">
        <v>20</v>
      </c>
      <c r="B55" s="67" t="s">
        <v>21</v>
      </c>
      <c r="C55" s="69">
        <v>33536.110366020752</v>
      </c>
      <c r="D55" s="69">
        <v>2169.0809156378245</v>
      </c>
      <c r="E55" s="69">
        <v>23185.992415870594</v>
      </c>
      <c r="F55" s="69">
        <v>6607.7243101535778</v>
      </c>
      <c r="G55" s="69">
        <v>2390.7878331800325</v>
      </c>
      <c r="H55" s="69">
        <v>2137.8057569534108</v>
      </c>
      <c r="I55" s="69">
        <v>564.70204225643045</v>
      </c>
      <c r="J55" s="69">
        <v>38.444800662331765</v>
      </c>
      <c r="K55" s="69">
        <v>427.047791167421</v>
      </c>
      <c r="L55" s="69">
        <v>148.76363076586495</v>
      </c>
      <c r="M55" s="69">
        <v>10.780114013883173</v>
      </c>
      <c r="N55" s="69">
        <v>0</v>
      </c>
      <c r="O55" s="69">
        <v>71217.239976682118</v>
      </c>
    </row>
    <row r="56" spans="1:15">
      <c r="A56" s="66" t="s">
        <v>22</v>
      </c>
      <c r="B56" s="67" t="s">
        <v>23</v>
      </c>
      <c r="C56" s="69">
        <v>10253.605534435857</v>
      </c>
      <c r="D56" s="69">
        <v>35.228577368759034</v>
      </c>
      <c r="E56" s="69">
        <v>0</v>
      </c>
      <c r="F56" s="69">
        <v>2093.4604504807789</v>
      </c>
      <c r="G56" s="69">
        <v>39.727670054563568</v>
      </c>
      <c r="H56" s="69">
        <v>48.154021301137348</v>
      </c>
      <c r="I56" s="69">
        <v>0.64888360200260087</v>
      </c>
      <c r="J56" s="69">
        <v>6.6273107334846371E-2</v>
      </c>
      <c r="K56" s="69">
        <v>2.9904558750325654</v>
      </c>
      <c r="L56" s="69">
        <v>16.390512052832051</v>
      </c>
      <c r="M56" s="69">
        <v>0</v>
      </c>
      <c r="N56" s="69">
        <v>0</v>
      </c>
      <c r="O56" s="69">
        <v>12490.272378278301</v>
      </c>
    </row>
    <row r="57" spans="1:15">
      <c r="A57" s="66" t="s">
        <v>24</v>
      </c>
      <c r="B57" s="67" t="s">
        <v>25</v>
      </c>
      <c r="C57" s="69">
        <v>29.938698476973155</v>
      </c>
      <c r="D57" s="69">
        <v>0.59120076856551573</v>
      </c>
      <c r="E57" s="69">
        <v>0</v>
      </c>
      <c r="F57" s="69">
        <v>121.19661734530717</v>
      </c>
      <c r="G57" s="69">
        <v>38.108486586474058</v>
      </c>
      <c r="H57" s="69">
        <v>1.8479367102187836</v>
      </c>
      <c r="I57" s="69">
        <v>1.7832636117542906</v>
      </c>
      <c r="J57" s="69">
        <v>0.31568874002628255</v>
      </c>
      <c r="K57" s="69">
        <v>6.6253032443632769</v>
      </c>
      <c r="L57" s="69">
        <v>0</v>
      </c>
      <c r="M57" s="69">
        <v>0</v>
      </c>
      <c r="N57" s="69">
        <v>0</v>
      </c>
      <c r="O57" s="69">
        <v>200.4071954836825</v>
      </c>
    </row>
    <row r="58" spans="1:15">
      <c r="A58" s="66" t="s">
        <v>26</v>
      </c>
      <c r="B58" s="67" t="s">
        <v>27</v>
      </c>
      <c r="C58" s="69">
        <v>2931.8980903888264</v>
      </c>
      <c r="D58" s="69">
        <v>838.02644350257128</v>
      </c>
      <c r="E58" s="69">
        <v>0</v>
      </c>
      <c r="F58" s="69">
        <v>1654.0827233083774</v>
      </c>
      <c r="G58" s="69">
        <v>586.26487942187146</v>
      </c>
      <c r="H58" s="69">
        <v>562.75995749100355</v>
      </c>
      <c r="I58" s="69">
        <v>52.373209788915787</v>
      </c>
      <c r="J58" s="69">
        <v>60.085121299740457</v>
      </c>
      <c r="K58" s="69">
        <v>193.42474526806387</v>
      </c>
      <c r="L58" s="69">
        <v>84.367622438316502</v>
      </c>
      <c r="M58" s="69">
        <v>0.23650060932011341</v>
      </c>
      <c r="N58" s="69">
        <v>0</v>
      </c>
      <c r="O58" s="69">
        <v>6963.5192935170071</v>
      </c>
    </row>
    <row r="59" spans="1:15">
      <c r="A59" s="66" t="s">
        <v>28</v>
      </c>
      <c r="B59" s="67" t="s">
        <v>29</v>
      </c>
      <c r="C59" s="69">
        <v>8187.7129948650418</v>
      </c>
      <c r="D59" s="69">
        <v>8395.3989607931435</v>
      </c>
      <c r="E59" s="69">
        <v>7.1959504361772879</v>
      </c>
      <c r="F59" s="69">
        <v>6073.1185056056202</v>
      </c>
      <c r="G59" s="69">
        <v>1220.3243219612868</v>
      </c>
      <c r="H59" s="69">
        <v>610.19426415112639</v>
      </c>
      <c r="I59" s="69">
        <v>652.70604114684943</v>
      </c>
      <c r="J59" s="69">
        <v>137.46395964898366</v>
      </c>
      <c r="K59" s="69">
        <v>3383.5826900523753</v>
      </c>
      <c r="L59" s="69">
        <v>252.17075194889509</v>
      </c>
      <c r="M59" s="69">
        <v>11.777730344141645</v>
      </c>
      <c r="N59" s="69">
        <v>0</v>
      </c>
      <c r="O59" s="69">
        <v>28931.646170953638</v>
      </c>
    </row>
    <row r="60" spans="1:15">
      <c r="A60" s="66" t="s">
        <v>30</v>
      </c>
      <c r="B60" s="67" t="s">
        <v>31</v>
      </c>
      <c r="C60" s="69">
        <v>6669.3283861547498</v>
      </c>
      <c r="D60" s="69">
        <v>2978.3905327773955</v>
      </c>
      <c r="E60" s="69">
        <v>2.1228304378317691E-3</v>
      </c>
      <c r="F60" s="69">
        <v>5774.1799307836754</v>
      </c>
      <c r="G60" s="69">
        <v>1263.4112740817507</v>
      </c>
      <c r="H60" s="69">
        <v>498.78979221734289</v>
      </c>
      <c r="I60" s="69">
        <v>101.67924212805094</v>
      </c>
      <c r="J60" s="69">
        <v>35.816875362230469</v>
      </c>
      <c r="K60" s="69">
        <v>830.83702707923123</v>
      </c>
      <c r="L60" s="69">
        <v>328.56392495702505</v>
      </c>
      <c r="M60" s="69">
        <v>2876.9274209520604</v>
      </c>
      <c r="N60" s="69">
        <v>0</v>
      </c>
      <c r="O60" s="69">
        <v>21357.926529323951</v>
      </c>
    </row>
    <row r="61" spans="1:15">
      <c r="A61" s="66" t="s">
        <v>32</v>
      </c>
      <c r="B61" s="67" t="s">
        <v>33</v>
      </c>
      <c r="C61" s="69">
        <v>2477.074809760572</v>
      </c>
      <c r="D61" s="69">
        <v>664.41164426995692</v>
      </c>
      <c r="E61" s="69">
        <v>2.7012974864800503</v>
      </c>
      <c r="F61" s="69">
        <v>1169.1460499516213</v>
      </c>
      <c r="G61" s="69">
        <v>560.28931289211255</v>
      </c>
      <c r="H61" s="69">
        <v>209.28926911616807</v>
      </c>
      <c r="I61" s="69">
        <v>66.605430666343594</v>
      </c>
      <c r="J61" s="69">
        <v>11.496536662668777</v>
      </c>
      <c r="K61" s="69">
        <v>317.05168444259363</v>
      </c>
      <c r="L61" s="69">
        <v>2170.0328089224095</v>
      </c>
      <c r="M61" s="69">
        <v>0</v>
      </c>
      <c r="N61" s="69">
        <v>0</v>
      </c>
      <c r="O61" s="69">
        <v>7648.098844170926</v>
      </c>
    </row>
    <row r="62" spans="1:15">
      <c r="A62" s="66" t="s">
        <v>34</v>
      </c>
      <c r="B62" s="67" t="s">
        <v>35</v>
      </c>
      <c r="C62" s="69">
        <v>23599.238413890136</v>
      </c>
      <c r="D62" s="69">
        <v>509.05123349480436</v>
      </c>
      <c r="E62" s="69">
        <v>19445.263779285724</v>
      </c>
      <c r="F62" s="69">
        <v>3202.2050294829369</v>
      </c>
      <c r="G62" s="69">
        <v>672.01210883114527</v>
      </c>
      <c r="H62" s="69">
        <v>2693.4604684304313</v>
      </c>
      <c r="I62" s="69">
        <v>201.83599912555337</v>
      </c>
      <c r="J62" s="69">
        <v>41.102717355384861</v>
      </c>
      <c r="K62" s="69">
        <v>111.34930329782844</v>
      </c>
      <c r="L62" s="69">
        <v>0.36262194807150572</v>
      </c>
      <c r="M62" s="69">
        <v>493.82659527545951</v>
      </c>
      <c r="N62" s="69">
        <v>0</v>
      </c>
      <c r="O62" s="69">
        <v>50969.708270417483</v>
      </c>
    </row>
    <row r="63" spans="1:15">
      <c r="A63" s="66" t="s">
        <v>36</v>
      </c>
      <c r="B63" s="67" t="s">
        <v>37</v>
      </c>
      <c r="C63" s="69">
        <v>2337.6752648200272</v>
      </c>
      <c r="D63" s="69">
        <v>25280.710245713875</v>
      </c>
      <c r="E63" s="69">
        <v>2347.4472829532524</v>
      </c>
      <c r="F63" s="69">
        <v>11576.419500059737</v>
      </c>
      <c r="G63" s="69">
        <v>2778.8238679901051</v>
      </c>
      <c r="H63" s="69">
        <v>2271.283987522304</v>
      </c>
      <c r="I63" s="69">
        <v>520.96348640528765</v>
      </c>
      <c r="J63" s="69">
        <v>102.86970935937418</v>
      </c>
      <c r="K63" s="69">
        <v>47.892309387413448</v>
      </c>
      <c r="L63" s="69">
        <v>340.59689289807619</v>
      </c>
      <c r="M63" s="69">
        <v>8.5140219355240812E-2</v>
      </c>
      <c r="N63" s="69">
        <v>0</v>
      </c>
      <c r="O63" s="69">
        <v>47604.767687328807</v>
      </c>
    </row>
    <row r="64" spans="1:15">
      <c r="A64" s="66" t="s">
        <v>38</v>
      </c>
      <c r="B64" s="67" t="s">
        <v>39</v>
      </c>
      <c r="C64" s="69">
        <v>1196.5657593465198</v>
      </c>
      <c r="D64" s="69">
        <v>354.31922364616531</v>
      </c>
      <c r="E64" s="69">
        <v>9.4348019459189711E-5</v>
      </c>
      <c r="F64" s="69">
        <v>143.56841560600674</v>
      </c>
      <c r="G64" s="69">
        <v>69.543142734434127</v>
      </c>
      <c r="H64" s="69">
        <v>56.303149892144326</v>
      </c>
      <c r="I64" s="69">
        <v>114.39736640311736</v>
      </c>
      <c r="J64" s="69">
        <v>20.468564643844587</v>
      </c>
      <c r="K64" s="69">
        <v>204.80868774283331</v>
      </c>
      <c r="L64" s="69">
        <v>0.14504877922860226</v>
      </c>
      <c r="M64" s="69">
        <v>0</v>
      </c>
      <c r="N64" s="69">
        <v>0</v>
      </c>
      <c r="O64" s="69">
        <v>2160.1194531423134</v>
      </c>
    </row>
    <row r="65" spans="1:15">
      <c r="A65" s="66" t="s">
        <v>40</v>
      </c>
      <c r="B65" s="67" t="s">
        <v>41</v>
      </c>
      <c r="C65" s="69">
        <v>1927.0264861612604</v>
      </c>
      <c r="D65" s="69">
        <v>742.97997131355521</v>
      </c>
      <c r="E65" s="69">
        <v>203.68452559315949</v>
      </c>
      <c r="F65" s="69">
        <v>2606.3501289187634</v>
      </c>
      <c r="G65" s="69">
        <v>499.06874552033855</v>
      </c>
      <c r="H65" s="69">
        <v>577.16313455020747</v>
      </c>
      <c r="I65" s="69">
        <v>74.356042188643855</v>
      </c>
      <c r="J65" s="69">
        <v>34.257752477024333</v>
      </c>
      <c r="K65" s="69">
        <v>192.77145133759393</v>
      </c>
      <c r="L65" s="69">
        <v>27.91077926501702</v>
      </c>
      <c r="M65" s="69">
        <v>7.9286450873593077</v>
      </c>
      <c r="N65" s="69">
        <v>0</v>
      </c>
      <c r="O65" s="69">
        <v>6893.4976624129231</v>
      </c>
    </row>
    <row r="66" spans="1:15">
      <c r="A66" s="66" t="s">
        <v>42</v>
      </c>
      <c r="B66" s="67" t="s">
        <v>43</v>
      </c>
      <c r="C66" s="69">
        <v>10265.997110621922</v>
      </c>
      <c r="D66" s="69">
        <v>3613.0486338382375</v>
      </c>
      <c r="E66" s="69">
        <v>156.4283097495146</v>
      </c>
      <c r="F66" s="69">
        <v>7668.1170558610302</v>
      </c>
      <c r="G66" s="69">
        <v>1707.4472591743531</v>
      </c>
      <c r="H66" s="69">
        <v>1592.7040924743351</v>
      </c>
      <c r="I66" s="69">
        <v>266.33636423813323</v>
      </c>
      <c r="J66" s="69">
        <v>159.81535457552897</v>
      </c>
      <c r="K66" s="69">
        <v>1253.6535368838347</v>
      </c>
      <c r="L66" s="69">
        <v>950.62947099665428</v>
      </c>
      <c r="M66" s="69">
        <v>661.51926750608277</v>
      </c>
      <c r="N66" s="69">
        <v>0</v>
      </c>
      <c r="O66" s="69">
        <v>28295.696455919628</v>
      </c>
    </row>
    <row r="67" spans="1:15">
      <c r="A67" s="66" t="s">
        <v>44</v>
      </c>
      <c r="B67" s="67" t="s">
        <v>45</v>
      </c>
      <c r="C67" s="69">
        <v>141.86296303954529</v>
      </c>
      <c r="D67" s="69">
        <v>254.91608991240125</v>
      </c>
      <c r="E67" s="69">
        <v>0</v>
      </c>
      <c r="F67" s="69">
        <v>36941.682089678092</v>
      </c>
      <c r="G67" s="69">
        <v>91.895248402213241</v>
      </c>
      <c r="H67" s="69">
        <v>103.35314915539097</v>
      </c>
      <c r="I67" s="69">
        <v>99.314472365909523</v>
      </c>
      <c r="J67" s="69">
        <v>1.3286689099550646</v>
      </c>
      <c r="K67" s="69">
        <v>15.019544910117901</v>
      </c>
      <c r="L67" s="69">
        <v>10.523288933035094</v>
      </c>
      <c r="M67" s="69">
        <v>0.74847712837629476</v>
      </c>
      <c r="N67" s="69">
        <v>0</v>
      </c>
      <c r="O67" s="69">
        <v>37660.643992435034</v>
      </c>
    </row>
    <row r="68" spans="1:15">
      <c r="A68" s="66" t="s">
        <v>46</v>
      </c>
      <c r="B68" s="67" t="s">
        <v>47</v>
      </c>
      <c r="C68" s="69">
        <v>13.99326826599834</v>
      </c>
      <c r="D68" s="69">
        <v>107.83327860686018</v>
      </c>
      <c r="E68" s="69">
        <v>0</v>
      </c>
      <c r="F68" s="69">
        <v>2586.5129296256268</v>
      </c>
      <c r="G68" s="69">
        <v>117.0626171711</v>
      </c>
      <c r="H68" s="69">
        <v>34.912227262812294</v>
      </c>
      <c r="I68" s="69">
        <v>31.829268796417729</v>
      </c>
      <c r="J68" s="69">
        <v>5.7424662741250305</v>
      </c>
      <c r="K68" s="69">
        <v>29.098635710139511</v>
      </c>
      <c r="L68" s="69">
        <v>36.624816755222071</v>
      </c>
      <c r="M68" s="69">
        <v>0</v>
      </c>
      <c r="N68" s="69">
        <v>0</v>
      </c>
      <c r="O68" s="69">
        <v>2963.6095084683025</v>
      </c>
    </row>
    <row r="69" spans="1:15">
      <c r="A69" s="66" t="s">
        <v>48</v>
      </c>
      <c r="B69" s="67" t="s">
        <v>49</v>
      </c>
      <c r="C69" s="69">
        <v>70.134789412375795</v>
      </c>
      <c r="D69" s="69">
        <v>168.89145428964287</v>
      </c>
      <c r="E69" s="69">
        <v>0</v>
      </c>
      <c r="F69" s="69">
        <v>1637.6388289731394</v>
      </c>
      <c r="G69" s="69">
        <v>116.23700688900699</v>
      </c>
      <c r="H69" s="69">
        <v>24.150344228813999</v>
      </c>
      <c r="I69" s="69">
        <v>65.348151998056892</v>
      </c>
      <c r="J69" s="69">
        <v>12.715864459776222</v>
      </c>
      <c r="K69" s="69">
        <v>74.386840029003224</v>
      </c>
      <c r="L69" s="69">
        <v>45.944200820659759</v>
      </c>
      <c r="M69" s="69">
        <v>0</v>
      </c>
      <c r="N69" s="69">
        <v>0</v>
      </c>
      <c r="O69" s="69">
        <v>2215.4474811004757</v>
      </c>
    </row>
    <row r="70" spans="1:15">
      <c r="A70" s="66" t="s">
        <v>50</v>
      </c>
      <c r="B70" s="67" t="s">
        <v>51</v>
      </c>
      <c r="C70" s="69">
        <v>15.346077043045689</v>
      </c>
      <c r="D70" s="69">
        <v>17.445967948085435</v>
      </c>
      <c r="E70" s="69">
        <v>1.0552246655848632E-6</v>
      </c>
      <c r="F70" s="69">
        <v>28.819024584372173</v>
      </c>
      <c r="G70" s="69">
        <v>11.842639367553618</v>
      </c>
      <c r="H70" s="69">
        <v>0.34668897488044259</v>
      </c>
      <c r="I70" s="69">
        <v>8.1558213251527132</v>
      </c>
      <c r="J70" s="69">
        <v>2.8919441690951644E-6</v>
      </c>
      <c r="K70" s="69">
        <v>4.381933302598739</v>
      </c>
      <c r="L70" s="69">
        <v>0</v>
      </c>
      <c r="M70" s="69">
        <v>7.9272454055311428E-4</v>
      </c>
      <c r="N70" s="69">
        <v>0</v>
      </c>
      <c r="O70" s="69">
        <v>86.338949217398195</v>
      </c>
    </row>
    <row r="71" spans="1:15">
      <c r="A71" s="66" t="s">
        <v>52</v>
      </c>
      <c r="B71" s="67" t="s">
        <v>53</v>
      </c>
      <c r="C71" s="69">
        <v>1083.0119656735549</v>
      </c>
      <c r="D71" s="69">
        <v>20384.392980664754</v>
      </c>
      <c r="E71" s="69">
        <v>811.95818192997649</v>
      </c>
      <c r="F71" s="69">
        <v>1393.9414681285057</v>
      </c>
      <c r="G71" s="69">
        <v>508.20288136592569</v>
      </c>
      <c r="H71" s="69">
        <v>91.946465553388478</v>
      </c>
      <c r="I71" s="69">
        <v>51.775144534228644</v>
      </c>
      <c r="J71" s="69">
        <v>21.035904243748817</v>
      </c>
      <c r="K71" s="69">
        <v>17.321008392065309</v>
      </c>
      <c r="L71" s="69">
        <v>12.147835260395437</v>
      </c>
      <c r="M71" s="69">
        <v>0</v>
      </c>
      <c r="N71" s="69">
        <v>0</v>
      </c>
      <c r="O71" s="69">
        <v>24375.733835746541</v>
      </c>
    </row>
    <row r="72" spans="1:15">
      <c r="A72" s="68" t="s">
        <v>54</v>
      </c>
      <c r="B72" s="67" t="s">
        <v>55</v>
      </c>
      <c r="C72" s="69">
        <v>598.17980505079731</v>
      </c>
      <c r="D72" s="69">
        <v>24.371609483051511</v>
      </c>
      <c r="E72" s="69">
        <v>7.5478415567351769E-4</v>
      </c>
      <c r="F72" s="69">
        <v>756.32765145519363</v>
      </c>
      <c r="G72" s="69">
        <v>31.23622481245695</v>
      </c>
      <c r="H72" s="69">
        <v>106.97733892845159</v>
      </c>
      <c r="I72" s="69">
        <v>55.259411166947707</v>
      </c>
      <c r="J72" s="69">
        <v>32.475182261696169</v>
      </c>
      <c r="K72" s="69">
        <v>1812.8468532352974</v>
      </c>
      <c r="L72" s="69">
        <v>210.2471582396729</v>
      </c>
      <c r="M72" s="69">
        <v>5.023272941959208E-2</v>
      </c>
      <c r="N72" s="69">
        <v>0</v>
      </c>
      <c r="O72" s="69">
        <v>3627.9722221471407</v>
      </c>
    </row>
    <row r="73" spans="1:15">
      <c r="A73" s="66" t="s">
        <v>56</v>
      </c>
      <c r="B73" s="67" t="s">
        <v>57</v>
      </c>
      <c r="C73" s="69">
        <v>1.3582393301175852E-2</v>
      </c>
      <c r="D73" s="69">
        <v>5.3155726764598903</v>
      </c>
      <c r="E73" s="69">
        <v>0</v>
      </c>
      <c r="F73" s="69">
        <v>249.08546564665929</v>
      </c>
      <c r="G73" s="69">
        <v>1.4739330315681687</v>
      </c>
      <c r="H73" s="69">
        <v>11.022522302014568</v>
      </c>
      <c r="I73" s="69">
        <v>1.6444321718734753</v>
      </c>
      <c r="J73" s="69">
        <v>0.62339477738197424</v>
      </c>
      <c r="K73" s="69">
        <v>5.2925608434921143</v>
      </c>
      <c r="L73" s="69">
        <v>0</v>
      </c>
      <c r="M73" s="69">
        <v>0</v>
      </c>
      <c r="N73" s="69">
        <v>0</v>
      </c>
      <c r="O73" s="69">
        <v>274.47146384275067</v>
      </c>
    </row>
    <row r="74" spans="1:15">
      <c r="A74" s="64" t="s">
        <v>15</v>
      </c>
      <c r="B74" s="64"/>
      <c r="C74" s="70">
        <v>112000.33565079997</v>
      </c>
      <c r="D74" s="70">
        <v>67335.845907080002</v>
      </c>
      <c r="E74" s="70">
        <v>46611.487339060004</v>
      </c>
      <c r="F74" s="70">
        <v>101866.97803188</v>
      </c>
      <c r="G74" s="70">
        <v>15475.34714448</v>
      </c>
      <c r="H74" s="70">
        <v>16877.496163710006</v>
      </c>
      <c r="I74" s="70">
        <v>3067.7445822099994</v>
      </c>
      <c r="J74" s="70">
        <v>745.68271647999995</v>
      </c>
      <c r="K74" s="70">
        <v>8983.018707180001</v>
      </c>
      <c r="L74" s="70">
        <v>4702.816815909996</v>
      </c>
      <c r="M74" s="70">
        <v>4063.8809165899984</v>
      </c>
      <c r="N74" s="70">
        <v>0</v>
      </c>
      <c r="O74" s="70">
        <v>381730.63397537998</v>
      </c>
    </row>
    <row r="75" spans="1:15">
      <c r="C75" s="73"/>
      <c r="D75" s="73"/>
      <c r="E75" s="73"/>
      <c r="F75" s="73"/>
      <c r="G75" s="73"/>
      <c r="H75" s="71"/>
      <c r="I75" s="71"/>
      <c r="J75" s="71"/>
      <c r="K75" s="71"/>
      <c r="L75" s="71"/>
      <c r="M75" s="71"/>
      <c r="N75" s="71"/>
      <c r="O75" s="72"/>
    </row>
    <row r="76" spans="1:15">
      <c r="A76" s="97" t="s">
        <v>78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9"/>
    </row>
    <row r="77" spans="1:15">
      <c r="A77" s="65" t="s">
        <v>1</v>
      </c>
      <c r="B77" s="65" t="s">
        <v>2</v>
      </c>
      <c r="C77" s="65" t="s">
        <v>3</v>
      </c>
      <c r="D77" s="65" t="s">
        <v>4</v>
      </c>
      <c r="E77" s="65" t="s">
        <v>5</v>
      </c>
      <c r="F77" s="65" t="s">
        <v>6</v>
      </c>
      <c r="G77" s="65" t="s">
        <v>7</v>
      </c>
      <c r="H77" s="65" t="s">
        <v>8</v>
      </c>
      <c r="I77" s="65" t="s">
        <v>9</v>
      </c>
      <c r="J77" s="65" t="s">
        <v>10</v>
      </c>
      <c r="K77" s="65" t="s">
        <v>11</v>
      </c>
      <c r="L77" s="65" t="s">
        <v>12</v>
      </c>
      <c r="M77" s="65" t="s">
        <v>13</v>
      </c>
      <c r="N77" s="65" t="s">
        <v>14</v>
      </c>
      <c r="O77" s="65" t="s">
        <v>15</v>
      </c>
    </row>
    <row r="78" spans="1:15">
      <c r="A78" s="66" t="s">
        <v>16</v>
      </c>
      <c r="B78" s="67" t="s">
        <v>17</v>
      </c>
      <c r="C78" s="69">
        <v>528.83718735720186</v>
      </c>
      <c r="D78" s="69">
        <v>737.99146229418102</v>
      </c>
      <c r="E78" s="69">
        <v>3.1328190049038214</v>
      </c>
      <c r="F78" s="69">
        <v>716.2835746852254</v>
      </c>
      <c r="G78" s="69">
        <v>196.75384243473025</v>
      </c>
      <c r="H78" s="69">
        <v>61.785346339159389</v>
      </c>
      <c r="I78" s="69">
        <v>15.72261395578874</v>
      </c>
      <c r="J78" s="69">
        <v>155.98507114578069</v>
      </c>
      <c r="K78" s="69">
        <v>35.375043191853926</v>
      </c>
      <c r="L78" s="69">
        <v>75.627601181449862</v>
      </c>
      <c r="M78" s="69">
        <v>0</v>
      </c>
      <c r="N78" s="69">
        <v>0</v>
      </c>
      <c r="O78" s="69">
        <f>SUM(C78:N78)</f>
        <v>2527.4945615902748</v>
      </c>
    </row>
    <row r="79" spans="1:15">
      <c r="A79" s="66" t="s">
        <v>18</v>
      </c>
      <c r="B79" s="67" t="s">
        <v>19</v>
      </c>
      <c r="C79" s="69">
        <v>5666.3771114640476</v>
      </c>
      <c r="D79" s="69">
        <v>177.01237556019169</v>
      </c>
      <c r="E79" s="69">
        <v>443.73540339398244</v>
      </c>
      <c r="F79" s="69">
        <v>11011.780797281122</v>
      </c>
      <c r="G79" s="69">
        <v>2641.070177887791</v>
      </c>
      <c r="H79" s="69">
        <v>5831.6778436022323</v>
      </c>
      <c r="I79" s="69">
        <v>146.55915346763507</v>
      </c>
      <c r="J79" s="69">
        <v>69.481562055524549</v>
      </c>
      <c r="K79" s="69">
        <v>11.832115891036201</v>
      </c>
      <c r="L79" s="69">
        <v>11.316369895899234</v>
      </c>
      <c r="M79" s="69">
        <v>0</v>
      </c>
      <c r="N79" s="69">
        <v>0</v>
      </c>
      <c r="O79" s="80">
        <f t="shared" ref="O79:O98" si="0">SUM(C79:N79)</f>
        <v>26010.842910499465</v>
      </c>
    </row>
    <row r="80" spans="1:15">
      <c r="A80" s="66" t="s">
        <v>20</v>
      </c>
      <c r="B80" s="67" t="s">
        <v>21</v>
      </c>
      <c r="C80" s="69">
        <v>30538.660190425693</v>
      </c>
      <c r="D80" s="69">
        <v>2445.6754290478329</v>
      </c>
      <c r="E80" s="69">
        <v>22995.935365915699</v>
      </c>
      <c r="F80" s="69">
        <v>8224.1972549393831</v>
      </c>
      <c r="G80" s="69">
        <v>2448.6824337661542</v>
      </c>
      <c r="H80" s="69">
        <v>2448.6686194055019</v>
      </c>
      <c r="I80" s="69">
        <v>702.44070807079254</v>
      </c>
      <c r="J80" s="69">
        <v>106.0521392427196</v>
      </c>
      <c r="K80" s="69">
        <v>382.99986486132451</v>
      </c>
      <c r="L80" s="69">
        <v>191.91355844428907</v>
      </c>
      <c r="M80" s="69">
        <v>9.0562948160516523</v>
      </c>
      <c r="N80" s="69">
        <v>0</v>
      </c>
      <c r="O80" s="80">
        <f t="shared" si="0"/>
        <v>70494.281858935443</v>
      </c>
    </row>
    <row r="81" spans="1:15">
      <c r="A81" s="66" t="s">
        <v>22</v>
      </c>
      <c r="B81" s="67" t="s">
        <v>23</v>
      </c>
      <c r="C81" s="69">
        <v>9228.3586422783155</v>
      </c>
      <c r="D81" s="69">
        <v>40.747881002461916</v>
      </c>
      <c r="E81" s="69">
        <v>0</v>
      </c>
      <c r="F81" s="69">
        <v>2648.7813356010588</v>
      </c>
      <c r="G81" s="69">
        <v>40.706347622369336</v>
      </c>
      <c r="H81" s="69">
        <v>53.91624327030528</v>
      </c>
      <c r="I81" s="69">
        <v>0.85117628422268188</v>
      </c>
      <c r="J81" s="69">
        <v>6.4855324151624441E-2</v>
      </c>
      <c r="K81" s="69">
        <v>2.6820047303843859</v>
      </c>
      <c r="L81" s="69">
        <v>21.144694281720795</v>
      </c>
      <c r="M81" s="69">
        <v>0</v>
      </c>
      <c r="N81" s="69">
        <v>0</v>
      </c>
      <c r="O81" s="80">
        <f t="shared" si="0"/>
        <v>12037.253180394991</v>
      </c>
    </row>
    <row r="82" spans="1:15">
      <c r="A82" s="66" t="s">
        <v>24</v>
      </c>
      <c r="B82" s="67" t="s">
        <v>25</v>
      </c>
      <c r="C82" s="69">
        <v>31.181358221298151</v>
      </c>
      <c r="D82" s="69">
        <v>0.63867745028721767</v>
      </c>
      <c r="E82" s="69">
        <v>0</v>
      </c>
      <c r="F82" s="69">
        <v>145.06675931726295</v>
      </c>
      <c r="G82" s="69">
        <v>38.990646602285892</v>
      </c>
      <c r="H82" s="69">
        <v>1.9403688165442627</v>
      </c>
      <c r="I82" s="69">
        <v>1.671271031020874</v>
      </c>
      <c r="J82" s="69">
        <v>0.308935198435417</v>
      </c>
      <c r="K82" s="69">
        <v>5.9419350708258918</v>
      </c>
      <c r="L82" s="69">
        <v>0</v>
      </c>
      <c r="M82" s="69">
        <v>0</v>
      </c>
      <c r="N82" s="69">
        <v>0</v>
      </c>
      <c r="O82" s="80">
        <f t="shared" si="0"/>
        <v>225.73995170796064</v>
      </c>
    </row>
    <row r="83" spans="1:15">
      <c r="A83" s="66" t="s">
        <v>26</v>
      </c>
      <c r="B83" s="67" t="s">
        <v>27</v>
      </c>
      <c r="C83" s="69">
        <v>2973.3176012741678</v>
      </c>
      <c r="D83" s="69">
        <v>973.53353911431805</v>
      </c>
      <c r="E83" s="69">
        <v>0</v>
      </c>
      <c r="F83" s="69">
        <v>1973.2174121414428</v>
      </c>
      <c r="G83" s="69">
        <v>599.41781391851748</v>
      </c>
      <c r="H83" s="69">
        <v>628.58808462511081</v>
      </c>
      <c r="I83" s="69">
        <v>50.161325308561587</v>
      </c>
      <c r="J83" s="69">
        <v>60.04742997930579</v>
      </c>
      <c r="K83" s="69">
        <v>173.47391282832186</v>
      </c>
      <c r="L83" s="69">
        <v>108.83903919436194</v>
      </c>
      <c r="M83" s="69">
        <v>0.19868242946414644</v>
      </c>
      <c r="N83" s="69">
        <v>0</v>
      </c>
      <c r="O83" s="80">
        <f t="shared" si="0"/>
        <v>7540.7948408135735</v>
      </c>
    </row>
    <row r="84" spans="1:15">
      <c r="A84" s="66" t="s">
        <v>28</v>
      </c>
      <c r="B84" s="67" t="s">
        <v>29</v>
      </c>
      <c r="C84" s="69">
        <v>8025.7004186509021</v>
      </c>
      <c r="D84" s="69">
        <v>10109.404439651667</v>
      </c>
      <c r="E84" s="69">
        <v>9.0163217520662897</v>
      </c>
      <c r="F84" s="69">
        <v>7011.3355386548683</v>
      </c>
      <c r="G84" s="69">
        <v>1248.5077406074217</v>
      </c>
      <c r="H84" s="69">
        <v>689.26326363241515</v>
      </c>
      <c r="I84" s="69">
        <v>670.85320473525621</v>
      </c>
      <c r="J84" s="69">
        <v>143.10392665668724</v>
      </c>
      <c r="K84" s="69">
        <v>3034.5824046871699</v>
      </c>
      <c r="L84" s="69">
        <v>325.31463566019141</v>
      </c>
      <c r="M84" s="69">
        <v>1020.8993047369945</v>
      </c>
      <c r="N84" s="69">
        <v>0</v>
      </c>
      <c r="O84" s="80">
        <f t="shared" si="0"/>
        <v>32287.981199425645</v>
      </c>
    </row>
    <row r="85" spans="1:15">
      <c r="A85" s="66" t="s">
        <v>30</v>
      </c>
      <c r="B85" s="67" t="s">
        <v>31</v>
      </c>
      <c r="C85" s="69">
        <v>6175.2285310057287</v>
      </c>
      <c r="D85" s="69">
        <v>3602.915588010429</v>
      </c>
      <c r="E85" s="69">
        <v>2.6598463152754581E-3</v>
      </c>
      <c r="F85" s="69">
        <v>7122.8047575390465</v>
      </c>
      <c r="G85" s="69">
        <v>1292.363610542734</v>
      </c>
      <c r="H85" s="69">
        <v>562.07758474832383</v>
      </c>
      <c r="I85" s="69">
        <v>100.19864200862196</v>
      </c>
      <c r="J85" s="69">
        <v>58.064574708494661</v>
      </c>
      <c r="K85" s="69">
        <v>745.14018260869091</v>
      </c>
      <c r="L85" s="69">
        <v>423.866180801724</v>
      </c>
      <c r="M85" s="69">
        <v>2416.8856521341932</v>
      </c>
      <c r="N85" s="69">
        <v>0</v>
      </c>
      <c r="O85" s="80">
        <f t="shared" si="0"/>
        <v>22499.547963954305</v>
      </c>
    </row>
    <row r="86" spans="1:15">
      <c r="A86" s="66" t="s">
        <v>32</v>
      </c>
      <c r="B86" s="67" t="s">
        <v>33</v>
      </c>
      <c r="C86" s="69">
        <v>2376.2585136864195</v>
      </c>
      <c r="D86" s="69">
        <v>717.7675630109552</v>
      </c>
      <c r="E86" s="69">
        <v>3.3846491164953902</v>
      </c>
      <c r="F86" s="69">
        <v>1360.9293073613953</v>
      </c>
      <c r="G86" s="69">
        <v>572.98679757232924</v>
      </c>
      <c r="H86" s="69">
        <v>224.05361449300554</v>
      </c>
      <c r="I86" s="69">
        <v>68.422647672364846</v>
      </c>
      <c r="J86" s="69">
        <v>13.156514598891057</v>
      </c>
      <c r="K86" s="69">
        <v>284.34932765631055</v>
      </c>
      <c r="L86" s="69">
        <v>2799.465945790263</v>
      </c>
      <c r="M86" s="69">
        <v>0</v>
      </c>
      <c r="N86" s="69">
        <v>0</v>
      </c>
      <c r="O86" s="80">
        <f t="shared" si="0"/>
        <v>8420.77488095843</v>
      </c>
    </row>
    <row r="87" spans="1:15">
      <c r="A87" s="66" t="s">
        <v>34</v>
      </c>
      <c r="B87" s="67" t="s">
        <v>35</v>
      </c>
      <c r="C87" s="69">
        <v>21355.403936462531</v>
      </c>
      <c r="D87" s="69">
        <v>552.34423231915196</v>
      </c>
      <c r="E87" s="69">
        <v>19250.783031505187</v>
      </c>
      <c r="F87" s="69">
        <v>3804.6338875430956</v>
      </c>
      <c r="G87" s="69">
        <v>688.35742301804089</v>
      </c>
      <c r="H87" s="69">
        <v>3097.3611709830561</v>
      </c>
      <c r="I87" s="69">
        <v>252.26742231593352</v>
      </c>
      <c r="J87" s="69">
        <v>293.31260685907432</v>
      </c>
      <c r="K87" s="69">
        <v>99.864158058018333</v>
      </c>
      <c r="L87" s="69">
        <v>0.4678029708345311</v>
      </c>
      <c r="M87" s="69">
        <v>9.4261789055303302E-2</v>
      </c>
      <c r="N87" s="69">
        <v>0</v>
      </c>
      <c r="O87" s="80">
        <f t="shared" si="0"/>
        <v>49394.889933823979</v>
      </c>
    </row>
    <row r="88" spans="1:15">
      <c r="A88" s="66" t="s">
        <v>36</v>
      </c>
      <c r="B88" s="67" t="s">
        <v>37</v>
      </c>
      <c r="C88" s="69">
        <v>2116.7631121869963</v>
      </c>
      <c r="D88" s="69">
        <v>31660.169797639381</v>
      </c>
      <c r="E88" s="69">
        <v>2323.694041095845</v>
      </c>
      <c r="F88" s="69">
        <v>14549.366919677459</v>
      </c>
      <c r="G88" s="69">
        <v>2848.3300863534637</v>
      </c>
      <c r="H88" s="69">
        <v>2601.9179087290681</v>
      </c>
      <c r="I88" s="69">
        <v>665.99661791175231</v>
      </c>
      <c r="J88" s="69">
        <v>670.07281580974393</v>
      </c>
      <c r="K88" s="69">
        <v>42.952447952329891</v>
      </c>
      <c r="L88" s="69">
        <v>439.38939493897317</v>
      </c>
      <c r="M88" s="69">
        <v>7.1525674607092693E-2</v>
      </c>
      <c r="N88" s="69">
        <v>0</v>
      </c>
      <c r="O88" s="80">
        <f t="shared" si="0"/>
        <v>57918.724667969611</v>
      </c>
    </row>
    <row r="89" spans="1:15">
      <c r="A89" s="66" t="s">
        <v>38</v>
      </c>
      <c r="B89" s="67" t="s">
        <v>39</v>
      </c>
      <c r="C89" s="69">
        <v>1241.969653717955</v>
      </c>
      <c r="D89" s="69">
        <v>382.77301109597863</v>
      </c>
      <c r="E89" s="69">
        <v>1.1821539179002034E-4</v>
      </c>
      <c r="F89" s="69">
        <v>159.72022895012711</v>
      </c>
      <c r="G89" s="69">
        <v>70.955288642343376</v>
      </c>
      <c r="H89" s="69">
        <v>59.149665363042871</v>
      </c>
      <c r="I89" s="69">
        <v>111.55560166702922</v>
      </c>
      <c r="J89" s="69">
        <v>20.030679838019662</v>
      </c>
      <c r="K89" s="69">
        <v>183.6836563736677</v>
      </c>
      <c r="L89" s="69">
        <v>0.18712118833381236</v>
      </c>
      <c r="M89" s="69">
        <v>0</v>
      </c>
      <c r="N89" s="69">
        <v>0</v>
      </c>
      <c r="O89" s="80">
        <f t="shared" si="0"/>
        <v>2230.0250250518893</v>
      </c>
    </row>
    <row r="90" spans="1:15">
      <c r="A90" s="66" t="s">
        <v>40</v>
      </c>
      <c r="B90" s="67" t="s">
        <v>41</v>
      </c>
      <c r="C90" s="69">
        <v>1806.9035430838635</v>
      </c>
      <c r="D90" s="69">
        <v>802.64535995850213</v>
      </c>
      <c r="E90" s="69">
        <v>201.60505912100786</v>
      </c>
      <c r="F90" s="69">
        <v>3032.7949307607341</v>
      </c>
      <c r="G90" s="69">
        <v>510.67067631038071</v>
      </c>
      <c r="H90" s="69">
        <v>632.08323474207521</v>
      </c>
      <c r="I90" s="69">
        <v>76.620551637888411</v>
      </c>
      <c r="J90" s="69">
        <v>33.524875035326858</v>
      </c>
      <c r="K90" s="69">
        <v>172.88800302557891</v>
      </c>
      <c r="L90" s="69">
        <v>36.006495271232509</v>
      </c>
      <c r="M90" s="69">
        <v>6.6607966585967935</v>
      </c>
      <c r="N90" s="69">
        <v>0</v>
      </c>
      <c r="O90" s="80">
        <f t="shared" si="0"/>
        <v>7312.4035256051875</v>
      </c>
    </row>
    <row r="91" spans="1:15">
      <c r="A91" s="66" t="s">
        <v>42</v>
      </c>
      <c r="B91" s="67" t="s">
        <v>43</v>
      </c>
      <c r="C91" s="69">
        <v>10489.975442363631</v>
      </c>
      <c r="D91" s="69">
        <v>4026.2285869999641</v>
      </c>
      <c r="E91" s="69">
        <v>196.00023434607817</v>
      </c>
      <c r="F91" s="69">
        <v>8752.8371836876377</v>
      </c>
      <c r="G91" s="69">
        <v>1743.530554933043</v>
      </c>
      <c r="H91" s="69">
        <v>1744.3719563880761</v>
      </c>
      <c r="I91" s="69">
        <v>254.14534223309749</v>
      </c>
      <c r="J91" s="69">
        <v>169.31884229371056</v>
      </c>
      <c r="K91" s="69">
        <v>1124.3452024347112</v>
      </c>
      <c r="L91" s="69">
        <v>1226.3661729802445</v>
      </c>
      <c r="M91" s="69">
        <v>555.73749083898588</v>
      </c>
      <c r="N91" s="69">
        <v>0</v>
      </c>
      <c r="O91" s="80">
        <f t="shared" si="0"/>
        <v>30282.857009499177</v>
      </c>
    </row>
    <row r="92" spans="1:15">
      <c r="A92" s="66" t="s">
        <v>44</v>
      </c>
      <c r="B92" s="67" t="s">
        <v>45</v>
      </c>
      <c r="C92" s="69">
        <v>147.75124150013028</v>
      </c>
      <c r="D92" s="69">
        <v>275.38725759352144</v>
      </c>
      <c r="E92" s="69">
        <v>0</v>
      </c>
      <c r="F92" s="69">
        <v>46235.431596647257</v>
      </c>
      <c r="G92" s="69">
        <v>93.766490470629222</v>
      </c>
      <c r="H92" s="69">
        <v>110.10062285387707</v>
      </c>
      <c r="I92" s="69">
        <v>96.211517032754401</v>
      </c>
      <c r="J92" s="69">
        <v>1.3002446438785349</v>
      </c>
      <c r="K92" s="69">
        <v>13.470351070375944</v>
      </c>
      <c r="L92" s="69">
        <v>13.575642213618085</v>
      </c>
      <c r="M92" s="69">
        <v>0.62879015276813066</v>
      </c>
      <c r="N92" s="69">
        <v>0</v>
      </c>
      <c r="O92" s="80">
        <f t="shared" si="0"/>
        <v>46987.623754178807</v>
      </c>
    </row>
    <row r="93" spans="1:15">
      <c r="A93" s="66" t="s">
        <v>46</v>
      </c>
      <c r="B93" s="67" t="s">
        <v>47</v>
      </c>
      <c r="C93" s="69">
        <v>13.040960373847089</v>
      </c>
      <c r="D93" s="69">
        <v>116.49288549446213</v>
      </c>
      <c r="E93" s="69">
        <v>0</v>
      </c>
      <c r="F93" s="69">
        <v>3048.1538780476717</v>
      </c>
      <c r="G93" s="69">
        <v>119.42930483832362</v>
      </c>
      <c r="H93" s="69">
        <v>37.644407712135497</v>
      </c>
      <c r="I93" s="69">
        <v>33.904827607322595</v>
      </c>
      <c r="J93" s="69">
        <v>11.089007455834576</v>
      </c>
      <c r="K93" s="69">
        <v>26.097251350172929</v>
      </c>
      <c r="L93" s="69">
        <v>47.248100054287626</v>
      </c>
      <c r="M93" s="69">
        <v>0</v>
      </c>
      <c r="N93" s="69">
        <v>0</v>
      </c>
      <c r="O93" s="80">
        <f t="shared" si="0"/>
        <v>3453.1006229340578</v>
      </c>
    </row>
    <row r="94" spans="1:15">
      <c r="A94" s="66" t="s">
        <v>48</v>
      </c>
      <c r="B94" s="67" t="s">
        <v>49</v>
      </c>
      <c r="C94" s="69">
        <v>64.154253783066054</v>
      </c>
      <c r="D94" s="69">
        <v>182.45436937224756</v>
      </c>
      <c r="E94" s="69">
        <v>0</v>
      </c>
      <c r="F94" s="69">
        <v>1819.5967437164586</v>
      </c>
      <c r="G94" s="69">
        <v>118.58700296228042</v>
      </c>
      <c r="H94" s="69">
        <v>25.770263486556381</v>
      </c>
      <c r="I94" s="69">
        <v>61.244155179985569</v>
      </c>
      <c r="J94" s="69">
        <v>12.443833472906819</v>
      </c>
      <c r="K94" s="69">
        <v>66.714195150584089</v>
      </c>
      <c r="L94" s="69">
        <v>59.270636404735058</v>
      </c>
      <c r="M94" s="69">
        <v>0</v>
      </c>
      <c r="N94" s="69">
        <v>0</v>
      </c>
      <c r="O94" s="80">
        <f t="shared" si="0"/>
        <v>2410.2354535288209</v>
      </c>
    </row>
    <row r="95" spans="1:15">
      <c r="A95" s="66" t="s">
        <v>50</v>
      </c>
      <c r="B95" s="67" t="s">
        <v>51</v>
      </c>
      <c r="C95" s="69">
        <v>15.983043683040753</v>
      </c>
      <c r="D95" s="69">
        <v>18.846978989224247</v>
      </c>
      <c r="E95" s="69">
        <v>9.9659145232344761E-7</v>
      </c>
      <c r="F95" s="69">
        <v>32.011782875264537</v>
      </c>
      <c r="G95" s="69">
        <v>12.08206532924534</v>
      </c>
      <c r="H95" s="69">
        <v>0.36403013701420928</v>
      </c>
      <c r="I95" s="69">
        <v>7.6436203789857569</v>
      </c>
      <c r="J95" s="69">
        <v>2.1424517608249133E-5</v>
      </c>
      <c r="K95" s="69">
        <v>3.9299579518693659</v>
      </c>
      <c r="L95" s="69">
        <v>0</v>
      </c>
      <c r="M95" s="69">
        <v>2.109446545814805E-7</v>
      </c>
      <c r="N95" s="69">
        <v>0</v>
      </c>
      <c r="O95" s="80">
        <f t="shared" si="0"/>
        <v>90.861501976697937</v>
      </c>
    </row>
    <row r="96" spans="1:15">
      <c r="A96" s="66" t="s">
        <v>52</v>
      </c>
      <c r="B96" s="67" t="s">
        <v>53</v>
      </c>
      <c r="C96" s="69">
        <v>979.60656677886811</v>
      </c>
      <c r="D96" s="69">
        <v>25709.828439916924</v>
      </c>
      <c r="E96" s="69">
        <v>803.66869694727791</v>
      </c>
      <c r="F96" s="69">
        <v>1692.027931196096</v>
      </c>
      <c r="G96" s="69">
        <v>520.89062655555449</v>
      </c>
      <c r="H96" s="69">
        <v>103.94984852523517</v>
      </c>
      <c r="I96" s="69">
        <v>67.812802216596481</v>
      </c>
      <c r="J96" s="69">
        <v>96.071567814030402</v>
      </c>
      <c r="K96" s="69">
        <v>15.534429660173773</v>
      </c>
      <c r="L96" s="69">
        <v>15.671399522956786</v>
      </c>
      <c r="M96" s="69">
        <v>0</v>
      </c>
      <c r="N96" s="69">
        <v>0</v>
      </c>
      <c r="O96" s="80">
        <f t="shared" si="0"/>
        <v>30005.062309133711</v>
      </c>
    </row>
    <row r="97" spans="1:15">
      <c r="A97" s="68" t="s">
        <v>54</v>
      </c>
      <c r="B97" s="67" t="s">
        <v>55</v>
      </c>
      <c r="C97" s="69">
        <v>623.00833806723836</v>
      </c>
      <c r="D97" s="69">
        <v>26.328784114742167</v>
      </c>
      <c r="E97" s="69">
        <v>9.4572313432016272E-4</v>
      </c>
      <c r="F97" s="69">
        <v>840.11852422974016</v>
      </c>
      <c r="G97" s="69">
        <v>31.867736304517763</v>
      </c>
      <c r="H97" s="69">
        <v>112.32824770772508</v>
      </c>
      <c r="I97" s="69">
        <v>51.789007786537013</v>
      </c>
      <c r="J97" s="69">
        <v>31.780439414494701</v>
      </c>
      <c r="K97" s="69">
        <v>1625.8604169461516</v>
      </c>
      <c r="L97" s="69">
        <v>271.23081147488119</v>
      </c>
      <c r="M97" s="69">
        <v>4.2200148018184704E-2</v>
      </c>
      <c r="N97" s="69">
        <v>0</v>
      </c>
      <c r="O97" s="80">
        <f t="shared" si="0"/>
        <v>3614.3554519171803</v>
      </c>
    </row>
    <row r="98" spans="1:15">
      <c r="A98" s="66" t="s">
        <v>56</v>
      </c>
      <c r="B98" s="67" t="s">
        <v>57</v>
      </c>
      <c r="C98" s="69">
        <v>1.4146155062561117E-2</v>
      </c>
      <c r="D98" s="69">
        <v>5.7424424735699295</v>
      </c>
      <c r="E98" s="69">
        <v>0</v>
      </c>
      <c r="F98" s="69">
        <v>276.68076580768252</v>
      </c>
      <c r="G98" s="69">
        <v>1.5037319478441242</v>
      </c>
      <c r="H98" s="69">
        <v>11.573858799504329</v>
      </c>
      <c r="I98" s="69">
        <v>1.5411584878509563</v>
      </c>
      <c r="J98" s="69">
        <v>0.61005846847140921</v>
      </c>
      <c r="K98" s="69">
        <v>4.7466586404450624</v>
      </c>
      <c r="L98" s="69">
        <v>0</v>
      </c>
      <c r="M98" s="69">
        <v>0</v>
      </c>
      <c r="N98" s="69">
        <v>0</v>
      </c>
      <c r="O98" s="80">
        <f t="shared" si="0"/>
        <v>302.41282078043088</v>
      </c>
    </row>
    <row r="99" spans="1:15">
      <c r="A99" s="64" t="s">
        <v>15</v>
      </c>
      <c r="B99" s="64"/>
      <c r="C99" s="70">
        <f>SUM(C78:C98)</f>
        <v>104398.49379252001</v>
      </c>
      <c r="D99" s="81">
        <f t="shared" ref="D99:O99" si="1">SUM(D78:D98)</f>
        <v>82564.929101109985</v>
      </c>
      <c r="E99" s="81">
        <f t="shared" si="1"/>
        <v>46230.959346979987</v>
      </c>
      <c r="F99" s="81">
        <f t="shared" si="1"/>
        <v>124457.77111066003</v>
      </c>
      <c r="G99" s="81">
        <f t="shared" si="1"/>
        <v>15839.450398619998</v>
      </c>
      <c r="H99" s="81">
        <f t="shared" si="1"/>
        <v>19038.58618435996</v>
      </c>
      <c r="I99" s="81">
        <f t="shared" si="1"/>
        <v>3437.6133669899982</v>
      </c>
      <c r="J99" s="81">
        <f t="shared" si="1"/>
        <v>1945.8200014399999</v>
      </c>
      <c r="K99" s="81">
        <f t="shared" si="1"/>
        <v>8056.4635201399951</v>
      </c>
      <c r="L99" s="81">
        <f t="shared" si="1"/>
        <v>6066.9016022699961</v>
      </c>
      <c r="M99" s="81">
        <f t="shared" si="1"/>
        <v>4010.2749995896797</v>
      </c>
      <c r="N99" s="81">
        <f t="shared" si="1"/>
        <v>0</v>
      </c>
      <c r="O99" s="81">
        <f t="shared" si="1"/>
        <v>416047.26342467964</v>
      </c>
    </row>
    <row r="100" spans="1:15"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</row>
    <row r="101" spans="1:15">
      <c r="O101" s="92"/>
    </row>
    <row r="102" spans="1:15">
      <c r="O102" s="92"/>
    </row>
  </sheetData>
  <mergeCells count="4">
    <mergeCell ref="A1:O1"/>
    <mergeCell ref="A26:O26"/>
    <mergeCell ref="A51:O51"/>
    <mergeCell ref="A76:O76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1998-99</vt:lpstr>
      <vt:lpstr>1999-00</vt:lpstr>
      <vt:lpstr>2000-01</vt:lpstr>
      <vt:lpstr>2001-02</vt:lpstr>
      <vt:lpstr>2002- 03</vt:lpstr>
      <vt:lpstr>2003-04</vt:lpstr>
      <vt:lpstr>2004-05</vt:lpstr>
      <vt:lpstr>2005-06</vt:lpstr>
      <vt:lpstr>2006-07</vt:lpstr>
      <vt:lpstr>2007-08</vt:lpstr>
      <vt:lpstr>2008-09</vt:lpstr>
      <vt:lpstr>2009-10</vt:lpstr>
      <vt:lpstr>2010-11</vt:lpstr>
      <vt:lpstr>2011-12</vt:lpstr>
      <vt:lpstr>2012-13</vt:lpstr>
      <vt:lpstr>2013-14</vt:lpstr>
      <vt:lpstr>2014-15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MDEE</dc:creator>
  <cp:lastModifiedBy>Eliab Luvanda</cp:lastModifiedBy>
  <dcterms:created xsi:type="dcterms:W3CDTF">2016-02-03T09:55:46Z</dcterms:created>
  <dcterms:modified xsi:type="dcterms:W3CDTF">2016-03-01T07:17:53Z</dcterms:modified>
</cp:coreProperties>
</file>