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iasbarbosa0.sharepoint.com/Documentos Compartilhados/Validacao TSE/Parametros/"/>
    </mc:Choice>
  </mc:AlternateContent>
  <xr:revisionPtr revIDLastSave="3" documentId="8_{2F9C2C27-5F12-4B59-B9CF-8B5CCEA3EDE6}" xr6:coauthVersionLast="47" xr6:coauthVersionMax="47" xr10:uidLastSave="{6C857048-F646-411D-8B50-A6CA4F086F9D}"/>
  <bookViews>
    <workbookView xWindow="-108" yWindow="-108" windowWidth="23256" windowHeight="12456" activeTab="1" xr2:uid="{52E118A1-0361-49F2-8A38-9AEAF9896EE8}"/>
  </bookViews>
  <sheets>
    <sheet name="Estimativas" sheetId="1" r:id="rId1"/>
    <sheet name="Base Pronta" sheetId="3" r:id="rId2"/>
  </sheets>
  <definedNames>
    <definedName name="_xlnm._FilterDatabase" localSheetId="0" hidden="1">Estimativas!$B$1:$J$1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  <c r="N2" i="1" s="1"/>
  <c r="M395" i="1"/>
  <c r="M341" i="1"/>
  <c r="M278" i="1"/>
  <c r="M219" i="1"/>
  <c r="M157" i="1"/>
  <c r="M66" i="1"/>
  <c r="M33" i="1"/>
  <c r="M5" i="1"/>
  <c r="M817" i="1"/>
  <c r="M2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95" i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341" i="1"/>
  <c r="F342" i="1" s="1"/>
  <c r="F343" i="1" s="1"/>
  <c r="F344" i="1" s="1"/>
  <c r="F345" i="1" s="1"/>
  <c r="F278" i="1"/>
  <c r="F279" i="1" s="1"/>
  <c r="F280" i="1" s="1"/>
  <c r="F281" i="1" s="1"/>
  <c r="F219" i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157" i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33" i="1"/>
  <c r="F5" i="1"/>
  <c r="F6" i="1" s="1"/>
  <c r="F7" i="1" s="1"/>
  <c r="F8" i="1" s="1"/>
  <c r="F9" i="1" s="1"/>
  <c r="F817" i="1"/>
  <c r="F2" i="1"/>
  <c r="F3" i="1" s="1"/>
  <c r="F4" i="1" s="1"/>
  <c r="C2" i="1"/>
  <c r="D2" i="1" s="1"/>
  <c r="B3" i="1"/>
  <c r="I561" i="1" l="1"/>
  <c r="I737" i="1"/>
  <c r="N3" i="1"/>
  <c r="I723" i="1"/>
  <c r="I547" i="1"/>
  <c r="I33" i="1"/>
  <c r="I398" i="1"/>
  <c r="I414" i="1"/>
  <c r="I430" i="1"/>
  <c r="I446" i="1"/>
  <c r="I462" i="1"/>
  <c r="I478" i="1"/>
  <c r="I494" i="1"/>
  <c r="I510" i="1"/>
  <c r="I526" i="1"/>
  <c r="I542" i="1"/>
  <c r="I558" i="1"/>
  <c r="I574" i="1"/>
  <c r="I590" i="1"/>
  <c r="I606" i="1"/>
  <c r="I622" i="1"/>
  <c r="I638" i="1"/>
  <c r="I654" i="1"/>
  <c r="I670" i="1"/>
  <c r="I401" i="1"/>
  <c r="I77" i="1"/>
  <c r="C3" i="1"/>
  <c r="D3" i="1" s="1"/>
  <c r="I84" i="1"/>
  <c r="I6" i="1"/>
  <c r="I166" i="1"/>
  <c r="I69" i="1"/>
  <c r="I399" i="1"/>
  <c r="I407" i="1"/>
  <c r="I415" i="1"/>
  <c r="I423" i="1"/>
  <c r="I431" i="1"/>
  <c r="I439" i="1"/>
  <c r="I158" i="1"/>
  <c r="I7" i="1"/>
  <c r="I67" i="1"/>
  <c r="I75" i="1"/>
  <c r="I83" i="1"/>
  <c r="I91" i="1"/>
  <c r="I99" i="1"/>
  <c r="I107" i="1"/>
  <c r="I115" i="1"/>
  <c r="I123" i="1"/>
  <c r="I131" i="1"/>
  <c r="I139" i="1"/>
  <c r="I147" i="1"/>
  <c r="I155" i="1"/>
  <c r="I220" i="1"/>
  <c r="I22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93" i="1"/>
  <c r="I133" i="1"/>
  <c r="I342" i="1"/>
  <c r="I406" i="1"/>
  <c r="I422" i="1"/>
  <c r="I438" i="1"/>
  <c r="I454" i="1"/>
  <c r="I470" i="1"/>
  <c r="I486" i="1"/>
  <c r="I502" i="1"/>
  <c r="I518" i="1"/>
  <c r="I534" i="1"/>
  <c r="I550" i="1"/>
  <c r="I566" i="1"/>
  <c r="I582" i="1"/>
  <c r="I598" i="1"/>
  <c r="I614" i="1"/>
  <c r="I630" i="1"/>
  <c r="I646" i="1"/>
  <c r="I662" i="1"/>
  <c r="I145" i="1"/>
  <c r="I481" i="1"/>
  <c r="I513" i="1"/>
  <c r="I529" i="1"/>
  <c r="I609" i="1"/>
  <c r="I641" i="1"/>
  <c r="I657" i="1"/>
  <c r="I769" i="1"/>
  <c r="I2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226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722" i="1"/>
  <c r="I163" i="1"/>
  <c r="I219" i="1"/>
  <c r="I22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707" i="1"/>
  <c r="I739" i="1"/>
  <c r="I755" i="1"/>
  <c r="I787" i="1"/>
  <c r="I803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674" i="1"/>
  <c r="I682" i="1"/>
  <c r="I706" i="1"/>
  <c r="I754" i="1"/>
  <c r="I786" i="1"/>
  <c r="I802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116" i="1"/>
  <c r="I148" i="1"/>
  <c r="I85" i="1"/>
  <c r="I76" i="1"/>
  <c r="I108" i="1"/>
  <c r="I156" i="1"/>
  <c r="I101" i="1"/>
  <c r="I109" i="1"/>
  <c r="I117" i="1"/>
  <c r="I738" i="1"/>
  <c r="F34" i="1"/>
  <c r="F35" i="1" s="1"/>
  <c r="F36" i="1" s="1"/>
  <c r="F37" i="1" s="1"/>
  <c r="F38" i="1" s="1"/>
  <c r="F39" i="1" s="1"/>
  <c r="F40" i="1" s="1"/>
  <c r="F41" i="1" s="1"/>
  <c r="F42" i="1" s="1"/>
  <c r="I92" i="1"/>
  <c r="I124" i="1"/>
  <c r="I140" i="1"/>
  <c r="I78" i="1"/>
  <c r="I94" i="1"/>
  <c r="I110" i="1"/>
  <c r="I126" i="1"/>
  <c r="I142" i="1"/>
  <c r="I230" i="1"/>
  <c r="I125" i="1"/>
  <c r="I79" i="1"/>
  <c r="I103" i="1"/>
  <c r="I127" i="1"/>
  <c r="I143" i="1"/>
  <c r="I167" i="1"/>
  <c r="I343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433" i="1"/>
  <c r="I689" i="1"/>
  <c r="I770" i="1"/>
  <c r="I68" i="1"/>
  <c r="I100" i="1"/>
  <c r="I132" i="1"/>
  <c r="I70" i="1"/>
  <c r="I86" i="1"/>
  <c r="I102" i="1"/>
  <c r="I118" i="1"/>
  <c r="I134" i="1"/>
  <c r="I150" i="1"/>
  <c r="I222" i="1"/>
  <c r="I71" i="1"/>
  <c r="I95" i="1"/>
  <c r="I151" i="1"/>
  <c r="I231" i="1"/>
  <c r="I8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224" i="1"/>
  <c r="I23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90" i="1"/>
  <c r="I771" i="1"/>
  <c r="I87" i="1"/>
  <c r="I111" i="1"/>
  <c r="I119" i="1"/>
  <c r="I135" i="1"/>
  <c r="I159" i="1"/>
  <c r="I223" i="1"/>
  <c r="I161" i="1"/>
  <c r="I409" i="1"/>
  <c r="I417" i="1"/>
  <c r="I449" i="1"/>
  <c r="I465" i="1"/>
  <c r="I497" i="1"/>
  <c r="I545" i="1"/>
  <c r="I577" i="1"/>
  <c r="I593" i="1"/>
  <c r="I625" i="1"/>
  <c r="I673" i="1"/>
  <c r="I705" i="1"/>
  <c r="I721" i="1"/>
  <c r="I753" i="1"/>
  <c r="I801" i="1"/>
  <c r="I817" i="1"/>
  <c r="I691" i="1"/>
  <c r="I785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698" i="1"/>
  <c r="I714" i="1"/>
  <c r="I730" i="1"/>
  <c r="I746" i="1"/>
  <c r="I762" i="1"/>
  <c r="I778" i="1"/>
  <c r="I794" i="1"/>
  <c r="I810" i="1"/>
  <c r="I699" i="1"/>
  <c r="I715" i="1"/>
  <c r="I731" i="1"/>
  <c r="I747" i="1"/>
  <c r="I763" i="1"/>
  <c r="I779" i="1"/>
  <c r="I795" i="1"/>
  <c r="I811" i="1"/>
  <c r="F282" i="1"/>
  <c r="F283" i="1" s="1"/>
  <c r="F284" i="1" s="1"/>
  <c r="F285" i="1" s="1"/>
  <c r="F286" i="1" s="1"/>
  <c r="F287" i="1" s="1"/>
  <c r="F288" i="1" s="1"/>
  <c r="F289" i="1" s="1"/>
  <c r="I281" i="1"/>
  <c r="F10" i="1"/>
  <c r="F11" i="1" s="1"/>
  <c r="F12" i="1" s="1"/>
  <c r="F13" i="1" s="1"/>
  <c r="I9" i="1"/>
  <c r="F346" i="1"/>
  <c r="F347" i="1" s="1"/>
  <c r="F348" i="1" s="1"/>
  <c r="F349" i="1" s="1"/>
  <c r="F350" i="1" s="1"/>
  <c r="F351" i="1" s="1"/>
  <c r="F352" i="1" s="1"/>
  <c r="F353" i="1" s="1"/>
  <c r="I345" i="1"/>
  <c r="I279" i="1"/>
  <c r="I280" i="1"/>
  <c r="I3" i="1"/>
  <c r="I5" i="1"/>
  <c r="F170" i="1"/>
  <c r="F171" i="1" s="1"/>
  <c r="F172" i="1" s="1"/>
  <c r="F173" i="1" s="1"/>
  <c r="F174" i="1" s="1"/>
  <c r="F175" i="1" s="1"/>
  <c r="F176" i="1" s="1"/>
  <c r="F177" i="1" s="1"/>
  <c r="I169" i="1"/>
  <c r="I278" i="1"/>
  <c r="I344" i="1"/>
  <c r="I4" i="1"/>
  <c r="I36" i="1"/>
  <c r="I164" i="1"/>
  <c r="F234" i="1"/>
  <c r="F235" i="1" s="1"/>
  <c r="F236" i="1" s="1"/>
  <c r="F237" i="1" s="1"/>
  <c r="F238" i="1" s="1"/>
  <c r="F239" i="1" s="1"/>
  <c r="F240" i="1" s="1"/>
  <c r="F241" i="1" s="1"/>
  <c r="I233" i="1"/>
  <c r="I225" i="1"/>
  <c r="I89" i="1"/>
  <c r="I121" i="1"/>
  <c r="I457" i="1"/>
  <c r="I505" i="1"/>
  <c r="I553" i="1"/>
  <c r="I601" i="1"/>
  <c r="I649" i="1"/>
  <c r="I697" i="1"/>
  <c r="I777" i="1"/>
  <c r="I73" i="1"/>
  <c r="I97" i="1"/>
  <c r="I105" i="1"/>
  <c r="I129" i="1"/>
  <c r="I425" i="1"/>
  <c r="I489" i="1"/>
  <c r="I521" i="1"/>
  <c r="I569" i="1"/>
  <c r="I617" i="1"/>
  <c r="I665" i="1"/>
  <c r="I713" i="1"/>
  <c r="I761" i="1"/>
  <c r="I809" i="1"/>
  <c r="I81" i="1"/>
  <c r="I113" i="1"/>
  <c r="I137" i="1"/>
  <c r="I153" i="1"/>
  <c r="I441" i="1"/>
  <c r="I473" i="1"/>
  <c r="I537" i="1"/>
  <c r="I585" i="1"/>
  <c r="I633" i="1"/>
  <c r="I681" i="1"/>
  <c r="I729" i="1"/>
  <c r="I745" i="1"/>
  <c r="I793" i="1"/>
  <c r="I141" i="1"/>
  <c r="I149" i="1"/>
  <c r="I157" i="1"/>
  <c r="I165" i="1"/>
  <c r="I221" i="1"/>
  <c r="I229" i="1"/>
  <c r="I341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B4" i="1"/>
  <c r="N4" i="1" s="1"/>
  <c r="I285" i="1" l="1"/>
  <c r="I41" i="1"/>
  <c r="I37" i="1"/>
  <c r="I40" i="1"/>
  <c r="I348" i="1"/>
  <c r="I284" i="1"/>
  <c r="I282" i="1"/>
  <c r="I176" i="1"/>
  <c r="I174" i="1"/>
  <c r="I173" i="1"/>
  <c r="I171" i="1"/>
  <c r="I10" i="1"/>
  <c r="I239" i="1"/>
  <c r="I11" i="1"/>
  <c r="F43" i="1"/>
  <c r="F44" i="1" s="1"/>
  <c r="F45" i="1" s="1"/>
  <c r="I42" i="1"/>
  <c r="I35" i="1"/>
  <c r="I172" i="1"/>
  <c r="I352" i="1"/>
  <c r="I346" i="1"/>
  <c r="I350" i="1"/>
  <c r="I288" i="1"/>
  <c r="I170" i="1"/>
  <c r="I175" i="1"/>
  <c r="I347" i="1"/>
  <c r="I39" i="1"/>
  <c r="I38" i="1"/>
  <c r="I351" i="1"/>
  <c r="I349" i="1"/>
  <c r="I34" i="1"/>
  <c r="I283" i="1"/>
  <c r="I286" i="1"/>
  <c r="I287" i="1"/>
  <c r="F242" i="1"/>
  <c r="I241" i="1"/>
  <c r="F14" i="1"/>
  <c r="I13" i="1"/>
  <c r="I12" i="1"/>
  <c r="F46" i="1"/>
  <c r="I45" i="1"/>
  <c r="I236" i="1"/>
  <c r="F290" i="1"/>
  <c r="I289" i="1"/>
  <c r="F178" i="1"/>
  <c r="I177" i="1"/>
  <c r="I235" i="1"/>
  <c r="I240" i="1"/>
  <c r="I234" i="1"/>
  <c r="I238" i="1"/>
  <c r="I237" i="1"/>
  <c r="F354" i="1"/>
  <c r="I353" i="1"/>
  <c r="B5" i="1"/>
  <c r="N5" i="1" s="1"/>
  <c r="C4" i="1"/>
  <c r="D4" i="1" s="1"/>
  <c r="I43" i="1" l="1"/>
  <c r="I44" i="1"/>
  <c r="H3" i="1"/>
  <c r="H4" i="1"/>
  <c r="H2" i="1"/>
  <c r="F47" i="1"/>
  <c r="I46" i="1"/>
  <c r="F355" i="1"/>
  <c r="I354" i="1"/>
  <c r="F179" i="1"/>
  <c r="I178" i="1"/>
  <c r="F15" i="1"/>
  <c r="I14" i="1"/>
  <c r="F291" i="1"/>
  <c r="I290" i="1"/>
  <c r="F243" i="1"/>
  <c r="I242" i="1"/>
  <c r="B6" i="1"/>
  <c r="N6" i="1" s="1"/>
  <c r="C5" i="1"/>
  <c r="D5" i="1" s="1"/>
  <c r="F16" i="1" l="1"/>
  <c r="I15" i="1"/>
  <c r="F180" i="1"/>
  <c r="I179" i="1"/>
  <c r="F244" i="1"/>
  <c r="I243" i="1"/>
  <c r="F356" i="1"/>
  <c r="I355" i="1"/>
  <c r="F292" i="1"/>
  <c r="I291" i="1"/>
  <c r="F48" i="1"/>
  <c r="I47" i="1"/>
  <c r="B7" i="1"/>
  <c r="N7" i="1" s="1"/>
  <c r="C6" i="1"/>
  <c r="D6" i="1" s="1"/>
  <c r="M6" i="1" s="1"/>
  <c r="F293" i="1" l="1"/>
  <c r="I292" i="1"/>
  <c r="F17" i="1"/>
  <c r="I16" i="1"/>
  <c r="F357" i="1"/>
  <c r="I356" i="1"/>
  <c r="F245" i="1"/>
  <c r="I244" i="1"/>
  <c r="F49" i="1"/>
  <c r="I48" i="1"/>
  <c r="F181" i="1"/>
  <c r="I180" i="1"/>
  <c r="B8" i="1"/>
  <c r="N8" i="1" s="1"/>
  <c r="C7" i="1"/>
  <c r="D7" i="1" s="1"/>
  <c r="M7" i="1" s="1"/>
  <c r="F246" i="1" l="1"/>
  <c r="I245" i="1"/>
  <c r="F358" i="1"/>
  <c r="I357" i="1"/>
  <c r="F182" i="1"/>
  <c r="I181" i="1"/>
  <c r="F18" i="1"/>
  <c r="I17" i="1"/>
  <c r="F50" i="1"/>
  <c r="I49" i="1"/>
  <c r="F294" i="1"/>
  <c r="I293" i="1"/>
  <c r="B9" i="1"/>
  <c r="N9" i="1" s="1"/>
  <c r="C8" i="1"/>
  <c r="D8" i="1" s="1"/>
  <c r="F51" i="1" l="1"/>
  <c r="I50" i="1"/>
  <c r="F19" i="1"/>
  <c r="I18" i="1"/>
  <c r="F183" i="1"/>
  <c r="I182" i="1"/>
  <c r="F295" i="1"/>
  <c r="I294" i="1"/>
  <c r="F359" i="1"/>
  <c r="I358" i="1"/>
  <c r="F247" i="1"/>
  <c r="I246" i="1"/>
  <c r="B10" i="1"/>
  <c r="N10" i="1" s="1"/>
  <c r="C9" i="1"/>
  <c r="D9" i="1" s="1"/>
  <c r="F184" i="1" l="1"/>
  <c r="I183" i="1"/>
  <c r="F20" i="1"/>
  <c r="I19" i="1"/>
  <c r="F296" i="1"/>
  <c r="I295" i="1"/>
  <c r="F248" i="1"/>
  <c r="I247" i="1"/>
  <c r="F360" i="1"/>
  <c r="I359" i="1"/>
  <c r="F52" i="1"/>
  <c r="I51" i="1"/>
  <c r="B11" i="1"/>
  <c r="N11" i="1" s="1"/>
  <c r="C10" i="1"/>
  <c r="D10" i="1" s="1"/>
  <c r="F249" i="1" l="1"/>
  <c r="I248" i="1"/>
  <c r="F297" i="1"/>
  <c r="I296" i="1"/>
  <c r="F53" i="1"/>
  <c r="I52" i="1"/>
  <c r="F21" i="1"/>
  <c r="I20" i="1"/>
  <c r="F361" i="1"/>
  <c r="I360" i="1"/>
  <c r="F185" i="1"/>
  <c r="I184" i="1"/>
  <c r="B12" i="1"/>
  <c r="N12" i="1" s="1"/>
  <c r="C11" i="1"/>
  <c r="D11" i="1" s="1"/>
  <c r="F22" i="1" l="1"/>
  <c r="I21" i="1"/>
  <c r="F298" i="1"/>
  <c r="I297" i="1"/>
  <c r="F54" i="1"/>
  <c r="I53" i="1"/>
  <c r="F186" i="1"/>
  <c r="I185" i="1"/>
  <c r="F362" i="1"/>
  <c r="I361" i="1"/>
  <c r="F250" i="1"/>
  <c r="I249" i="1"/>
  <c r="B13" i="1"/>
  <c r="N13" i="1" s="1"/>
  <c r="C12" i="1"/>
  <c r="D12" i="1" s="1"/>
  <c r="F187" i="1" l="1"/>
  <c r="I186" i="1"/>
  <c r="F55" i="1"/>
  <c r="I54" i="1"/>
  <c r="F251" i="1"/>
  <c r="I250" i="1"/>
  <c r="F299" i="1"/>
  <c r="I298" i="1"/>
  <c r="F363" i="1"/>
  <c r="I362" i="1"/>
  <c r="F23" i="1"/>
  <c r="I22" i="1"/>
  <c r="B14" i="1"/>
  <c r="N14" i="1" s="1"/>
  <c r="C13" i="1"/>
  <c r="D13" i="1" s="1"/>
  <c r="F252" i="1" l="1"/>
  <c r="I251" i="1"/>
  <c r="F24" i="1"/>
  <c r="I23" i="1"/>
  <c r="F56" i="1"/>
  <c r="I55" i="1"/>
  <c r="F300" i="1"/>
  <c r="I299" i="1"/>
  <c r="F364" i="1"/>
  <c r="I363" i="1"/>
  <c r="F188" i="1"/>
  <c r="I187" i="1"/>
  <c r="B15" i="1"/>
  <c r="N15" i="1" s="1"/>
  <c r="C14" i="1"/>
  <c r="D14" i="1" s="1"/>
  <c r="F57" i="1" l="1"/>
  <c r="I56" i="1"/>
  <c r="F301" i="1"/>
  <c r="I300" i="1"/>
  <c r="F189" i="1"/>
  <c r="I188" i="1"/>
  <c r="F25" i="1"/>
  <c r="I24" i="1"/>
  <c r="F365" i="1"/>
  <c r="I364" i="1"/>
  <c r="F253" i="1"/>
  <c r="I252" i="1"/>
  <c r="B16" i="1"/>
  <c r="N16" i="1" s="1"/>
  <c r="C15" i="1"/>
  <c r="D15" i="1" s="1"/>
  <c r="F26" i="1" l="1"/>
  <c r="I25" i="1"/>
  <c r="F190" i="1"/>
  <c r="I189" i="1"/>
  <c r="F254" i="1"/>
  <c r="I253" i="1"/>
  <c r="F302" i="1"/>
  <c r="I301" i="1"/>
  <c r="F366" i="1"/>
  <c r="I365" i="1"/>
  <c r="F58" i="1"/>
  <c r="I57" i="1"/>
  <c r="B17" i="1"/>
  <c r="N17" i="1" s="1"/>
  <c r="C16" i="1"/>
  <c r="D16" i="1" s="1"/>
  <c r="F303" i="1" l="1"/>
  <c r="I302" i="1"/>
  <c r="F255" i="1"/>
  <c r="I254" i="1"/>
  <c r="F59" i="1"/>
  <c r="I58" i="1"/>
  <c r="F191" i="1"/>
  <c r="I190" i="1"/>
  <c r="F367" i="1"/>
  <c r="I366" i="1"/>
  <c r="F27" i="1"/>
  <c r="I26" i="1"/>
  <c r="B18" i="1"/>
  <c r="N18" i="1" s="1"/>
  <c r="C17" i="1"/>
  <c r="D17" i="1" s="1"/>
  <c r="F192" i="1" l="1"/>
  <c r="I191" i="1"/>
  <c r="F60" i="1"/>
  <c r="I59" i="1"/>
  <c r="F28" i="1"/>
  <c r="I27" i="1"/>
  <c r="F256" i="1"/>
  <c r="I255" i="1"/>
  <c r="F368" i="1"/>
  <c r="I367" i="1"/>
  <c r="F304" i="1"/>
  <c r="I303" i="1"/>
  <c r="B19" i="1"/>
  <c r="N19" i="1" s="1"/>
  <c r="C18" i="1"/>
  <c r="D18" i="1" s="1"/>
  <c r="F257" i="1" l="1"/>
  <c r="I256" i="1"/>
  <c r="F29" i="1"/>
  <c r="I28" i="1"/>
  <c r="F305" i="1"/>
  <c r="I304" i="1"/>
  <c r="F61" i="1"/>
  <c r="I60" i="1"/>
  <c r="F369" i="1"/>
  <c r="I368" i="1"/>
  <c r="F193" i="1"/>
  <c r="I192" i="1"/>
  <c r="B20" i="1"/>
  <c r="N20" i="1" s="1"/>
  <c r="C19" i="1"/>
  <c r="D19" i="1" s="1"/>
  <c r="F62" i="1" l="1"/>
  <c r="I61" i="1"/>
  <c r="F306" i="1"/>
  <c r="I305" i="1"/>
  <c r="F194" i="1"/>
  <c r="I193" i="1"/>
  <c r="F30" i="1"/>
  <c r="I29" i="1"/>
  <c r="F370" i="1"/>
  <c r="I369" i="1"/>
  <c r="F258" i="1"/>
  <c r="I257" i="1"/>
  <c r="B21" i="1"/>
  <c r="N21" i="1" s="1"/>
  <c r="C20" i="1"/>
  <c r="D20" i="1" s="1"/>
  <c r="F31" i="1" l="1"/>
  <c r="I30" i="1"/>
  <c r="F259" i="1"/>
  <c r="I258" i="1"/>
  <c r="F195" i="1"/>
  <c r="I194" i="1"/>
  <c r="F307" i="1"/>
  <c r="I306" i="1"/>
  <c r="F371" i="1"/>
  <c r="I370" i="1"/>
  <c r="F63" i="1"/>
  <c r="I62" i="1"/>
  <c r="B22" i="1"/>
  <c r="N22" i="1" s="1"/>
  <c r="C21" i="1"/>
  <c r="D21" i="1" s="1"/>
  <c r="F308" i="1" l="1"/>
  <c r="I307" i="1"/>
  <c r="F196" i="1"/>
  <c r="I195" i="1"/>
  <c r="F64" i="1"/>
  <c r="I63" i="1"/>
  <c r="F260" i="1"/>
  <c r="I259" i="1"/>
  <c r="F372" i="1"/>
  <c r="I371" i="1"/>
  <c r="F32" i="1"/>
  <c r="I32" i="1" s="1"/>
  <c r="I31" i="1"/>
  <c r="B23" i="1"/>
  <c r="N23" i="1" s="1"/>
  <c r="C22" i="1"/>
  <c r="D22" i="1" s="1"/>
  <c r="F261" i="1" l="1"/>
  <c r="I260" i="1"/>
  <c r="F65" i="1"/>
  <c r="I65" i="1" s="1"/>
  <c r="I64" i="1"/>
  <c r="F197" i="1"/>
  <c r="I196" i="1"/>
  <c r="F373" i="1"/>
  <c r="I372" i="1"/>
  <c r="F309" i="1"/>
  <c r="I308" i="1"/>
  <c r="B24" i="1"/>
  <c r="N24" i="1" s="1"/>
  <c r="C23" i="1"/>
  <c r="D23" i="1" s="1"/>
  <c r="F374" i="1" l="1"/>
  <c r="I373" i="1"/>
  <c r="F198" i="1"/>
  <c r="I197" i="1"/>
  <c r="F310" i="1"/>
  <c r="I309" i="1"/>
  <c r="F262" i="1"/>
  <c r="I261" i="1"/>
  <c r="B25" i="1"/>
  <c r="N25" i="1" s="1"/>
  <c r="C24" i="1"/>
  <c r="D24" i="1" s="1"/>
  <c r="F263" i="1" l="1"/>
  <c r="I262" i="1"/>
  <c r="F311" i="1"/>
  <c r="I310" i="1"/>
  <c r="F199" i="1"/>
  <c r="I198" i="1"/>
  <c r="F375" i="1"/>
  <c r="I374" i="1"/>
  <c r="B26" i="1"/>
  <c r="N26" i="1" s="1"/>
  <c r="C25" i="1"/>
  <c r="D25" i="1" s="1"/>
  <c r="F200" i="1" l="1"/>
  <c r="I199" i="1"/>
  <c r="F376" i="1"/>
  <c r="I375" i="1"/>
  <c r="F312" i="1"/>
  <c r="I311" i="1"/>
  <c r="F264" i="1"/>
  <c r="I263" i="1"/>
  <c r="B27" i="1"/>
  <c r="N27" i="1" s="1"/>
  <c r="C26" i="1"/>
  <c r="D26" i="1" s="1"/>
  <c r="F265" i="1" l="1"/>
  <c r="I264" i="1"/>
  <c r="F313" i="1"/>
  <c r="I312" i="1"/>
  <c r="F377" i="1"/>
  <c r="I376" i="1"/>
  <c r="F201" i="1"/>
  <c r="I200" i="1"/>
  <c r="B28" i="1"/>
  <c r="N28" i="1" s="1"/>
  <c r="C27" i="1"/>
  <c r="D27" i="1" s="1"/>
  <c r="F202" i="1" l="1"/>
  <c r="I201" i="1"/>
  <c r="F378" i="1"/>
  <c r="I377" i="1"/>
  <c r="F314" i="1"/>
  <c r="I313" i="1"/>
  <c r="F266" i="1"/>
  <c r="I265" i="1"/>
  <c r="B29" i="1"/>
  <c r="N29" i="1" s="1"/>
  <c r="C28" i="1"/>
  <c r="D28" i="1" s="1"/>
  <c r="F267" i="1" l="1"/>
  <c r="I266" i="1"/>
  <c r="F315" i="1"/>
  <c r="I314" i="1"/>
  <c r="F379" i="1"/>
  <c r="I378" i="1"/>
  <c r="F203" i="1"/>
  <c r="I202" i="1"/>
  <c r="B30" i="1"/>
  <c r="N30" i="1" s="1"/>
  <c r="C29" i="1"/>
  <c r="D29" i="1" s="1"/>
  <c r="F204" i="1" l="1"/>
  <c r="I203" i="1"/>
  <c r="F380" i="1"/>
  <c r="I379" i="1"/>
  <c r="F316" i="1"/>
  <c r="I315" i="1"/>
  <c r="F268" i="1"/>
  <c r="I267" i="1"/>
  <c r="B31" i="1"/>
  <c r="N31" i="1" s="1"/>
  <c r="C30" i="1"/>
  <c r="D30" i="1" s="1"/>
  <c r="F269" i="1" l="1"/>
  <c r="I268" i="1"/>
  <c r="F317" i="1"/>
  <c r="I316" i="1"/>
  <c r="F381" i="1"/>
  <c r="I380" i="1"/>
  <c r="F205" i="1"/>
  <c r="I204" i="1"/>
  <c r="B32" i="1"/>
  <c r="N32" i="1" s="1"/>
  <c r="C31" i="1"/>
  <c r="D31" i="1" s="1"/>
  <c r="F206" i="1" l="1"/>
  <c r="I205" i="1"/>
  <c r="F382" i="1"/>
  <c r="I381" i="1"/>
  <c r="F318" i="1"/>
  <c r="I317" i="1"/>
  <c r="F270" i="1"/>
  <c r="I269" i="1"/>
  <c r="B33" i="1"/>
  <c r="N33" i="1" s="1"/>
  <c r="C32" i="1"/>
  <c r="D32" i="1" s="1"/>
  <c r="H25" i="1" l="1"/>
  <c r="H9" i="1"/>
  <c r="H26" i="1"/>
  <c r="H17" i="1"/>
  <c r="H10" i="1"/>
  <c r="H29" i="1"/>
  <c r="H12" i="1"/>
  <c r="H19" i="1"/>
  <c r="H20" i="1"/>
  <c r="H23" i="1"/>
  <c r="H11" i="1"/>
  <c r="H28" i="1"/>
  <c r="H16" i="1"/>
  <c r="H14" i="1"/>
  <c r="H5" i="1"/>
  <c r="H15" i="1"/>
  <c r="H32" i="1"/>
  <c r="H27" i="1"/>
  <c r="H6" i="1"/>
  <c r="H30" i="1"/>
  <c r="H8" i="1"/>
  <c r="H21" i="1"/>
  <c r="H31" i="1"/>
  <c r="H18" i="1"/>
  <c r="H22" i="1"/>
  <c r="H13" i="1"/>
  <c r="H7" i="1"/>
  <c r="H24" i="1"/>
  <c r="F271" i="1"/>
  <c r="I270" i="1"/>
  <c r="F319" i="1"/>
  <c r="I318" i="1"/>
  <c r="F383" i="1"/>
  <c r="I382" i="1"/>
  <c r="F207" i="1"/>
  <c r="I206" i="1"/>
  <c r="B34" i="1"/>
  <c r="N34" i="1" s="1"/>
  <c r="C33" i="1"/>
  <c r="D33" i="1" s="1"/>
  <c r="F208" i="1" l="1"/>
  <c r="I207" i="1"/>
  <c r="F384" i="1"/>
  <c r="I383" i="1"/>
  <c r="F320" i="1"/>
  <c r="I319" i="1"/>
  <c r="F272" i="1"/>
  <c r="I271" i="1"/>
  <c r="B35" i="1"/>
  <c r="N35" i="1" s="1"/>
  <c r="C34" i="1"/>
  <c r="D34" i="1" s="1"/>
  <c r="M34" i="1" s="1"/>
  <c r="F273" i="1" l="1"/>
  <c r="I272" i="1"/>
  <c r="F321" i="1"/>
  <c r="I320" i="1"/>
  <c r="F385" i="1"/>
  <c r="I384" i="1"/>
  <c r="F209" i="1"/>
  <c r="I208" i="1"/>
  <c r="B36" i="1"/>
  <c r="N36" i="1" s="1"/>
  <c r="C35" i="1"/>
  <c r="D35" i="1" s="1"/>
  <c r="M35" i="1" s="1"/>
  <c r="F210" i="1" l="1"/>
  <c r="I209" i="1"/>
  <c r="F386" i="1"/>
  <c r="I385" i="1"/>
  <c r="F322" i="1"/>
  <c r="I321" i="1"/>
  <c r="F274" i="1"/>
  <c r="I273" i="1"/>
  <c r="B37" i="1"/>
  <c r="N37" i="1" s="1"/>
  <c r="C36" i="1"/>
  <c r="D36" i="1" s="1"/>
  <c r="F323" i="1" l="1"/>
  <c r="I322" i="1"/>
  <c r="F275" i="1"/>
  <c r="I274" i="1"/>
  <c r="F387" i="1"/>
  <c r="I386" i="1"/>
  <c r="F211" i="1"/>
  <c r="I210" i="1"/>
  <c r="B38" i="1"/>
  <c r="N38" i="1" s="1"/>
  <c r="C37" i="1"/>
  <c r="D37" i="1" s="1"/>
  <c r="F212" i="1" l="1"/>
  <c r="I211" i="1"/>
  <c r="F388" i="1"/>
  <c r="I387" i="1"/>
  <c r="F276" i="1"/>
  <c r="I275" i="1"/>
  <c r="F324" i="1"/>
  <c r="I323" i="1"/>
  <c r="B39" i="1"/>
  <c r="N39" i="1" s="1"/>
  <c r="C38" i="1"/>
  <c r="D38" i="1" s="1"/>
  <c r="F325" i="1" l="1"/>
  <c r="I324" i="1"/>
  <c r="F389" i="1"/>
  <c r="I388" i="1"/>
  <c r="F277" i="1"/>
  <c r="I277" i="1" s="1"/>
  <c r="I276" i="1"/>
  <c r="F213" i="1"/>
  <c r="I212" i="1"/>
  <c r="B40" i="1"/>
  <c r="N40" i="1" s="1"/>
  <c r="C39" i="1"/>
  <c r="D39" i="1" s="1"/>
  <c r="F214" i="1" l="1"/>
  <c r="I213" i="1"/>
  <c r="F390" i="1"/>
  <c r="I389" i="1"/>
  <c r="F326" i="1"/>
  <c r="I325" i="1"/>
  <c r="B41" i="1"/>
  <c r="N41" i="1" s="1"/>
  <c r="C40" i="1"/>
  <c r="D40" i="1" s="1"/>
  <c r="F327" i="1" l="1"/>
  <c r="I326" i="1"/>
  <c r="F391" i="1"/>
  <c r="I390" i="1"/>
  <c r="F215" i="1"/>
  <c r="I214" i="1"/>
  <c r="B42" i="1"/>
  <c r="N42" i="1" s="1"/>
  <c r="C41" i="1"/>
  <c r="D41" i="1" s="1"/>
  <c r="F216" i="1" l="1"/>
  <c r="I215" i="1"/>
  <c r="F392" i="1"/>
  <c r="I391" i="1"/>
  <c r="F328" i="1"/>
  <c r="I327" i="1"/>
  <c r="B43" i="1"/>
  <c r="N43" i="1" s="1"/>
  <c r="C42" i="1"/>
  <c r="D42" i="1" s="1"/>
  <c r="F329" i="1" l="1"/>
  <c r="I328" i="1"/>
  <c r="F393" i="1"/>
  <c r="I392" i="1"/>
  <c r="F217" i="1"/>
  <c r="I216" i="1"/>
  <c r="B44" i="1"/>
  <c r="N44" i="1" s="1"/>
  <c r="C43" i="1"/>
  <c r="D43" i="1" s="1"/>
  <c r="F218" i="1" l="1"/>
  <c r="I218" i="1" s="1"/>
  <c r="I217" i="1"/>
  <c r="F394" i="1"/>
  <c r="I394" i="1" s="1"/>
  <c r="I393" i="1"/>
  <c r="F330" i="1"/>
  <c r="I329" i="1"/>
  <c r="B45" i="1"/>
  <c r="N45" i="1" s="1"/>
  <c r="C44" i="1"/>
  <c r="D44" i="1" s="1"/>
  <c r="F331" i="1" l="1"/>
  <c r="I330" i="1"/>
  <c r="B46" i="1"/>
  <c r="N46" i="1" s="1"/>
  <c r="C45" i="1"/>
  <c r="D45" i="1" s="1"/>
  <c r="F332" i="1" l="1"/>
  <c r="I331" i="1"/>
  <c r="B47" i="1"/>
  <c r="N47" i="1" s="1"/>
  <c r="C46" i="1"/>
  <c r="D46" i="1" s="1"/>
  <c r="F333" i="1" l="1"/>
  <c r="I332" i="1"/>
  <c r="B48" i="1"/>
  <c r="N48" i="1" s="1"/>
  <c r="C47" i="1"/>
  <c r="D47" i="1" s="1"/>
  <c r="F334" i="1" l="1"/>
  <c r="I333" i="1"/>
  <c r="B49" i="1"/>
  <c r="N49" i="1" s="1"/>
  <c r="C48" i="1"/>
  <c r="D48" i="1" s="1"/>
  <c r="F335" i="1" l="1"/>
  <c r="I334" i="1"/>
  <c r="B50" i="1"/>
  <c r="N50" i="1" s="1"/>
  <c r="C49" i="1"/>
  <c r="D49" i="1" s="1"/>
  <c r="F336" i="1" l="1"/>
  <c r="I335" i="1"/>
  <c r="B51" i="1"/>
  <c r="N51" i="1" s="1"/>
  <c r="C50" i="1"/>
  <c r="D50" i="1" s="1"/>
  <c r="F337" i="1" l="1"/>
  <c r="I336" i="1"/>
  <c r="B52" i="1"/>
  <c r="N52" i="1" s="1"/>
  <c r="C51" i="1"/>
  <c r="D51" i="1" s="1"/>
  <c r="F338" i="1" l="1"/>
  <c r="I337" i="1"/>
  <c r="B53" i="1"/>
  <c r="N53" i="1" s="1"/>
  <c r="C52" i="1"/>
  <c r="D52" i="1" s="1"/>
  <c r="F339" i="1" l="1"/>
  <c r="I338" i="1"/>
  <c r="B54" i="1"/>
  <c r="N54" i="1" s="1"/>
  <c r="C53" i="1"/>
  <c r="D53" i="1" s="1"/>
  <c r="F340" i="1" l="1"/>
  <c r="I340" i="1" s="1"/>
  <c r="I339" i="1"/>
  <c r="B55" i="1"/>
  <c r="N55" i="1" s="1"/>
  <c r="C54" i="1"/>
  <c r="D54" i="1" s="1"/>
  <c r="B56" i="1" l="1"/>
  <c r="N56" i="1" s="1"/>
  <c r="C55" i="1"/>
  <c r="D55" i="1" s="1"/>
  <c r="B57" i="1" l="1"/>
  <c r="N57" i="1" s="1"/>
  <c r="C56" i="1"/>
  <c r="D56" i="1" s="1"/>
  <c r="B58" i="1" l="1"/>
  <c r="N58" i="1" s="1"/>
  <c r="C57" i="1"/>
  <c r="D57" i="1" s="1"/>
  <c r="B59" i="1" l="1"/>
  <c r="N59" i="1" s="1"/>
  <c r="C58" i="1"/>
  <c r="D58" i="1" s="1"/>
  <c r="B60" i="1" l="1"/>
  <c r="N60" i="1" s="1"/>
  <c r="C59" i="1"/>
  <c r="D59" i="1" s="1"/>
  <c r="B61" i="1" l="1"/>
  <c r="N61" i="1" s="1"/>
  <c r="C60" i="1"/>
  <c r="D60" i="1" s="1"/>
  <c r="B62" i="1" l="1"/>
  <c r="N62" i="1" s="1"/>
  <c r="C61" i="1"/>
  <c r="D61" i="1" s="1"/>
  <c r="B63" i="1" l="1"/>
  <c r="N63" i="1" s="1"/>
  <c r="C62" i="1"/>
  <c r="D62" i="1" s="1"/>
  <c r="B64" i="1" l="1"/>
  <c r="N64" i="1" s="1"/>
  <c r="C63" i="1"/>
  <c r="D63" i="1" s="1"/>
  <c r="B65" i="1" l="1"/>
  <c r="N65" i="1" s="1"/>
  <c r="C64" i="1"/>
  <c r="D64" i="1" s="1"/>
  <c r="B66" i="1" l="1"/>
  <c r="N66" i="1" s="1"/>
  <c r="C65" i="1"/>
  <c r="D65" i="1" s="1"/>
  <c r="H57" i="1" l="1"/>
  <c r="H41" i="1"/>
  <c r="H65" i="1"/>
  <c r="H33" i="1"/>
  <c r="H58" i="1"/>
  <c r="H49" i="1"/>
  <c r="H42" i="1"/>
  <c r="H45" i="1"/>
  <c r="H50" i="1"/>
  <c r="H43" i="1"/>
  <c r="H55" i="1"/>
  <c r="H51" i="1"/>
  <c r="H36" i="1"/>
  <c r="H56" i="1"/>
  <c r="H47" i="1"/>
  <c r="H59" i="1"/>
  <c r="H53" i="1"/>
  <c r="H46" i="1"/>
  <c r="H44" i="1"/>
  <c r="H63" i="1"/>
  <c r="H64" i="1"/>
  <c r="H61" i="1"/>
  <c r="H60" i="1"/>
  <c r="H34" i="1"/>
  <c r="H39" i="1"/>
  <c r="H48" i="1"/>
  <c r="H52" i="1"/>
  <c r="H38" i="1"/>
  <c r="H37" i="1"/>
  <c r="H62" i="1"/>
  <c r="H54" i="1"/>
  <c r="H40" i="1"/>
  <c r="H35" i="1"/>
  <c r="B67" i="1"/>
  <c r="N67" i="1" s="1"/>
  <c r="C66" i="1"/>
  <c r="D66" i="1" s="1"/>
  <c r="B68" i="1" l="1"/>
  <c r="N68" i="1" s="1"/>
  <c r="C67" i="1"/>
  <c r="D67" i="1" s="1"/>
  <c r="B69" i="1" l="1"/>
  <c r="N69" i="1" s="1"/>
  <c r="C68" i="1"/>
  <c r="D68" i="1" s="1"/>
  <c r="B70" i="1" l="1"/>
  <c r="N70" i="1" s="1"/>
  <c r="C69" i="1"/>
  <c r="D69" i="1" s="1"/>
  <c r="B71" i="1" l="1"/>
  <c r="N71" i="1" s="1"/>
  <c r="C70" i="1"/>
  <c r="D70" i="1" s="1"/>
  <c r="B72" i="1" l="1"/>
  <c r="N72" i="1" s="1"/>
  <c r="C71" i="1"/>
  <c r="D71" i="1" s="1"/>
  <c r="B73" i="1" l="1"/>
  <c r="N73" i="1" s="1"/>
  <c r="C72" i="1"/>
  <c r="D72" i="1" s="1"/>
  <c r="B74" i="1" l="1"/>
  <c r="N74" i="1" s="1"/>
  <c r="C73" i="1"/>
  <c r="D73" i="1" s="1"/>
  <c r="B75" i="1" l="1"/>
  <c r="N75" i="1" s="1"/>
  <c r="C74" i="1"/>
  <c r="D74" i="1" s="1"/>
  <c r="B76" i="1" l="1"/>
  <c r="N76" i="1" s="1"/>
  <c r="C75" i="1"/>
  <c r="D75" i="1" s="1"/>
  <c r="B77" i="1" l="1"/>
  <c r="N77" i="1" s="1"/>
  <c r="C76" i="1"/>
  <c r="D76" i="1" s="1"/>
  <c r="B78" i="1" l="1"/>
  <c r="N78" i="1" s="1"/>
  <c r="C77" i="1"/>
  <c r="D77" i="1" s="1"/>
  <c r="B79" i="1" l="1"/>
  <c r="N79" i="1" s="1"/>
  <c r="C78" i="1"/>
  <c r="D78" i="1" s="1"/>
  <c r="B80" i="1" l="1"/>
  <c r="N80" i="1" s="1"/>
  <c r="C79" i="1"/>
  <c r="D79" i="1" s="1"/>
  <c r="B81" i="1" l="1"/>
  <c r="N81" i="1" s="1"/>
  <c r="C80" i="1"/>
  <c r="D80" i="1" s="1"/>
  <c r="B82" i="1" l="1"/>
  <c r="N82" i="1" s="1"/>
  <c r="C81" i="1"/>
  <c r="D81" i="1" s="1"/>
  <c r="B83" i="1" l="1"/>
  <c r="N83" i="1" s="1"/>
  <c r="C82" i="1"/>
  <c r="D82" i="1" s="1"/>
  <c r="B84" i="1" l="1"/>
  <c r="N84" i="1" s="1"/>
  <c r="C83" i="1"/>
  <c r="D83" i="1" s="1"/>
  <c r="B85" i="1" l="1"/>
  <c r="N85" i="1" s="1"/>
  <c r="C84" i="1"/>
  <c r="D84" i="1" s="1"/>
  <c r="B86" i="1" l="1"/>
  <c r="N86" i="1" s="1"/>
  <c r="C85" i="1"/>
  <c r="D85" i="1" s="1"/>
  <c r="B87" i="1" l="1"/>
  <c r="N87" i="1" s="1"/>
  <c r="C86" i="1"/>
  <c r="D86" i="1" s="1"/>
  <c r="B88" i="1" l="1"/>
  <c r="N88" i="1" s="1"/>
  <c r="C87" i="1"/>
  <c r="D87" i="1" s="1"/>
  <c r="B89" i="1" l="1"/>
  <c r="N89" i="1" s="1"/>
  <c r="C88" i="1"/>
  <c r="D88" i="1" s="1"/>
  <c r="B90" i="1" l="1"/>
  <c r="N90" i="1" s="1"/>
  <c r="C89" i="1"/>
  <c r="D89" i="1" s="1"/>
  <c r="B91" i="1" l="1"/>
  <c r="N91" i="1" s="1"/>
  <c r="C90" i="1"/>
  <c r="D90" i="1" s="1"/>
  <c r="B92" i="1" l="1"/>
  <c r="N92" i="1" s="1"/>
  <c r="C91" i="1"/>
  <c r="D91" i="1" s="1"/>
  <c r="B93" i="1" l="1"/>
  <c r="N93" i="1" s="1"/>
  <c r="C92" i="1"/>
  <c r="D92" i="1" s="1"/>
  <c r="B94" i="1" l="1"/>
  <c r="N94" i="1" s="1"/>
  <c r="C93" i="1"/>
  <c r="D93" i="1" s="1"/>
  <c r="B95" i="1" l="1"/>
  <c r="N95" i="1" s="1"/>
  <c r="C94" i="1"/>
  <c r="D94" i="1" s="1"/>
  <c r="B96" i="1" l="1"/>
  <c r="N96" i="1" s="1"/>
  <c r="C95" i="1"/>
  <c r="D95" i="1" s="1"/>
  <c r="B97" i="1" l="1"/>
  <c r="N97" i="1" s="1"/>
  <c r="C96" i="1"/>
  <c r="D96" i="1" s="1"/>
  <c r="B98" i="1" l="1"/>
  <c r="N98" i="1" s="1"/>
  <c r="C97" i="1"/>
  <c r="D97" i="1" s="1"/>
  <c r="B99" i="1" l="1"/>
  <c r="N99" i="1" s="1"/>
  <c r="C98" i="1"/>
  <c r="D98" i="1" s="1"/>
  <c r="B100" i="1" l="1"/>
  <c r="N100" i="1" s="1"/>
  <c r="C99" i="1"/>
  <c r="D99" i="1" s="1"/>
  <c r="B101" i="1" l="1"/>
  <c r="N101" i="1" s="1"/>
  <c r="C100" i="1"/>
  <c r="D100" i="1" s="1"/>
  <c r="B102" i="1" l="1"/>
  <c r="N102" i="1" s="1"/>
  <c r="C101" i="1"/>
  <c r="D101" i="1" s="1"/>
  <c r="B103" i="1" l="1"/>
  <c r="N103" i="1" s="1"/>
  <c r="C102" i="1"/>
  <c r="D102" i="1" s="1"/>
  <c r="B104" i="1" l="1"/>
  <c r="N104" i="1" s="1"/>
  <c r="C103" i="1"/>
  <c r="D103" i="1" s="1"/>
  <c r="B105" i="1" l="1"/>
  <c r="N105" i="1" s="1"/>
  <c r="C104" i="1"/>
  <c r="D104" i="1" s="1"/>
  <c r="B106" i="1" l="1"/>
  <c r="N106" i="1" s="1"/>
  <c r="C105" i="1"/>
  <c r="D105" i="1" s="1"/>
  <c r="B107" i="1" l="1"/>
  <c r="N107" i="1" s="1"/>
  <c r="C106" i="1"/>
  <c r="D106" i="1" s="1"/>
  <c r="B108" i="1" l="1"/>
  <c r="N108" i="1" s="1"/>
  <c r="C107" i="1"/>
  <c r="D107" i="1" s="1"/>
  <c r="B109" i="1" l="1"/>
  <c r="N109" i="1" s="1"/>
  <c r="C108" i="1"/>
  <c r="D108" i="1" s="1"/>
  <c r="B110" i="1" l="1"/>
  <c r="N110" i="1" s="1"/>
  <c r="C109" i="1"/>
  <c r="D109" i="1" s="1"/>
  <c r="B111" i="1" l="1"/>
  <c r="N111" i="1" s="1"/>
  <c r="C110" i="1"/>
  <c r="D110" i="1" s="1"/>
  <c r="B112" i="1" l="1"/>
  <c r="N112" i="1" s="1"/>
  <c r="C111" i="1"/>
  <c r="D111" i="1" s="1"/>
  <c r="B113" i="1" l="1"/>
  <c r="N113" i="1" s="1"/>
  <c r="C112" i="1"/>
  <c r="D112" i="1" s="1"/>
  <c r="B114" i="1" l="1"/>
  <c r="N114" i="1" s="1"/>
  <c r="C113" i="1"/>
  <c r="D113" i="1" s="1"/>
  <c r="B115" i="1" l="1"/>
  <c r="N115" i="1" s="1"/>
  <c r="C114" i="1"/>
  <c r="D114" i="1" s="1"/>
  <c r="B116" i="1" l="1"/>
  <c r="N116" i="1" s="1"/>
  <c r="C115" i="1"/>
  <c r="D115" i="1" s="1"/>
  <c r="B117" i="1" l="1"/>
  <c r="N117" i="1" s="1"/>
  <c r="C116" i="1"/>
  <c r="D116" i="1" s="1"/>
  <c r="B118" i="1" l="1"/>
  <c r="N118" i="1" s="1"/>
  <c r="C117" i="1"/>
  <c r="D117" i="1" s="1"/>
  <c r="B119" i="1" l="1"/>
  <c r="N119" i="1" s="1"/>
  <c r="C118" i="1"/>
  <c r="D118" i="1" s="1"/>
  <c r="B120" i="1" l="1"/>
  <c r="N120" i="1" s="1"/>
  <c r="C119" i="1"/>
  <c r="D119" i="1" s="1"/>
  <c r="B121" i="1" l="1"/>
  <c r="N121" i="1" s="1"/>
  <c r="C120" i="1"/>
  <c r="D120" i="1" s="1"/>
  <c r="B122" i="1" l="1"/>
  <c r="N122" i="1" s="1"/>
  <c r="C121" i="1"/>
  <c r="D121" i="1" s="1"/>
  <c r="B123" i="1" l="1"/>
  <c r="N123" i="1" s="1"/>
  <c r="C122" i="1"/>
  <c r="D122" i="1" s="1"/>
  <c r="B124" i="1" l="1"/>
  <c r="N124" i="1" s="1"/>
  <c r="C123" i="1"/>
  <c r="D123" i="1" s="1"/>
  <c r="B125" i="1" l="1"/>
  <c r="N125" i="1" s="1"/>
  <c r="C124" i="1"/>
  <c r="D124" i="1" s="1"/>
  <c r="B126" i="1" l="1"/>
  <c r="N126" i="1" s="1"/>
  <c r="C125" i="1"/>
  <c r="D125" i="1" s="1"/>
  <c r="B127" i="1" l="1"/>
  <c r="N127" i="1" s="1"/>
  <c r="C126" i="1"/>
  <c r="D126" i="1" s="1"/>
  <c r="B128" i="1" l="1"/>
  <c r="N128" i="1" s="1"/>
  <c r="C127" i="1"/>
  <c r="D127" i="1" s="1"/>
  <c r="B129" i="1" l="1"/>
  <c r="N129" i="1" s="1"/>
  <c r="C128" i="1"/>
  <c r="D128" i="1" s="1"/>
  <c r="B130" i="1" l="1"/>
  <c r="N130" i="1" s="1"/>
  <c r="C129" i="1"/>
  <c r="D129" i="1" s="1"/>
  <c r="B131" i="1" l="1"/>
  <c r="N131" i="1" s="1"/>
  <c r="C130" i="1"/>
  <c r="D130" i="1" s="1"/>
  <c r="C131" i="1" l="1"/>
  <c r="D131" i="1" s="1"/>
  <c r="B132" i="1"/>
  <c r="N132" i="1" s="1"/>
  <c r="B133" i="1" l="1"/>
  <c r="N133" i="1" s="1"/>
  <c r="C132" i="1"/>
  <c r="D132" i="1" s="1"/>
  <c r="B134" i="1" l="1"/>
  <c r="N134" i="1" s="1"/>
  <c r="C133" i="1"/>
  <c r="D133" i="1" s="1"/>
  <c r="B135" i="1" l="1"/>
  <c r="N135" i="1" s="1"/>
  <c r="C134" i="1"/>
  <c r="D134" i="1" s="1"/>
  <c r="B136" i="1" l="1"/>
  <c r="N136" i="1" s="1"/>
  <c r="C135" i="1"/>
  <c r="D135" i="1" s="1"/>
  <c r="B137" i="1" l="1"/>
  <c r="N137" i="1" s="1"/>
  <c r="C136" i="1"/>
  <c r="D136" i="1" s="1"/>
  <c r="B138" i="1" l="1"/>
  <c r="N138" i="1" s="1"/>
  <c r="C137" i="1"/>
  <c r="D137" i="1" s="1"/>
  <c r="B139" i="1" l="1"/>
  <c r="N139" i="1" s="1"/>
  <c r="C138" i="1"/>
  <c r="D138" i="1" s="1"/>
  <c r="B140" i="1" l="1"/>
  <c r="N140" i="1" s="1"/>
  <c r="C139" i="1"/>
  <c r="D139" i="1" s="1"/>
  <c r="B141" i="1" l="1"/>
  <c r="N141" i="1" s="1"/>
  <c r="C140" i="1"/>
  <c r="D140" i="1" s="1"/>
  <c r="B142" i="1" l="1"/>
  <c r="N142" i="1" s="1"/>
  <c r="C141" i="1"/>
  <c r="D141" i="1" s="1"/>
  <c r="B143" i="1" l="1"/>
  <c r="N143" i="1" s="1"/>
  <c r="C142" i="1"/>
  <c r="D142" i="1" s="1"/>
  <c r="B144" i="1" l="1"/>
  <c r="N144" i="1" s="1"/>
  <c r="C143" i="1"/>
  <c r="D143" i="1" s="1"/>
  <c r="B145" i="1" l="1"/>
  <c r="N145" i="1" s="1"/>
  <c r="C144" i="1"/>
  <c r="D144" i="1" s="1"/>
  <c r="B146" i="1" l="1"/>
  <c r="N146" i="1" s="1"/>
  <c r="C145" i="1"/>
  <c r="D145" i="1" s="1"/>
  <c r="B147" i="1" l="1"/>
  <c r="N147" i="1" s="1"/>
  <c r="C146" i="1"/>
  <c r="D146" i="1" s="1"/>
  <c r="B148" i="1" l="1"/>
  <c r="N148" i="1" s="1"/>
  <c r="C147" i="1"/>
  <c r="D147" i="1" s="1"/>
  <c r="B149" i="1" l="1"/>
  <c r="N149" i="1" s="1"/>
  <c r="C148" i="1"/>
  <c r="D148" i="1" s="1"/>
  <c r="B150" i="1" l="1"/>
  <c r="N150" i="1" s="1"/>
  <c r="C149" i="1"/>
  <c r="D149" i="1" s="1"/>
  <c r="B151" i="1" l="1"/>
  <c r="N151" i="1" s="1"/>
  <c r="C150" i="1"/>
  <c r="D150" i="1" s="1"/>
  <c r="B152" i="1" l="1"/>
  <c r="N152" i="1" s="1"/>
  <c r="C151" i="1"/>
  <c r="D151" i="1" s="1"/>
  <c r="B153" i="1" l="1"/>
  <c r="N153" i="1" s="1"/>
  <c r="C152" i="1"/>
  <c r="D152" i="1" s="1"/>
  <c r="B154" i="1" l="1"/>
  <c r="N154" i="1" s="1"/>
  <c r="C153" i="1"/>
  <c r="D153" i="1" s="1"/>
  <c r="B155" i="1" l="1"/>
  <c r="N155" i="1" s="1"/>
  <c r="C154" i="1"/>
  <c r="D154" i="1" s="1"/>
  <c r="B156" i="1" l="1"/>
  <c r="N156" i="1" s="1"/>
  <c r="C155" i="1"/>
  <c r="D155" i="1" s="1"/>
  <c r="B157" i="1" l="1"/>
  <c r="N157" i="1" s="1"/>
  <c r="C156" i="1"/>
  <c r="D156" i="1" s="1"/>
  <c r="H153" i="1" l="1"/>
  <c r="H137" i="1"/>
  <c r="H121" i="1"/>
  <c r="H105" i="1"/>
  <c r="H89" i="1"/>
  <c r="H73" i="1"/>
  <c r="H129" i="1"/>
  <c r="H97" i="1"/>
  <c r="H154" i="1"/>
  <c r="H122" i="1"/>
  <c r="H90" i="1"/>
  <c r="H145" i="1"/>
  <c r="H113" i="1"/>
  <c r="H81" i="1"/>
  <c r="H141" i="1"/>
  <c r="H109" i="1"/>
  <c r="H74" i="1"/>
  <c r="H138" i="1"/>
  <c r="H106" i="1"/>
  <c r="H118" i="1"/>
  <c r="H119" i="1"/>
  <c r="H96" i="1"/>
  <c r="H76" i="1"/>
  <c r="H132" i="1"/>
  <c r="H125" i="1"/>
  <c r="H150" i="1"/>
  <c r="H134" i="1"/>
  <c r="H79" i="1"/>
  <c r="H72" i="1"/>
  <c r="H83" i="1"/>
  <c r="H115" i="1"/>
  <c r="H147" i="1"/>
  <c r="H85" i="1"/>
  <c r="H92" i="1"/>
  <c r="H98" i="1"/>
  <c r="H117" i="1"/>
  <c r="H80" i="1"/>
  <c r="H142" i="1"/>
  <c r="H143" i="1"/>
  <c r="H112" i="1"/>
  <c r="H140" i="1"/>
  <c r="H93" i="1"/>
  <c r="H103" i="1"/>
  <c r="H88" i="1"/>
  <c r="H66" i="1"/>
  <c r="H152" i="1"/>
  <c r="H71" i="1"/>
  <c r="H120" i="1"/>
  <c r="H95" i="1"/>
  <c r="H124" i="1"/>
  <c r="H69" i="1"/>
  <c r="H77" i="1"/>
  <c r="H136" i="1"/>
  <c r="H84" i="1"/>
  <c r="H148" i="1"/>
  <c r="H127" i="1"/>
  <c r="H104" i="1"/>
  <c r="H82" i="1"/>
  <c r="H91" i="1"/>
  <c r="H123" i="1"/>
  <c r="H155" i="1"/>
  <c r="H101" i="1"/>
  <c r="H156" i="1"/>
  <c r="H151" i="1"/>
  <c r="H100" i="1"/>
  <c r="H87" i="1"/>
  <c r="H128" i="1"/>
  <c r="H114" i="1"/>
  <c r="H67" i="1"/>
  <c r="H99" i="1"/>
  <c r="H131" i="1"/>
  <c r="H107" i="1"/>
  <c r="H86" i="1"/>
  <c r="H126" i="1"/>
  <c r="H70" i="1"/>
  <c r="H108" i="1"/>
  <c r="H111" i="1"/>
  <c r="H144" i="1"/>
  <c r="H130" i="1"/>
  <c r="H133" i="1"/>
  <c r="H102" i="1"/>
  <c r="H116" i="1"/>
  <c r="H94" i="1"/>
  <c r="H135" i="1"/>
  <c r="H78" i="1"/>
  <c r="H146" i="1"/>
  <c r="H75" i="1"/>
  <c r="H139" i="1"/>
  <c r="H149" i="1"/>
  <c r="H68" i="1"/>
  <c r="H110" i="1"/>
  <c r="B158" i="1"/>
  <c r="N158" i="1" s="1"/>
  <c r="C157" i="1"/>
  <c r="D157" i="1" s="1"/>
  <c r="B159" i="1" l="1"/>
  <c r="N159" i="1" s="1"/>
  <c r="C158" i="1"/>
  <c r="D158" i="1" s="1"/>
  <c r="B160" i="1" l="1"/>
  <c r="N160" i="1" s="1"/>
  <c r="C159" i="1"/>
  <c r="D159" i="1" s="1"/>
  <c r="C160" i="1" l="1"/>
  <c r="D160" i="1" s="1"/>
  <c r="B161" i="1"/>
  <c r="N161" i="1" s="1"/>
  <c r="B162" i="1" l="1"/>
  <c r="N162" i="1" s="1"/>
  <c r="C161" i="1"/>
  <c r="D161" i="1" s="1"/>
  <c r="B163" i="1" l="1"/>
  <c r="N163" i="1" s="1"/>
  <c r="C162" i="1"/>
  <c r="D162" i="1" s="1"/>
  <c r="B164" i="1" l="1"/>
  <c r="N164" i="1" s="1"/>
  <c r="C163" i="1"/>
  <c r="D163" i="1" s="1"/>
  <c r="B165" i="1" l="1"/>
  <c r="N165" i="1" s="1"/>
  <c r="C164" i="1"/>
  <c r="D164" i="1" s="1"/>
  <c r="B166" i="1" l="1"/>
  <c r="N166" i="1" s="1"/>
  <c r="C165" i="1"/>
  <c r="D165" i="1" s="1"/>
  <c r="B167" i="1" l="1"/>
  <c r="N167" i="1" s="1"/>
  <c r="C166" i="1"/>
  <c r="D166" i="1" s="1"/>
  <c r="B168" i="1" l="1"/>
  <c r="N168" i="1" s="1"/>
  <c r="C167" i="1"/>
  <c r="D167" i="1" s="1"/>
  <c r="B169" i="1" l="1"/>
  <c r="N169" i="1" s="1"/>
  <c r="C168" i="1"/>
  <c r="D168" i="1" s="1"/>
  <c r="B170" i="1" l="1"/>
  <c r="N170" i="1" s="1"/>
  <c r="C169" i="1"/>
  <c r="D169" i="1" s="1"/>
  <c r="B171" i="1" l="1"/>
  <c r="N171" i="1" s="1"/>
  <c r="C170" i="1"/>
  <c r="D170" i="1" s="1"/>
  <c r="B172" i="1" l="1"/>
  <c r="N172" i="1" s="1"/>
  <c r="C171" i="1"/>
  <c r="D171" i="1" s="1"/>
  <c r="B173" i="1" l="1"/>
  <c r="N173" i="1" s="1"/>
  <c r="C172" i="1"/>
  <c r="D172" i="1" s="1"/>
  <c r="B174" i="1" l="1"/>
  <c r="N174" i="1" s="1"/>
  <c r="C173" i="1"/>
  <c r="D173" i="1" s="1"/>
  <c r="B175" i="1" l="1"/>
  <c r="N175" i="1" s="1"/>
  <c r="C174" i="1"/>
  <c r="D174" i="1" s="1"/>
  <c r="B176" i="1" l="1"/>
  <c r="N176" i="1" s="1"/>
  <c r="C175" i="1"/>
  <c r="D175" i="1" s="1"/>
  <c r="B177" i="1" l="1"/>
  <c r="N177" i="1" s="1"/>
  <c r="C176" i="1"/>
  <c r="D176" i="1" s="1"/>
  <c r="B178" i="1" l="1"/>
  <c r="N178" i="1" s="1"/>
  <c r="C177" i="1"/>
  <c r="D177" i="1" s="1"/>
  <c r="B179" i="1" l="1"/>
  <c r="N179" i="1" s="1"/>
  <c r="C178" i="1"/>
  <c r="D178" i="1" s="1"/>
  <c r="B180" i="1" l="1"/>
  <c r="N180" i="1" s="1"/>
  <c r="C179" i="1"/>
  <c r="D179" i="1" s="1"/>
  <c r="B181" i="1" l="1"/>
  <c r="N181" i="1" s="1"/>
  <c r="C180" i="1"/>
  <c r="D180" i="1" s="1"/>
  <c r="B182" i="1" l="1"/>
  <c r="N182" i="1" s="1"/>
  <c r="C181" i="1"/>
  <c r="D181" i="1" s="1"/>
  <c r="B183" i="1" l="1"/>
  <c r="N183" i="1" s="1"/>
  <c r="C182" i="1"/>
  <c r="D182" i="1" s="1"/>
  <c r="B184" i="1" l="1"/>
  <c r="N184" i="1" s="1"/>
  <c r="C183" i="1"/>
  <c r="D183" i="1" s="1"/>
  <c r="B185" i="1" l="1"/>
  <c r="N185" i="1" s="1"/>
  <c r="C184" i="1"/>
  <c r="D184" i="1" s="1"/>
  <c r="B186" i="1" l="1"/>
  <c r="N186" i="1" s="1"/>
  <c r="C185" i="1"/>
  <c r="D185" i="1" s="1"/>
  <c r="B187" i="1" l="1"/>
  <c r="N187" i="1" s="1"/>
  <c r="C186" i="1"/>
  <c r="D186" i="1" s="1"/>
  <c r="B188" i="1" l="1"/>
  <c r="N188" i="1" s="1"/>
  <c r="C187" i="1"/>
  <c r="D187" i="1" s="1"/>
  <c r="B189" i="1" l="1"/>
  <c r="N189" i="1" s="1"/>
  <c r="C188" i="1"/>
  <c r="D188" i="1" s="1"/>
  <c r="B190" i="1" l="1"/>
  <c r="N190" i="1" s="1"/>
  <c r="C189" i="1"/>
  <c r="D189" i="1" s="1"/>
  <c r="B191" i="1" l="1"/>
  <c r="N191" i="1" s="1"/>
  <c r="C190" i="1"/>
  <c r="D190" i="1" s="1"/>
  <c r="B192" i="1" l="1"/>
  <c r="N192" i="1" s="1"/>
  <c r="C191" i="1"/>
  <c r="D191" i="1" s="1"/>
  <c r="B193" i="1" l="1"/>
  <c r="N193" i="1" s="1"/>
  <c r="C192" i="1"/>
  <c r="D192" i="1" s="1"/>
  <c r="B194" i="1" l="1"/>
  <c r="N194" i="1" s="1"/>
  <c r="C193" i="1"/>
  <c r="D193" i="1" s="1"/>
  <c r="B195" i="1" l="1"/>
  <c r="N195" i="1" s="1"/>
  <c r="C194" i="1"/>
  <c r="D194" i="1" s="1"/>
  <c r="B196" i="1" l="1"/>
  <c r="N196" i="1" s="1"/>
  <c r="C195" i="1"/>
  <c r="D195" i="1" s="1"/>
  <c r="B197" i="1" l="1"/>
  <c r="N197" i="1" s="1"/>
  <c r="C196" i="1"/>
  <c r="D196" i="1" s="1"/>
  <c r="B198" i="1" l="1"/>
  <c r="N198" i="1" s="1"/>
  <c r="C197" i="1"/>
  <c r="D197" i="1" s="1"/>
  <c r="B199" i="1" l="1"/>
  <c r="N199" i="1" s="1"/>
  <c r="C198" i="1"/>
  <c r="D198" i="1" s="1"/>
  <c r="B200" i="1" l="1"/>
  <c r="N200" i="1" s="1"/>
  <c r="C199" i="1"/>
  <c r="D199" i="1" s="1"/>
  <c r="B201" i="1" l="1"/>
  <c r="N201" i="1" s="1"/>
  <c r="C200" i="1"/>
  <c r="D200" i="1" s="1"/>
  <c r="B202" i="1" l="1"/>
  <c r="N202" i="1" s="1"/>
  <c r="C201" i="1"/>
  <c r="D201" i="1" s="1"/>
  <c r="B203" i="1" l="1"/>
  <c r="N203" i="1" s="1"/>
  <c r="C202" i="1"/>
  <c r="D202" i="1" s="1"/>
  <c r="B204" i="1" l="1"/>
  <c r="N204" i="1" s="1"/>
  <c r="C203" i="1"/>
  <c r="D203" i="1" s="1"/>
  <c r="B205" i="1" l="1"/>
  <c r="N205" i="1" s="1"/>
  <c r="C204" i="1"/>
  <c r="D204" i="1" s="1"/>
  <c r="B206" i="1" l="1"/>
  <c r="N206" i="1" s="1"/>
  <c r="C205" i="1"/>
  <c r="D205" i="1" s="1"/>
  <c r="B207" i="1" l="1"/>
  <c r="N207" i="1" s="1"/>
  <c r="C206" i="1"/>
  <c r="D206" i="1" s="1"/>
  <c r="B208" i="1" l="1"/>
  <c r="N208" i="1" s="1"/>
  <c r="C207" i="1"/>
  <c r="D207" i="1" s="1"/>
  <c r="B209" i="1" l="1"/>
  <c r="N209" i="1" s="1"/>
  <c r="C208" i="1"/>
  <c r="D208" i="1" s="1"/>
  <c r="B210" i="1" l="1"/>
  <c r="N210" i="1" s="1"/>
  <c r="C209" i="1"/>
  <c r="D209" i="1" s="1"/>
  <c r="B211" i="1" l="1"/>
  <c r="N211" i="1" s="1"/>
  <c r="C210" i="1"/>
  <c r="D210" i="1" s="1"/>
  <c r="B212" i="1" l="1"/>
  <c r="N212" i="1" s="1"/>
  <c r="C211" i="1"/>
  <c r="D211" i="1" s="1"/>
  <c r="B213" i="1" l="1"/>
  <c r="N213" i="1" s="1"/>
  <c r="C212" i="1"/>
  <c r="D212" i="1" s="1"/>
  <c r="B214" i="1" l="1"/>
  <c r="N214" i="1" s="1"/>
  <c r="C213" i="1"/>
  <c r="D213" i="1" s="1"/>
  <c r="B215" i="1" l="1"/>
  <c r="N215" i="1" s="1"/>
  <c r="C214" i="1"/>
  <c r="D214" i="1" s="1"/>
  <c r="B216" i="1" l="1"/>
  <c r="N216" i="1" s="1"/>
  <c r="C215" i="1"/>
  <c r="D215" i="1" s="1"/>
  <c r="B217" i="1" l="1"/>
  <c r="N217" i="1" s="1"/>
  <c r="C216" i="1"/>
  <c r="D216" i="1" s="1"/>
  <c r="B218" i="1" l="1"/>
  <c r="N218" i="1" s="1"/>
  <c r="C217" i="1"/>
  <c r="D217" i="1" s="1"/>
  <c r="B219" i="1" l="1"/>
  <c r="N219" i="1" s="1"/>
  <c r="C218" i="1"/>
  <c r="D218" i="1" s="1"/>
  <c r="H217" i="1" l="1"/>
  <c r="H201" i="1"/>
  <c r="H185" i="1"/>
  <c r="H169" i="1"/>
  <c r="H193" i="1"/>
  <c r="H161" i="1"/>
  <c r="H218" i="1"/>
  <c r="H186" i="1"/>
  <c r="H209" i="1"/>
  <c r="H177" i="1"/>
  <c r="H205" i="1"/>
  <c r="H173" i="1"/>
  <c r="H202" i="1"/>
  <c r="H170" i="1"/>
  <c r="H175" i="1"/>
  <c r="H192" i="1"/>
  <c r="H178" i="1"/>
  <c r="H181" i="1"/>
  <c r="H211" i="1"/>
  <c r="H198" i="1"/>
  <c r="H190" i="1"/>
  <c r="H183" i="1"/>
  <c r="H208" i="1"/>
  <c r="H194" i="1"/>
  <c r="H197" i="1"/>
  <c r="H182" i="1"/>
  <c r="H171" i="1"/>
  <c r="H157" i="1"/>
  <c r="H212" i="1"/>
  <c r="H165" i="1"/>
  <c r="H174" i="1"/>
  <c r="H167" i="1"/>
  <c r="H166" i="1"/>
  <c r="H191" i="1"/>
  <c r="H189" i="1"/>
  <c r="H158" i="1"/>
  <c r="H210" i="1"/>
  <c r="H213" i="1"/>
  <c r="H163" i="1"/>
  <c r="H199" i="1"/>
  <c r="H180" i="1"/>
  <c r="H216" i="1"/>
  <c r="H159" i="1"/>
  <c r="H168" i="1"/>
  <c r="H164" i="1"/>
  <c r="H206" i="1"/>
  <c r="H207" i="1"/>
  <c r="H188" i="1"/>
  <c r="H179" i="1"/>
  <c r="H200" i="1"/>
  <c r="H160" i="1"/>
  <c r="H204" i="1"/>
  <c r="H195" i="1"/>
  <c r="H176" i="1"/>
  <c r="H203" i="1"/>
  <c r="H184" i="1"/>
  <c r="H172" i="1"/>
  <c r="H214" i="1"/>
  <c r="H215" i="1"/>
  <c r="H196" i="1"/>
  <c r="H187" i="1"/>
  <c r="H162" i="1"/>
  <c r="B220" i="1"/>
  <c r="N220" i="1" s="1"/>
  <c r="C219" i="1"/>
  <c r="D219" i="1" s="1"/>
  <c r="B221" i="1" l="1"/>
  <c r="N221" i="1" s="1"/>
  <c r="C220" i="1"/>
  <c r="D220" i="1" s="1"/>
  <c r="B222" i="1" l="1"/>
  <c r="N222" i="1" s="1"/>
  <c r="C221" i="1"/>
  <c r="D221" i="1" s="1"/>
  <c r="B223" i="1" l="1"/>
  <c r="N223" i="1" s="1"/>
  <c r="C222" i="1"/>
  <c r="D222" i="1" s="1"/>
  <c r="B224" i="1" l="1"/>
  <c r="N224" i="1" s="1"/>
  <c r="C223" i="1"/>
  <c r="D223" i="1" s="1"/>
  <c r="B225" i="1" l="1"/>
  <c r="N225" i="1" s="1"/>
  <c r="C224" i="1"/>
  <c r="D224" i="1" s="1"/>
  <c r="B226" i="1" l="1"/>
  <c r="N226" i="1" s="1"/>
  <c r="C225" i="1"/>
  <c r="D225" i="1" s="1"/>
  <c r="B227" i="1" l="1"/>
  <c r="N227" i="1" s="1"/>
  <c r="C226" i="1"/>
  <c r="D226" i="1" s="1"/>
  <c r="B228" i="1" l="1"/>
  <c r="N228" i="1" s="1"/>
  <c r="C227" i="1"/>
  <c r="D227" i="1" s="1"/>
  <c r="B229" i="1" l="1"/>
  <c r="N229" i="1" s="1"/>
  <c r="C228" i="1"/>
  <c r="D228" i="1" s="1"/>
  <c r="B230" i="1" l="1"/>
  <c r="N230" i="1" s="1"/>
  <c r="C229" i="1"/>
  <c r="D229" i="1" s="1"/>
  <c r="B231" i="1" l="1"/>
  <c r="N231" i="1" s="1"/>
  <c r="C230" i="1"/>
  <c r="D230" i="1" s="1"/>
  <c r="B232" i="1" l="1"/>
  <c r="N232" i="1" s="1"/>
  <c r="C231" i="1"/>
  <c r="D231" i="1" s="1"/>
  <c r="B233" i="1" l="1"/>
  <c r="N233" i="1" s="1"/>
  <c r="C232" i="1"/>
  <c r="D232" i="1" s="1"/>
  <c r="B234" i="1" l="1"/>
  <c r="N234" i="1" s="1"/>
  <c r="C233" i="1"/>
  <c r="D233" i="1" s="1"/>
  <c r="B235" i="1" l="1"/>
  <c r="N235" i="1" s="1"/>
  <c r="C234" i="1"/>
  <c r="D234" i="1" s="1"/>
  <c r="B236" i="1" l="1"/>
  <c r="N236" i="1" s="1"/>
  <c r="C235" i="1"/>
  <c r="D235" i="1" s="1"/>
  <c r="B237" i="1" l="1"/>
  <c r="N237" i="1" s="1"/>
  <c r="C236" i="1"/>
  <c r="D236" i="1" s="1"/>
  <c r="B238" i="1" l="1"/>
  <c r="N238" i="1" s="1"/>
  <c r="C237" i="1"/>
  <c r="D237" i="1" s="1"/>
  <c r="B239" i="1" l="1"/>
  <c r="N239" i="1" s="1"/>
  <c r="C238" i="1"/>
  <c r="D238" i="1" s="1"/>
  <c r="B240" i="1" l="1"/>
  <c r="N240" i="1" s="1"/>
  <c r="C239" i="1"/>
  <c r="D239" i="1" s="1"/>
  <c r="B241" i="1" l="1"/>
  <c r="N241" i="1" s="1"/>
  <c r="C240" i="1"/>
  <c r="D240" i="1" s="1"/>
  <c r="B242" i="1" l="1"/>
  <c r="N242" i="1" s="1"/>
  <c r="C241" i="1"/>
  <c r="D241" i="1" s="1"/>
  <c r="B243" i="1" l="1"/>
  <c r="N243" i="1" s="1"/>
  <c r="C242" i="1"/>
  <c r="D242" i="1" s="1"/>
  <c r="B244" i="1" l="1"/>
  <c r="N244" i="1" s="1"/>
  <c r="C243" i="1"/>
  <c r="D243" i="1" s="1"/>
  <c r="B245" i="1" l="1"/>
  <c r="N245" i="1" s="1"/>
  <c r="C244" i="1"/>
  <c r="D244" i="1" s="1"/>
  <c r="B246" i="1" l="1"/>
  <c r="N246" i="1" s="1"/>
  <c r="C245" i="1"/>
  <c r="D245" i="1" s="1"/>
  <c r="B247" i="1" l="1"/>
  <c r="N247" i="1" s="1"/>
  <c r="C246" i="1"/>
  <c r="D246" i="1" s="1"/>
  <c r="B248" i="1" l="1"/>
  <c r="N248" i="1" s="1"/>
  <c r="C247" i="1"/>
  <c r="D247" i="1" s="1"/>
  <c r="B249" i="1" l="1"/>
  <c r="N249" i="1" s="1"/>
  <c r="C248" i="1"/>
  <c r="D248" i="1" s="1"/>
  <c r="B250" i="1" l="1"/>
  <c r="N250" i="1" s="1"/>
  <c r="C249" i="1"/>
  <c r="D249" i="1" s="1"/>
  <c r="B251" i="1" l="1"/>
  <c r="N251" i="1" s="1"/>
  <c r="C250" i="1"/>
  <c r="D250" i="1" s="1"/>
  <c r="B252" i="1" l="1"/>
  <c r="N252" i="1" s="1"/>
  <c r="C251" i="1"/>
  <c r="D251" i="1" s="1"/>
  <c r="B253" i="1" l="1"/>
  <c r="N253" i="1" s="1"/>
  <c r="C252" i="1"/>
  <c r="D252" i="1" s="1"/>
  <c r="B254" i="1" l="1"/>
  <c r="N254" i="1" s="1"/>
  <c r="C253" i="1"/>
  <c r="D253" i="1" s="1"/>
  <c r="B255" i="1" l="1"/>
  <c r="N255" i="1" s="1"/>
  <c r="C254" i="1"/>
  <c r="D254" i="1" s="1"/>
  <c r="B256" i="1" l="1"/>
  <c r="N256" i="1" s="1"/>
  <c r="C255" i="1"/>
  <c r="D255" i="1" s="1"/>
  <c r="B257" i="1" l="1"/>
  <c r="N257" i="1" s="1"/>
  <c r="C256" i="1"/>
  <c r="D256" i="1" s="1"/>
  <c r="B258" i="1" l="1"/>
  <c r="N258" i="1" s="1"/>
  <c r="C257" i="1"/>
  <c r="D257" i="1" s="1"/>
  <c r="B259" i="1" l="1"/>
  <c r="N259" i="1" s="1"/>
  <c r="C258" i="1"/>
  <c r="D258" i="1" s="1"/>
  <c r="B260" i="1" l="1"/>
  <c r="N260" i="1" s="1"/>
  <c r="C259" i="1"/>
  <c r="D259" i="1" s="1"/>
  <c r="B261" i="1" l="1"/>
  <c r="N261" i="1" s="1"/>
  <c r="C260" i="1"/>
  <c r="D260" i="1" s="1"/>
  <c r="B262" i="1" l="1"/>
  <c r="N262" i="1" s="1"/>
  <c r="C261" i="1"/>
  <c r="D261" i="1" s="1"/>
  <c r="B263" i="1" l="1"/>
  <c r="N263" i="1" s="1"/>
  <c r="C262" i="1"/>
  <c r="D262" i="1" s="1"/>
  <c r="B264" i="1" l="1"/>
  <c r="N264" i="1" s="1"/>
  <c r="C263" i="1"/>
  <c r="D263" i="1" s="1"/>
  <c r="B265" i="1" l="1"/>
  <c r="N265" i="1" s="1"/>
  <c r="C264" i="1"/>
  <c r="D264" i="1" s="1"/>
  <c r="B266" i="1" l="1"/>
  <c r="N266" i="1" s="1"/>
  <c r="C265" i="1"/>
  <c r="D265" i="1" s="1"/>
  <c r="B267" i="1" l="1"/>
  <c r="N267" i="1" s="1"/>
  <c r="C266" i="1"/>
  <c r="D266" i="1" s="1"/>
  <c r="B268" i="1" l="1"/>
  <c r="N268" i="1" s="1"/>
  <c r="C267" i="1"/>
  <c r="D267" i="1" s="1"/>
  <c r="B269" i="1" l="1"/>
  <c r="N269" i="1" s="1"/>
  <c r="C268" i="1"/>
  <c r="D268" i="1" s="1"/>
  <c r="B270" i="1" l="1"/>
  <c r="N270" i="1" s="1"/>
  <c r="C269" i="1"/>
  <c r="D269" i="1" s="1"/>
  <c r="B271" i="1" l="1"/>
  <c r="N271" i="1" s="1"/>
  <c r="C270" i="1"/>
  <c r="D270" i="1" s="1"/>
  <c r="B272" i="1" l="1"/>
  <c r="N272" i="1" s="1"/>
  <c r="C271" i="1"/>
  <c r="D271" i="1" s="1"/>
  <c r="B273" i="1" l="1"/>
  <c r="N273" i="1" s="1"/>
  <c r="C272" i="1"/>
  <c r="D272" i="1" s="1"/>
  <c r="B274" i="1" l="1"/>
  <c r="N274" i="1" s="1"/>
  <c r="C273" i="1"/>
  <c r="D273" i="1" s="1"/>
  <c r="B275" i="1" l="1"/>
  <c r="N275" i="1" s="1"/>
  <c r="C274" i="1"/>
  <c r="D274" i="1" s="1"/>
  <c r="B276" i="1" l="1"/>
  <c r="N276" i="1" s="1"/>
  <c r="C275" i="1"/>
  <c r="D275" i="1" s="1"/>
  <c r="B277" i="1" l="1"/>
  <c r="N277" i="1" s="1"/>
  <c r="C276" i="1"/>
  <c r="D276" i="1" s="1"/>
  <c r="B278" i="1" l="1"/>
  <c r="N278" i="1" s="1"/>
  <c r="C277" i="1"/>
  <c r="D277" i="1" s="1"/>
  <c r="H249" i="1" l="1"/>
  <c r="H233" i="1"/>
  <c r="H257" i="1"/>
  <c r="H225" i="1"/>
  <c r="H250" i="1"/>
  <c r="H273" i="1"/>
  <c r="H241" i="1"/>
  <c r="H269" i="1"/>
  <c r="H237" i="1"/>
  <c r="H266" i="1"/>
  <c r="H234" i="1"/>
  <c r="H232" i="1"/>
  <c r="H238" i="1"/>
  <c r="H239" i="1"/>
  <c r="H268" i="1"/>
  <c r="H259" i="1"/>
  <c r="H262" i="1"/>
  <c r="H263" i="1"/>
  <c r="H240" i="1"/>
  <c r="H243" i="1"/>
  <c r="H230" i="1"/>
  <c r="H248" i="1"/>
  <c r="H253" i="1"/>
  <c r="H246" i="1"/>
  <c r="H247" i="1"/>
  <c r="H220" i="1"/>
  <c r="H276" i="1"/>
  <c r="H267" i="1"/>
  <c r="H221" i="1"/>
  <c r="H228" i="1"/>
  <c r="H251" i="1"/>
  <c r="H264" i="1"/>
  <c r="H254" i="1"/>
  <c r="H255" i="1"/>
  <c r="H224" i="1"/>
  <c r="H219" i="1"/>
  <c r="H275" i="1"/>
  <c r="H226" i="1"/>
  <c r="H229" i="1"/>
  <c r="H270" i="1"/>
  <c r="H271" i="1"/>
  <c r="H256" i="1"/>
  <c r="H265" i="1"/>
  <c r="H242" i="1"/>
  <c r="H236" i="1"/>
  <c r="H245" i="1"/>
  <c r="H227" i="1"/>
  <c r="H222" i="1"/>
  <c r="H223" i="1"/>
  <c r="H274" i="1"/>
  <c r="H277" i="1"/>
  <c r="H231" i="1"/>
  <c r="H272" i="1"/>
  <c r="H258" i="1"/>
  <c r="H244" i="1"/>
  <c r="H261" i="1"/>
  <c r="H235" i="1"/>
  <c r="H252" i="1"/>
  <c r="H260" i="1"/>
  <c r="B279" i="1"/>
  <c r="N279" i="1" s="1"/>
  <c r="C278" i="1"/>
  <c r="D278" i="1" s="1"/>
  <c r="B280" i="1" l="1"/>
  <c r="N280" i="1" s="1"/>
  <c r="C279" i="1"/>
  <c r="D279" i="1" s="1"/>
  <c r="M279" i="1" s="1"/>
  <c r="B281" i="1" l="1"/>
  <c r="N281" i="1" s="1"/>
  <c r="C280" i="1"/>
  <c r="D280" i="1" s="1"/>
  <c r="M280" i="1" s="1"/>
  <c r="B282" i="1" l="1"/>
  <c r="N282" i="1" s="1"/>
  <c r="C281" i="1"/>
  <c r="D281" i="1" s="1"/>
  <c r="C282" i="1" l="1"/>
  <c r="D282" i="1" s="1"/>
  <c r="B283" i="1"/>
  <c r="N283" i="1" s="1"/>
  <c r="B284" i="1" l="1"/>
  <c r="N284" i="1" s="1"/>
  <c r="C283" i="1"/>
  <c r="D283" i="1" s="1"/>
  <c r="B285" i="1" l="1"/>
  <c r="N285" i="1" s="1"/>
  <c r="C284" i="1"/>
  <c r="D284" i="1" s="1"/>
  <c r="B286" i="1" l="1"/>
  <c r="N286" i="1" s="1"/>
  <c r="C285" i="1"/>
  <c r="D285" i="1" s="1"/>
  <c r="B287" i="1" l="1"/>
  <c r="N287" i="1" s="1"/>
  <c r="C286" i="1"/>
  <c r="D286" i="1" s="1"/>
  <c r="B288" i="1" l="1"/>
  <c r="N288" i="1" s="1"/>
  <c r="C287" i="1"/>
  <c r="D287" i="1" s="1"/>
  <c r="B289" i="1" l="1"/>
  <c r="N289" i="1" s="1"/>
  <c r="C288" i="1"/>
  <c r="D288" i="1" s="1"/>
  <c r="B290" i="1" l="1"/>
  <c r="N290" i="1" s="1"/>
  <c r="C289" i="1"/>
  <c r="D289" i="1" s="1"/>
  <c r="B291" i="1" l="1"/>
  <c r="N291" i="1" s="1"/>
  <c r="C290" i="1"/>
  <c r="D290" i="1" s="1"/>
  <c r="B292" i="1" l="1"/>
  <c r="N292" i="1" s="1"/>
  <c r="C291" i="1"/>
  <c r="D291" i="1" s="1"/>
  <c r="B293" i="1" l="1"/>
  <c r="N293" i="1" s="1"/>
  <c r="C292" i="1"/>
  <c r="D292" i="1" s="1"/>
  <c r="B294" i="1" l="1"/>
  <c r="N294" i="1" s="1"/>
  <c r="C293" i="1"/>
  <c r="D293" i="1" s="1"/>
  <c r="B295" i="1" l="1"/>
  <c r="N295" i="1" s="1"/>
  <c r="C294" i="1"/>
  <c r="D294" i="1" s="1"/>
  <c r="B296" i="1" l="1"/>
  <c r="N296" i="1" s="1"/>
  <c r="C295" i="1"/>
  <c r="D295" i="1" s="1"/>
  <c r="B297" i="1" l="1"/>
  <c r="N297" i="1" s="1"/>
  <c r="C296" i="1"/>
  <c r="D296" i="1" s="1"/>
  <c r="B298" i="1" l="1"/>
  <c r="N298" i="1" s="1"/>
  <c r="C297" i="1"/>
  <c r="D297" i="1" s="1"/>
  <c r="B299" i="1" l="1"/>
  <c r="N299" i="1" s="1"/>
  <c r="C298" i="1"/>
  <c r="D298" i="1" s="1"/>
  <c r="B300" i="1" l="1"/>
  <c r="N300" i="1" s="1"/>
  <c r="C299" i="1"/>
  <c r="D299" i="1" s="1"/>
  <c r="B301" i="1" l="1"/>
  <c r="N301" i="1" s="1"/>
  <c r="C300" i="1"/>
  <c r="D300" i="1" s="1"/>
  <c r="B302" i="1" l="1"/>
  <c r="N302" i="1" s="1"/>
  <c r="C301" i="1"/>
  <c r="D301" i="1" s="1"/>
  <c r="B303" i="1" l="1"/>
  <c r="N303" i="1" s="1"/>
  <c r="C302" i="1"/>
  <c r="D302" i="1" s="1"/>
  <c r="B304" i="1" l="1"/>
  <c r="N304" i="1" s="1"/>
  <c r="C303" i="1"/>
  <c r="D303" i="1" s="1"/>
  <c r="B305" i="1" l="1"/>
  <c r="N305" i="1" s="1"/>
  <c r="C304" i="1"/>
  <c r="D304" i="1" s="1"/>
  <c r="B306" i="1" l="1"/>
  <c r="N306" i="1" s="1"/>
  <c r="C305" i="1"/>
  <c r="D305" i="1" s="1"/>
  <c r="B307" i="1" l="1"/>
  <c r="N307" i="1" s="1"/>
  <c r="C306" i="1"/>
  <c r="D306" i="1" s="1"/>
  <c r="B308" i="1" l="1"/>
  <c r="N308" i="1" s="1"/>
  <c r="C307" i="1"/>
  <c r="D307" i="1" s="1"/>
  <c r="B309" i="1" l="1"/>
  <c r="N309" i="1" s="1"/>
  <c r="C308" i="1"/>
  <c r="D308" i="1" s="1"/>
  <c r="B310" i="1" l="1"/>
  <c r="N310" i="1" s="1"/>
  <c r="C309" i="1"/>
  <c r="D309" i="1" s="1"/>
  <c r="B311" i="1" l="1"/>
  <c r="N311" i="1" s="1"/>
  <c r="C310" i="1"/>
  <c r="D310" i="1" s="1"/>
  <c r="B312" i="1" l="1"/>
  <c r="N312" i="1" s="1"/>
  <c r="C311" i="1"/>
  <c r="D311" i="1" s="1"/>
  <c r="B313" i="1" l="1"/>
  <c r="N313" i="1" s="1"/>
  <c r="C312" i="1"/>
  <c r="D312" i="1" s="1"/>
  <c r="B314" i="1" l="1"/>
  <c r="N314" i="1" s="1"/>
  <c r="C313" i="1"/>
  <c r="D313" i="1" s="1"/>
  <c r="B315" i="1" l="1"/>
  <c r="N315" i="1" s="1"/>
  <c r="C314" i="1"/>
  <c r="D314" i="1" s="1"/>
  <c r="B316" i="1" l="1"/>
  <c r="N316" i="1" s="1"/>
  <c r="C315" i="1"/>
  <c r="D315" i="1" s="1"/>
  <c r="B317" i="1" l="1"/>
  <c r="N317" i="1" s="1"/>
  <c r="C316" i="1"/>
  <c r="D316" i="1" s="1"/>
  <c r="B318" i="1" l="1"/>
  <c r="N318" i="1" s="1"/>
  <c r="C317" i="1"/>
  <c r="D317" i="1" s="1"/>
  <c r="B319" i="1" l="1"/>
  <c r="N319" i="1" s="1"/>
  <c r="C318" i="1"/>
  <c r="D318" i="1" s="1"/>
  <c r="B320" i="1" l="1"/>
  <c r="N320" i="1" s="1"/>
  <c r="C319" i="1"/>
  <c r="D319" i="1" s="1"/>
  <c r="B321" i="1" l="1"/>
  <c r="N321" i="1" s="1"/>
  <c r="C320" i="1"/>
  <c r="D320" i="1" s="1"/>
  <c r="B322" i="1" l="1"/>
  <c r="N322" i="1" s="1"/>
  <c r="C321" i="1"/>
  <c r="D321" i="1" s="1"/>
  <c r="B323" i="1" l="1"/>
  <c r="N323" i="1" s="1"/>
  <c r="C322" i="1"/>
  <c r="D322" i="1" s="1"/>
  <c r="B324" i="1" l="1"/>
  <c r="N324" i="1" s="1"/>
  <c r="C323" i="1"/>
  <c r="D323" i="1" s="1"/>
  <c r="B325" i="1" l="1"/>
  <c r="N325" i="1" s="1"/>
  <c r="C324" i="1"/>
  <c r="D324" i="1" s="1"/>
  <c r="B326" i="1" l="1"/>
  <c r="N326" i="1" s="1"/>
  <c r="C325" i="1"/>
  <c r="D325" i="1" s="1"/>
  <c r="B327" i="1" l="1"/>
  <c r="N327" i="1" s="1"/>
  <c r="C326" i="1"/>
  <c r="D326" i="1" s="1"/>
  <c r="B328" i="1" l="1"/>
  <c r="N328" i="1" s="1"/>
  <c r="C327" i="1"/>
  <c r="D327" i="1" s="1"/>
  <c r="B329" i="1" l="1"/>
  <c r="N329" i="1" s="1"/>
  <c r="C328" i="1"/>
  <c r="D328" i="1" s="1"/>
  <c r="B330" i="1" l="1"/>
  <c r="N330" i="1" s="1"/>
  <c r="C329" i="1"/>
  <c r="D329" i="1" s="1"/>
  <c r="B331" i="1" l="1"/>
  <c r="N331" i="1" s="1"/>
  <c r="C330" i="1"/>
  <c r="D330" i="1" s="1"/>
  <c r="B332" i="1" l="1"/>
  <c r="N332" i="1" s="1"/>
  <c r="C331" i="1"/>
  <c r="D331" i="1" s="1"/>
  <c r="B333" i="1" l="1"/>
  <c r="N333" i="1" s="1"/>
  <c r="C332" i="1"/>
  <c r="D332" i="1" s="1"/>
  <c r="B334" i="1" l="1"/>
  <c r="N334" i="1" s="1"/>
  <c r="C333" i="1"/>
  <c r="D333" i="1" s="1"/>
  <c r="B335" i="1" l="1"/>
  <c r="N335" i="1" s="1"/>
  <c r="C334" i="1"/>
  <c r="D334" i="1" s="1"/>
  <c r="B336" i="1" l="1"/>
  <c r="N336" i="1" s="1"/>
  <c r="C335" i="1"/>
  <c r="D335" i="1" s="1"/>
  <c r="B337" i="1" l="1"/>
  <c r="N337" i="1" s="1"/>
  <c r="C336" i="1"/>
  <c r="D336" i="1" s="1"/>
  <c r="B338" i="1" l="1"/>
  <c r="N338" i="1" s="1"/>
  <c r="C337" i="1"/>
  <c r="D337" i="1" s="1"/>
  <c r="B339" i="1" l="1"/>
  <c r="N339" i="1" s="1"/>
  <c r="C338" i="1"/>
  <c r="D338" i="1" s="1"/>
  <c r="B340" i="1" l="1"/>
  <c r="N340" i="1" s="1"/>
  <c r="C339" i="1"/>
  <c r="D339" i="1" s="1"/>
  <c r="B341" i="1" l="1"/>
  <c r="N341" i="1" s="1"/>
  <c r="C340" i="1"/>
  <c r="D340" i="1" s="1"/>
  <c r="H321" i="1" l="1"/>
  <c r="H289" i="1"/>
  <c r="H314" i="1"/>
  <c r="H282" i="1"/>
  <c r="H337" i="1"/>
  <c r="H305" i="1"/>
  <c r="H334" i="1"/>
  <c r="H333" i="1"/>
  <c r="H301" i="1"/>
  <c r="H330" i="1"/>
  <c r="H298" i="1"/>
  <c r="H285" i="1"/>
  <c r="H302" i="1"/>
  <c r="H303" i="1"/>
  <c r="H320" i="1"/>
  <c r="H329" i="1"/>
  <c r="H306" i="1"/>
  <c r="H332" i="1"/>
  <c r="H309" i="1"/>
  <c r="H323" i="1"/>
  <c r="H292" i="1"/>
  <c r="H283" i="1"/>
  <c r="H295" i="1"/>
  <c r="H324" i="1"/>
  <c r="H315" i="1"/>
  <c r="H310" i="1"/>
  <c r="H311" i="1"/>
  <c r="H328" i="1"/>
  <c r="H322" i="1"/>
  <c r="H340" i="1"/>
  <c r="H325" i="1"/>
  <c r="H331" i="1"/>
  <c r="H327" i="1"/>
  <c r="H317" i="1"/>
  <c r="H290" i="1"/>
  <c r="H318" i="1"/>
  <c r="H319" i="1"/>
  <c r="H336" i="1"/>
  <c r="H338" i="1"/>
  <c r="H284" i="1"/>
  <c r="H339" i="1"/>
  <c r="H280" i="1"/>
  <c r="H296" i="1"/>
  <c r="H335" i="1"/>
  <c r="H300" i="1"/>
  <c r="H291" i="1"/>
  <c r="H316" i="1"/>
  <c r="H312" i="1"/>
  <c r="H278" i="1"/>
  <c r="H279" i="1"/>
  <c r="H281" i="1"/>
  <c r="H308" i="1"/>
  <c r="H299" i="1"/>
  <c r="H286" i="1"/>
  <c r="H287" i="1"/>
  <c r="H288" i="1"/>
  <c r="H297" i="1"/>
  <c r="H307" i="1"/>
  <c r="H294" i="1"/>
  <c r="H304" i="1"/>
  <c r="H313" i="1"/>
  <c r="H293" i="1"/>
  <c r="H326" i="1"/>
  <c r="B342" i="1"/>
  <c r="N342" i="1" s="1"/>
  <c r="C341" i="1"/>
  <c r="D341" i="1" s="1"/>
  <c r="B343" i="1" l="1"/>
  <c r="N343" i="1" s="1"/>
  <c r="C342" i="1"/>
  <c r="D342" i="1" s="1"/>
  <c r="M342" i="1" s="1"/>
  <c r="B344" i="1" l="1"/>
  <c r="N344" i="1" s="1"/>
  <c r="C343" i="1"/>
  <c r="D343" i="1" s="1"/>
  <c r="M343" i="1" s="1"/>
  <c r="B345" i="1" l="1"/>
  <c r="N345" i="1" s="1"/>
  <c r="C344" i="1"/>
  <c r="D344" i="1" s="1"/>
  <c r="B346" i="1" l="1"/>
  <c r="N346" i="1" s="1"/>
  <c r="C345" i="1"/>
  <c r="D345" i="1" s="1"/>
  <c r="B347" i="1" l="1"/>
  <c r="N347" i="1" s="1"/>
  <c r="C346" i="1"/>
  <c r="D346" i="1" s="1"/>
  <c r="B348" i="1" l="1"/>
  <c r="N348" i="1" s="1"/>
  <c r="C347" i="1"/>
  <c r="D347" i="1" s="1"/>
  <c r="B349" i="1" l="1"/>
  <c r="N349" i="1" s="1"/>
  <c r="C348" i="1"/>
  <c r="D348" i="1" s="1"/>
  <c r="B350" i="1" l="1"/>
  <c r="N350" i="1" s="1"/>
  <c r="C349" i="1"/>
  <c r="D349" i="1" s="1"/>
  <c r="B351" i="1" l="1"/>
  <c r="N351" i="1" s="1"/>
  <c r="C350" i="1"/>
  <c r="D350" i="1" s="1"/>
  <c r="B352" i="1" l="1"/>
  <c r="N352" i="1" s="1"/>
  <c r="C351" i="1"/>
  <c r="D351" i="1" s="1"/>
  <c r="B353" i="1" l="1"/>
  <c r="N353" i="1" s="1"/>
  <c r="C352" i="1"/>
  <c r="D352" i="1" s="1"/>
  <c r="B354" i="1" l="1"/>
  <c r="N354" i="1" s="1"/>
  <c r="C353" i="1"/>
  <c r="D353" i="1" s="1"/>
  <c r="B355" i="1" l="1"/>
  <c r="N355" i="1" s="1"/>
  <c r="C354" i="1"/>
  <c r="D354" i="1" s="1"/>
  <c r="B356" i="1" l="1"/>
  <c r="N356" i="1" s="1"/>
  <c r="C355" i="1"/>
  <c r="D355" i="1" s="1"/>
  <c r="B357" i="1" l="1"/>
  <c r="N357" i="1" s="1"/>
  <c r="C356" i="1"/>
  <c r="D356" i="1" s="1"/>
  <c r="B358" i="1" l="1"/>
  <c r="N358" i="1" s="1"/>
  <c r="C357" i="1"/>
  <c r="D357" i="1" s="1"/>
  <c r="B359" i="1" l="1"/>
  <c r="N359" i="1" s="1"/>
  <c r="C358" i="1"/>
  <c r="D358" i="1" s="1"/>
  <c r="B360" i="1" l="1"/>
  <c r="N360" i="1" s="1"/>
  <c r="C359" i="1"/>
  <c r="D359" i="1" s="1"/>
  <c r="B361" i="1" l="1"/>
  <c r="N361" i="1" s="1"/>
  <c r="C360" i="1"/>
  <c r="D360" i="1" s="1"/>
  <c r="B362" i="1" l="1"/>
  <c r="N362" i="1" s="1"/>
  <c r="C361" i="1"/>
  <c r="D361" i="1" s="1"/>
  <c r="B363" i="1" l="1"/>
  <c r="N363" i="1" s="1"/>
  <c r="C362" i="1"/>
  <c r="D362" i="1" s="1"/>
  <c r="B364" i="1" l="1"/>
  <c r="N364" i="1" s="1"/>
  <c r="C363" i="1"/>
  <c r="D363" i="1" s="1"/>
  <c r="B365" i="1" l="1"/>
  <c r="N365" i="1" s="1"/>
  <c r="C364" i="1"/>
  <c r="D364" i="1" s="1"/>
  <c r="B366" i="1" l="1"/>
  <c r="N366" i="1" s="1"/>
  <c r="C365" i="1"/>
  <c r="D365" i="1" s="1"/>
  <c r="B367" i="1" l="1"/>
  <c r="N367" i="1" s="1"/>
  <c r="C366" i="1"/>
  <c r="D366" i="1" s="1"/>
  <c r="B368" i="1" l="1"/>
  <c r="N368" i="1" s="1"/>
  <c r="C367" i="1"/>
  <c r="D367" i="1" s="1"/>
  <c r="B369" i="1" l="1"/>
  <c r="N369" i="1" s="1"/>
  <c r="C368" i="1"/>
  <c r="D368" i="1" s="1"/>
  <c r="B370" i="1" l="1"/>
  <c r="N370" i="1" s="1"/>
  <c r="C369" i="1"/>
  <c r="D369" i="1" s="1"/>
  <c r="B371" i="1" l="1"/>
  <c r="N371" i="1" s="1"/>
  <c r="C370" i="1"/>
  <c r="D370" i="1" s="1"/>
  <c r="B372" i="1" l="1"/>
  <c r="N372" i="1" s="1"/>
  <c r="C371" i="1"/>
  <c r="D371" i="1" s="1"/>
  <c r="B373" i="1" l="1"/>
  <c r="N373" i="1" s="1"/>
  <c r="C372" i="1"/>
  <c r="D372" i="1" s="1"/>
  <c r="B374" i="1" l="1"/>
  <c r="N374" i="1" s="1"/>
  <c r="C373" i="1"/>
  <c r="D373" i="1" s="1"/>
  <c r="B375" i="1" l="1"/>
  <c r="N375" i="1" s="1"/>
  <c r="C374" i="1"/>
  <c r="D374" i="1" s="1"/>
  <c r="B376" i="1" l="1"/>
  <c r="N376" i="1" s="1"/>
  <c r="C375" i="1"/>
  <c r="D375" i="1" s="1"/>
  <c r="B377" i="1" l="1"/>
  <c r="N377" i="1" s="1"/>
  <c r="C376" i="1"/>
  <c r="D376" i="1" s="1"/>
  <c r="B378" i="1" l="1"/>
  <c r="N378" i="1" s="1"/>
  <c r="C377" i="1"/>
  <c r="D377" i="1" s="1"/>
  <c r="B379" i="1" l="1"/>
  <c r="N379" i="1" s="1"/>
  <c r="C378" i="1"/>
  <c r="D378" i="1" s="1"/>
  <c r="B380" i="1" l="1"/>
  <c r="N380" i="1" s="1"/>
  <c r="C379" i="1"/>
  <c r="D379" i="1" s="1"/>
  <c r="B381" i="1" l="1"/>
  <c r="N381" i="1" s="1"/>
  <c r="C380" i="1"/>
  <c r="D380" i="1" s="1"/>
  <c r="B382" i="1" l="1"/>
  <c r="N382" i="1" s="1"/>
  <c r="C381" i="1"/>
  <c r="D381" i="1" s="1"/>
  <c r="B383" i="1" l="1"/>
  <c r="N383" i="1" s="1"/>
  <c r="C382" i="1"/>
  <c r="D382" i="1" s="1"/>
  <c r="B384" i="1" l="1"/>
  <c r="N384" i="1" s="1"/>
  <c r="C383" i="1"/>
  <c r="D383" i="1" s="1"/>
  <c r="B385" i="1" l="1"/>
  <c r="N385" i="1" s="1"/>
  <c r="C384" i="1"/>
  <c r="D384" i="1" s="1"/>
  <c r="B386" i="1" l="1"/>
  <c r="N386" i="1" s="1"/>
  <c r="C385" i="1"/>
  <c r="D385" i="1" s="1"/>
  <c r="B387" i="1" l="1"/>
  <c r="N387" i="1" s="1"/>
  <c r="C386" i="1"/>
  <c r="D386" i="1" s="1"/>
  <c r="B388" i="1" l="1"/>
  <c r="N388" i="1" s="1"/>
  <c r="C387" i="1"/>
  <c r="D387" i="1" s="1"/>
  <c r="B389" i="1" l="1"/>
  <c r="N389" i="1" s="1"/>
  <c r="C388" i="1"/>
  <c r="D388" i="1" s="1"/>
  <c r="B390" i="1" l="1"/>
  <c r="N390" i="1" s="1"/>
  <c r="C389" i="1"/>
  <c r="D389" i="1" s="1"/>
  <c r="B391" i="1" l="1"/>
  <c r="N391" i="1" s="1"/>
  <c r="C390" i="1"/>
  <c r="D390" i="1" s="1"/>
  <c r="B392" i="1" l="1"/>
  <c r="N392" i="1" s="1"/>
  <c r="C391" i="1"/>
  <c r="D391" i="1" s="1"/>
  <c r="B393" i="1" l="1"/>
  <c r="N393" i="1" s="1"/>
  <c r="C392" i="1"/>
  <c r="D392" i="1" s="1"/>
  <c r="B394" i="1" l="1"/>
  <c r="N394" i="1" s="1"/>
  <c r="C393" i="1"/>
  <c r="D393" i="1" s="1"/>
  <c r="B395" i="1" l="1"/>
  <c r="N395" i="1" s="1"/>
  <c r="C394" i="1"/>
  <c r="D394" i="1" s="1"/>
  <c r="H385" i="1" l="1"/>
  <c r="H353" i="1"/>
  <c r="H378" i="1"/>
  <c r="H346" i="1"/>
  <c r="H369" i="1"/>
  <c r="H366" i="1"/>
  <c r="H365" i="1"/>
  <c r="H394" i="1"/>
  <c r="H362" i="1"/>
  <c r="H367" i="1"/>
  <c r="H392" i="1"/>
  <c r="H387" i="1"/>
  <c r="H377" i="1"/>
  <c r="H374" i="1"/>
  <c r="H384" i="1"/>
  <c r="H375" i="1"/>
  <c r="H345" i="1"/>
  <c r="H342" i="1"/>
  <c r="H354" i="1"/>
  <c r="H357" i="1"/>
  <c r="H371" i="1"/>
  <c r="H381" i="1"/>
  <c r="H383" i="1"/>
  <c r="H361" i="1"/>
  <c r="H348" i="1"/>
  <c r="H341" i="1"/>
  <c r="H358" i="1"/>
  <c r="H350" i="1"/>
  <c r="H391" i="1"/>
  <c r="H344" i="1"/>
  <c r="H356" i="1"/>
  <c r="H347" i="1"/>
  <c r="H380" i="1"/>
  <c r="H349" i="1"/>
  <c r="H382" i="1"/>
  <c r="H352" i="1"/>
  <c r="H393" i="1"/>
  <c r="H370" i="1"/>
  <c r="H364" i="1"/>
  <c r="H373" i="1"/>
  <c r="H390" i="1"/>
  <c r="H355" i="1"/>
  <c r="H351" i="1"/>
  <c r="H376" i="1"/>
  <c r="H388" i="1"/>
  <c r="H343" i="1"/>
  <c r="H360" i="1"/>
  <c r="H386" i="1"/>
  <c r="H372" i="1"/>
  <c r="H389" i="1"/>
  <c r="H363" i="1"/>
  <c r="H368" i="1"/>
  <c r="H359" i="1"/>
  <c r="H379" i="1"/>
  <c r="B396" i="1"/>
  <c r="N396" i="1" s="1"/>
  <c r="C395" i="1"/>
  <c r="D395" i="1" s="1"/>
  <c r="B397" i="1" l="1"/>
  <c r="N397" i="1" s="1"/>
  <c r="C396" i="1"/>
  <c r="D396" i="1" s="1"/>
  <c r="B398" i="1" l="1"/>
  <c r="N398" i="1" s="1"/>
  <c r="C397" i="1"/>
  <c r="D397" i="1" s="1"/>
  <c r="B399" i="1" l="1"/>
  <c r="N399" i="1" s="1"/>
  <c r="C398" i="1"/>
  <c r="D398" i="1" s="1"/>
  <c r="B400" i="1" l="1"/>
  <c r="N400" i="1" s="1"/>
  <c r="C399" i="1"/>
  <c r="D399" i="1" s="1"/>
  <c r="B401" i="1" l="1"/>
  <c r="N401" i="1" s="1"/>
  <c r="C400" i="1"/>
  <c r="D400" i="1" s="1"/>
  <c r="B402" i="1" l="1"/>
  <c r="N402" i="1" s="1"/>
  <c r="C401" i="1"/>
  <c r="D401" i="1" s="1"/>
  <c r="B403" i="1" l="1"/>
  <c r="N403" i="1" s="1"/>
  <c r="C402" i="1"/>
  <c r="D402" i="1" s="1"/>
  <c r="B404" i="1" l="1"/>
  <c r="N404" i="1" s="1"/>
  <c r="C403" i="1"/>
  <c r="D403" i="1" s="1"/>
  <c r="B405" i="1" l="1"/>
  <c r="N405" i="1" s="1"/>
  <c r="C404" i="1"/>
  <c r="D404" i="1" s="1"/>
  <c r="B406" i="1" l="1"/>
  <c r="N406" i="1" s="1"/>
  <c r="C405" i="1"/>
  <c r="D405" i="1" s="1"/>
  <c r="B407" i="1" l="1"/>
  <c r="N407" i="1" s="1"/>
  <c r="C406" i="1"/>
  <c r="D406" i="1" s="1"/>
  <c r="B408" i="1" l="1"/>
  <c r="N408" i="1" s="1"/>
  <c r="C407" i="1"/>
  <c r="D407" i="1" s="1"/>
  <c r="B409" i="1" l="1"/>
  <c r="N409" i="1" s="1"/>
  <c r="C408" i="1"/>
  <c r="D408" i="1" s="1"/>
  <c r="B410" i="1" l="1"/>
  <c r="N410" i="1" s="1"/>
  <c r="C409" i="1"/>
  <c r="D409" i="1" s="1"/>
  <c r="B411" i="1" l="1"/>
  <c r="N411" i="1" s="1"/>
  <c r="C410" i="1"/>
  <c r="D410" i="1" s="1"/>
  <c r="B412" i="1" l="1"/>
  <c r="N412" i="1" s="1"/>
  <c r="C411" i="1"/>
  <c r="D411" i="1" s="1"/>
  <c r="B413" i="1" l="1"/>
  <c r="N413" i="1" s="1"/>
  <c r="C412" i="1"/>
  <c r="D412" i="1" s="1"/>
  <c r="B414" i="1" l="1"/>
  <c r="N414" i="1" s="1"/>
  <c r="C413" i="1"/>
  <c r="D413" i="1" s="1"/>
  <c r="B415" i="1" l="1"/>
  <c r="N415" i="1" s="1"/>
  <c r="C414" i="1"/>
  <c r="D414" i="1" s="1"/>
  <c r="B416" i="1" l="1"/>
  <c r="N416" i="1" s="1"/>
  <c r="C415" i="1"/>
  <c r="D415" i="1" s="1"/>
  <c r="B417" i="1" l="1"/>
  <c r="N417" i="1" s="1"/>
  <c r="C416" i="1"/>
  <c r="D416" i="1" s="1"/>
  <c r="B418" i="1" l="1"/>
  <c r="N418" i="1" s="1"/>
  <c r="C417" i="1"/>
  <c r="D417" i="1" s="1"/>
  <c r="B419" i="1" l="1"/>
  <c r="N419" i="1" s="1"/>
  <c r="C418" i="1"/>
  <c r="D418" i="1" s="1"/>
  <c r="B420" i="1" l="1"/>
  <c r="N420" i="1" s="1"/>
  <c r="C419" i="1"/>
  <c r="D419" i="1" s="1"/>
  <c r="B421" i="1" l="1"/>
  <c r="N421" i="1" s="1"/>
  <c r="C420" i="1"/>
  <c r="D420" i="1" s="1"/>
  <c r="B422" i="1" l="1"/>
  <c r="N422" i="1" s="1"/>
  <c r="C421" i="1"/>
  <c r="D421" i="1" s="1"/>
  <c r="B423" i="1" l="1"/>
  <c r="N423" i="1" s="1"/>
  <c r="C422" i="1"/>
  <c r="D422" i="1" s="1"/>
  <c r="B424" i="1" l="1"/>
  <c r="N424" i="1" s="1"/>
  <c r="C423" i="1"/>
  <c r="D423" i="1" s="1"/>
  <c r="B425" i="1" l="1"/>
  <c r="N425" i="1" s="1"/>
  <c r="C424" i="1"/>
  <c r="D424" i="1" s="1"/>
  <c r="B426" i="1" l="1"/>
  <c r="N426" i="1" s="1"/>
  <c r="C425" i="1"/>
  <c r="D425" i="1" s="1"/>
  <c r="B427" i="1" l="1"/>
  <c r="N427" i="1" s="1"/>
  <c r="C426" i="1"/>
  <c r="D426" i="1" s="1"/>
  <c r="B428" i="1" l="1"/>
  <c r="N428" i="1" s="1"/>
  <c r="C427" i="1"/>
  <c r="D427" i="1" s="1"/>
  <c r="B429" i="1" l="1"/>
  <c r="N429" i="1" s="1"/>
  <c r="C428" i="1"/>
  <c r="D428" i="1" s="1"/>
  <c r="B430" i="1" l="1"/>
  <c r="N430" i="1" s="1"/>
  <c r="C429" i="1"/>
  <c r="D429" i="1" s="1"/>
  <c r="B431" i="1" l="1"/>
  <c r="N431" i="1" s="1"/>
  <c r="C430" i="1"/>
  <c r="D430" i="1" s="1"/>
  <c r="B432" i="1" l="1"/>
  <c r="N432" i="1" s="1"/>
  <c r="C431" i="1"/>
  <c r="D431" i="1" s="1"/>
  <c r="B433" i="1" l="1"/>
  <c r="N433" i="1" s="1"/>
  <c r="C432" i="1"/>
  <c r="D432" i="1" s="1"/>
  <c r="B434" i="1" l="1"/>
  <c r="N434" i="1" s="1"/>
  <c r="C433" i="1"/>
  <c r="D433" i="1" s="1"/>
  <c r="B435" i="1" l="1"/>
  <c r="N435" i="1" s="1"/>
  <c r="C434" i="1"/>
  <c r="D434" i="1" s="1"/>
  <c r="B436" i="1" l="1"/>
  <c r="N436" i="1" s="1"/>
  <c r="C435" i="1"/>
  <c r="D435" i="1" s="1"/>
  <c r="B437" i="1" l="1"/>
  <c r="N437" i="1" s="1"/>
  <c r="C436" i="1"/>
  <c r="D436" i="1" s="1"/>
  <c r="B438" i="1" l="1"/>
  <c r="N438" i="1" s="1"/>
  <c r="C437" i="1"/>
  <c r="D437" i="1" s="1"/>
  <c r="B439" i="1" l="1"/>
  <c r="N439" i="1" s="1"/>
  <c r="C438" i="1"/>
  <c r="D438" i="1" s="1"/>
  <c r="B440" i="1" l="1"/>
  <c r="N440" i="1" s="1"/>
  <c r="C439" i="1"/>
  <c r="D439" i="1" s="1"/>
  <c r="B441" i="1" l="1"/>
  <c r="N441" i="1" s="1"/>
  <c r="C440" i="1"/>
  <c r="D440" i="1" s="1"/>
  <c r="B442" i="1" l="1"/>
  <c r="N442" i="1" s="1"/>
  <c r="C441" i="1"/>
  <c r="D441" i="1" s="1"/>
  <c r="B443" i="1" l="1"/>
  <c r="N443" i="1" s="1"/>
  <c r="C442" i="1"/>
  <c r="D442" i="1" s="1"/>
  <c r="B444" i="1" l="1"/>
  <c r="N444" i="1" s="1"/>
  <c r="C443" i="1"/>
  <c r="D443" i="1" s="1"/>
  <c r="B445" i="1" l="1"/>
  <c r="N445" i="1" s="1"/>
  <c r="C444" i="1"/>
  <c r="D444" i="1" s="1"/>
  <c r="B446" i="1" l="1"/>
  <c r="N446" i="1" s="1"/>
  <c r="C445" i="1"/>
  <c r="D445" i="1" s="1"/>
  <c r="B447" i="1" l="1"/>
  <c r="N447" i="1" s="1"/>
  <c r="C446" i="1"/>
  <c r="D446" i="1" s="1"/>
  <c r="B448" i="1" l="1"/>
  <c r="N448" i="1" s="1"/>
  <c r="C447" i="1"/>
  <c r="D447" i="1" s="1"/>
  <c r="B449" i="1" l="1"/>
  <c r="N449" i="1" s="1"/>
  <c r="C448" i="1"/>
  <c r="D448" i="1" s="1"/>
  <c r="B450" i="1" l="1"/>
  <c r="N450" i="1" s="1"/>
  <c r="C449" i="1"/>
  <c r="D449" i="1" s="1"/>
  <c r="B451" i="1" l="1"/>
  <c r="N451" i="1" s="1"/>
  <c r="C450" i="1"/>
  <c r="D450" i="1" s="1"/>
  <c r="B452" i="1" l="1"/>
  <c r="N452" i="1" s="1"/>
  <c r="C451" i="1"/>
  <c r="D451" i="1" s="1"/>
  <c r="B453" i="1" l="1"/>
  <c r="N453" i="1" s="1"/>
  <c r="C452" i="1"/>
  <c r="D452" i="1" s="1"/>
  <c r="B454" i="1" l="1"/>
  <c r="N454" i="1" s="1"/>
  <c r="C453" i="1"/>
  <c r="D453" i="1" s="1"/>
  <c r="B455" i="1" l="1"/>
  <c r="N455" i="1" s="1"/>
  <c r="C454" i="1"/>
  <c r="D454" i="1" s="1"/>
  <c r="B456" i="1" l="1"/>
  <c r="N456" i="1" s="1"/>
  <c r="C455" i="1"/>
  <c r="D455" i="1" s="1"/>
  <c r="B457" i="1" l="1"/>
  <c r="N457" i="1" s="1"/>
  <c r="C456" i="1"/>
  <c r="D456" i="1" s="1"/>
  <c r="B458" i="1" l="1"/>
  <c r="N458" i="1" s="1"/>
  <c r="C457" i="1"/>
  <c r="D457" i="1" s="1"/>
  <c r="B459" i="1" l="1"/>
  <c r="N459" i="1" s="1"/>
  <c r="C458" i="1"/>
  <c r="D458" i="1" s="1"/>
  <c r="B460" i="1" l="1"/>
  <c r="N460" i="1" s="1"/>
  <c r="C459" i="1"/>
  <c r="D459" i="1" s="1"/>
  <c r="B461" i="1" l="1"/>
  <c r="N461" i="1" s="1"/>
  <c r="C460" i="1"/>
  <c r="D460" i="1" s="1"/>
  <c r="B462" i="1" l="1"/>
  <c r="N462" i="1" s="1"/>
  <c r="C461" i="1"/>
  <c r="D461" i="1" s="1"/>
  <c r="B463" i="1" l="1"/>
  <c r="N463" i="1" s="1"/>
  <c r="C462" i="1"/>
  <c r="D462" i="1" s="1"/>
  <c r="B464" i="1" l="1"/>
  <c r="N464" i="1" s="1"/>
  <c r="C463" i="1"/>
  <c r="D463" i="1" s="1"/>
  <c r="B465" i="1" l="1"/>
  <c r="N465" i="1" s="1"/>
  <c r="C464" i="1"/>
  <c r="D464" i="1" s="1"/>
  <c r="B466" i="1" l="1"/>
  <c r="N466" i="1" s="1"/>
  <c r="C465" i="1"/>
  <c r="D465" i="1" s="1"/>
  <c r="B467" i="1" l="1"/>
  <c r="N467" i="1" s="1"/>
  <c r="C466" i="1"/>
  <c r="D466" i="1" s="1"/>
  <c r="B468" i="1" l="1"/>
  <c r="N468" i="1" s="1"/>
  <c r="C467" i="1"/>
  <c r="D467" i="1" s="1"/>
  <c r="B469" i="1" l="1"/>
  <c r="N469" i="1" s="1"/>
  <c r="C468" i="1"/>
  <c r="D468" i="1" s="1"/>
  <c r="B470" i="1" l="1"/>
  <c r="N470" i="1" s="1"/>
  <c r="C469" i="1"/>
  <c r="D469" i="1" s="1"/>
  <c r="B471" i="1" l="1"/>
  <c r="N471" i="1" s="1"/>
  <c r="C470" i="1"/>
  <c r="D470" i="1" s="1"/>
  <c r="B472" i="1" l="1"/>
  <c r="N472" i="1" s="1"/>
  <c r="C471" i="1"/>
  <c r="D471" i="1" s="1"/>
  <c r="B473" i="1" l="1"/>
  <c r="N473" i="1" s="1"/>
  <c r="C472" i="1"/>
  <c r="D472" i="1" s="1"/>
  <c r="B474" i="1" l="1"/>
  <c r="N474" i="1" s="1"/>
  <c r="C473" i="1"/>
  <c r="D473" i="1" s="1"/>
  <c r="B475" i="1" l="1"/>
  <c r="N475" i="1" s="1"/>
  <c r="C474" i="1"/>
  <c r="D474" i="1" s="1"/>
  <c r="B476" i="1" l="1"/>
  <c r="N476" i="1" s="1"/>
  <c r="C475" i="1"/>
  <c r="D475" i="1" s="1"/>
  <c r="B477" i="1" l="1"/>
  <c r="N477" i="1" s="1"/>
  <c r="C476" i="1"/>
  <c r="D476" i="1" s="1"/>
  <c r="B478" i="1" l="1"/>
  <c r="N478" i="1" s="1"/>
  <c r="C477" i="1"/>
  <c r="D477" i="1" s="1"/>
  <c r="B479" i="1" l="1"/>
  <c r="N479" i="1" s="1"/>
  <c r="C478" i="1"/>
  <c r="D478" i="1" s="1"/>
  <c r="B480" i="1" l="1"/>
  <c r="N480" i="1" s="1"/>
  <c r="C479" i="1"/>
  <c r="D479" i="1" s="1"/>
  <c r="B481" i="1" l="1"/>
  <c r="N481" i="1" s="1"/>
  <c r="C480" i="1"/>
  <c r="D480" i="1" s="1"/>
  <c r="B482" i="1" l="1"/>
  <c r="N482" i="1" s="1"/>
  <c r="C481" i="1"/>
  <c r="D481" i="1" s="1"/>
  <c r="B483" i="1" l="1"/>
  <c r="N483" i="1" s="1"/>
  <c r="C482" i="1"/>
  <c r="D482" i="1" s="1"/>
  <c r="B484" i="1" l="1"/>
  <c r="N484" i="1" s="1"/>
  <c r="C483" i="1"/>
  <c r="D483" i="1" s="1"/>
  <c r="B485" i="1" l="1"/>
  <c r="N485" i="1" s="1"/>
  <c r="C484" i="1"/>
  <c r="D484" i="1" s="1"/>
  <c r="B486" i="1" l="1"/>
  <c r="N486" i="1" s="1"/>
  <c r="C485" i="1"/>
  <c r="D485" i="1" s="1"/>
  <c r="B487" i="1" l="1"/>
  <c r="N487" i="1" s="1"/>
  <c r="C486" i="1"/>
  <c r="D486" i="1" s="1"/>
  <c r="B488" i="1" l="1"/>
  <c r="N488" i="1" s="1"/>
  <c r="C487" i="1"/>
  <c r="D487" i="1" s="1"/>
  <c r="B489" i="1" l="1"/>
  <c r="N489" i="1" s="1"/>
  <c r="C488" i="1"/>
  <c r="D488" i="1" s="1"/>
  <c r="B490" i="1" l="1"/>
  <c r="N490" i="1" s="1"/>
  <c r="C489" i="1"/>
  <c r="D489" i="1" s="1"/>
  <c r="B491" i="1" l="1"/>
  <c r="N491" i="1" s="1"/>
  <c r="C490" i="1"/>
  <c r="D490" i="1" s="1"/>
  <c r="B492" i="1" l="1"/>
  <c r="N492" i="1" s="1"/>
  <c r="C491" i="1"/>
  <c r="D491" i="1" s="1"/>
  <c r="B493" i="1" l="1"/>
  <c r="N493" i="1" s="1"/>
  <c r="C492" i="1"/>
  <c r="D492" i="1" s="1"/>
  <c r="B494" i="1" l="1"/>
  <c r="N494" i="1" s="1"/>
  <c r="C493" i="1"/>
  <c r="D493" i="1" s="1"/>
  <c r="B495" i="1" l="1"/>
  <c r="N495" i="1" s="1"/>
  <c r="C494" i="1"/>
  <c r="D494" i="1" s="1"/>
  <c r="B496" i="1" l="1"/>
  <c r="N496" i="1" s="1"/>
  <c r="C495" i="1"/>
  <c r="D495" i="1" s="1"/>
  <c r="B497" i="1" l="1"/>
  <c r="N497" i="1" s="1"/>
  <c r="C496" i="1"/>
  <c r="D496" i="1" s="1"/>
  <c r="B498" i="1" l="1"/>
  <c r="N498" i="1" s="1"/>
  <c r="C497" i="1"/>
  <c r="D497" i="1" s="1"/>
  <c r="B499" i="1" l="1"/>
  <c r="N499" i="1" s="1"/>
  <c r="C498" i="1"/>
  <c r="D498" i="1" s="1"/>
  <c r="B500" i="1" l="1"/>
  <c r="N500" i="1" s="1"/>
  <c r="C499" i="1"/>
  <c r="D499" i="1" s="1"/>
  <c r="B501" i="1" l="1"/>
  <c r="N501" i="1" s="1"/>
  <c r="C500" i="1"/>
  <c r="D500" i="1" s="1"/>
  <c r="B502" i="1" l="1"/>
  <c r="N502" i="1" s="1"/>
  <c r="C501" i="1"/>
  <c r="D501" i="1" s="1"/>
  <c r="B503" i="1" l="1"/>
  <c r="N503" i="1" s="1"/>
  <c r="C502" i="1"/>
  <c r="D502" i="1" s="1"/>
  <c r="B504" i="1" l="1"/>
  <c r="N504" i="1" s="1"/>
  <c r="C503" i="1"/>
  <c r="D503" i="1" s="1"/>
  <c r="B505" i="1" l="1"/>
  <c r="N505" i="1" s="1"/>
  <c r="C504" i="1"/>
  <c r="D504" i="1" s="1"/>
  <c r="B506" i="1" l="1"/>
  <c r="N506" i="1" s="1"/>
  <c r="C505" i="1"/>
  <c r="D505" i="1" s="1"/>
  <c r="C506" i="1" l="1"/>
  <c r="D506" i="1" s="1"/>
  <c r="B507" i="1"/>
  <c r="N507" i="1" s="1"/>
  <c r="C507" i="1" l="1"/>
  <c r="D507" i="1" s="1"/>
  <c r="B508" i="1"/>
  <c r="N508" i="1" s="1"/>
  <c r="B509" i="1" l="1"/>
  <c r="N509" i="1" s="1"/>
  <c r="C508" i="1"/>
  <c r="D508" i="1" s="1"/>
  <c r="B510" i="1" l="1"/>
  <c r="N510" i="1" s="1"/>
  <c r="C509" i="1"/>
  <c r="D509" i="1" s="1"/>
  <c r="B511" i="1" l="1"/>
  <c r="N511" i="1" s="1"/>
  <c r="C510" i="1"/>
  <c r="D510" i="1" s="1"/>
  <c r="B512" i="1" l="1"/>
  <c r="N512" i="1" s="1"/>
  <c r="C511" i="1"/>
  <c r="D511" i="1" s="1"/>
  <c r="B513" i="1" l="1"/>
  <c r="N513" i="1" s="1"/>
  <c r="C512" i="1"/>
  <c r="D512" i="1" s="1"/>
  <c r="B514" i="1" l="1"/>
  <c r="N514" i="1" s="1"/>
  <c r="C513" i="1"/>
  <c r="D513" i="1" s="1"/>
  <c r="B515" i="1" l="1"/>
  <c r="N515" i="1" s="1"/>
  <c r="C514" i="1"/>
  <c r="D514" i="1" s="1"/>
  <c r="B516" i="1" l="1"/>
  <c r="N516" i="1" s="1"/>
  <c r="C515" i="1"/>
  <c r="D515" i="1" s="1"/>
  <c r="B517" i="1" l="1"/>
  <c r="N517" i="1" s="1"/>
  <c r="C516" i="1"/>
  <c r="D516" i="1" s="1"/>
  <c r="B518" i="1" l="1"/>
  <c r="N518" i="1" s="1"/>
  <c r="C517" i="1"/>
  <c r="D517" i="1" s="1"/>
  <c r="B519" i="1" l="1"/>
  <c r="N519" i="1" s="1"/>
  <c r="C518" i="1"/>
  <c r="D518" i="1" s="1"/>
  <c r="B520" i="1" l="1"/>
  <c r="N520" i="1" s="1"/>
  <c r="C519" i="1"/>
  <c r="D519" i="1" s="1"/>
  <c r="B521" i="1" l="1"/>
  <c r="N521" i="1" s="1"/>
  <c r="C520" i="1"/>
  <c r="D520" i="1" s="1"/>
  <c r="B522" i="1" l="1"/>
  <c r="N522" i="1" s="1"/>
  <c r="C521" i="1"/>
  <c r="D521" i="1" s="1"/>
  <c r="B523" i="1" l="1"/>
  <c r="N523" i="1" s="1"/>
  <c r="C522" i="1"/>
  <c r="D522" i="1" s="1"/>
  <c r="B524" i="1" l="1"/>
  <c r="N524" i="1" s="1"/>
  <c r="C523" i="1"/>
  <c r="D523" i="1" s="1"/>
  <c r="B525" i="1" l="1"/>
  <c r="N525" i="1" s="1"/>
  <c r="C524" i="1"/>
  <c r="D524" i="1" s="1"/>
  <c r="B526" i="1" l="1"/>
  <c r="N526" i="1" s="1"/>
  <c r="C525" i="1"/>
  <c r="D525" i="1" s="1"/>
  <c r="B527" i="1" l="1"/>
  <c r="N527" i="1" s="1"/>
  <c r="C526" i="1"/>
  <c r="D526" i="1" s="1"/>
  <c r="B528" i="1" l="1"/>
  <c r="N528" i="1" s="1"/>
  <c r="C527" i="1"/>
  <c r="D527" i="1" s="1"/>
  <c r="B529" i="1" l="1"/>
  <c r="N529" i="1" s="1"/>
  <c r="C528" i="1"/>
  <c r="D528" i="1" s="1"/>
  <c r="B530" i="1" l="1"/>
  <c r="N530" i="1" s="1"/>
  <c r="C529" i="1"/>
  <c r="D529" i="1" s="1"/>
  <c r="B531" i="1" l="1"/>
  <c r="N531" i="1" s="1"/>
  <c r="C530" i="1"/>
  <c r="D530" i="1" s="1"/>
  <c r="B532" i="1" l="1"/>
  <c r="N532" i="1" s="1"/>
  <c r="C531" i="1"/>
  <c r="D531" i="1" s="1"/>
  <c r="B533" i="1" l="1"/>
  <c r="N533" i="1" s="1"/>
  <c r="C532" i="1"/>
  <c r="D532" i="1" s="1"/>
  <c r="B534" i="1" l="1"/>
  <c r="N534" i="1" s="1"/>
  <c r="C533" i="1"/>
  <c r="D533" i="1" s="1"/>
  <c r="B535" i="1" l="1"/>
  <c r="N535" i="1" s="1"/>
  <c r="C534" i="1"/>
  <c r="D534" i="1" s="1"/>
  <c r="B536" i="1" l="1"/>
  <c r="N536" i="1" s="1"/>
  <c r="C535" i="1"/>
  <c r="D535" i="1" s="1"/>
  <c r="B537" i="1" l="1"/>
  <c r="N537" i="1" s="1"/>
  <c r="C536" i="1"/>
  <c r="D536" i="1" s="1"/>
  <c r="B538" i="1" l="1"/>
  <c r="N538" i="1" s="1"/>
  <c r="C537" i="1"/>
  <c r="D537" i="1" s="1"/>
  <c r="B539" i="1" l="1"/>
  <c r="N539" i="1" s="1"/>
  <c r="C538" i="1"/>
  <c r="D538" i="1" s="1"/>
  <c r="B540" i="1" l="1"/>
  <c r="N540" i="1" s="1"/>
  <c r="C539" i="1"/>
  <c r="D539" i="1" s="1"/>
  <c r="B541" i="1" l="1"/>
  <c r="N541" i="1" s="1"/>
  <c r="C540" i="1"/>
  <c r="D540" i="1" s="1"/>
  <c r="B542" i="1" l="1"/>
  <c r="N542" i="1" s="1"/>
  <c r="C541" i="1"/>
  <c r="D541" i="1" s="1"/>
  <c r="B543" i="1" l="1"/>
  <c r="N543" i="1" s="1"/>
  <c r="C542" i="1"/>
  <c r="D542" i="1" s="1"/>
  <c r="B544" i="1" l="1"/>
  <c r="N544" i="1" s="1"/>
  <c r="C543" i="1"/>
  <c r="D543" i="1" s="1"/>
  <c r="B545" i="1" l="1"/>
  <c r="N545" i="1" s="1"/>
  <c r="C544" i="1"/>
  <c r="D544" i="1" s="1"/>
  <c r="B546" i="1" l="1"/>
  <c r="N546" i="1" s="1"/>
  <c r="C545" i="1"/>
  <c r="D545" i="1" s="1"/>
  <c r="B547" i="1" l="1"/>
  <c r="N547" i="1" s="1"/>
  <c r="C546" i="1"/>
  <c r="D546" i="1" s="1"/>
  <c r="B548" i="1" l="1"/>
  <c r="N548" i="1" s="1"/>
  <c r="C547" i="1"/>
  <c r="D547" i="1" s="1"/>
  <c r="B549" i="1" l="1"/>
  <c r="N549" i="1" s="1"/>
  <c r="C548" i="1"/>
  <c r="D548" i="1" s="1"/>
  <c r="B550" i="1" l="1"/>
  <c r="N550" i="1" s="1"/>
  <c r="C549" i="1"/>
  <c r="D549" i="1" s="1"/>
  <c r="B551" i="1" l="1"/>
  <c r="N551" i="1" s="1"/>
  <c r="C550" i="1"/>
  <c r="D550" i="1" s="1"/>
  <c r="B552" i="1" l="1"/>
  <c r="N552" i="1" s="1"/>
  <c r="C551" i="1"/>
  <c r="D551" i="1" s="1"/>
  <c r="B553" i="1" l="1"/>
  <c r="N553" i="1" s="1"/>
  <c r="C552" i="1"/>
  <c r="D552" i="1" s="1"/>
  <c r="B554" i="1" l="1"/>
  <c r="N554" i="1" s="1"/>
  <c r="C553" i="1"/>
  <c r="D553" i="1" s="1"/>
  <c r="B555" i="1" l="1"/>
  <c r="N555" i="1" s="1"/>
  <c r="C554" i="1"/>
  <c r="D554" i="1" s="1"/>
  <c r="B556" i="1" l="1"/>
  <c r="N556" i="1" s="1"/>
  <c r="C555" i="1"/>
  <c r="D555" i="1" s="1"/>
  <c r="B557" i="1" l="1"/>
  <c r="N557" i="1" s="1"/>
  <c r="C556" i="1"/>
  <c r="D556" i="1" s="1"/>
  <c r="B558" i="1" l="1"/>
  <c r="N558" i="1" s="1"/>
  <c r="C557" i="1"/>
  <c r="D557" i="1" s="1"/>
  <c r="B559" i="1" l="1"/>
  <c r="N559" i="1" s="1"/>
  <c r="C558" i="1"/>
  <c r="D558" i="1" s="1"/>
  <c r="B560" i="1" l="1"/>
  <c r="N560" i="1" s="1"/>
  <c r="C559" i="1"/>
  <c r="D559" i="1" s="1"/>
  <c r="B561" i="1" l="1"/>
  <c r="N561" i="1" s="1"/>
  <c r="C560" i="1"/>
  <c r="D560" i="1" s="1"/>
  <c r="B562" i="1" l="1"/>
  <c r="N562" i="1" s="1"/>
  <c r="C561" i="1"/>
  <c r="D561" i="1" s="1"/>
  <c r="B563" i="1" l="1"/>
  <c r="N563" i="1" s="1"/>
  <c r="C562" i="1"/>
  <c r="D562" i="1" s="1"/>
  <c r="B564" i="1" l="1"/>
  <c r="N564" i="1" s="1"/>
  <c r="C563" i="1"/>
  <c r="D563" i="1" s="1"/>
  <c r="B565" i="1" l="1"/>
  <c r="N565" i="1" s="1"/>
  <c r="C564" i="1"/>
  <c r="D564" i="1" s="1"/>
  <c r="B566" i="1" l="1"/>
  <c r="N566" i="1" s="1"/>
  <c r="C565" i="1"/>
  <c r="D565" i="1" s="1"/>
  <c r="B567" i="1" l="1"/>
  <c r="N567" i="1" s="1"/>
  <c r="C566" i="1"/>
  <c r="D566" i="1" s="1"/>
  <c r="B568" i="1" l="1"/>
  <c r="N568" i="1" s="1"/>
  <c r="C567" i="1"/>
  <c r="D567" i="1" s="1"/>
  <c r="B569" i="1" l="1"/>
  <c r="N569" i="1" s="1"/>
  <c r="C568" i="1"/>
  <c r="D568" i="1" s="1"/>
  <c r="B570" i="1" l="1"/>
  <c r="N570" i="1" s="1"/>
  <c r="C569" i="1"/>
  <c r="D569" i="1" s="1"/>
  <c r="B571" i="1" l="1"/>
  <c r="N571" i="1" s="1"/>
  <c r="C570" i="1"/>
  <c r="D570" i="1" s="1"/>
  <c r="B572" i="1" l="1"/>
  <c r="N572" i="1" s="1"/>
  <c r="C571" i="1"/>
  <c r="D571" i="1" s="1"/>
  <c r="B573" i="1" l="1"/>
  <c r="N573" i="1" s="1"/>
  <c r="C572" i="1"/>
  <c r="D572" i="1" s="1"/>
  <c r="B574" i="1" l="1"/>
  <c r="N574" i="1" s="1"/>
  <c r="C573" i="1"/>
  <c r="D573" i="1" s="1"/>
  <c r="B575" i="1" l="1"/>
  <c r="N575" i="1" s="1"/>
  <c r="C574" i="1"/>
  <c r="D574" i="1" s="1"/>
  <c r="B576" i="1" l="1"/>
  <c r="N576" i="1" s="1"/>
  <c r="C575" i="1"/>
  <c r="D575" i="1" s="1"/>
  <c r="B577" i="1" l="1"/>
  <c r="N577" i="1" s="1"/>
  <c r="C576" i="1"/>
  <c r="D576" i="1" s="1"/>
  <c r="B578" i="1" l="1"/>
  <c r="N578" i="1" s="1"/>
  <c r="C577" i="1"/>
  <c r="D577" i="1" s="1"/>
  <c r="B579" i="1" l="1"/>
  <c r="N579" i="1" s="1"/>
  <c r="C578" i="1"/>
  <c r="D578" i="1" s="1"/>
  <c r="B580" i="1" l="1"/>
  <c r="N580" i="1" s="1"/>
  <c r="C579" i="1"/>
  <c r="D579" i="1" s="1"/>
  <c r="B581" i="1" l="1"/>
  <c r="N581" i="1" s="1"/>
  <c r="C580" i="1"/>
  <c r="D580" i="1" s="1"/>
  <c r="B582" i="1" l="1"/>
  <c r="N582" i="1" s="1"/>
  <c r="C581" i="1"/>
  <c r="D581" i="1" s="1"/>
  <c r="B583" i="1" l="1"/>
  <c r="N583" i="1" s="1"/>
  <c r="C582" i="1"/>
  <c r="D582" i="1" s="1"/>
  <c r="B584" i="1" l="1"/>
  <c r="N584" i="1" s="1"/>
  <c r="C583" i="1"/>
  <c r="D583" i="1" s="1"/>
  <c r="B585" i="1" l="1"/>
  <c r="N585" i="1" s="1"/>
  <c r="C584" i="1"/>
  <c r="D584" i="1" s="1"/>
  <c r="B586" i="1" l="1"/>
  <c r="N586" i="1" s="1"/>
  <c r="C585" i="1"/>
  <c r="D585" i="1" s="1"/>
  <c r="B587" i="1" l="1"/>
  <c r="N587" i="1" s="1"/>
  <c r="C586" i="1"/>
  <c r="D586" i="1" s="1"/>
  <c r="B588" i="1" l="1"/>
  <c r="N588" i="1" s="1"/>
  <c r="C587" i="1"/>
  <c r="D587" i="1" s="1"/>
  <c r="B589" i="1" l="1"/>
  <c r="N589" i="1" s="1"/>
  <c r="C588" i="1"/>
  <c r="D588" i="1" s="1"/>
  <c r="B590" i="1" l="1"/>
  <c r="N590" i="1" s="1"/>
  <c r="C589" i="1"/>
  <c r="D589" i="1" s="1"/>
  <c r="B591" i="1" l="1"/>
  <c r="N591" i="1" s="1"/>
  <c r="C590" i="1"/>
  <c r="D590" i="1" s="1"/>
  <c r="B592" i="1" l="1"/>
  <c r="N592" i="1" s="1"/>
  <c r="C591" i="1"/>
  <c r="D591" i="1" s="1"/>
  <c r="B593" i="1" l="1"/>
  <c r="N593" i="1" s="1"/>
  <c r="C592" i="1"/>
  <c r="D592" i="1" s="1"/>
  <c r="B594" i="1" l="1"/>
  <c r="N594" i="1" s="1"/>
  <c r="C593" i="1"/>
  <c r="D593" i="1" s="1"/>
  <c r="B595" i="1" l="1"/>
  <c r="N595" i="1" s="1"/>
  <c r="C594" i="1"/>
  <c r="D594" i="1" s="1"/>
  <c r="B596" i="1" l="1"/>
  <c r="N596" i="1" s="1"/>
  <c r="C595" i="1"/>
  <c r="D595" i="1" s="1"/>
  <c r="B597" i="1" l="1"/>
  <c r="N597" i="1" s="1"/>
  <c r="C596" i="1"/>
  <c r="D596" i="1" s="1"/>
  <c r="B598" i="1" l="1"/>
  <c r="N598" i="1" s="1"/>
  <c r="C597" i="1"/>
  <c r="D597" i="1" s="1"/>
  <c r="B599" i="1" l="1"/>
  <c r="N599" i="1" s="1"/>
  <c r="C598" i="1"/>
  <c r="D598" i="1" s="1"/>
  <c r="B600" i="1" l="1"/>
  <c r="N600" i="1" s="1"/>
  <c r="C599" i="1"/>
  <c r="D599" i="1" s="1"/>
  <c r="B601" i="1" l="1"/>
  <c r="N601" i="1" s="1"/>
  <c r="C600" i="1"/>
  <c r="D600" i="1" s="1"/>
  <c r="B602" i="1" l="1"/>
  <c r="N602" i="1" s="1"/>
  <c r="C601" i="1"/>
  <c r="D601" i="1" s="1"/>
  <c r="B603" i="1" l="1"/>
  <c r="N603" i="1" s="1"/>
  <c r="C602" i="1"/>
  <c r="D602" i="1" s="1"/>
  <c r="B604" i="1" l="1"/>
  <c r="N604" i="1" s="1"/>
  <c r="C603" i="1"/>
  <c r="D603" i="1" s="1"/>
  <c r="B605" i="1" l="1"/>
  <c r="N605" i="1" s="1"/>
  <c r="C604" i="1"/>
  <c r="D604" i="1" s="1"/>
  <c r="B606" i="1" l="1"/>
  <c r="N606" i="1" s="1"/>
  <c r="C605" i="1"/>
  <c r="D605" i="1" s="1"/>
  <c r="B607" i="1" l="1"/>
  <c r="N607" i="1" s="1"/>
  <c r="C606" i="1"/>
  <c r="D606" i="1" s="1"/>
  <c r="B608" i="1" l="1"/>
  <c r="N608" i="1" s="1"/>
  <c r="C607" i="1"/>
  <c r="D607" i="1" s="1"/>
  <c r="B609" i="1" l="1"/>
  <c r="N609" i="1" s="1"/>
  <c r="C608" i="1"/>
  <c r="D608" i="1" s="1"/>
  <c r="B610" i="1" l="1"/>
  <c r="N610" i="1" s="1"/>
  <c r="C609" i="1"/>
  <c r="D609" i="1" s="1"/>
  <c r="B611" i="1" l="1"/>
  <c r="N611" i="1" s="1"/>
  <c r="C610" i="1"/>
  <c r="D610" i="1" s="1"/>
  <c r="B612" i="1" l="1"/>
  <c r="N612" i="1" s="1"/>
  <c r="C611" i="1"/>
  <c r="D611" i="1" s="1"/>
  <c r="B613" i="1" l="1"/>
  <c r="N613" i="1" s="1"/>
  <c r="C612" i="1"/>
  <c r="D612" i="1" s="1"/>
  <c r="B614" i="1" l="1"/>
  <c r="N614" i="1" s="1"/>
  <c r="C613" i="1"/>
  <c r="D613" i="1" s="1"/>
  <c r="B615" i="1" l="1"/>
  <c r="N615" i="1" s="1"/>
  <c r="C614" i="1"/>
  <c r="D614" i="1" s="1"/>
  <c r="B616" i="1" l="1"/>
  <c r="N616" i="1" s="1"/>
  <c r="C615" i="1"/>
  <c r="D615" i="1" s="1"/>
  <c r="B617" i="1" l="1"/>
  <c r="N617" i="1" s="1"/>
  <c r="C616" i="1"/>
  <c r="D616" i="1" s="1"/>
  <c r="B618" i="1" l="1"/>
  <c r="N618" i="1" s="1"/>
  <c r="C617" i="1"/>
  <c r="D617" i="1" s="1"/>
  <c r="B619" i="1" l="1"/>
  <c r="N619" i="1" s="1"/>
  <c r="C618" i="1"/>
  <c r="D618" i="1" s="1"/>
  <c r="B620" i="1" l="1"/>
  <c r="N620" i="1" s="1"/>
  <c r="C619" i="1"/>
  <c r="D619" i="1" s="1"/>
  <c r="B621" i="1" l="1"/>
  <c r="N621" i="1" s="1"/>
  <c r="C620" i="1"/>
  <c r="D620" i="1" s="1"/>
  <c r="B622" i="1" l="1"/>
  <c r="N622" i="1" s="1"/>
  <c r="C621" i="1"/>
  <c r="D621" i="1" s="1"/>
  <c r="B623" i="1" l="1"/>
  <c r="N623" i="1" s="1"/>
  <c r="C622" i="1"/>
  <c r="D622" i="1" s="1"/>
  <c r="B624" i="1" l="1"/>
  <c r="N624" i="1" s="1"/>
  <c r="C623" i="1"/>
  <c r="D623" i="1" s="1"/>
  <c r="B625" i="1" l="1"/>
  <c r="N625" i="1" s="1"/>
  <c r="C624" i="1"/>
  <c r="D624" i="1" s="1"/>
  <c r="B626" i="1" l="1"/>
  <c r="N626" i="1" s="1"/>
  <c r="C625" i="1"/>
  <c r="D625" i="1" s="1"/>
  <c r="B627" i="1" l="1"/>
  <c r="N627" i="1" s="1"/>
  <c r="C626" i="1"/>
  <c r="D626" i="1" s="1"/>
  <c r="B628" i="1" l="1"/>
  <c r="N628" i="1" s="1"/>
  <c r="C627" i="1"/>
  <c r="D627" i="1" s="1"/>
  <c r="B629" i="1" l="1"/>
  <c r="N629" i="1" s="1"/>
  <c r="C628" i="1"/>
  <c r="D628" i="1" s="1"/>
  <c r="B630" i="1" l="1"/>
  <c r="N630" i="1" s="1"/>
  <c r="C629" i="1"/>
  <c r="D629" i="1" s="1"/>
  <c r="B631" i="1" l="1"/>
  <c r="N631" i="1" s="1"/>
  <c r="C630" i="1"/>
  <c r="D630" i="1" s="1"/>
  <c r="B632" i="1" l="1"/>
  <c r="N632" i="1" s="1"/>
  <c r="C631" i="1"/>
  <c r="D631" i="1" s="1"/>
  <c r="B633" i="1" l="1"/>
  <c r="N633" i="1" s="1"/>
  <c r="C632" i="1"/>
  <c r="D632" i="1" s="1"/>
  <c r="B634" i="1" l="1"/>
  <c r="N634" i="1" s="1"/>
  <c r="C633" i="1"/>
  <c r="D633" i="1" s="1"/>
  <c r="B635" i="1" l="1"/>
  <c r="N635" i="1" s="1"/>
  <c r="C634" i="1"/>
  <c r="D634" i="1" s="1"/>
  <c r="B636" i="1" l="1"/>
  <c r="N636" i="1" s="1"/>
  <c r="C635" i="1"/>
  <c r="D635" i="1" s="1"/>
  <c r="B637" i="1" l="1"/>
  <c r="N637" i="1" s="1"/>
  <c r="C636" i="1"/>
  <c r="D636" i="1" s="1"/>
  <c r="B638" i="1" l="1"/>
  <c r="N638" i="1" s="1"/>
  <c r="C637" i="1"/>
  <c r="D637" i="1" s="1"/>
  <c r="B639" i="1" l="1"/>
  <c r="N639" i="1" s="1"/>
  <c r="C638" i="1"/>
  <c r="D638" i="1" s="1"/>
  <c r="B640" i="1" l="1"/>
  <c r="N640" i="1" s="1"/>
  <c r="C639" i="1"/>
  <c r="D639" i="1" s="1"/>
  <c r="B641" i="1" l="1"/>
  <c r="N641" i="1" s="1"/>
  <c r="C640" i="1"/>
  <c r="D640" i="1" s="1"/>
  <c r="B642" i="1" l="1"/>
  <c r="N642" i="1" s="1"/>
  <c r="C641" i="1"/>
  <c r="D641" i="1" s="1"/>
  <c r="B643" i="1" l="1"/>
  <c r="N643" i="1" s="1"/>
  <c r="C642" i="1"/>
  <c r="D642" i="1" s="1"/>
  <c r="B644" i="1" l="1"/>
  <c r="N644" i="1" s="1"/>
  <c r="C643" i="1"/>
  <c r="D643" i="1" s="1"/>
  <c r="B645" i="1" l="1"/>
  <c r="N645" i="1" s="1"/>
  <c r="C644" i="1"/>
  <c r="D644" i="1" s="1"/>
  <c r="B646" i="1" l="1"/>
  <c r="N646" i="1" s="1"/>
  <c r="C645" i="1"/>
  <c r="D645" i="1" s="1"/>
  <c r="B647" i="1" l="1"/>
  <c r="N647" i="1" s="1"/>
  <c r="C646" i="1"/>
  <c r="D646" i="1" s="1"/>
  <c r="B648" i="1" l="1"/>
  <c r="N648" i="1" s="1"/>
  <c r="C647" i="1"/>
  <c r="D647" i="1" s="1"/>
  <c r="B649" i="1" l="1"/>
  <c r="N649" i="1" s="1"/>
  <c r="C648" i="1"/>
  <c r="D648" i="1" s="1"/>
  <c r="C649" i="1" l="1"/>
  <c r="D649" i="1" s="1"/>
  <c r="B650" i="1"/>
  <c r="N650" i="1" s="1"/>
  <c r="B651" i="1" l="1"/>
  <c r="N651" i="1" s="1"/>
  <c r="C650" i="1"/>
  <c r="D650" i="1" s="1"/>
  <c r="B652" i="1" l="1"/>
  <c r="N652" i="1" s="1"/>
  <c r="C651" i="1"/>
  <c r="D651" i="1" s="1"/>
  <c r="B653" i="1" l="1"/>
  <c r="N653" i="1" s="1"/>
  <c r="C652" i="1"/>
  <c r="D652" i="1" s="1"/>
  <c r="B654" i="1" l="1"/>
  <c r="N654" i="1" s="1"/>
  <c r="C653" i="1"/>
  <c r="D653" i="1" s="1"/>
  <c r="B655" i="1" l="1"/>
  <c r="N655" i="1" s="1"/>
  <c r="C654" i="1"/>
  <c r="D654" i="1" s="1"/>
  <c r="B656" i="1" l="1"/>
  <c r="N656" i="1" s="1"/>
  <c r="C655" i="1"/>
  <c r="D655" i="1" s="1"/>
  <c r="B657" i="1" l="1"/>
  <c r="N657" i="1" s="1"/>
  <c r="C656" i="1"/>
  <c r="D656" i="1" s="1"/>
  <c r="B658" i="1" l="1"/>
  <c r="N658" i="1" s="1"/>
  <c r="C657" i="1"/>
  <c r="D657" i="1" s="1"/>
  <c r="B659" i="1" l="1"/>
  <c r="N659" i="1" s="1"/>
  <c r="C658" i="1"/>
  <c r="D658" i="1" s="1"/>
  <c r="B660" i="1" l="1"/>
  <c r="N660" i="1" s="1"/>
  <c r="C659" i="1"/>
  <c r="D659" i="1" s="1"/>
  <c r="B661" i="1" l="1"/>
  <c r="N661" i="1" s="1"/>
  <c r="C660" i="1"/>
  <c r="D660" i="1" s="1"/>
  <c r="B662" i="1" l="1"/>
  <c r="N662" i="1" s="1"/>
  <c r="C661" i="1"/>
  <c r="D661" i="1" s="1"/>
  <c r="B663" i="1" l="1"/>
  <c r="N663" i="1" s="1"/>
  <c r="C662" i="1"/>
  <c r="D662" i="1" s="1"/>
  <c r="B664" i="1" l="1"/>
  <c r="N664" i="1" s="1"/>
  <c r="C663" i="1"/>
  <c r="D663" i="1" s="1"/>
  <c r="B665" i="1" l="1"/>
  <c r="N665" i="1" s="1"/>
  <c r="C664" i="1"/>
  <c r="D664" i="1" s="1"/>
  <c r="B666" i="1" l="1"/>
  <c r="N666" i="1" s="1"/>
  <c r="C665" i="1"/>
  <c r="D665" i="1" s="1"/>
  <c r="B667" i="1" l="1"/>
  <c r="N667" i="1" s="1"/>
  <c r="C666" i="1"/>
  <c r="D666" i="1" s="1"/>
  <c r="B668" i="1" l="1"/>
  <c r="N668" i="1" s="1"/>
  <c r="C667" i="1"/>
  <c r="D667" i="1" s="1"/>
  <c r="B669" i="1" l="1"/>
  <c r="N669" i="1" s="1"/>
  <c r="C668" i="1"/>
  <c r="D668" i="1" s="1"/>
  <c r="B670" i="1" l="1"/>
  <c r="N670" i="1" s="1"/>
  <c r="C669" i="1"/>
  <c r="D669" i="1" s="1"/>
  <c r="B671" i="1" l="1"/>
  <c r="N671" i="1" s="1"/>
  <c r="C670" i="1"/>
  <c r="D670" i="1" s="1"/>
  <c r="B672" i="1" l="1"/>
  <c r="N672" i="1" s="1"/>
  <c r="C671" i="1"/>
  <c r="D671" i="1" s="1"/>
  <c r="B673" i="1" l="1"/>
  <c r="N673" i="1" s="1"/>
  <c r="C672" i="1"/>
  <c r="D672" i="1" s="1"/>
  <c r="B674" i="1" l="1"/>
  <c r="N674" i="1" s="1"/>
  <c r="C673" i="1"/>
  <c r="D673" i="1" s="1"/>
  <c r="B675" i="1" l="1"/>
  <c r="N675" i="1" s="1"/>
  <c r="C674" i="1"/>
  <c r="D674" i="1" s="1"/>
  <c r="B676" i="1" l="1"/>
  <c r="N676" i="1" s="1"/>
  <c r="C675" i="1"/>
  <c r="D675" i="1" s="1"/>
  <c r="B677" i="1" l="1"/>
  <c r="N677" i="1" s="1"/>
  <c r="C676" i="1"/>
  <c r="D676" i="1" s="1"/>
  <c r="B678" i="1" l="1"/>
  <c r="N678" i="1" s="1"/>
  <c r="C677" i="1"/>
  <c r="D677" i="1" s="1"/>
  <c r="B679" i="1" l="1"/>
  <c r="N679" i="1" s="1"/>
  <c r="C678" i="1"/>
  <c r="D678" i="1" s="1"/>
  <c r="B680" i="1" l="1"/>
  <c r="N680" i="1" s="1"/>
  <c r="C679" i="1"/>
  <c r="D679" i="1" s="1"/>
  <c r="B681" i="1" l="1"/>
  <c r="N681" i="1" s="1"/>
  <c r="C680" i="1"/>
  <c r="D680" i="1" s="1"/>
  <c r="B682" i="1" l="1"/>
  <c r="N682" i="1" s="1"/>
  <c r="C681" i="1"/>
  <c r="D681" i="1" s="1"/>
  <c r="B683" i="1" l="1"/>
  <c r="N683" i="1" s="1"/>
  <c r="C682" i="1"/>
  <c r="D682" i="1" s="1"/>
  <c r="B684" i="1" l="1"/>
  <c r="N684" i="1" s="1"/>
  <c r="C683" i="1"/>
  <c r="D683" i="1" s="1"/>
  <c r="B685" i="1" l="1"/>
  <c r="N685" i="1" s="1"/>
  <c r="C684" i="1"/>
  <c r="D684" i="1" s="1"/>
  <c r="B686" i="1" l="1"/>
  <c r="N686" i="1" s="1"/>
  <c r="C685" i="1"/>
  <c r="D685" i="1" s="1"/>
  <c r="B687" i="1" l="1"/>
  <c r="N687" i="1" s="1"/>
  <c r="C686" i="1"/>
  <c r="D686" i="1" s="1"/>
  <c r="B688" i="1" l="1"/>
  <c r="N688" i="1" s="1"/>
  <c r="C687" i="1"/>
  <c r="D687" i="1" s="1"/>
  <c r="B689" i="1" l="1"/>
  <c r="N689" i="1" s="1"/>
  <c r="C688" i="1"/>
  <c r="D688" i="1" s="1"/>
  <c r="B690" i="1" l="1"/>
  <c r="N690" i="1" s="1"/>
  <c r="C689" i="1"/>
  <c r="D689" i="1" s="1"/>
  <c r="B691" i="1" l="1"/>
  <c r="N691" i="1" s="1"/>
  <c r="C690" i="1"/>
  <c r="D690" i="1" s="1"/>
  <c r="B692" i="1" l="1"/>
  <c r="N692" i="1" s="1"/>
  <c r="C691" i="1"/>
  <c r="D691" i="1" s="1"/>
  <c r="B693" i="1" l="1"/>
  <c r="N693" i="1" s="1"/>
  <c r="C692" i="1"/>
  <c r="D692" i="1" s="1"/>
  <c r="B694" i="1" l="1"/>
  <c r="N694" i="1" s="1"/>
  <c r="C693" i="1"/>
  <c r="D693" i="1" s="1"/>
  <c r="B695" i="1" l="1"/>
  <c r="N695" i="1" s="1"/>
  <c r="C694" i="1"/>
  <c r="D694" i="1" s="1"/>
  <c r="B696" i="1" l="1"/>
  <c r="N696" i="1" s="1"/>
  <c r="C695" i="1"/>
  <c r="D695" i="1" s="1"/>
  <c r="B697" i="1" l="1"/>
  <c r="N697" i="1" s="1"/>
  <c r="C696" i="1"/>
  <c r="D696" i="1" s="1"/>
  <c r="B698" i="1" l="1"/>
  <c r="N698" i="1" s="1"/>
  <c r="C697" i="1"/>
  <c r="D697" i="1" s="1"/>
  <c r="B699" i="1" l="1"/>
  <c r="N699" i="1" s="1"/>
  <c r="C698" i="1"/>
  <c r="D698" i="1" s="1"/>
  <c r="B700" i="1" l="1"/>
  <c r="N700" i="1" s="1"/>
  <c r="C699" i="1"/>
  <c r="D699" i="1" s="1"/>
  <c r="B701" i="1" l="1"/>
  <c r="N701" i="1" s="1"/>
  <c r="C700" i="1"/>
  <c r="D700" i="1" s="1"/>
  <c r="B702" i="1" l="1"/>
  <c r="N702" i="1" s="1"/>
  <c r="C701" i="1"/>
  <c r="D701" i="1" s="1"/>
  <c r="B703" i="1" l="1"/>
  <c r="N703" i="1" s="1"/>
  <c r="C702" i="1"/>
  <c r="D702" i="1" s="1"/>
  <c r="B704" i="1" l="1"/>
  <c r="N704" i="1" s="1"/>
  <c r="C703" i="1"/>
  <c r="D703" i="1" s="1"/>
  <c r="B705" i="1" l="1"/>
  <c r="N705" i="1" s="1"/>
  <c r="C704" i="1"/>
  <c r="D704" i="1" s="1"/>
  <c r="B706" i="1" l="1"/>
  <c r="N706" i="1" s="1"/>
  <c r="C705" i="1"/>
  <c r="D705" i="1" s="1"/>
  <c r="B707" i="1" l="1"/>
  <c r="N707" i="1" s="1"/>
  <c r="C706" i="1"/>
  <c r="D706" i="1" s="1"/>
  <c r="B708" i="1" l="1"/>
  <c r="N708" i="1" s="1"/>
  <c r="C707" i="1"/>
  <c r="D707" i="1" s="1"/>
  <c r="B709" i="1" l="1"/>
  <c r="N709" i="1" s="1"/>
  <c r="C708" i="1"/>
  <c r="D708" i="1" s="1"/>
  <c r="B710" i="1" l="1"/>
  <c r="N710" i="1" s="1"/>
  <c r="C709" i="1"/>
  <c r="D709" i="1" s="1"/>
  <c r="B711" i="1" l="1"/>
  <c r="N711" i="1" s="1"/>
  <c r="C710" i="1"/>
  <c r="D710" i="1" s="1"/>
  <c r="B712" i="1" l="1"/>
  <c r="N712" i="1" s="1"/>
  <c r="C711" i="1"/>
  <c r="D711" i="1" s="1"/>
  <c r="B713" i="1" l="1"/>
  <c r="N713" i="1" s="1"/>
  <c r="C712" i="1"/>
  <c r="D712" i="1" s="1"/>
  <c r="B714" i="1" l="1"/>
  <c r="N714" i="1" s="1"/>
  <c r="C713" i="1"/>
  <c r="D713" i="1" s="1"/>
  <c r="B715" i="1" l="1"/>
  <c r="N715" i="1" s="1"/>
  <c r="C714" i="1"/>
  <c r="D714" i="1" s="1"/>
  <c r="B716" i="1" l="1"/>
  <c r="N716" i="1" s="1"/>
  <c r="C715" i="1"/>
  <c r="D715" i="1" s="1"/>
  <c r="B717" i="1" l="1"/>
  <c r="N717" i="1" s="1"/>
  <c r="C716" i="1"/>
  <c r="D716" i="1" s="1"/>
  <c r="B718" i="1" l="1"/>
  <c r="N718" i="1" s="1"/>
  <c r="C717" i="1"/>
  <c r="D717" i="1" s="1"/>
  <c r="B719" i="1" l="1"/>
  <c r="N719" i="1" s="1"/>
  <c r="C718" i="1"/>
  <c r="D718" i="1" s="1"/>
  <c r="B720" i="1" l="1"/>
  <c r="N720" i="1" s="1"/>
  <c r="C719" i="1"/>
  <c r="D719" i="1" s="1"/>
  <c r="B721" i="1" l="1"/>
  <c r="N721" i="1" s="1"/>
  <c r="C720" i="1"/>
  <c r="D720" i="1" s="1"/>
  <c r="B722" i="1" l="1"/>
  <c r="N722" i="1" s="1"/>
  <c r="C721" i="1"/>
  <c r="D721" i="1" s="1"/>
  <c r="B723" i="1" l="1"/>
  <c r="N723" i="1" s="1"/>
  <c r="C722" i="1"/>
  <c r="D722" i="1" s="1"/>
  <c r="B724" i="1" l="1"/>
  <c r="N724" i="1" s="1"/>
  <c r="C723" i="1"/>
  <c r="D723" i="1" s="1"/>
  <c r="B725" i="1" l="1"/>
  <c r="N725" i="1" s="1"/>
  <c r="C724" i="1"/>
  <c r="D724" i="1" s="1"/>
  <c r="B726" i="1" l="1"/>
  <c r="N726" i="1" s="1"/>
  <c r="C725" i="1"/>
  <c r="D725" i="1" s="1"/>
  <c r="B727" i="1" l="1"/>
  <c r="N727" i="1" s="1"/>
  <c r="C726" i="1"/>
  <c r="D726" i="1" s="1"/>
  <c r="B728" i="1" l="1"/>
  <c r="N728" i="1" s="1"/>
  <c r="C727" i="1"/>
  <c r="D727" i="1" s="1"/>
  <c r="B729" i="1" l="1"/>
  <c r="N729" i="1" s="1"/>
  <c r="C728" i="1"/>
  <c r="D728" i="1" s="1"/>
  <c r="B730" i="1" l="1"/>
  <c r="N730" i="1" s="1"/>
  <c r="C729" i="1"/>
  <c r="D729" i="1" s="1"/>
  <c r="B731" i="1" l="1"/>
  <c r="N731" i="1" s="1"/>
  <c r="C730" i="1"/>
  <c r="D730" i="1" s="1"/>
  <c r="B732" i="1" l="1"/>
  <c r="N732" i="1" s="1"/>
  <c r="C731" i="1"/>
  <c r="D731" i="1" s="1"/>
  <c r="B733" i="1" l="1"/>
  <c r="N733" i="1" s="1"/>
  <c r="C732" i="1"/>
  <c r="D732" i="1" s="1"/>
  <c r="B734" i="1" l="1"/>
  <c r="N734" i="1" s="1"/>
  <c r="C733" i="1"/>
  <c r="D733" i="1" s="1"/>
  <c r="B735" i="1" l="1"/>
  <c r="N735" i="1" s="1"/>
  <c r="C734" i="1"/>
  <c r="D734" i="1" s="1"/>
  <c r="B736" i="1" l="1"/>
  <c r="N736" i="1" s="1"/>
  <c r="C735" i="1"/>
  <c r="D735" i="1" s="1"/>
  <c r="B737" i="1" l="1"/>
  <c r="N737" i="1" s="1"/>
  <c r="C736" i="1"/>
  <c r="D736" i="1" s="1"/>
  <c r="B738" i="1" l="1"/>
  <c r="N738" i="1" s="1"/>
  <c r="C737" i="1"/>
  <c r="D737" i="1" s="1"/>
  <c r="B739" i="1" l="1"/>
  <c r="N739" i="1" s="1"/>
  <c r="C738" i="1"/>
  <c r="D738" i="1" s="1"/>
  <c r="B740" i="1" l="1"/>
  <c r="N740" i="1" s="1"/>
  <c r="C739" i="1"/>
  <c r="D739" i="1" s="1"/>
  <c r="B741" i="1" l="1"/>
  <c r="N741" i="1" s="1"/>
  <c r="C740" i="1"/>
  <c r="D740" i="1" s="1"/>
  <c r="B742" i="1" l="1"/>
  <c r="N742" i="1" s="1"/>
  <c r="C741" i="1"/>
  <c r="D741" i="1" s="1"/>
  <c r="B743" i="1" l="1"/>
  <c r="N743" i="1" s="1"/>
  <c r="C742" i="1"/>
  <c r="D742" i="1" s="1"/>
  <c r="B744" i="1" l="1"/>
  <c r="N744" i="1" s="1"/>
  <c r="C743" i="1"/>
  <c r="D743" i="1" s="1"/>
  <c r="B745" i="1" l="1"/>
  <c r="N745" i="1" s="1"/>
  <c r="C744" i="1"/>
  <c r="D744" i="1" s="1"/>
  <c r="B746" i="1" l="1"/>
  <c r="N746" i="1" s="1"/>
  <c r="C745" i="1"/>
  <c r="D745" i="1" s="1"/>
  <c r="B747" i="1" l="1"/>
  <c r="N747" i="1" s="1"/>
  <c r="C746" i="1"/>
  <c r="D746" i="1" s="1"/>
  <c r="B748" i="1" l="1"/>
  <c r="N748" i="1" s="1"/>
  <c r="C747" i="1"/>
  <c r="D747" i="1" s="1"/>
  <c r="B749" i="1" l="1"/>
  <c r="N749" i="1" s="1"/>
  <c r="C748" i="1"/>
  <c r="D748" i="1" s="1"/>
  <c r="B750" i="1" l="1"/>
  <c r="N750" i="1" s="1"/>
  <c r="C749" i="1"/>
  <c r="D749" i="1" s="1"/>
  <c r="B751" i="1" l="1"/>
  <c r="N751" i="1" s="1"/>
  <c r="C750" i="1"/>
  <c r="D750" i="1" s="1"/>
  <c r="B752" i="1" l="1"/>
  <c r="N752" i="1" s="1"/>
  <c r="C751" i="1"/>
  <c r="D751" i="1" s="1"/>
  <c r="B753" i="1" l="1"/>
  <c r="N753" i="1" s="1"/>
  <c r="C752" i="1"/>
  <c r="D752" i="1" s="1"/>
  <c r="B754" i="1" l="1"/>
  <c r="N754" i="1" s="1"/>
  <c r="C753" i="1"/>
  <c r="D753" i="1" s="1"/>
  <c r="B755" i="1" l="1"/>
  <c r="N755" i="1" s="1"/>
  <c r="C754" i="1"/>
  <c r="D754" i="1" s="1"/>
  <c r="B756" i="1" l="1"/>
  <c r="N756" i="1" s="1"/>
  <c r="C755" i="1"/>
  <c r="D755" i="1" s="1"/>
  <c r="B757" i="1" l="1"/>
  <c r="N757" i="1" s="1"/>
  <c r="C756" i="1"/>
  <c r="D756" i="1" s="1"/>
  <c r="B758" i="1" l="1"/>
  <c r="N758" i="1" s="1"/>
  <c r="C757" i="1"/>
  <c r="D757" i="1" s="1"/>
  <c r="B759" i="1" l="1"/>
  <c r="N759" i="1" s="1"/>
  <c r="C758" i="1"/>
  <c r="D758" i="1" s="1"/>
  <c r="B760" i="1" l="1"/>
  <c r="N760" i="1" s="1"/>
  <c r="C759" i="1"/>
  <c r="D759" i="1" s="1"/>
  <c r="B761" i="1" l="1"/>
  <c r="N761" i="1" s="1"/>
  <c r="C760" i="1"/>
  <c r="D760" i="1" s="1"/>
  <c r="B762" i="1" l="1"/>
  <c r="N762" i="1" s="1"/>
  <c r="C761" i="1"/>
  <c r="D761" i="1" s="1"/>
  <c r="B763" i="1" l="1"/>
  <c r="N763" i="1" s="1"/>
  <c r="C762" i="1"/>
  <c r="D762" i="1" s="1"/>
  <c r="B764" i="1" l="1"/>
  <c r="N764" i="1" s="1"/>
  <c r="C763" i="1"/>
  <c r="D763" i="1" s="1"/>
  <c r="B765" i="1" l="1"/>
  <c r="N765" i="1" s="1"/>
  <c r="C764" i="1"/>
  <c r="D764" i="1" s="1"/>
  <c r="B766" i="1" l="1"/>
  <c r="N766" i="1" s="1"/>
  <c r="C765" i="1"/>
  <c r="D765" i="1" s="1"/>
  <c r="B767" i="1" l="1"/>
  <c r="N767" i="1" s="1"/>
  <c r="C766" i="1"/>
  <c r="D766" i="1" s="1"/>
  <c r="C767" i="1" l="1"/>
  <c r="D767" i="1" s="1"/>
  <c r="B768" i="1"/>
  <c r="N768" i="1" s="1"/>
  <c r="C768" i="1" l="1"/>
  <c r="D768" i="1" s="1"/>
  <c r="B769" i="1"/>
  <c r="N769" i="1" s="1"/>
  <c r="B770" i="1" l="1"/>
  <c r="N770" i="1" s="1"/>
  <c r="C769" i="1"/>
  <c r="D769" i="1" s="1"/>
  <c r="B771" i="1" l="1"/>
  <c r="N771" i="1" s="1"/>
  <c r="C770" i="1"/>
  <c r="D770" i="1" s="1"/>
  <c r="B772" i="1" l="1"/>
  <c r="N772" i="1" s="1"/>
  <c r="C771" i="1"/>
  <c r="D771" i="1" s="1"/>
  <c r="B773" i="1" l="1"/>
  <c r="N773" i="1" s="1"/>
  <c r="C772" i="1"/>
  <c r="D772" i="1" s="1"/>
  <c r="B774" i="1" l="1"/>
  <c r="N774" i="1" s="1"/>
  <c r="C773" i="1"/>
  <c r="D773" i="1" s="1"/>
  <c r="B775" i="1" l="1"/>
  <c r="N775" i="1" s="1"/>
  <c r="C774" i="1"/>
  <c r="D774" i="1" s="1"/>
  <c r="B776" i="1" l="1"/>
  <c r="N776" i="1" s="1"/>
  <c r="C775" i="1"/>
  <c r="D775" i="1" s="1"/>
  <c r="B777" i="1" l="1"/>
  <c r="N777" i="1" s="1"/>
  <c r="C776" i="1"/>
  <c r="D776" i="1" s="1"/>
  <c r="B778" i="1" l="1"/>
  <c r="N778" i="1" s="1"/>
  <c r="C777" i="1"/>
  <c r="D777" i="1" s="1"/>
  <c r="B779" i="1" l="1"/>
  <c r="N779" i="1" s="1"/>
  <c r="C778" i="1"/>
  <c r="D778" i="1" s="1"/>
  <c r="B780" i="1" l="1"/>
  <c r="N780" i="1" s="1"/>
  <c r="C779" i="1"/>
  <c r="D779" i="1" s="1"/>
  <c r="B781" i="1" l="1"/>
  <c r="N781" i="1" s="1"/>
  <c r="C780" i="1"/>
  <c r="D780" i="1" s="1"/>
  <c r="B782" i="1" l="1"/>
  <c r="N782" i="1" s="1"/>
  <c r="C781" i="1"/>
  <c r="D781" i="1" s="1"/>
  <c r="B783" i="1" l="1"/>
  <c r="N783" i="1" s="1"/>
  <c r="C782" i="1"/>
  <c r="D782" i="1" s="1"/>
  <c r="B784" i="1" l="1"/>
  <c r="N784" i="1" s="1"/>
  <c r="C783" i="1"/>
  <c r="D783" i="1" s="1"/>
  <c r="B785" i="1" l="1"/>
  <c r="N785" i="1" s="1"/>
  <c r="C784" i="1"/>
  <c r="D784" i="1" s="1"/>
  <c r="B786" i="1" l="1"/>
  <c r="N786" i="1" s="1"/>
  <c r="C785" i="1"/>
  <c r="D785" i="1" s="1"/>
  <c r="B787" i="1" l="1"/>
  <c r="N787" i="1" s="1"/>
  <c r="C786" i="1"/>
  <c r="D786" i="1" s="1"/>
  <c r="B788" i="1" l="1"/>
  <c r="N788" i="1" s="1"/>
  <c r="C787" i="1"/>
  <c r="D787" i="1" s="1"/>
  <c r="B789" i="1" l="1"/>
  <c r="N789" i="1" s="1"/>
  <c r="C788" i="1"/>
  <c r="D788" i="1" s="1"/>
  <c r="B790" i="1" l="1"/>
  <c r="N790" i="1" s="1"/>
  <c r="C789" i="1"/>
  <c r="D789" i="1" s="1"/>
  <c r="B791" i="1" l="1"/>
  <c r="N791" i="1" s="1"/>
  <c r="C790" i="1"/>
  <c r="D790" i="1" s="1"/>
  <c r="B792" i="1" l="1"/>
  <c r="N792" i="1" s="1"/>
  <c r="C791" i="1"/>
  <c r="D791" i="1" s="1"/>
  <c r="B793" i="1" l="1"/>
  <c r="N793" i="1" s="1"/>
  <c r="C792" i="1"/>
  <c r="D792" i="1" s="1"/>
  <c r="B794" i="1" l="1"/>
  <c r="N794" i="1" s="1"/>
  <c r="C793" i="1"/>
  <c r="D793" i="1" s="1"/>
  <c r="B795" i="1" l="1"/>
  <c r="N795" i="1" s="1"/>
  <c r="C794" i="1"/>
  <c r="D794" i="1" s="1"/>
  <c r="B796" i="1" l="1"/>
  <c r="N796" i="1" s="1"/>
  <c r="C795" i="1"/>
  <c r="D795" i="1" s="1"/>
  <c r="B797" i="1" l="1"/>
  <c r="N797" i="1" s="1"/>
  <c r="C796" i="1"/>
  <c r="D796" i="1" s="1"/>
  <c r="B798" i="1" l="1"/>
  <c r="N798" i="1" s="1"/>
  <c r="C797" i="1"/>
  <c r="D797" i="1" s="1"/>
  <c r="B799" i="1" l="1"/>
  <c r="N799" i="1" s="1"/>
  <c r="C798" i="1"/>
  <c r="D798" i="1" s="1"/>
  <c r="B800" i="1" l="1"/>
  <c r="N800" i="1" s="1"/>
  <c r="C799" i="1"/>
  <c r="D799" i="1" s="1"/>
  <c r="B801" i="1" l="1"/>
  <c r="N801" i="1" s="1"/>
  <c r="C800" i="1"/>
  <c r="D800" i="1" s="1"/>
  <c r="B802" i="1" l="1"/>
  <c r="N802" i="1" s="1"/>
  <c r="C801" i="1"/>
  <c r="D801" i="1" s="1"/>
  <c r="B803" i="1" l="1"/>
  <c r="N803" i="1" s="1"/>
  <c r="C802" i="1"/>
  <c r="D802" i="1" s="1"/>
  <c r="B804" i="1" l="1"/>
  <c r="N804" i="1" s="1"/>
  <c r="C803" i="1"/>
  <c r="D803" i="1" s="1"/>
  <c r="B805" i="1" l="1"/>
  <c r="N805" i="1" s="1"/>
  <c r="C804" i="1"/>
  <c r="D804" i="1" s="1"/>
  <c r="B806" i="1" l="1"/>
  <c r="N806" i="1" s="1"/>
  <c r="C805" i="1"/>
  <c r="D805" i="1" s="1"/>
  <c r="B807" i="1" l="1"/>
  <c r="N807" i="1" s="1"/>
  <c r="C806" i="1"/>
  <c r="D806" i="1" s="1"/>
  <c r="B808" i="1" l="1"/>
  <c r="N808" i="1" s="1"/>
  <c r="C807" i="1"/>
  <c r="D807" i="1" s="1"/>
  <c r="B809" i="1" l="1"/>
  <c r="N809" i="1" s="1"/>
  <c r="C808" i="1"/>
  <c r="D808" i="1" s="1"/>
  <c r="B810" i="1" l="1"/>
  <c r="N810" i="1" s="1"/>
  <c r="C809" i="1"/>
  <c r="D809" i="1" s="1"/>
  <c r="B811" i="1" l="1"/>
  <c r="N811" i="1" s="1"/>
  <c r="C810" i="1"/>
  <c r="D810" i="1" s="1"/>
  <c r="B812" i="1" l="1"/>
  <c r="N812" i="1" s="1"/>
  <c r="C811" i="1"/>
  <c r="D811" i="1" s="1"/>
  <c r="B813" i="1" l="1"/>
  <c r="N813" i="1" s="1"/>
  <c r="C812" i="1"/>
  <c r="D812" i="1" s="1"/>
  <c r="B814" i="1" l="1"/>
  <c r="N814" i="1" s="1"/>
  <c r="C813" i="1"/>
  <c r="D813" i="1" s="1"/>
  <c r="B815" i="1" l="1"/>
  <c r="N815" i="1" s="1"/>
  <c r="C814" i="1"/>
  <c r="D814" i="1" s="1"/>
  <c r="B816" i="1" l="1"/>
  <c r="N816" i="1" s="1"/>
  <c r="C815" i="1"/>
  <c r="D815" i="1" s="1"/>
  <c r="B817" i="1" l="1"/>
  <c r="N817" i="1" s="1"/>
  <c r="C816" i="1"/>
  <c r="D816" i="1" s="1"/>
  <c r="H809" i="1" l="1"/>
  <c r="H793" i="1"/>
  <c r="H777" i="1"/>
  <c r="H761" i="1"/>
  <c r="H745" i="1"/>
  <c r="H729" i="1"/>
  <c r="H713" i="1"/>
  <c r="H697" i="1"/>
  <c r="H681" i="1"/>
  <c r="H665" i="1"/>
  <c r="H806" i="1"/>
  <c r="H790" i="1"/>
  <c r="H774" i="1"/>
  <c r="H758" i="1"/>
  <c r="H742" i="1"/>
  <c r="H726" i="1"/>
  <c r="H710" i="1"/>
  <c r="H694" i="1"/>
  <c r="H678" i="1"/>
  <c r="H805" i="1"/>
  <c r="H789" i="1"/>
  <c r="H773" i="1"/>
  <c r="H757" i="1"/>
  <c r="H741" i="1"/>
  <c r="H725" i="1"/>
  <c r="H709" i="1"/>
  <c r="H693" i="1"/>
  <c r="H677" i="1"/>
  <c r="H661" i="1"/>
  <c r="H769" i="1"/>
  <c r="H802" i="1"/>
  <c r="H786" i="1"/>
  <c r="H770" i="1"/>
  <c r="H754" i="1"/>
  <c r="H738" i="1"/>
  <c r="H722" i="1"/>
  <c r="H706" i="1"/>
  <c r="H690" i="1"/>
  <c r="H674" i="1"/>
  <c r="H801" i="1"/>
  <c r="H785" i="1"/>
  <c r="H753" i="1"/>
  <c r="H781" i="1"/>
  <c r="H737" i="1"/>
  <c r="H705" i="1"/>
  <c r="H673" i="1"/>
  <c r="H641" i="1"/>
  <c r="H609" i="1"/>
  <c r="H577" i="1"/>
  <c r="H545" i="1"/>
  <c r="H513" i="1"/>
  <c r="H481" i="1"/>
  <c r="H449" i="1"/>
  <c r="H417" i="1"/>
  <c r="H817" i="1"/>
  <c r="H814" i="1"/>
  <c r="H778" i="1"/>
  <c r="H734" i="1"/>
  <c r="H702" i="1"/>
  <c r="H813" i="1"/>
  <c r="H766" i="1"/>
  <c r="H733" i="1"/>
  <c r="H701" i="1"/>
  <c r="H669" i="1"/>
  <c r="H637" i="1"/>
  <c r="H605" i="1"/>
  <c r="H573" i="1"/>
  <c r="H541" i="1"/>
  <c r="H509" i="1"/>
  <c r="H477" i="1"/>
  <c r="H445" i="1"/>
  <c r="H810" i="1"/>
  <c r="H765" i="1"/>
  <c r="H730" i="1"/>
  <c r="H698" i="1"/>
  <c r="H666" i="1"/>
  <c r="H634" i="1"/>
  <c r="H602" i="1"/>
  <c r="H570" i="1"/>
  <c r="H538" i="1"/>
  <c r="H506" i="1"/>
  <c r="H474" i="1"/>
  <c r="H442" i="1"/>
  <c r="H410" i="1"/>
  <c r="H798" i="1"/>
  <c r="H762" i="1"/>
  <c r="H721" i="1"/>
  <c r="H689" i="1"/>
  <c r="H657" i="1"/>
  <c r="H625" i="1"/>
  <c r="H593" i="1"/>
  <c r="H561" i="1"/>
  <c r="H529" i="1"/>
  <c r="H497" i="1"/>
  <c r="H465" i="1"/>
  <c r="H433" i="1"/>
  <c r="H401" i="1"/>
  <c r="H797" i="1"/>
  <c r="H750" i="1"/>
  <c r="H718" i="1"/>
  <c r="H686" i="1"/>
  <c r="H654" i="1"/>
  <c r="H622" i="1"/>
  <c r="H590" i="1"/>
  <c r="H558" i="1"/>
  <c r="H526" i="1"/>
  <c r="H494" i="1"/>
  <c r="H462" i="1"/>
  <c r="H430" i="1"/>
  <c r="H398" i="1"/>
  <c r="H794" i="1"/>
  <c r="H749" i="1"/>
  <c r="H717" i="1"/>
  <c r="H685" i="1"/>
  <c r="H621" i="1"/>
  <c r="H589" i="1"/>
  <c r="H557" i="1"/>
  <c r="H525" i="1"/>
  <c r="H493" i="1"/>
  <c r="H461" i="1"/>
  <c r="H429" i="1"/>
  <c r="H397" i="1"/>
  <c r="H653" i="1"/>
  <c r="H586" i="1"/>
  <c r="H490" i="1"/>
  <c r="H554" i="1"/>
  <c r="H782" i="1"/>
  <c r="H522" i="1"/>
  <c r="H714" i="1"/>
  <c r="H458" i="1"/>
  <c r="H746" i="1"/>
  <c r="H682" i="1"/>
  <c r="H426" i="1"/>
  <c r="H650" i="1"/>
  <c r="H618" i="1"/>
  <c r="H440" i="1"/>
  <c r="H413" i="1"/>
  <c r="H447" i="1"/>
  <c r="H511" i="1"/>
  <c r="H575" i="1"/>
  <c r="H639" i="1"/>
  <c r="H703" i="1"/>
  <c r="H767" i="1"/>
  <c r="H472" i="1"/>
  <c r="H536" i="1"/>
  <c r="H600" i="1"/>
  <c r="H664" i="1"/>
  <c r="H728" i="1"/>
  <c r="H792" i="1"/>
  <c r="H457" i="1"/>
  <c r="H585" i="1"/>
  <c r="H434" i="1"/>
  <c r="H562" i="1"/>
  <c r="H437" i="1"/>
  <c r="H565" i="1"/>
  <c r="H478" i="1"/>
  <c r="H422" i="1"/>
  <c r="H486" i="1"/>
  <c r="H550" i="1"/>
  <c r="H614" i="1"/>
  <c r="H419" i="1"/>
  <c r="H451" i="1"/>
  <c r="H483" i="1"/>
  <c r="H515" i="1"/>
  <c r="H731" i="1"/>
  <c r="H779" i="1"/>
  <c r="H524" i="1"/>
  <c r="H556" i="1"/>
  <c r="H588" i="1"/>
  <c r="H620" i="1"/>
  <c r="H652" i="1"/>
  <c r="H684" i="1"/>
  <c r="H716" i="1"/>
  <c r="H748" i="1"/>
  <c r="H780" i="1"/>
  <c r="H812" i="1"/>
  <c r="H423" i="1"/>
  <c r="H599" i="1"/>
  <c r="H727" i="1"/>
  <c r="H496" i="1"/>
  <c r="H688" i="1"/>
  <c r="H482" i="1"/>
  <c r="H436" i="1"/>
  <c r="H485" i="1"/>
  <c r="H595" i="1"/>
  <c r="H699" i="1"/>
  <c r="H662" i="1"/>
  <c r="H539" i="1"/>
  <c r="H548" i="1"/>
  <c r="H740" i="1"/>
  <c r="H567" i="1"/>
  <c r="H656" i="1"/>
  <c r="H441" i="1"/>
  <c r="H418" i="1"/>
  <c r="H484" i="1"/>
  <c r="H421" i="1"/>
  <c r="H579" i="1"/>
  <c r="H771" i="1"/>
  <c r="H415" i="1"/>
  <c r="H455" i="1"/>
  <c r="H519" i="1"/>
  <c r="H583" i="1"/>
  <c r="H647" i="1"/>
  <c r="H711" i="1"/>
  <c r="H775" i="1"/>
  <c r="H408" i="1"/>
  <c r="H480" i="1"/>
  <c r="H544" i="1"/>
  <c r="H608" i="1"/>
  <c r="H672" i="1"/>
  <c r="H736" i="1"/>
  <c r="H800" i="1"/>
  <c r="H473" i="1"/>
  <c r="H601" i="1"/>
  <c r="H450" i="1"/>
  <c r="H578" i="1"/>
  <c r="H396" i="1"/>
  <c r="H428" i="1"/>
  <c r="H460" i="1"/>
  <c r="H492" i="1"/>
  <c r="H453" i="1"/>
  <c r="H581" i="1"/>
  <c r="H510" i="1"/>
  <c r="H555" i="1"/>
  <c r="H587" i="1"/>
  <c r="H619" i="1"/>
  <c r="H651" i="1"/>
  <c r="H683" i="1"/>
  <c r="H471" i="1"/>
  <c r="H663" i="1"/>
  <c r="H424" i="1"/>
  <c r="H624" i="1"/>
  <c r="H816" i="1"/>
  <c r="H633" i="1"/>
  <c r="H404" i="1"/>
  <c r="H500" i="1"/>
  <c r="H574" i="1"/>
  <c r="H563" i="1"/>
  <c r="H659" i="1"/>
  <c r="H795" i="1"/>
  <c r="H470" i="1"/>
  <c r="H475" i="1"/>
  <c r="H580" i="1"/>
  <c r="H708" i="1"/>
  <c r="H407" i="1"/>
  <c r="H695" i="1"/>
  <c r="H464" i="1"/>
  <c r="H720" i="1"/>
  <c r="H569" i="1"/>
  <c r="H420" i="1"/>
  <c r="H446" i="1"/>
  <c r="H547" i="1"/>
  <c r="H723" i="1"/>
  <c r="H463" i="1"/>
  <c r="H527" i="1"/>
  <c r="H591" i="1"/>
  <c r="H655" i="1"/>
  <c r="H719" i="1"/>
  <c r="H783" i="1"/>
  <c r="H416" i="1"/>
  <c r="H488" i="1"/>
  <c r="H552" i="1"/>
  <c r="H616" i="1"/>
  <c r="H680" i="1"/>
  <c r="H744" i="1"/>
  <c r="H808" i="1"/>
  <c r="H489" i="1"/>
  <c r="H617" i="1"/>
  <c r="H466" i="1"/>
  <c r="H594" i="1"/>
  <c r="H469" i="1"/>
  <c r="H597" i="1"/>
  <c r="H542" i="1"/>
  <c r="H438" i="1"/>
  <c r="H502" i="1"/>
  <c r="H566" i="1"/>
  <c r="H630" i="1"/>
  <c r="H395" i="1"/>
  <c r="H427" i="1"/>
  <c r="H459" i="1"/>
  <c r="H491" i="1"/>
  <c r="H523" i="1"/>
  <c r="H691" i="1"/>
  <c r="H739" i="1"/>
  <c r="H787" i="1"/>
  <c r="H532" i="1"/>
  <c r="H564" i="1"/>
  <c r="H596" i="1"/>
  <c r="H628" i="1"/>
  <c r="H660" i="1"/>
  <c r="H692" i="1"/>
  <c r="H724" i="1"/>
  <c r="H756" i="1"/>
  <c r="H788" i="1"/>
  <c r="H535" i="1"/>
  <c r="H791" i="1"/>
  <c r="H560" i="1"/>
  <c r="H752" i="1"/>
  <c r="H505" i="1"/>
  <c r="H610" i="1"/>
  <c r="H468" i="1"/>
  <c r="H613" i="1"/>
  <c r="H627" i="1"/>
  <c r="H747" i="1"/>
  <c r="H411" i="1"/>
  <c r="H715" i="1"/>
  <c r="H612" i="1"/>
  <c r="H772" i="1"/>
  <c r="H439" i="1"/>
  <c r="H675" i="1"/>
  <c r="H479" i="1"/>
  <c r="H543" i="1"/>
  <c r="H607" i="1"/>
  <c r="H671" i="1"/>
  <c r="H735" i="1"/>
  <c r="H799" i="1"/>
  <c r="H432" i="1"/>
  <c r="H504" i="1"/>
  <c r="H568" i="1"/>
  <c r="H632" i="1"/>
  <c r="H696" i="1"/>
  <c r="H760" i="1"/>
  <c r="H521" i="1"/>
  <c r="H649" i="1"/>
  <c r="H498" i="1"/>
  <c r="H626" i="1"/>
  <c r="H501" i="1"/>
  <c r="H629" i="1"/>
  <c r="H606" i="1"/>
  <c r="H454" i="1"/>
  <c r="H518" i="1"/>
  <c r="H582" i="1"/>
  <c r="H646" i="1"/>
  <c r="H403" i="1"/>
  <c r="H435" i="1"/>
  <c r="H467" i="1"/>
  <c r="H499" i="1"/>
  <c r="H531" i="1"/>
  <c r="H540" i="1"/>
  <c r="H572" i="1"/>
  <c r="H604" i="1"/>
  <c r="H636" i="1"/>
  <c r="H668" i="1"/>
  <c r="H700" i="1"/>
  <c r="H732" i="1"/>
  <c r="H764" i="1"/>
  <c r="H796" i="1"/>
  <c r="H755" i="1"/>
  <c r="H559" i="1"/>
  <c r="H687" i="1"/>
  <c r="H815" i="1"/>
  <c r="H520" i="1"/>
  <c r="H648" i="1"/>
  <c r="H776" i="1"/>
  <c r="H425" i="1"/>
  <c r="H658" i="1"/>
  <c r="H533" i="1"/>
  <c r="H670" i="1"/>
  <c r="H534" i="1"/>
  <c r="H443" i="1"/>
  <c r="H811" i="1"/>
  <c r="H644" i="1"/>
  <c r="H804" i="1"/>
  <c r="H503" i="1"/>
  <c r="H759" i="1"/>
  <c r="H528" i="1"/>
  <c r="H784" i="1"/>
  <c r="H546" i="1"/>
  <c r="H516" i="1"/>
  <c r="H549" i="1"/>
  <c r="H643" i="1"/>
  <c r="H399" i="1"/>
  <c r="H431" i="1"/>
  <c r="H487" i="1"/>
  <c r="H551" i="1"/>
  <c r="H615" i="1"/>
  <c r="H679" i="1"/>
  <c r="H743" i="1"/>
  <c r="H807" i="1"/>
  <c r="H448" i="1"/>
  <c r="H512" i="1"/>
  <c r="H576" i="1"/>
  <c r="H640" i="1"/>
  <c r="H704" i="1"/>
  <c r="H768" i="1"/>
  <c r="H409" i="1"/>
  <c r="H537" i="1"/>
  <c r="H514" i="1"/>
  <c r="H642" i="1"/>
  <c r="H412" i="1"/>
  <c r="H444" i="1"/>
  <c r="H476" i="1"/>
  <c r="H508" i="1"/>
  <c r="H517" i="1"/>
  <c r="H645" i="1"/>
  <c r="H638" i="1"/>
  <c r="H571" i="1"/>
  <c r="H603" i="1"/>
  <c r="H635" i="1"/>
  <c r="H667" i="1"/>
  <c r="H707" i="1"/>
  <c r="H803" i="1"/>
  <c r="H495" i="1"/>
  <c r="H623" i="1"/>
  <c r="H751" i="1"/>
  <c r="H456" i="1"/>
  <c r="H584" i="1"/>
  <c r="H712" i="1"/>
  <c r="H553" i="1"/>
  <c r="H402" i="1"/>
  <c r="H530" i="1"/>
  <c r="H405" i="1"/>
  <c r="H414" i="1"/>
  <c r="H406" i="1"/>
  <c r="H598" i="1"/>
  <c r="H507" i="1"/>
  <c r="H763" i="1"/>
  <c r="H676" i="1"/>
  <c r="H400" i="1"/>
  <c r="H631" i="1"/>
  <c r="H592" i="1"/>
  <c r="H452" i="1"/>
  <c r="H611" i="1"/>
  <c r="J4" i="1"/>
  <c r="J3" i="1"/>
  <c r="J2" i="1"/>
  <c r="K2" i="1" s="1"/>
  <c r="J29" i="1"/>
  <c r="J13" i="1"/>
  <c r="J28" i="1"/>
  <c r="J20" i="1"/>
  <c r="J17" i="1"/>
  <c r="J27" i="1"/>
  <c r="J26" i="1"/>
  <c r="J16" i="1"/>
  <c r="J7" i="1"/>
  <c r="J30" i="1"/>
  <c r="J18" i="1"/>
  <c r="J21" i="1"/>
  <c r="J8" i="1"/>
  <c r="J31" i="1"/>
  <c r="J6" i="1"/>
  <c r="J11" i="1"/>
  <c r="J14" i="1"/>
  <c r="J32" i="1"/>
  <c r="J19" i="1"/>
  <c r="J24" i="1"/>
  <c r="J15" i="1"/>
  <c r="J23" i="1"/>
  <c r="J9" i="1"/>
  <c r="J25" i="1"/>
  <c r="J22" i="1"/>
  <c r="J12" i="1"/>
  <c r="J10" i="1"/>
  <c r="J5" i="1"/>
  <c r="K5" i="1" s="1"/>
  <c r="J56" i="1"/>
  <c r="J51" i="1"/>
  <c r="J61" i="1"/>
  <c r="J46" i="1"/>
  <c r="J49" i="1"/>
  <c r="J55" i="1"/>
  <c r="J62" i="1"/>
  <c r="J60" i="1"/>
  <c r="J42" i="1"/>
  <c r="J47" i="1"/>
  <c r="J54" i="1"/>
  <c r="J64" i="1"/>
  <c r="J63" i="1"/>
  <c r="J65" i="1"/>
  <c r="J48" i="1"/>
  <c r="J44" i="1"/>
  <c r="J58" i="1"/>
  <c r="J53" i="1"/>
  <c r="J37" i="1"/>
  <c r="J41" i="1"/>
  <c r="J33" i="1"/>
  <c r="K33" i="1" s="1"/>
  <c r="J52" i="1"/>
  <c r="J40" i="1"/>
  <c r="J35" i="1"/>
  <c r="J43" i="1"/>
  <c r="J45" i="1"/>
  <c r="J34" i="1"/>
  <c r="J39" i="1"/>
  <c r="J50" i="1"/>
  <c r="J57" i="1"/>
  <c r="J59" i="1"/>
  <c r="J38" i="1"/>
  <c r="J36" i="1"/>
  <c r="J142" i="1"/>
  <c r="J131" i="1"/>
  <c r="J154" i="1"/>
  <c r="J111" i="1"/>
  <c r="J123" i="1"/>
  <c r="J91" i="1"/>
  <c r="J85" i="1"/>
  <c r="J73" i="1"/>
  <c r="J135" i="1"/>
  <c r="J80" i="1"/>
  <c r="J156" i="1"/>
  <c r="J155" i="1"/>
  <c r="J86" i="1"/>
  <c r="J152" i="1"/>
  <c r="J119" i="1"/>
  <c r="J105" i="1"/>
  <c r="J99" i="1"/>
  <c r="J148" i="1"/>
  <c r="J104" i="1"/>
  <c r="J83" i="1"/>
  <c r="J150" i="1"/>
  <c r="J74" i="1"/>
  <c r="J78" i="1"/>
  <c r="J114" i="1"/>
  <c r="J124" i="1"/>
  <c r="J140" i="1"/>
  <c r="J81" i="1"/>
  <c r="J113" i="1"/>
  <c r="J122" i="1"/>
  <c r="J88" i="1"/>
  <c r="J146" i="1"/>
  <c r="J102" i="1"/>
  <c r="J84" i="1"/>
  <c r="J72" i="1"/>
  <c r="J121" i="1"/>
  <c r="J75" i="1"/>
  <c r="J144" i="1"/>
  <c r="J130" i="1"/>
  <c r="J126" i="1"/>
  <c r="J89" i="1"/>
  <c r="J103" i="1"/>
  <c r="J92" i="1"/>
  <c r="J125" i="1"/>
  <c r="J115" i="1"/>
  <c r="J128" i="1"/>
  <c r="J82" i="1"/>
  <c r="J145" i="1"/>
  <c r="J139" i="1"/>
  <c r="J134" i="1"/>
  <c r="J67" i="1"/>
  <c r="J129" i="1"/>
  <c r="J143" i="1"/>
  <c r="J68" i="1"/>
  <c r="J101" i="1"/>
  <c r="J90" i="1"/>
  <c r="J110" i="1"/>
  <c r="J77" i="1"/>
  <c r="J93" i="1"/>
  <c r="J132" i="1"/>
  <c r="J108" i="1"/>
  <c r="J117" i="1"/>
  <c r="J151" i="1"/>
  <c r="J118" i="1"/>
  <c r="J69" i="1"/>
  <c r="J153" i="1"/>
  <c r="J141" i="1"/>
  <c r="J120" i="1"/>
  <c r="J70" i="1"/>
  <c r="J106" i="1"/>
  <c r="J116" i="1"/>
  <c r="J96" i="1"/>
  <c r="J109" i="1"/>
  <c r="J136" i="1"/>
  <c r="J76" i="1"/>
  <c r="J87" i="1"/>
  <c r="J149" i="1"/>
  <c r="J100" i="1"/>
  <c r="J95" i="1"/>
  <c r="J71" i="1"/>
  <c r="J147" i="1"/>
  <c r="J137" i="1"/>
  <c r="J98" i="1"/>
  <c r="J133" i="1"/>
  <c r="J94" i="1"/>
  <c r="J107" i="1"/>
  <c r="J138" i="1"/>
  <c r="J127" i="1"/>
  <c r="J112" i="1"/>
  <c r="J97" i="1"/>
  <c r="J79" i="1"/>
  <c r="J66" i="1"/>
  <c r="K66" i="1" s="1"/>
  <c r="J208" i="1"/>
  <c r="J186" i="1"/>
  <c r="J206" i="1"/>
  <c r="J176" i="1"/>
  <c r="J162" i="1"/>
  <c r="J218" i="1"/>
  <c r="J203" i="1"/>
  <c r="J202" i="1"/>
  <c r="J170" i="1"/>
  <c r="J212" i="1"/>
  <c r="J217" i="1"/>
  <c r="J194" i="1"/>
  <c r="J192" i="1"/>
  <c r="J167" i="1"/>
  <c r="J188" i="1"/>
  <c r="J184" i="1"/>
  <c r="J195" i="1"/>
  <c r="J215" i="1"/>
  <c r="J201" i="1"/>
  <c r="J209" i="1"/>
  <c r="J178" i="1"/>
  <c r="J199" i="1"/>
  <c r="J166" i="1"/>
  <c r="J180" i="1"/>
  <c r="J190" i="1"/>
  <c r="J193" i="1"/>
  <c r="J214" i="1"/>
  <c r="J174" i="1"/>
  <c r="J177" i="1"/>
  <c r="J181" i="1"/>
  <c r="J197" i="1"/>
  <c r="J191" i="1"/>
  <c r="J216" i="1"/>
  <c r="J187" i="1"/>
  <c r="J213" i="1"/>
  <c r="J207" i="1"/>
  <c r="J185" i="1"/>
  <c r="J205" i="1"/>
  <c r="J182" i="1"/>
  <c r="J171" i="1"/>
  <c r="J189" i="1"/>
  <c r="J198" i="1"/>
  <c r="J204" i="1"/>
  <c r="J196" i="1"/>
  <c r="J169" i="1"/>
  <c r="J173" i="1"/>
  <c r="J211" i="1"/>
  <c r="J158" i="1"/>
  <c r="J163" i="1"/>
  <c r="J175" i="1"/>
  <c r="J210" i="1"/>
  <c r="J164" i="1"/>
  <c r="J165" i="1"/>
  <c r="J160" i="1"/>
  <c r="J179" i="1"/>
  <c r="J157" i="1"/>
  <c r="K157" i="1" s="1"/>
  <c r="J200" i="1"/>
  <c r="J159" i="1"/>
  <c r="J183" i="1"/>
  <c r="J172" i="1"/>
  <c r="J168" i="1"/>
  <c r="J161" i="1"/>
  <c r="J221" i="1"/>
  <c r="J220" i="1"/>
  <c r="J272" i="1"/>
  <c r="J246" i="1"/>
  <c r="J264" i="1"/>
  <c r="J239" i="1"/>
  <c r="J263" i="1"/>
  <c r="J240" i="1"/>
  <c r="J236" i="1"/>
  <c r="J249" i="1"/>
  <c r="J237" i="1"/>
  <c r="J228" i="1"/>
  <c r="J244" i="1"/>
  <c r="J234" i="1"/>
  <c r="J253" i="1"/>
  <c r="J252" i="1"/>
  <c r="J245" i="1"/>
  <c r="J229" i="1"/>
  <c r="J250" i="1"/>
  <c r="J226" i="1"/>
  <c r="J275" i="1"/>
  <c r="J256" i="1"/>
  <c r="J274" i="1"/>
  <c r="J248" i="1"/>
  <c r="J276" i="1"/>
  <c r="J225" i="1"/>
  <c r="J231" i="1"/>
  <c r="J224" i="1"/>
  <c r="J265" i="1"/>
  <c r="J277" i="1"/>
  <c r="J235" i="1"/>
  <c r="J271" i="1"/>
  <c r="J255" i="1"/>
  <c r="J232" i="1"/>
  <c r="J243" i="1"/>
  <c r="J267" i="1"/>
  <c r="J227" i="1"/>
  <c r="J241" i="1"/>
  <c r="J223" i="1"/>
  <c r="J261" i="1"/>
  <c r="J251" i="1"/>
  <c r="J266" i="1"/>
  <c r="J254" i="1"/>
  <c r="J270" i="1"/>
  <c r="J259" i="1"/>
  <c r="J242" i="1"/>
  <c r="J268" i="1"/>
  <c r="J230" i="1"/>
  <c r="J260" i="1"/>
  <c r="J233" i="1"/>
  <c r="J238" i="1"/>
  <c r="J258" i="1"/>
  <c r="J247" i="1"/>
  <c r="J269" i="1"/>
  <c r="J262" i="1"/>
  <c r="J273" i="1"/>
  <c r="J257" i="1"/>
  <c r="J222" i="1"/>
  <c r="J219" i="1"/>
  <c r="K219" i="1" s="1"/>
  <c r="J320" i="1"/>
  <c r="J280" i="1"/>
  <c r="J298" i="1"/>
  <c r="J282" i="1"/>
  <c r="J303" i="1"/>
  <c r="J287" i="1"/>
  <c r="J300" i="1"/>
  <c r="J285" i="1"/>
  <c r="J314" i="1"/>
  <c r="J326" i="1"/>
  <c r="J305" i="1"/>
  <c r="J327" i="1"/>
  <c r="J304" i="1"/>
  <c r="J338" i="1"/>
  <c r="J307" i="1"/>
  <c r="J309" i="1"/>
  <c r="J310" i="1"/>
  <c r="J313" i="1"/>
  <c r="J325" i="1"/>
  <c r="J334" i="1"/>
  <c r="J318" i="1"/>
  <c r="J290" i="1"/>
  <c r="J337" i="1"/>
  <c r="J299" i="1"/>
  <c r="J292" i="1"/>
  <c r="J293" i="1"/>
  <c r="J315" i="1"/>
  <c r="J330" i="1"/>
  <c r="J289" i="1"/>
  <c r="J323" i="1"/>
  <c r="J294" i="1"/>
  <c r="J286" i="1"/>
  <c r="J306" i="1"/>
  <c r="J301" i="1"/>
  <c r="J311" i="1"/>
  <c r="J336" i="1"/>
  <c r="J279" i="1"/>
  <c r="J302" i="1"/>
  <c r="J331" i="1"/>
  <c r="J278" i="1"/>
  <c r="K278" i="1" s="1"/>
  <c r="J321" i="1"/>
  <c r="J308" i="1"/>
  <c r="J340" i="1"/>
  <c r="J317" i="1"/>
  <c r="J312" i="1"/>
  <c r="J295" i="1"/>
  <c r="J284" i="1"/>
  <c r="J328" i="1"/>
  <c r="J296" i="1"/>
  <c r="J339" i="1"/>
  <c r="J291" i="1"/>
  <c r="J335" i="1"/>
  <c r="J329" i="1"/>
  <c r="J333" i="1"/>
  <c r="J288" i="1"/>
  <c r="J316" i="1"/>
  <c r="J322" i="1"/>
  <c r="J332" i="1"/>
  <c r="J297" i="1"/>
  <c r="J324" i="1"/>
  <c r="J319" i="1"/>
  <c r="J283" i="1"/>
  <c r="J281" i="1"/>
  <c r="J393" i="1"/>
  <c r="J366" i="1"/>
  <c r="J363" i="1"/>
  <c r="J378" i="1"/>
  <c r="J353" i="1"/>
  <c r="J379" i="1"/>
  <c r="J384" i="1"/>
  <c r="J369" i="1"/>
  <c r="J387" i="1"/>
  <c r="J392" i="1"/>
  <c r="J358" i="1"/>
  <c r="J349" i="1"/>
  <c r="J381" i="1"/>
  <c r="J371" i="1"/>
  <c r="J357" i="1"/>
  <c r="J352" i="1"/>
  <c r="J351" i="1"/>
  <c r="J356" i="1"/>
  <c r="J370" i="1"/>
  <c r="J391" i="1"/>
  <c r="J388" i="1"/>
  <c r="J368" i="1"/>
  <c r="J346" i="1"/>
  <c r="J360" i="1"/>
  <c r="J343" i="1"/>
  <c r="J365" i="1"/>
  <c r="J374" i="1"/>
  <c r="J377" i="1"/>
  <c r="J354" i="1"/>
  <c r="J382" i="1"/>
  <c r="J383" i="1"/>
  <c r="J350" i="1"/>
  <c r="J376" i="1"/>
  <c r="J355" i="1"/>
  <c r="J364" i="1"/>
  <c r="J394" i="1"/>
  <c r="J385" i="1"/>
  <c r="J389" i="1"/>
  <c r="J348" i="1"/>
  <c r="J372" i="1"/>
  <c r="J386" i="1"/>
  <c r="J347" i="1"/>
  <c r="J361" i="1"/>
  <c r="J359" i="1"/>
  <c r="J390" i="1"/>
  <c r="J375" i="1"/>
  <c r="J342" i="1"/>
  <c r="J380" i="1"/>
  <c r="J362" i="1"/>
  <c r="J373" i="1"/>
  <c r="J367" i="1"/>
  <c r="J344" i="1"/>
  <c r="J341" i="1"/>
  <c r="K341" i="1" s="1"/>
  <c r="J345" i="1"/>
  <c r="C817" i="1"/>
  <c r="D817" i="1" s="1"/>
  <c r="J817" i="1" l="1"/>
  <c r="K817" i="1" s="1"/>
  <c r="K6" i="1"/>
  <c r="L5" i="1"/>
  <c r="K342" i="1"/>
  <c r="L341" i="1"/>
  <c r="K279" i="1"/>
  <c r="L278" i="1"/>
  <c r="K220" i="1"/>
  <c r="L219" i="1"/>
  <c r="K34" i="1"/>
  <c r="L33" i="1"/>
  <c r="K158" i="1"/>
  <c r="L157" i="1"/>
  <c r="K67" i="1"/>
  <c r="L66" i="1"/>
  <c r="K3" i="1"/>
  <c r="L2" i="1"/>
  <c r="J611" i="1"/>
  <c r="J598" i="1"/>
  <c r="J584" i="1"/>
  <c r="J635" i="1"/>
  <c r="J444" i="1"/>
  <c r="J640" i="1"/>
  <c r="J551" i="1"/>
  <c r="J784" i="1"/>
  <c r="J534" i="1"/>
  <c r="J815" i="1"/>
  <c r="J668" i="1"/>
  <c r="J435" i="1"/>
  <c r="J501" i="1"/>
  <c r="J568" i="1"/>
  <c r="J479" i="1"/>
  <c r="J627" i="1"/>
  <c r="J535" i="1"/>
  <c r="J564" i="1"/>
  <c r="J427" i="1"/>
  <c r="J469" i="1"/>
  <c r="J616" i="1"/>
  <c r="J527" i="1"/>
  <c r="J464" i="1"/>
  <c r="J659" i="1"/>
  <c r="J424" i="1"/>
  <c r="J510" i="1"/>
  <c r="J450" i="1"/>
  <c r="J480" i="1"/>
  <c r="J415" i="1"/>
  <c r="J567" i="1"/>
  <c r="J436" i="1"/>
  <c r="J780" i="1"/>
  <c r="J524" i="1"/>
  <c r="J550" i="1"/>
  <c r="J585" i="1"/>
  <c r="J767" i="1"/>
  <c r="J618" i="1"/>
  <c r="J782" i="1"/>
  <c r="J493" i="1"/>
  <c r="J794" i="1"/>
  <c r="J622" i="1"/>
  <c r="J465" i="1"/>
  <c r="J721" i="1"/>
  <c r="J570" i="1"/>
  <c r="J445" i="1"/>
  <c r="J701" i="1"/>
  <c r="J641" i="1"/>
  <c r="J674" i="1"/>
  <c r="J802" i="1"/>
  <c r="J757" i="1"/>
  <c r="J742" i="1"/>
  <c r="J713" i="1"/>
  <c r="J452" i="1"/>
  <c r="J406" i="1"/>
  <c r="J456" i="1"/>
  <c r="J603" i="1"/>
  <c r="J412" i="1"/>
  <c r="J576" i="1"/>
  <c r="J487" i="1"/>
  <c r="J528" i="1"/>
  <c r="J670" i="1"/>
  <c r="J687" i="1"/>
  <c r="J636" i="1"/>
  <c r="J403" i="1"/>
  <c r="J626" i="1"/>
  <c r="J504" i="1"/>
  <c r="J675" i="1"/>
  <c r="J613" i="1"/>
  <c r="J788" i="1"/>
  <c r="J532" i="1"/>
  <c r="J395" i="1"/>
  <c r="K395" i="1" s="1"/>
  <c r="J594" i="1"/>
  <c r="J552" i="1"/>
  <c r="J463" i="1"/>
  <c r="J695" i="1"/>
  <c r="J563" i="1"/>
  <c r="J663" i="1"/>
  <c r="J581" i="1"/>
  <c r="J601" i="1"/>
  <c r="J408" i="1"/>
  <c r="J771" i="1"/>
  <c r="J740" i="1"/>
  <c r="J482" i="1"/>
  <c r="J748" i="1"/>
  <c r="J779" i="1"/>
  <c r="J486" i="1"/>
  <c r="J457" i="1"/>
  <c r="J703" i="1"/>
  <c r="J650" i="1"/>
  <c r="J554" i="1"/>
  <c r="J525" i="1"/>
  <c r="J398" i="1"/>
  <c r="J654" i="1"/>
  <c r="J497" i="1"/>
  <c r="J762" i="1"/>
  <c r="J602" i="1"/>
  <c r="J477" i="1"/>
  <c r="J733" i="1"/>
  <c r="J417" i="1"/>
  <c r="J673" i="1"/>
  <c r="J690" i="1"/>
  <c r="J769" i="1"/>
  <c r="J773" i="1"/>
  <c r="J758" i="1"/>
  <c r="J729" i="1"/>
  <c r="J592" i="1"/>
  <c r="J414" i="1"/>
  <c r="J751" i="1"/>
  <c r="J571" i="1"/>
  <c r="J642" i="1"/>
  <c r="J512" i="1"/>
  <c r="J431" i="1"/>
  <c r="J759" i="1"/>
  <c r="J533" i="1"/>
  <c r="J559" i="1"/>
  <c r="J604" i="1"/>
  <c r="J646" i="1"/>
  <c r="J498" i="1"/>
  <c r="J432" i="1"/>
  <c r="J439" i="1"/>
  <c r="J468" i="1"/>
  <c r="J756" i="1"/>
  <c r="J787" i="1"/>
  <c r="J630" i="1"/>
  <c r="J466" i="1"/>
  <c r="J488" i="1"/>
  <c r="J723" i="1"/>
  <c r="J407" i="1"/>
  <c r="J574" i="1"/>
  <c r="J471" i="1"/>
  <c r="J453" i="1"/>
  <c r="J473" i="1"/>
  <c r="J775" i="1"/>
  <c r="J579" i="1"/>
  <c r="J548" i="1"/>
  <c r="J688" i="1"/>
  <c r="J716" i="1"/>
  <c r="J731" i="1"/>
  <c r="J422" i="1"/>
  <c r="J792" i="1"/>
  <c r="J639" i="1"/>
  <c r="J426" i="1"/>
  <c r="J490" i="1"/>
  <c r="J557" i="1"/>
  <c r="J430" i="1"/>
  <c r="J686" i="1"/>
  <c r="J529" i="1"/>
  <c r="J798" i="1"/>
  <c r="J634" i="1"/>
  <c r="J509" i="1"/>
  <c r="J766" i="1"/>
  <c r="J449" i="1"/>
  <c r="J705" i="1"/>
  <c r="J706" i="1"/>
  <c r="J661" i="1"/>
  <c r="J789" i="1"/>
  <c r="J774" i="1"/>
  <c r="J745" i="1"/>
  <c r="J631" i="1"/>
  <c r="J405" i="1"/>
  <c r="J623" i="1"/>
  <c r="J638" i="1"/>
  <c r="J514" i="1"/>
  <c r="J448" i="1"/>
  <c r="J399" i="1"/>
  <c r="J503" i="1"/>
  <c r="J658" i="1"/>
  <c r="J755" i="1"/>
  <c r="J572" i="1"/>
  <c r="J582" i="1"/>
  <c r="J649" i="1"/>
  <c r="J799" i="1"/>
  <c r="J772" i="1"/>
  <c r="J610" i="1"/>
  <c r="J724" i="1"/>
  <c r="J739" i="1"/>
  <c r="J566" i="1"/>
  <c r="J617" i="1"/>
  <c r="J416" i="1"/>
  <c r="J547" i="1"/>
  <c r="J708" i="1"/>
  <c r="J500" i="1"/>
  <c r="J683" i="1"/>
  <c r="J492" i="1"/>
  <c r="J800" i="1"/>
  <c r="J711" i="1"/>
  <c r="J421" i="1"/>
  <c r="J539" i="1"/>
  <c r="J496" i="1"/>
  <c r="J684" i="1"/>
  <c r="J515" i="1"/>
  <c r="J478" i="1"/>
  <c r="J728" i="1"/>
  <c r="J575" i="1"/>
  <c r="J682" i="1"/>
  <c r="J586" i="1"/>
  <c r="J589" i="1"/>
  <c r="J462" i="1"/>
  <c r="J718" i="1"/>
  <c r="J561" i="1"/>
  <c r="J410" i="1"/>
  <c r="J666" i="1"/>
  <c r="J541" i="1"/>
  <c r="J813" i="1"/>
  <c r="J481" i="1"/>
  <c r="J737" i="1"/>
  <c r="J722" i="1"/>
  <c r="J677" i="1"/>
  <c r="J805" i="1"/>
  <c r="J790" i="1"/>
  <c r="J761" i="1"/>
  <c r="J400" i="1"/>
  <c r="J530" i="1"/>
  <c r="J495" i="1"/>
  <c r="J645" i="1"/>
  <c r="J537" i="1"/>
  <c r="J807" i="1"/>
  <c r="J643" i="1"/>
  <c r="J804" i="1"/>
  <c r="J425" i="1"/>
  <c r="J796" i="1"/>
  <c r="J540" i="1"/>
  <c r="J518" i="1"/>
  <c r="J521" i="1"/>
  <c r="J735" i="1"/>
  <c r="J612" i="1"/>
  <c r="J505" i="1"/>
  <c r="J692" i="1"/>
  <c r="J691" i="1"/>
  <c r="J502" i="1"/>
  <c r="J489" i="1"/>
  <c r="J783" i="1"/>
  <c r="J446" i="1"/>
  <c r="J580" i="1"/>
  <c r="J404" i="1"/>
  <c r="J651" i="1"/>
  <c r="J460" i="1"/>
  <c r="J736" i="1"/>
  <c r="J647" i="1"/>
  <c r="J484" i="1"/>
  <c r="J662" i="1"/>
  <c r="J727" i="1"/>
  <c r="J652" i="1"/>
  <c r="J483" i="1"/>
  <c r="J565" i="1"/>
  <c r="J664" i="1"/>
  <c r="J511" i="1"/>
  <c r="J746" i="1"/>
  <c r="J653" i="1"/>
  <c r="J621" i="1"/>
  <c r="J494" i="1"/>
  <c r="J750" i="1"/>
  <c r="J593" i="1"/>
  <c r="J442" i="1"/>
  <c r="J698" i="1"/>
  <c r="J573" i="1"/>
  <c r="J702" i="1"/>
  <c r="J513" i="1"/>
  <c r="J781" i="1"/>
  <c r="J738" i="1"/>
  <c r="J693" i="1"/>
  <c r="J678" i="1"/>
  <c r="J806" i="1"/>
  <c r="J777" i="1"/>
  <c r="J676" i="1"/>
  <c r="J402" i="1"/>
  <c r="J803" i="1"/>
  <c r="J517" i="1"/>
  <c r="J409" i="1"/>
  <c r="J743" i="1"/>
  <c r="J549" i="1"/>
  <c r="J644" i="1"/>
  <c r="J776" i="1"/>
  <c r="J764" i="1"/>
  <c r="J531" i="1"/>
  <c r="J454" i="1"/>
  <c r="J760" i="1"/>
  <c r="J671" i="1"/>
  <c r="J715" i="1"/>
  <c r="J752" i="1"/>
  <c r="J660" i="1"/>
  <c r="J523" i="1"/>
  <c r="J438" i="1"/>
  <c r="J808" i="1"/>
  <c r="J719" i="1"/>
  <c r="J420" i="1"/>
  <c r="J475" i="1"/>
  <c r="J633" i="1"/>
  <c r="J619" i="1"/>
  <c r="J428" i="1"/>
  <c r="J672" i="1"/>
  <c r="J583" i="1"/>
  <c r="J418" i="1"/>
  <c r="J699" i="1"/>
  <c r="J599" i="1"/>
  <c r="J620" i="1"/>
  <c r="J451" i="1"/>
  <c r="J437" i="1"/>
  <c r="J600" i="1"/>
  <c r="J447" i="1"/>
  <c r="J458" i="1"/>
  <c r="J397" i="1"/>
  <c r="J685" i="1"/>
  <c r="J526" i="1"/>
  <c r="J797" i="1"/>
  <c r="J625" i="1"/>
  <c r="J474" i="1"/>
  <c r="J730" i="1"/>
  <c r="J605" i="1"/>
  <c r="J734" i="1"/>
  <c r="J545" i="1"/>
  <c r="J753" i="1"/>
  <c r="J754" i="1"/>
  <c r="J709" i="1"/>
  <c r="J694" i="1"/>
  <c r="J665" i="1"/>
  <c r="J793" i="1"/>
  <c r="J763" i="1"/>
  <c r="J553" i="1"/>
  <c r="J707" i="1"/>
  <c r="J508" i="1"/>
  <c r="J768" i="1"/>
  <c r="J679" i="1"/>
  <c r="J516" i="1"/>
  <c r="J811" i="1"/>
  <c r="J648" i="1"/>
  <c r="J732" i="1"/>
  <c r="J499" i="1"/>
  <c r="J606" i="1"/>
  <c r="J696" i="1"/>
  <c r="J607" i="1"/>
  <c r="J411" i="1"/>
  <c r="J560" i="1"/>
  <c r="J628" i="1"/>
  <c r="J491" i="1"/>
  <c r="J542" i="1"/>
  <c r="J744" i="1"/>
  <c r="J655" i="1"/>
  <c r="J569" i="1"/>
  <c r="J470" i="1"/>
  <c r="J816" i="1"/>
  <c r="J587" i="1"/>
  <c r="J396" i="1"/>
  <c r="J608" i="1"/>
  <c r="J519" i="1"/>
  <c r="J441" i="1"/>
  <c r="J595" i="1"/>
  <c r="J423" i="1"/>
  <c r="J588" i="1"/>
  <c r="J419" i="1"/>
  <c r="J562" i="1"/>
  <c r="J536" i="1"/>
  <c r="J413" i="1"/>
  <c r="J714" i="1"/>
  <c r="J429" i="1"/>
  <c r="J717" i="1"/>
  <c r="J558" i="1"/>
  <c r="J401" i="1"/>
  <c r="J657" i="1"/>
  <c r="J506" i="1"/>
  <c r="J765" i="1"/>
  <c r="J637" i="1"/>
  <c r="J778" i="1"/>
  <c r="J577" i="1"/>
  <c r="J785" i="1"/>
  <c r="J770" i="1"/>
  <c r="J725" i="1"/>
  <c r="J710" i="1"/>
  <c r="J681" i="1"/>
  <c r="J809" i="1"/>
  <c r="J507" i="1"/>
  <c r="J712" i="1"/>
  <c r="J667" i="1"/>
  <c r="J476" i="1"/>
  <c r="J704" i="1"/>
  <c r="J615" i="1"/>
  <c r="J546" i="1"/>
  <c r="J443" i="1"/>
  <c r="J520" i="1"/>
  <c r="J700" i="1"/>
  <c r="J467" i="1"/>
  <c r="J629" i="1"/>
  <c r="J632" i="1"/>
  <c r="J543" i="1"/>
  <c r="J747" i="1"/>
  <c r="J791" i="1"/>
  <c r="J596" i="1"/>
  <c r="J459" i="1"/>
  <c r="J597" i="1"/>
  <c r="J680" i="1"/>
  <c r="J591" i="1"/>
  <c r="J720" i="1"/>
  <c r="J795" i="1"/>
  <c r="J624" i="1"/>
  <c r="J555" i="1"/>
  <c r="J578" i="1"/>
  <c r="J544" i="1"/>
  <c r="J455" i="1"/>
  <c r="J656" i="1"/>
  <c r="J485" i="1"/>
  <c r="J812" i="1"/>
  <c r="J556" i="1"/>
  <c r="J614" i="1"/>
  <c r="J434" i="1"/>
  <c r="J472" i="1"/>
  <c r="J440" i="1"/>
  <c r="J522" i="1"/>
  <c r="J461" i="1"/>
  <c r="J749" i="1"/>
  <c r="J590" i="1"/>
  <c r="J433" i="1"/>
  <c r="J689" i="1"/>
  <c r="J538" i="1"/>
  <c r="J810" i="1"/>
  <c r="J669" i="1"/>
  <c r="J814" i="1"/>
  <c r="J609" i="1"/>
  <c r="J801" i="1"/>
  <c r="J786" i="1"/>
  <c r="J741" i="1"/>
  <c r="J726" i="1"/>
  <c r="J697" i="1"/>
  <c r="K4" i="1" l="1"/>
  <c r="L4" i="1" s="1"/>
  <c r="L3" i="1"/>
  <c r="M3" i="1" s="1"/>
  <c r="K221" i="1"/>
  <c r="L220" i="1"/>
  <c r="M220" i="1" s="1"/>
  <c r="K68" i="1"/>
  <c r="L67" i="1"/>
  <c r="M67" i="1" s="1"/>
  <c r="K280" i="1"/>
  <c r="L279" i="1"/>
  <c r="K159" i="1"/>
  <c r="L158" i="1"/>
  <c r="M158" i="1" s="1"/>
  <c r="K343" i="1"/>
  <c r="L342" i="1"/>
  <c r="K396" i="1"/>
  <c r="L395" i="1"/>
  <c r="K35" i="1"/>
  <c r="L34" i="1"/>
  <c r="K7" i="1"/>
  <c r="L6" i="1"/>
  <c r="K36" i="1" l="1"/>
  <c r="L35" i="1"/>
  <c r="K69" i="1"/>
  <c r="L68" i="1"/>
  <c r="M68" i="1" s="1"/>
  <c r="M69" i="1" s="1"/>
  <c r="M70" i="1" s="1"/>
  <c r="K344" i="1"/>
  <c r="L343" i="1"/>
  <c r="K222" i="1"/>
  <c r="L221" i="1"/>
  <c r="M221" i="1" s="1"/>
  <c r="K281" i="1"/>
  <c r="L280" i="1"/>
  <c r="K397" i="1"/>
  <c r="L396" i="1"/>
  <c r="M396" i="1" s="1"/>
  <c r="K8" i="1"/>
  <c r="L7" i="1"/>
  <c r="K160" i="1"/>
  <c r="L159" i="1"/>
  <c r="M159" i="1" s="1"/>
  <c r="M160" i="1" s="1"/>
  <c r="M161" i="1" s="1"/>
  <c r="M4" i="1"/>
  <c r="K223" i="1" l="1"/>
  <c r="L222" i="1"/>
  <c r="M222" i="1"/>
  <c r="M223" i="1" s="1"/>
  <c r="M224" i="1" s="1"/>
  <c r="K9" i="1"/>
  <c r="L8" i="1"/>
  <c r="M8" i="1" s="1"/>
  <c r="M397" i="1"/>
  <c r="M398" i="1" s="1"/>
  <c r="M399" i="1" s="1"/>
  <c r="K70" i="1"/>
  <c r="L69" i="1"/>
  <c r="K345" i="1"/>
  <c r="L344" i="1"/>
  <c r="M344" i="1" s="1"/>
  <c r="K398" i="1"/>
  <c r="L397" i="1"/>
  <c r="K282" i="1"/>
  <c r="L281" i="1"/>
  <c r="M281" i="1" s="1"/>
  <c r="K161" i="1"/>
  <c r="L160" i="1"/>
  <c r="K37" i="1"/>
  <c r="L36" i="1"/>
  <c r="M36" i="1" s="1"/>
  <c r="K283" i="1" l="1"/>
  <c r="L282" i="1"/>
  <c r="K399" i="1"/>
  <c r="L398" i="1"/>
  <c r="M282" i="1"/>
  <c r="K71" i="1"/>
  <c r="L70" i="1"/>
  <c r="K10" i="1"/>
  <c r="L9" i="1"/>
  <c r="M9" i="1" s="1"/>
  <c r="K38" i="1"/>
  <c r="L37" i="1"/>
  <c r="M37" i="1" s="1"/>
  <c r="K346" i="1"/>
  <c r="L345" i="1"/>
  <c r="M345" i="1" s="1"/>
  <c r="K224" i="1"/>
  <c r="L223" i="1"/>
  <c r="K162" i="1"/>
  <c r="L161" i="1"/>
  <c r="K39" i="1" l="1"/>
  <c r="L38" i="1"/>
  <c r="M38" i="1" s="1"/>
  <c r="K225" i="1"/>
  <c r="L224" i="1"/>
  <c r="K72" i="1"/>
  <c r="L71" i="1"/>
  <c r="M71" i="1" s="1"/>
  <c r="K163" i="1"/>
  <c r="L162" i="1"/>
  <c r="M162" i="1" s="1"/>
  <c r="K400" i="1"/>
  <c r="L399" i="1"/>
  <c r="K11" i="1"/>
  <c r="L10" i="1"/>
  <c r="M10" i="1" s="1"/>
  <c r="K347" i="1"/>
  <c r="L346" i="1"/>
  <c r="M346" i="1" s="1"/>
  <c r="K284" i="1"/>
  <c r="L283" i="1"/>
  <c r="M283" i="1" s="1"/>
  <c r="K401" i="1" l="1"/>
  <c r="L400" i="1"/>
  <c r="M400" i="1" s="1"/>
  <c r="K12" i="1"/>
  <c r="L11" i="1"/>
  <c r="M11" i="1" s="1"/>
  <c r="K164" i="1"/>
  <c r="L163" i="1"/>
  <c r="M163" i="1" s="1"/>
  <c r="K73" i="1"/>
  <c r="L72" i="1"/>
  <c r="K226" i="1"/>
  <c r="L225" i="1"/>
  <c r="M225" i="1" s="1"/>
  <c r="M347" i="1"/>
  <c r="K40" i="1"/>
  <c r="L39" i="1"/>
  <c r="M39" i="1" s="1"/>
  <c r="K285" i="1"/>
  <c r="L284" i="1"/>
  <c r="M284" i="1" s="1"/>
  <c r="K348" i="1"/>
  <c r="L347" i="1"/>
  <c r="M72" i="1"/>
  <c r="K41" i="1" l="1"/>
  <c r="L40" i="1"/>
  <c r="M40" i="1" s="1"/>
  <c r="M41" i="1" s="1"/>
  <c r="M42" i="1" s="1"/>
  <c r="M226" i="1"/>
  <c r="K13" i="1"/>
  <c r="L12" i="1"/>
  <c r="M12" i="1" s="1"/>
  <c r="M13" i="1" s="1"/>
  <c r="M14" i="1" s="1"/>
  <c r="K227" i="1"/>
  <c r="L226" i="1"/>
  <c r="K349" i="1"/>
  <c r="L348" i="1"/>
  <c r="K402" i="1"/>
  <c r="L401" i="1"/>
  <c r="M401" i="1" s="1"/>
  <c r="K74" i="1"/>
  <c r="L73" i="1"/>
  <c r="M73" i="1" s="1"/>
  <c r="K286" i="1"/>
  <c r="L285" i="1"/>
  <c r="M285" i="1" s="1"/>
  <c r="M286" i="1" s="1"/>
  <c r="M287" i="1" s="1"/>
  <c r="M348" i="1"/>
  <c r="M349" i="1" s="1"/>
  <c r="M350" i="1" s="1"/>
  <c r="K165" i="1"/>
  <c r="L164" i="1"/>
  <c r="M164" i="1" s="1"/>
  <c r="K75" i="1" l="1"/>
  <c r="L74" i="1"/>
  <c r="K403" i="1"/>
  <c r="L402" i="1"/>
  <c r="M402" i="1" s="1"/>
  <c r="K42" i="1"/>
  <c r="L41" i="1"/>
  <c r="K350" i="1"/>
  <c r="L349" i="1"/>
  <c r="M74" i="1"/>
  <c r="K287" i="1"/>
  <c r="L286" i="1"/>
  <c r="K228" i="1"/>
  <c r="L227" i="1"/>
  <c r="M227" i="1" s="1"/>
  <c r="K14" i="1"/>
  <c r="L13" i="1"/>
  <c r="K166" i="1"/>
  <c r="L165" i="1"/>
  <c r="M165" i="1" s="1"/>
  <c r="K288" i="1" l="1"/>
  <c r="L287" i="1"/>
  <c r="K76" i="1"/>
  <c r="L75" i="1"/>
  <c r="M75" i="1" s="1"/>
  <c r="M76" i="1" s="1"/>
  <c r="M77" i="1" s="1"/>
  <c r="K351" i="1"/>
  <c r="L350" i="1"/>
  <c r="K15" i="1"/>
  <c r="L14" i="1"/>
  <c r="K43" i="1"/>
  <c r="L42" i="1"/>
  <c r="K229" i="1"/>
  <c r="L228" i="1"/>
  <c r="M228" i="1"/>
  <c r="K167" i="1"/>
  <c r="L166" i="1"/>
  <c r="M166" i="1" s="1"/>
  <c r="M167" i="1" s="1"/>
  <c r="M168" i="1" s="1"/>
  <c r="K404" i="1"/>
  <c r="L403" i="1"/>
  <c r="M403" i="1" s="1"/>
  <c r="K230" i="1" l="1"/>
  <c r="L229" i="1"/>
  <c r="M229" i="1"/>
  <c r="M230" i="1" s="1"/>
  <c r="M231" i="1" s="1"/>
  <c r="K77" i="1"/>
  <c r="L76" i="1"/>
  <c r="K352" i="1"/>
  <c r="L351" i="1"/>
  <c r="M351" i="1" s="1"/>
  <c r="K44" i="1"/>
  <c r="L43" i="1"/>
  <c r="M43" i="1" s="1"/>
  <c r="K405" i="1"/>
  <c r="L404" i="1"/>
  <c r="M404" i="1" s="1"/>
  <c r="M405" i="1" s="1"/>
  <c r="M406" i="1" s="1"/>
  <c r="K289" i="1"/>
  <c r="L288" i="1"/>
  <c r="M288" i="1" s="1"/>
  <c r="K16" i="1"/>
  <c r="L15" i="1"/>
  <c r="M15" i="1" s="1"/>
  <c r="K168" i="1"/>
  <c r="L167" i="1"/>
  <c r="K169" i="1" l="1"/>
  <c r="L168" i="1"/>
  <c r="K290" i="1"/>
  <c r="L289" i="1"/>
  <c r="M289" i="1" s="1"/>
  <c r="K78" i="1"/>
  <c r="L77" i="1"/>
  <c r="K406" i="1"/>
  <c r="L405" i="1"/>
  <c r="K231" i="1"/>
  <c r="L230" i="1"/>
  <c r="K45" i="1"/>
  <c r="L44" i="1"/>
  <c r="M44" i="1" s="1"/>
  <c r="K17" i="1"/>
  <c r="L16" i="1"/>
  <c r="M16" i="1" s="1"/>
  <c r="K353" i="1"/>
  <c r="L352" i="1"/>
  <c r="M352" i="1" s="1"/>
  <c r="K79" i="1" l="1"/>
  <c r="L78" i="1"/>
  <c r="M78" i="1" s="1"/>
  <c r="K232" i="1"/>
  <c r="L231" i="1"/>
  <c r="K354" i="1"/>
  <c r="L353" i="1"/>
  <c r="M353" i="1" s="1"/>
  <c r="K407" i="1"/>
  <c r="L406" i="1"/>
  <c r="K46" i="1"/>
  <c r="L45" i="1"/>
  <c r="K291" i="1"/>
  <c r="L290" i="1"/>
  <c r="M290" i="1" s="1"/>
  <c r="M45" i="1"/>
  <c r="K18" i="1"/>
  <c r="L17" i="1"/>
  <c r="M17" i="1" s="1"/>
  <c r="K170" i="1"/>
  <c r="L169" i="1"/>
  <c r="M169" i="1" s="1"/>
  <c r="K233" i="1" l="1"/>
  <c r="L232" i="1"/>
  <c r="M232" i="1" s="1"/>
  <c r="K355" i="1"/>
  <c r="L354" i="1"/>
  <c r="M354" i="1" s="1"/>
  <c r="K47" i="1"/>
  <c r="L46" i="1"/>
  <c r="M46" i="1" s="1"/>
  <c r="K171" i="1"/>
  <c r="L170" i="1"/>
  <c r="K292" i="1"/>
  <c r="L291" i="1"/>
  <c r="M291" i="1" s="1"/>
  <c r="M170" i="1"/>
  <c r="K80" i="1"/>
  <c r="L79" i="1"/>
  <c r="M79" i="1" s="1"/>
  <c r="K408" i="1"/>
  <c r="L407" i="1"/>
  <c r="M407" i="1" s="1"/>
  <c r="K19" i="1"/>
  <c r="L18" i="1"/>
  <c r="M18" i="1" s="1"/>
  <c r="K81" i="1" l="1"/>
  <c r="L80" i="1"/>
  <c r="M80" i="1" s="1"/>
  <c r="K293" i="1"/>
  <c r="L292" i="1"/>
  <c r="M292" i="1" s="1"/>
  <c r="M293" i="1" s="1"/>
  <c r="M294" i="1" s="1"/>
  <c r="K20" i="1"/>
  <c r="L19" i="1"/>
  <c r="M19" i="1" s="1"/>
  <c r="M20" i="1" s="1"/>
  <c r="M21" i="1" s="1"/>
  <c r="K234" i="1"/>
  <c r="L233" i="1"/>
  <c r="M233" i="1" s="1"/>
  <c r="K409" i="1"/>
  <c r="L408" i="1"/>
  <c r="M408" i="1" s="1"/>
  <c r="K172" i="1"/>
  <c r="L171" i="1"/>
  <c r="M171" i="1" s="1"/>
  <c r="K356" i="1"/>
  <c r="L355" i="1"/>
  <c r="M355" i="1" s="1"/>
  <c r="M356" i="1" s="1"/>
  <c r="M357" i="1" s="1"/>
  <c r="K48" i="1"/>
  <c r="L47" i="1"/>
  <c r="M47" i="1" s="1"/>
  <c r="M48" i="1" s="1"/>
  <c r="M49" i="1" s="1"/>
  <c r="K49" i="1" l="1"/>
  <c r="L48" i="1"/>
  <c r="K173" i="1"/>
  <c r="L172" i="1"/>
  <c r="M172" i="1" s="1"/>
  <c r="K294" i="1"/>
  <c r="L293" i="1"/>
  <c r="K235" i="1"/>
  <c r="L234" i="1"/>
  <c r="M234" i="1" s="1"/>
  <c r="K410" i="1"/>
  <c r="L409" i="1"/>
  <c r="M409" i="1" s="1"/>
  <c r="K82" i="1"/>
  <c r="L81" i="1"/>
  <c r="M81" i="1" s="1"/>
  <c r="K357" i="1"/>
  <c r="L356" i="1"/>
  <c r="K21" i="1"/>
  <c r="L20" i="1"/>
  <c r="K411" i="1" l="1"/>
  <c r="L410" i="1"/>
  <c r="M410" i="1" s="1"/>
  <c r="K50" i="1"/>
  <c r="L49" i="1"/>
  <c r="K22" i="1"/>
  <c r="L21" i="1"/>
  <c r="K295" i="1"/>
  <c r="L294" i="1"/>
  <c r="K236" i="1"/>
  <c r="L235" i="1"/>
  <c r="M235" i="1" s="1"/>
  <c r="K358" i="1"/>
  <c r="L357" i="1"/>
  <c r="K83" i="1"/>
  <c r="L82" i="1"/>
  <c r="M82" i="1" s="1"/>
  <c r="M83" i="1" s="1"/>
  <c r="M84" i="1" s="1"/>
  <c r="K174" i="1"/>
  <c r="L173" i="1"/>
  <c r="M173" i="1" s="1"/>
  <c r="M174" i="1" s="1"/>
  <c r="M175" i="1" s="1"/>
  <c r="K23" i="1" l="1"/>
  <c r="L22" i="1"/>
  <c r="M22" i="1" s="1"/>
  <c r="K237" i="1"/>
  <c r="L236" i="1"/>
  <c r="M236" i="1" s="1"/>
  <c r="M237" i="1" s="1"/>
  <c r="M238" i="1" s="1"/>
  <c r="K296" i="1"/>
  <c r="L295" i="1"/>
  <c r="M295" i="1" s="1"/>
  <c r="K359" i="1"/>
  <c r="L358" i="1"/>
  <c r="M358" i="1" s="1"/>
  <c r="K51" i="1"/>
  <c r="L50" i="1"/>
  <c r="M50" i="1" s="1"/>
  <c r="K412" i="1"/>
  <c r="L411" i="1"/>
  <c r="M411" i="1" s="1"/>
  <c r="M412" i="1" s="1"/>
  <c r="M413" i="1" s="1"/>
  <c r="K175" i="1"/>
  <c r="L174" i="1"/>
  <c r="K84" i="1"/>
  <c r="L83" i="1"/>
  <c r="K413" i="1" l="1"/>
  <c r="L412" i="1"/>
  <c r="K238" i="1"/>
  <c r="L237" i="1"/>
  <c r="K52" i="1"/>
  <c r="L51" i="1"/>
  <c r="M51" i="1" s="1"/>
  <c r="K24" i="1"/>
  <c r="L23" i="1"/>
  <c r="K360" i="1"/>
  <c r="L359" i="1"/>
  <c r="M23" i="1"/>
  <c r="M359" i="1"/>
  <c r="K85" i="1"/>
  <c r="L84" i="1"/>
  <c r="K176" i="1"/>
  <c r="L175" i="1"/>
  <c r="K297" i="1"/>
  <c r="L296" i="1"/>
  <c r="M296" i="1" s="1"/>
  <c r="K298" i="1" l="1"/>
  <c r="L297" i="1"/>
  <c r="M297" i="1" s="1"/>
  <c r="K414" i="1"/>
  <c r="L413" i="1"/>
  <c r="K177" i="1"/>
  <c r="L176" i="1"/>
  <c r="M176" i="1" s="1"/>
  <c r="K25" i="1"/>
  <c r="L24" i="1"/>
  <c r="M24" i="1" s="1"/>
  <c r="K53" i="1"/>
  <c r="L52" i="1"/>
  <c r="M52" i="1" s="1"/>
  <c r="K239" i="1"/>
  <c r="L238" i="1"/>
  <c r="K361" i="1"/>
  <c r="L360" i="1"/>
  <c r="M360" i="1" s="1"/>
  <c r="K86" i="1"/>
  <c r="L85" i="1"/>
  <c r="M85" i="1" s="1"/>
  <c r="K415" i="1" l="1"/>
  <c r="L414" i="1"/>
  <c r="M414" i="1" s="1"/>
  <c r="K362" i="1"/>
  <c r="L361" i="1"/>
  <c r="M361" i="1" s="1"/>
  <c r="K240" i="1"/>
  <c r="L239" i="1"/>
  <c r="M239" i="1" s="1"/>
  <c r="K178" i="1"/>
  <c r="L177" i="1"/>
  <c r="M177" i="1" s="1"/>
  <c r="K54" i="1"/>
  <c r="L53" i="1"/>
  <c r="M53" i="1" s="1"/>
  <c r="K87" i="1"/>
  <c r="L86" i="1"/>
  <c r="M86" i="1" s="1"/>
  <c r="K299" i="1"/>
  <c r="L298" i="1"/>
  <c r="M298" i="1" s="1"/>
  <c r="K26" i="1"/>
  <c r="L25" i="1"/>
  <c r="M25" i="1" s="1"/>
  <c r="K363" i="1" l="1"/>
  <c r="L362" i="1"/>
  <c r="M362" i="1" s="1"/>
  <c r="M363" i="1" s="1"/>
  <c r="M364" i="1" s="1"/>
  <c r="M87" i="1"/>
  <c r="K27" i="1"/>
  <c r="L26" i="1"/>
  <c r="M26" i="1" s="1"/>
  <c r="M27" i="1" s="1"/>
  <c r="M28" i="1" s="1"/>
  <c r="K300" i="1"/>
  <c r="L299" i="1"/>
  <c r="M299" i="1" s="1"/>
  <c r="M300" i="1" s="1"/>
  <c r="M301" i="1" s="1"/>
  <c r="K55" i="1"/>
  <c r="L54" i="1"/>
  <c r="M54" i="1" s="1"/>
  <c r="M55" i="1" s="1"/>
  <c r="M56" i="1" s="1"/>
  <c r="K416" i="1"/>
  <c r="L415" i="1"/>
  <c r="M415" i="1" s="1"/>
  <c r="K179" i="1"/>
  <c r="L178" i="1"/>
  <c r="M178" i="1" s="1"/>
  <c r="K88" i="1"/>
  <c r="L87" i="1"/>
  <c r="K241" i="1"/>
  <c r="L240" i="1"/>
  <c r="M240" i="1" s="1"/>
  <c r="K242" i="1" l="1"/>
  <c r="L241" i="1"/>
  <c r="M241" i="1" s="1"/>
  <c r="K364" i="1"/>
  <c r="L363" i="1"/>
  <c r="K56" i="1"/>
  <c r="L55" i="1"/>
  <c r="K89" i="1"/>
  <c r="L88" i="1"/>
  <c r="M88" i="1" s="1"/>
  <c r="K180" i="1"/>
  <c r="L179" i="1"/>
  <c r="M179" i="1" s="1"/>
  <c r="K301" i="1"/>
  <c r="L300" i="1"/>
  <c r="K417" i="1"/>
  <c r="L416" i="1"/>
  <c r="M416" i="1" s="1"/>
  <c r="K28" i="1"/>
  <c r="L27" i="1"/>
  <c r="K365" i="1" l="1"/>
  <c r="L364" i="1"/>
  <c r="K418" i="1"/>
  <c r="L417" i="1"/>
  <c r="M417" i="1" s="1"/>
  <c r="K90" i="1"/>
  <c r="L89" i="1"/>
  <c r="M89" i="1" s="1"/>
  <c r="M90" i="1" s="1"/>
  <c r="M91" i="1" s="1"/>
  <c r="K29" i="1"/>
  <c r="L28" i="1"/>
  <c r="K243" i="1"/>
  <c r="L242" i="1"/>
  <c r="M242" i="1" s="1"/>
  <c r="K302" i="1"/>
  <c r="L301" i="1"/>
  <c r="K57" i="1"/>
  <c r="L56" i="1"/>
  <c r="K181" i="1"/>
  <c r="L180" i="1"/>
  <c r="M180" i="1" s="1"/>
  <c r="M181" i="1" s="1"/>
  <c r="M182" i="1" s="1"/>
  <c r="K303" i="1" l="1"/>
  <c r="L302" i="1"/>
  <c r="M302" i="1" s="1"/>
  <c r="K244" i="1"/>
  <c r="L243" i="1"/>
  <c r="M243" i="1" s="1"/>
  <c r="M244" i="1" s="1"/>
  <c r="M245" i="1" s="1"/>
  <c r="K366" i="1"/>
  <c r="L365" i="1"/>
  <c r="M365" i="1" s="1"/>
  <c r="K182" i="1"/>
  <c r="L181" i="1"/>
  <c r="K30" i="1"/>
  <c r="L29" i="1"/>
  <c r="M29" i="1" s="1"/>
  <c r="K419" i="1"/>
  <c r="L418" i="1"/>
  <c r="M418" i="1" s="1"/>
  <c r="M419" i="1" s="1"/>
  <c r="M420" i="1" s="1"/>
  <c r="K58" i="1"/>
  <c r="L57" i="1"/>
  <c r="M57" i="1" s="1"/>
  <c r="K91" i="1"/>
  <c r="L90" i="1"/>
  <c r="K367" i="1" l="1"/>
  <c r="L366" i="1"/>
  <c r="M366" i="1" s="1"/>
  <c r="K420" i="1"/>
  <c r="L419" i="1"/>
  <c r="K245" i="1"/>
  <c r="L244" i="1"/>
  <c r="K31" i="1"/>
  <c r="L30" i="1"/>
  <c r="M30" i="1" s="1"/>
  <c r="K304" i="1"/>
  <c r="L303" i="1"/>
  <c r="M303" i="1" s="1"/>
  <c r="K92" i="1"/>
  <c r="L91" i="1"/>
  <c r="K183" i="1"/>
  <c r="L182" i="1"/>
  <c r="K59" i="1"/>
  <c r="L58" i="1"/>
  <c r="M58" i="1" s="1"/>
  <c r="K93" i="1" l="1"/>
  <c r="L92" i="1"/>
  <c r="M92" i="1" s="1"/>
  <c r="K421" i="1"/>
  <c r="L420" i="1"/>
  <c r="K246" i="1"/>
  <c r="L245" i="1"/>
  <c r="K305" i="1"/>
  <c r="L304" i="1"/>
  <c r="M304" i="1" s="1"/>
  <c r="K60" i="1"/>
  <c r="L59" i="1"/>
  <c r="M59" i="1" s="1"/>
  <c r="K32" i="1"/>
  <c r="L32" i="1" s="1"/>
  <c r="L31" i="1"/>
  <c r="M31" i="1" s="1"/>
  <c r="M32" i="1" s="1"/>
  <c r="K368" i="1"/>
  <c r="L367" i="1"/>
  <c r="M367" i="1" s="1"/>
  <c r="K184" i="1"/>
  <c r="L183" i="1"/>
  <c r="M183" i="1" s="1"/>
  <c r="K61" i="1" l="1"/>
  <c r="L60" i="1"/>
  <c r="M60" i="1" s="1"/>
  <c r="K247" i="1"/>
  <c r="L246" i="1"/>
  <c r="M246" i="1" s="1"/>
  <c r="K306" i="1"/>
  <c r="L305" i="1"/>
  <c r="M305" i="1" s="1"/>
  <c r="K422" i="1"/>
  <c r="L421" i="1"/>
  <c r="M421" i="1" s="1"/>
  <c r="K94" i="1"/>
  <c r="L93" i="1"/>
  <c r="M93" i="1" s="1"/>
  <c r="K185" i="1"/>
  <c r="L184" i="1"/>
  <c r="M184" i="1" s="1"/>
  <c r="K369" i="1"/>
  <c r="L368" i="1"/>
  <c r="M368" i="1" s="1"/>
  <c r="K248" i="1" l="1"/>
  <c r="L247" i="1"/>
  <c r="M247" i="1" s="1"/>
  <c r="K186" i="1"/>
  <c r="L185" i="1"/>
  <c r="M185" i="1" s="1"/>
  <c r="K423" i="1"/>
  <c r="L422" i="1"/>
  <c r="M422" i="1" s="1"/>
  <c r="K95" i="1"/>
  <c r="L94" i="1"/>
  <c r="M94" i="1" s="1"/>
  <c r="K62" i="1"/>
  <c r="L61" i="1"/>
  <c r="M61" i="1" s="1"/>
  <c r="M62" i="1" s="1"/>
  <c r="M63" i="1" s="1"/>
  <c r="K370" i="1"/>
  <c r="L369" i="1"/>
  <c r="M369" i="1" s="1"/>
  <c r="M370" i="1" s="1"/>
  <c r="M371" i="1" s="1"/>
  <c r="K307" i="1"/>
  <c r="L306" i="1"/>
  <c r="M306" i="1" s="1"/>
  <c r="M307" i="1" s="1"/>
  <c r="M308" i="1" s="1"/>
  <c r="K63" i="1" l="1"/>
  <c r="L62" i="1"/>
  <c r="K187" i="1"/>
  <c r="L186" i="1"/>
  <c r="K96" i="1"/>
  <c r="L95" i="1"/>
  <c r="M95" i="1" s="1"/>
  <c r="K308" i="1"/>
  <c r="L307" i="1"/>
  <c r="K424" i="1"/>
  <c r="L423" i="1"/>
  <c r="M423" i="1" s="1"/>
  <c r="M186" i="1"/>
  <c r="K249" i="1"/>
  <c r="L248" i="1"/>
  <c r="M248" i="1" s="1"/>
  <c r="K371" i="1"/>
  <c r="L370" i="1"/>
  <c r="K64" i="1" l="1"/>
  <c r="L63" i="1"/>
  <c r="K309" i="1"/>
  <c r="L308" i="1"/>
  <c r="K97" i="1"/>
  <c r="L96" i="1"/>
  <c r="M96" i="1" s="1"/>
  <c r="M97" i="1" s="1"/>
  <c r="M98" i="1" s="1"/>
  <c r="K188" i="1"/>
  <c r="L187" i="1"/>
  <c r="M187" i="1" s="1"/>
  <c r="M188" i="1" s="1"/>
  <c r="M189" i="1" s="1"/>
  <c r="K425" i="1"/>
  <c r="L424" i="1"/>
  <c r="M424" i="1" s="1"/>
  <c r="K372" i="1"/>
  <c r="L371" i="1"/>
  <c r="K250" i="1"/>
  <c r="L249" i="1"/>
  <c r="M249" i="1" s="1"/>
  <c r="K189" i="1" l="1"/>
  <c r="L188" i="1"/>
  <c r="K98" i="1"/>
  <c r="L97" i="1"/>
  <c r="K373" i="1"/>
  <c r="L372" i="1"/>
  <c r="M372" i="1" s="1"/>
  <c r="K426" i="1"/>
  <c r="L425" i="1"/>
  <c r="M425" i="1" s="1"/>
  <c r="M426" i="1" s="1"/>
  <c r="M427" i="1" s="1"/>
  <c r="K310" i="1"/>
  <c r="L309" i="1"/>
  <c r="M309" i="1" s="1"/>
  <c r="K65" i="1"/>
  <c r="L65" i="1" s="1"/>
  <c r="L64" i="1"/>
  <c r="M64" i="1" s="1"/>
  <c r="M65" i="1" s="1"/>
  <c r="K251" i="1"/>
  <c r="L250" i="1"/>
  <c r="M250" i="1" s="1"/>
  <c r="M251" i="1" s="1"/>
  <c r="M252" i="1" s="1"/>
  <c r="K99" i="1" l="1"/>
  <c r="L98" i="1"/>
  <c r="K311" i="1"/>
  <c r="L310" i="1"/>
  <c r="M310" i="1" s="1"/>
  <c r="K190" i="1"/>
  <c r="L189" i="1"/>
  <c r="K427" i="1"/>
  <c r="L426" i="1"/>
  <c r="K252" i="1"/>
  <c r="L251" i="1"/>
  <c r="K374" i="1"/>
  <c r="L373" i="1"/>
  <c r="M373" i="1" s="1"/>
  <c r="K191" i="1" l="1"/>
  <c r="L190" i="1"/>
  <c r="M190" i="1" s="1"/>
  <c r="K375" i="1"/>
  <c r="L374" i="1"/>
  <c r="M374" i="1" s="1"/>
  <c r="K312" i="1"/>
  <c r="L311" i="1"/>
  <c r="M311" i="1" s="1"/>
  <c r="K253" i="1"/>
  <c r="L252" i="1"/>
  <c r="K428" i="1"/>
  <c r="L427" i="1"/>
  <c r="K100" i="1"/>
  <c r="L99" i="1"/>
  <c r="M99" i="1" s="1"/>
  <c r="K313" i="1" l="1"/>
  <c r="L312" i="1"/>
  <c r="M312" i="1" s="1"/>
  <c r="K101" i="1"/>
  <c r="L100" i="1"/>
  <c r="M100" i="1" s="1"/>
  <c r="K376" i="1"/>
  <c r="L375" i="1"/>
  <c r="M375" i="1" s="1"/>
  <c r="K192" i="1"/>
  <c r="L191" i="1"/>
  <c r="M191" i="1" s="1"/>
  <c r="K429" i="1"/>
  <c r="L428" i="1"/>
  <c r="M428" i="1" s="1"/>
  <c r="K254" i="1"/>
  <c r="L253" i="1"/>
  <c r="M253" i="1" s="1"/>
  <c r="K255" i="1" l="1"/>
  <c r="L254" i="1"/>
  <c r="M254" i="1" s="1"/>
  <c r="K377" i="1"/>
  <c r="L376" i="1"/>
  <c r="M376" i="1" s="1"/>
  <c r="M377" i="1" s="1"/>
  <c r="M378" i="1" s="1"/>
  <c r="K430" i="1"/>
  <c r="L429" i="1"/>
  <c r="M429" i="1" s="1"/>
  <c r="K102" i="1"/>
  <c r="L101" i="1"/>
  <c r="M101" i="1" s="1"/>
  <c r="K314" i="1"/>
  <c r="L313" i="1"/>
  <c r="M313" i="1" s="1"/>
  <c r="M314" i="1" s="1"/>
  <c r="M315" i="1" s="1"/>
  <c r="K193" i="1"/>
  <c r="L192" i="1"/>
  <c r="M192" i="1" s="1"/>
  <c r="K315" i="1" l="1"/>
  <c r="L314" i="1"/>
  <c r="K378" i="1"/>
  <c r="L377" i="1"/>
  <c r="K103" i="1"/>
  <c r="L102" i="1"/>
  <c r="M102" i="1" s="1"/>
  <c r="K256" i="1"/>
  <c r="L255" i="1"/>
  <c r="M255" i="1" s="1"/>
  <c r="K431" i="1"/>
  <c r="L430" i="1"/>
  <c r="M430" i="1" s="1"/>
  <c r="K194" i="1"/>
  <c r="L193" i="1"/>
  <c r="M193" i="1" s="1"/>
  <c r="K316" i="1" l="1"/>
  <c r="L315" i="1"/>
  <c r="K432" i="1"/>
  <c r="L431" i="1"/>
  <c r="M431" i="1" s="1"/>
  <c r="K257" i="1"/>
  <c r="L256" i="1"/>
  <c r="M256" i="1" s="1"/>
  <c r="K104" i="1"/>
  <c r="L103" i="1"/>
  <c r="M103" i="1" s="1"/>
  <c r="M104" i="1" s="1"/>
  <c r="M105" i="1" s="1"/>
  <c r="K195" i="1"/>
  <c r="L194" i="1"/>
  <c r="M194" i="1" s="1"/>
  <c r="M195" i="1" s="1"/>
  <c r="M196" i="1" s="1"/>
  <c r="K379" i="1"/>
  <c r="L378" i="1"/>
  <c r="K433" i="1" l="1"/>
  <c r="L432" i="1"/>
  <c r="M432" i="1" s="1"/>
  <c r="M433" i="1" s="1"/>
  <c r="M434" i="1" s="1"/>
  <c r="K317" i="1"/>
  <c r="L316" i="1"/>
  <c r="M316" i="1" s="1"/>
  <c r="K380" i="1"/>
  <c r="L379" i="1"/>
  <c r="M379" i="1" s="1"/>
  <c r="K196" i="1"/>
  <c r="L195" i="1"/>
  <c r="K105" i="1"/>
  <c r="L104" i="1"/>
  <c r="K258" i="1"/>
  <c r="L257" i="1"/>
  <c r="M257" i="1" s="1"/>
  <c r="M258" i="1" s="1"/>
  <c r="M259" i="1" s="1"/>
  <c r="K259" i="1" l="1"/>
  <c r="L258" i="1"/>
  <c r="K381" i="1"/>
  <c r="L380" i="1"/>
  <c r="K106" i="1"/>
  <c r="L105" i="1"/>
  <c r="K318" i="1"/>
  <c r="L317" i="1"/>
  <c r="M317" i="1" s="1"/>
  <c r="K434" i="1"/>
  <c r="L433" i="1"/>
  <c r="K197" i="1"/>
  <c r="L196" i="1"/>
  <c r="M380" i="1"/>
  <c r="K198" i="1" l="1"/>
  <c r="L197" i="1"/>
  <c r="M197" i="1" s="1"/>
  <c r="K435" i="1"/>
  <c r="L434" i="1"/>
  <c r="K260" i="1"/>
  <c r="L259" i="1"/>
  <c r="M381" i="1"/>
  <c r="K107" i="1"/>
  <c r="L106" i="1"/>
  <c r="M106" i="1" s="1"/>
  <c r="K382" i="1"/>
  <c r="L381" i="1"/>
  <c r="K319" i="1"/>
  <c r="L318" i="1"/>
  <c r="M318" i="1" s="1"/>
  <c r="K261" i="1" l="1"/>
  <c r="L260" i="1"/>
  <c r="M260" i="1" s="1"/>
  <c r="K383" i="1"/>
  <c r="L382" i="1"/>
  <c r="M382" i="1" s="1"/>
  <c r="K199" i="1"/>
  <c r="L198" i="1"/>
  <c r="M198" i="1" s="1"/>
  <c r="K320" i="1"/>
  <c r="L319" i="1"/>
  <c r="M319" i="1" s="1"/>
  <c r="K436" i="1"/>
  <c r="L435" i="1"/>
  <c r="M435" i="1" s="1"/>
  <c r="K108" i="1"/>
  <c r="L107" i="1"/>
  <c r="M107" i="1" s="1"/>
  <c r="K200" i="1" l="1"/>
  <c r="L199" i="1"/>
  <c r="M199" i="1"/>
  <c r="K437" i="1"/>
  <c r="L436" i="1"/>
  <c r="M436" i="1" s="1"/>
  <c r="K109" i="1"/>
  <c r="L108" i="1"/>
  <c r="M108" i="1" s="1"/>
  <c r="K384" i="1"/>
  <c r="L383" i="1"/>
  <c r="M383" i="1" s="1"/>
  <c r="M384" i="1" s="1"/>
  <c r="M385" i="1" s="1"/>
  <c r="K262" i="1"/>
  <c r="L261" i="1"/>
  <c r="M261" i="1" s="1"/>
  <c r="K321" i="1"/>
  <c r="L320" i="1"/>
  <c r="M320" i="1" s="1"/>
  <c r="M321" i="1" s="1"/>
  <c r="M322" i="1" s="1"/>
  <c r="K438" i="1" l="1"/>
  <c r="L437" i="1"/>
  <c r="M437" i="1" s="1"/>
  <c r="K263" i="1"/>
  <c r="L262" i="1"/>
  <c r="M262" i="1" s="1"/>
  <c r="K201" i="1"/>
  <c r="L200" i="1"/>
  <c r="M200" i="1"/>
  <c r="K385" i="1"/>
  <c r="L384" i="1"/>
  <c r="K322" i="1"/>
  <c r="L321" i="1"/>
  <c r="K110" i="1"/>
  <c r="L109" i="1"/>
  <c r="M109" i="1" s="1"/>
  <c r="K264" i="1" l="1"/>
  <c r="L263" i="1"/>
  <c r="K386" i="1"/>
  <c r="L385" i="1"/>
  <c r="M263" i="1"/>
  <c r="K202" i="1"/>
  <c r="L201" i="1"/>
  <c r="M201" i="1" s="1"/>
  <c r="M202" i="1" s="1"/>
  <c r="M203" i="1" s="1"/>
  <c r="K323" i="1"/>
  <c r="L322" i="1"/>
  <c r="K439" i="1"/>
  <c r="L438" i="1"/>
  <c r="M438" i="1" s="1"/>
  <c r="K111" i="1"/>
  <c r="L110" i="1"/>
  <c r="M110" i="1" s="1"/>
  <c r="M111" i="1" s="1"/>
  <c r="M112" i="1" s="1"/>
  <c r="K440" i="1" l="1"/>
  <c r="L439" i="1"/>
  <c r="M439" i="1" s="1"/>
  <c r="M440" i="1" s="1"/>
  <c r="M441" i="1" s="1"/>
  <c r="K265" i="1"/>
  <c r="L264" i="1"/>
  <c r="M264" i="1" s="1"/>
  <c r="M265" i="1" s="1"/>
  <c r="M266" i="1" s="1"/>
  <c r="K324" i="1"/>
  <c r="L323" i="1"/>
  <c r="M323" i="1" s="1"/>
  <c r="K203" i="1"/>
  <c r="L202" i="1"/>
  <c r="K112" i="1"/>
  <c r="L111" i="1"/>
  <c r="K387" i="1"/>
  <c r="L386" i="1"/>
  <c r="M386" i="1" s="1"/>
  <c r="K325" i="1" l="1"/>
  <c r="L324" i="1"/>
  <c r="K388" i="1"/>
  <c r="L387" i="1"/>
  <c r="M387" i="1" s="1"/>
  <c r="K266" i="1"/>
  <c r="L265" i="1"/>
  <c r="K113" i="1"/>
  <c r="L112" i="1"/>
  <c r="K441" i="1"/>
  <c r="L440" i="1"/>
  <c r="K204" i="1"/>
  <c r="L203" i="1"/>
  <c r="M324" i="1"/>
  <c r="K205" i="1" l="1"/>
  <c r="L204" i="1"/>
  <c r="M204" i="1" s="1"/>
  <c r="K442" i="1"/>
  <c r="L441" i="1"/>
  <c r="K326" i="1"/>
  <c r="L325" i="1"/>
  <c r="M325" i="1" s="1"/>
  <c r="K114" i="1"/>
  <c r="L113" i="1"/>
  <c r="M113" i="1" s="1"/>
  <c r="K267" i="1"/>
  <c r="L266" i="1"/>
  <c r="K389" i="1"/>
  <c r="L388" i="1"/>
  <c r="M388" i="1" s="1"/>
  <c r="K327" i="1" l="1"/>
  <c r="L326" i="1"/>
  <c r="M326" i="1" s="1"/>
  <c r="K390" i="1"/>
  <c r="L389" i="1"/>
  <c r="M389" i="1" s="1"/>
  <c r="K443" i="1"/>
  <c r="L442" i="1"/>
  <c r="M442" i="1" s="1"/>
  <c r="K268" i="1"/>
  <c r="L267" i="1"/>
  <c r="M267" i="1" s="1"/>
  <c r="K206" i="1"/>
  <c r="L205" i="1"/>
  <c r="M205" i="1" s="1"/>
  <c r="K115" i="1"/>
  <c r="L114" i="1"/>
  <c r="M114" i="1" s="1"/>
  <c r="K116" i="1" l="1"/>
  <c r="L115" i="1"/>
  <c r="M115" i="1" s="1"/>
  <c r="K444" i="1"/>
  <c r="L443" i="1"/>
  <c r="M443" i="1" s="1"/>
  <c r="K207" i="1"/>
  <c r="L206" i="1"/>
  <c r="M206" i="1" s="1"/>
  <c r="K391" i="1"/>
  <c r="L390" i="1"/>
  <c r="M390" i="1" s="1"/>
  <c r="M391" i="1" s="1"/>
  <c r="M392" i="1" s="1"/>
  <c r="K269" i="1"/>
  <c r="L268" i="1"/>
  <c r="M268" i="1" s="1"/>
  <c r="K328" i="1"/>
  <c r="L327" i="1"/>
  <c r="M327" i="1" s="1"/>
  <c r="M328" i="1" s="1"/>
  <c r="M329" i="1" s="1"/>
  <c r="K270" i="1" l="1"/>
  <c r="L269" i="1"/>
  <c r="M269" i="1" s="1"/>
  <c r="K392" i="1"/>
  <c r="L391" i="1"/>
  <c r="K445" i="1"/>
  <c r="L444" i="1"/>
  <c r="M444" i="1"/>
  <c r="K208" i="1"/>
  <c r="L207" i="1"/>
  <c r="M207" i="1" s="1"/>
  <c r="K117" i="1"/>
  <c r="L116" i="1"/>
  <c r="M116" i="1" s="1"/>
  <c r="K329" i="1"/>
  <c r="L328" i="1"/>
  <c r="K393" i="1" l="1"/>
  <c r="L392" i="1"/>
  <c r="K271" i="1"/>
  <c r="L270" i="1"/>
  <c r="M270" i="1" s="1"/>
  <c r="K118" i="1"/>
  <c r="L117" i="1"/>
  <c r="M117" i="1" s="1"/>
  <c r="M118" i="1" s="1"/>
  <c r="M119" i="1" s="1"/>
  <c r="K209" i="1"/>
  <c r="L208" i="1"/>
  <c r="M208" i="1" s="1"/>
  <c r="M209" i="1" s="1"/>
  <c r="M210" i="1" s="1"/>
  <c r="K330" i="1"/>
  <c r="L329" i="1"/>
  <c r="K446" i="1"/>
  <c r="L445" i="1"/>
  <c r="M445" i="1" s="1"/>
  <c r="K272" i="1" l="1"/>
  <c r="L271" i="1"/>
  <c r="M271" i="1" s="1"/>
  <c r="M272" i="1" s="1"/>
  <c r="M273" i="1" s="1"/>
  <c r="K447" i="1"/>
  <c r="L446" i="1"/>
  <c r="M446" i="1" s="1"/>
  <c r="M447" i="1" s="1"/>
  <c r="M448" i="1" s="1"/>
  <c r="K331" i="1"/>
  <c r="L330" i="1"/>
  <c r="M330" i="1" s="1"/>
  <c r="K394" i="1"/>
  <c r="L394" i="1" s="1"/>
  <c r="L393" i="1"/>
  <c r="M393" i="1" s="1"/>
  <c r="M394" i="1" s="1"/>
  <c r="K210" i="1"/>
  <c r="L209" i="1"/>
  <c r="K119" i="1"/>
  <c r="L118" i="1"/>
  <c r="K120" i="1" l="1"/>
  <c r="L119" i="1"/>
  <c r="K211" i="1"/>
  <c r="L210" i="1"/>
  <c r="K273" i="1"/>
  <c r="L272" i="1"/>
  <c r="K448" i="1"/>
  <c r="L447" i="1"/>
  <c r="K332" i="1"/>
  <c r="L331" i="1"/>
  <c r="M331" i="1" s="1"/>
  <c r="K333" i="1" l="1"/>
  <c r="L332" i="1"/>
  <c r="M332" i="1" s="1"/>
  <c r="K274" i="1"/>
  <c r="L273" i="1"/>
  <c r="K212" i="1"/>
  <c r="L211" i="1"/>
  <c r="M211" i="1" s="1"/>
  <c r="K121" i="1"/>
  <c r="L120" i="1"/>
  <c r="M120" i="1" s="1"/>
  <c r="K449" i="1"/>
  <c r="L448" i="1"/>
  <c r="K275" i="1" l="1"/>
  <c r="L274" i="1"/>
  <c r="M274" i="1" s="1"/>
  <c r="K450" i="1"/>
  <c r="L449" i="1"/>
  <c r="M449" i="1" s="1"/>
  <c r="K334" i="1"/>
  <c r="L333" i="1"/>
  <c r="M333" i="1" s="1"/>
  <c r="K122" i="1"/>
  <c r="L121" i="1"/>
  <c r="M121" i="1" s="1"/>
  <c r="K213" i="1"/>
  <c r="L212" i="1"/>
  <c r="M212" i="1" s="1"/>
  <c r="K335" i="1" l="1"/>
  <c r="L334" i="1"/>
  <c r="M334" i="1" s="1"/>
  <c r="M335" i="1" s="1"/>
  <c r="M336" i="1" s="1"/>
  <c r="K451" i="1"/>
  <c r="L450" i="1"/>
  <c r="M450" i="1" s="1"/>
  <c r="K214" i="1"/>
  <c r="L213" i="1"/>
  <c r="M213" i="1" s="1"/>
  <c r="K276" i="1"/>
  <c r="L275" i="1"/>
  <c r="M275" i="1" s="1"/>
  <c r="K123" i="1"/>
  <c r="L122" i="1"/>
  <c r="M122" i="1" s="1"/>
  <c r="K124" i="1" l="1"/>
  <c r="L123" i="1"/>
  <c r="M123" i="1" s="1"/>
  <c r="K277" i="1"/>
  <c r="L277" i="1" s="1"/>
  <c r="L276" i="1"/>
  <c r="M276" i="1" s="1"/>
  <c r="M277" i="1" s="1"/>
  <c r="K452" i="1"/>
  <c r="L451" i="1"/>
  <c r="M451" i="1"/>
  <c r="K336" i="1"/>
  <c r="L335" i="1"/>
  <c r="K215" i="1"/>
  <c r="L214" i="1"/>
  <c r="M214" i="1" s="1"/>
  <c r="K216" i="1" l="1"/>
  <c r="L215" i="1"/>
  <c r="M215" i="1" s="1"/>
  <c r="M216" i="1" s="1"/>
  <c r="M217" i="1" s="1"/>
  <c r="K125" i="1"/>
  <c r="L124" i="1"/>
  <c r="M124" i="1" s="1"/>
  <c r="M125" i="1" s="1"/>
  <c r="M126" i="1" s="1"/>
  <c r="K337" i="1"/>
  <c r="L336" i="1"/>
  <c r="K453" i="1"/>
  <c r="L452" i="1"/>
  <c r="M452" i="1" s="1"/>
  <c r="K126" i="1" l="1"/>
  <c r="L125" i="1"/>
  <c r="K454" i="1"/>
  <c r="L453" i="1"/>
  <c r="M453" i="1" s="1"/>
  <c r="M454" i="1" s="1"/>
  <c r="M455" i="1" s="1"/>
  <c r="K338" i="1"/>
  <c r="L337" i="1"/>
  <c r="M337" i="1" s="1"/>
  <c r="K217" i="1"/>
  <c r="L216" i="1"/>
  <c r="K455" i="1" l="1"/>
  <c r="L454" i="1"/>
  <c r="K339" i="1"/>
  <c r="L338" i="1"/>
  <c r="M338" i="1" s="1"/>
  <c r="K127" i="1"/>
  <c r="L126" i="1"/>
  <c r="K218" i="1"/>
  <c r="L218" i="1" s="1"/>
  <c r="M218" i="1" s="1"/>
  <c r="L217" i="1"/>
  <c r="K128" i="1" l="1"/>
  <c r="L127" i="1"/>
  <c r="M127" i="1" s="1"/>
  <c r="K340" i="1"/>
  <c r="L340" i="1" s="1"/>
  <c r="L339" i="1"/>
  <c r="M339" i="1" s="1"/>
  <c r="M340" i="1" s="1"/>
  <c r="K456" i="1"/>
  <c r="L455" i="1"/>
  <c r="K457" i="1" l="1"/>
  <c r="L456" i="1"/>
  <c r="M456" i="1" s="1"/>
  <c r="K129" i="1"/>
  <c r="L128" i="1"/>
  <c r="M128" i="1" s="1"/>
  <c r="K130" i="1" l="1"/>
  <c r="L129" i="1"/>
  <c r="M129" i="1" s="1"/>
  <c r="K458" i="1"/>
  <c r="L457" i="1"/>
  <c r="M457" i="1" s="1"/>
  <c r="K459" i="1" l="1"/>
  <c r="L458" i="1"/>
  <c r="M458" i="1" s="1"/>
  <c r="K131" i="1"/>
  <c r="L130" i="1"/>
  <c r="M130" i="1" s="1"/>
  <c r="K460" i="1" l="1"/>
  <c r="L459" i="1"/>
  <c r="M459" i="1" s="1"/>
  <c r="K132" i="1"/>
  <c r="L131" i="1"/>
  <c r="M131" i="1" s="1"/>
  <c r="M132" i="1" s="1"/>
  <c r="M133" i="1" s="1"/>
  <c r="K133" i="1" l="1"/>
  <c r="L132" i="1"/>
  <c r="K461" i="1"/>
  <c r="L460" i="1"/>
  <c r="M460" i="1" s="1"/>
  <c r="M461" i="1" s="1"/>
  <c r="M462" i="1" s="1"/>
  <c r="K462" i="1" l="1"/>
  <c r="L461" i="1"/>
  <c r="K134" i="1"/>
  <c r="L133" i="1"/>
  <c r="K135" i="1" l="1"/>
  <c r="L134" i="1"/>
  <c r="M134" i="1" s="1"/>
  <c r="K463" i="1"/>
  <c r="L462" i="1"/>
  <c r="K464" i="1" l="1"/>
  <c r="L463" i="1"/>
  <c r="M463" i="1" s="1"/>
  <c r="K136" i="1"/>
  <c r="L135" i="1"/>
  <c r="M135" i="1" s="1"/>
  <c r="K137" i="1" l="1"/>
  <c r="L136" i="1"/>
  <c r="M136" i="1"/>
  <c r="K465" i="1"/>
  <c r="L464" i="1"/>
  <c r="M464" i="1" s="1"/>
  <c r="K466" i="1" l="1"/>
  <c r="L465" i="1"/>
  <c r="M465" i="1" s="1"/>
  <c r="K138" i="1"/>
  <c r="L137" i="1"/>
  <c r="M137" i="1" s="1"/>
  <c r="K139" i="1" l="1"/>
  <c r="L138" i="1"/>
  <c r="M138" i="1" s="1"/>
  <c r="M139" i="1" s="1"/>
  <c r="M140" i="1" s="1"/>
  <c r="K467" i="1"/>
  <c r="L466" i="1"/>
  <c r="M466" i="1" s="1"/>
  <c r="K468" i="1" l="1"/>
  <c r="L467" i="1"/>
  <c r="M467" i="1" s="1"/>
  <c r="M468" i="1" s="1"/>
  <c r="M469" i="1" s="1"/>
  <c r="K140" i="1"/>
  <c r="L139" i="1"/>
  <c r="K141" i="1" l="1"/>
  <c r="L140" i="1"/>
  <c r="K469" i="1"/>
  <c r="L468" i="1"/>
  <c r="K470" i="1" l="1"/>
  <c r="L469" i="1"/>
  <c r="K142" i="1"/>
  <c r="L141" i="1"/>
  <c r="M141" i="1" s="1"/>
  <c r="K143" i="1" l="1"/>
  <c r="L142" i="1"/>
  <c r="M142" i="1" s="1"/>
  <c r="K471" i="1"/>
  <c r="L470" i="1"/>
  <c r="M470" i="1" s="1"/>
  <c r="K472" i="1" l="1"/>
  <c r="L471" i="1"/>
  <c r="M471" i="1" s="1"/>
  <c r="K144" i="1"/>
  <c r="L143" i="1"/>
  <c r="M143" i="1" s="1"/>
  <c r="K145" i="1" l="1"/>
  <c r="L144" i="1"/>
  <c r="M144" i="1" s="1"/>
  <c r="K473" i="1"/>
  <c r="L472" i="1"/>
  <c r="M472" i="1" s="1"/>
  <c r="K146" i="1" l="1"/>
  <c r="L145" i="1"/>
  <c r="M145" i="1" s="1"/>
  <c r="M146" i="1" s="1"/>
  <c r="M147" i="1" s="1"/>
  <c r="K474" i="1"/>
  <c r="L473" i="1"/>
  <c r="M473" i="1" s="1"/>
  <c r="K475" i="1" l="1"/>
  <c r="L474" i="1"/>
  <c r="M474" i="1" s="1"/>
  <c r="M475" i="1" s="1"/>
  <c r="M476" i="1" s="1"/>
  <c r="K147" i="1"/>
  <c r="L146" i="1"/>
  <c r="K148" i="1" l="1"/>
  <c r="L147" i="1"/>
  <c r="K476" i="1"/>
  <c r="L475" i="1"/>
  <c r="K477" i="1" l="1"/>
  <c r="L476" i="1"/>
  <c r="K149" i="1"/>
  <c r="L148" i="1"/>
  <c r="M148" i="1" s="1"/>
  <c r="K150" i="1" l="1"/>
  <c r="L149" i="1"/>
  <c r="M149" i="1" s="1"/>
  <c r="K478" i="1"/>
  <c r="L477" i="1"/>
  <c r="M477" i="1" s="1"/>
  <c r="K479" i="1" l="1"/>
  <c r="L478" i="1"/>
  <c r="M478" i="1" s="1"/>
  <c r="K151" i="1"/>
  <c r="L150" i="1"/>
  <c r="M150" i="1" s="1"/>
  <c r="K152" i="1" l="1"/>
  <c r="L151" i="1"/>
  <c r="M151" i="1" s="1"/>
  <c r="K480" i="1"/>
  <c r="L479" i="1"/>
  <c r="M479" i="1" s="1"/>
  <c r="K481" i="1" l="1"/>
  <c r="L480" i="1"/>
  <c r="M480" i="1" s="1"/>
  <c r="K153" i="1"/>
  <c r="L152" i="1"/>
  <c r="M152" i="1" s="1"/>
  <c r="M153" i="1" s="1"/>
  <c r="M154" i="1" s="1"/>
  <c r="K154" i="1" l="1"/>
  <c r="L153" i="1"/>
  <c r="K482" i="1"/>
  <c r="L481" i="1"/>
  <c r="M481" i="1" s="1"/>
  <c r="M482" i="1" s="1"/>
  <c r="M483" i="1" s="1"/>
  <c r="K483" i="1" l="1"/>
  <c r="L482" i="1"/>
  <c r="K155" i="1"/>
  <c r="L154" i="1"/>
  <c r="K156" i="1" l="1"/>
  <c r="L156" i="1" s="1"/>
  <c r="L155" i="1"/>
  <c r="M155" i="1" s="1"/>
  <c r="M156" i="1" s="1"/>
  <c r="K484" i="1"/>
  <c r="L483" i="1"/>
  <c r="K485" i="1" l="1"/>
  <c r="L484" i="1"/>
  <c r="M484" i="1" s="1"/>
  <c r="K486" i="1" l="1"/>
  <c r="L485" i="1"/>
  <c r="M485" i="1" s="1"/>
  <c r="K487" i="1" l="1"/>
  <c r="L486" i="1"/>
  <c r="M486" i="1" s="1"/>
  <c r="K488" i="1" l="1"/>
  <c r="L487" i="1"/>
  <c r="M487" i="1" s="1"/>
  <c r="K489" i="1" l="1"/>
  <c r="L488" i="1"/>
  <c r="M488" i="1" s="1"/>
  <c r="M489" i="1" s="1"/>
  <c r="M490" i="1" s="1"/>
  <c r="K490" i="1" l="1"/>
  <c r="L489" i="1"/>
  <c r="K491" i="1" l="1"/>
  <c r="L490" i="1"/>
  <c r="K492" i="1" l="1"/>
  <c r="L491" i="1"/>
  <c r="M491" i="1" s="1"/>
  <c r="K493" i="1" l="1"/>
  <c r="L492" i="1"/>
  <c r="M492" i="1" s="1"/>
  <c r="K494" i="1" l="1"/>
  <c r="L493" i="1"/>
  <c r="M493" i="1" s="1"/>
  <c r="K495" i="1" l="1"/>
  <c r="L494" i="1"/>
  <c r="M494" i="1" s="1"/>
  <c r="K496" i="1" l="1"/>
  <c r="L495" i="1"/>
  <c r="M495" i="1" s="1"/>
  <c r="M496" i="1" s="1"/>
  <c r="M497" i="1" s="1"/>
  <c r="K497" i="1" l="1"/>
  <c r="L496" i="1"/>
  <c r="K498" i="1" l="1"/>
  <c r="L497" i="1"/>
  <c r="K499" i="1" l="1"/>
  <c r="L498" i="1"/>
  <c r="M498" i="1" s="1"/>
  <c r="K500" i="1" l="1"/>
  <c r="L499" i="1"/>
  <c r="M499" i="1" s="1"/>
  <c r="K501" i="1" l="1"/>
  <c r="L500" i="1"/>
  <c r="M500" i="1" s="1"/>
  <c r="K502" i="1" l="1"/>
  <c r="L501" i="1"/>
  <c r="M501" i="1" s="1"/>
  <c r="K503" i="1" l="1"/>
  <c r="L502" i="1"/>
  <c r="M502" i="1" s="1"/>
  <c r="M503" i="1" s="1"/>
  <c r="M504" i="1" s="1"/>
  <c r="K504" i="1" l="1"/>
  <c r="L503" i="1"/>
  <c r="K505" i="1" l="1"/>
  <c r="L504" i="1"/>
  <c r="K506" i="1" l="1"/>
  <c r="L505" i="1"/>
  <c r="M505" i="1" s="1"/>
  <c r="K507" i="1" l="1"/>
  <c r="L506" i="1"/>
  <c r="M506" i="1" s="1"/>
  <c r="K508" i="1" l="1"/>
  <c r="L507" i="1"/>
  <c r="M507" i="1" s="1"/>
  <c r="K509" i="1" l="1"/>
  <c r="L508" i="1"/>
  <c r="M508" i="1" s="1"/>
  <c r="K510" i="1" l="1"/>
  <c r="L509" i="1"/>
  <c r="M509" i="1" s="1"/>
  <c r="M510" i="1" s="1"/>
  <c r="M511" i="1" s="1"/>
  <c r="K511" i="1" l="1"/>
  <c r="L510" i="1"/>
  <c r="K512" i="1" l="1"/>
  <c r="L511" i="1"/>
  <c r="K513" i="1" l="1"/>
  <c r="L512" i="1"/>
  <c r="M512" i="1" s="1"/>
  <c r="K514" i="1" l="1"/>
  <c r="L513" i="1"/>
  <c r="M513" i="1" s="1"/>
  <c r="K515" i="1" l="1"/>
  <c r="L514" i="1"/>
  <c r="M514" i="1" s="1"/>
  <c r="K516" i="1" l="1"/>
  <c r="L515" i="1"/>
  <c r="M515" i="1" s="1"/>
  <c r="K517" i="1" l="1"/>
  <c r="L516" i="1"/>
  <c r="M516" i="1" s="1"/>
  <c r="M517" i="1" s="1"/>
  <c r="M518" i="1" s="1"/>
  <c r="K518" i="1" l="1"/>
  <c r="L517" i="1"/>
  <c r="K519" i="1" l="1"/>
  <c r="L518" i="1"/>
  <c r="K520" i="1" l="1"/>
  <c r="L519" i="1"/>
  <c r="M519" i="1" s="1"/>
  <c r="K521" i="1" l="1"/>
  <c r="L520" i="1"/>
  <c r="M520" i="1" s="1"/>
  <c r="K522" i="1" l="1"/>
  <c r="L521" i="1"/>
  <c r="M521" i="1"/>
  <c r="K523" i="1" l="1"/>
  <c r="L522" i="1"/>
  <c r="M522" i="1" s="1"/>
  <c r="K524" i="1" l="1"/>
  <c r="L523" i="1"/>
  <c r="M523" i="1" s="1"/>
  <c r="M524" i="1" s="1"/>
  <c r="M525" i="1" s="1"/>
  <c r="K525" i="1" l="1"/>
  <c r="L524" i="1"/>
  <c r="K526" i="1" l="1"/>
  <c r="L525" i="1"/>
  <c r="K527" i="1" l="1"/>
  <c r="L526" i="1"/>
  <c r="M526" i="1" s="1"/>
  <c r="K528" i="1" l="1"/>
  <c r="L527" i="1"/>
  <c r="M527" i="1" s="1"/>
  <c r="K529" i="1" l="1"/>
  <c r="L528" i="1"/>
  <c r="M528" i="1" s="1"/>
  <c r="K530" i="1" l="1"/>
  <c r="L529" i="1"/>
  <c r="M529" i="1" s="1"/>
  <c r="K531" i="1" l="1"/>
  <c r="L530" i="1"/>
  <c r="M530" i="1" s="1"/>
  <c r="M531" i="1" s="1"/>
  <c r="M532" i="1" s="1"/>
  <c r="K532" i="1" l="1"/>
  <c r="L531" i="1"/>
  <c r="K533" i="1" l="1"/>
  <c r="L532" i="1"/>
  <c r="K534" i="1" l="1"/>
  <c r="L533" i="1"/>
  <c r="M533" i="1" s="1"/>
  <c r="K535" i="1" l="1"/>
  <c r="L534" i="1"/>
  <c r="M534" i="1" s="1"/>
  <c r="K536" i="1" l="1"/>
  <c r="L535" i="1"/>
  <c r="M535" i="1" s="1"/>
  <c r="K537" i="1" l="1"/>
  <c r="L536" i="1"/>
  <c r="M536" i="1" s="1"/>
  <c r="K538" i="1" l="1"/>
  <c r="L537" i="1"/>
  <c r="M537" i="1" s="1"/>
  <c r="M538" i="1" s="1"/>
  <c r="M539" i="1" s="1"/>
  <c r="K539" i="1" l="1"/>
  <c r="L538" i="1"/>
  <c r="K540" i="1" l="1"/>
  <c r="L539" i="1"/>
  <c r="K541" i="1" l="1"/>
  <c r="L540" i="1"/>
  <c r="M540" i="1" s="1"/>
  <c r="K542" i="1" l="1"/>
  <c r="L541" i="1"/>
  <c r="M541" i="1" s="1"/>
  <c r="K543" i="1" l="1"/>
  <c r="L542" i="1"/>
  <c r="M542" i="1" s="1"/>
  <c r="K544" i="1" l="1"/>
  <c r="L543" i="1"/>
  <c r="M543" i="1" s="1"/>
  <c r="K545" i="1" l="1"/>
  <c r="L544" i="1"/>
  <c r="M544" i="1" s="1"/>
  <c r="M545" i="1" s="1"/>
  <c r="M546" i="1" s="1"/>
  <c r="K546" i="1" l="1"/>
  <c r="L545" i="1"/>
  <c r="K547" i="1" l="1"/>
  <c r="L546" i="1"/>
  <c r="K548" i="1" l="1"/>
  <c r="L547" i="1"/>
  <c r="M547" i="1" s="1"/>
  <c r="K549" i="1" l="1"/>
  <c r="L548" i="1"/>
  <c r="M548" i="1" s="1"/>
  <c r="K550" i="1" l="1"/>
  <c r="L549" i="1"/>
  <c r="M549" i="1" s="1"/>
  <c r="K551" i="1" l="1"/>
  <c r="L550" i="1"/>
  <c r="M550" i="1" s="1"/>
  <c r="K552" i="1" l="1"/>
  <c r="L551" i="1"/>
  <c r="M551" i="1" s="1"/>
  <c r="M552" i="1" s="1"/>
  <c r="M553" i="1" s="1"/>
  <c r="K553" i="1" l="1"/>
  <c r="L552" i="1"/>
  <c r="K554" i="1" l="1"/>
  <c r="L553" i="1"/>
  <c r="K555" i="1" l="1"/>
  <c r="L554" i="1"/>
  <c r="M554" i="1" s="1"/>
  <c r="K556" i="1" l="1"/>
  <c r="L555" i="1"/>
  <c r="M555" i="1" s="1"/>
  <c r="K557" i="1" l="1"/>
  <c r="L556" i="1"/>
  <c r="M556" i="1" s="1"/>
  <c r="K558" i="1" l="1"/>
  <c r="L557" i="1"/>
  <c r="M557" i="1" s="1"/>
  <c r="K559" i="1" l="1"/>
  <c r="L558" i="1"/>
  <c r="M558" i="1" s="1"/>
  <c r="M559" i="1" s="1"/>
  <c r="M560" i="1" s="1"/>
  <c r="K560" i="1" l="1"/>
  <c r="L559" i="1"/>
  <c r="K561" i="1" l="1"/>
  <c r="L560" i="1"/>
  <c r="K562" i="1" l="1"/>
  <c r="L561" i="1"/>
  <c r="M561" i="1" s="1"/>
  <c r="K563" i="1" l="1"/>
  <c r="L562" i="1"/>
  <c r="M562" i="1" s="1"/>
  <c r="K564" i="1" l="1"/>
  <c r="L563" i="1"/>
  <c r="M563" i="1" s="1"/>
  <c r="K565" i="1" l="1"/>
  <c r="L564" i="1"/>
  <c r="M564" i="1" s="1"/>
  <c r="K566" i="1" l="1"/>
  <c r="L565" i="1"/>
  <c r="M565" i="1" s="1"/>
  <c r="M566" i="1" s="1"/>
  <c r="M567" i="1" s="1"/>
  <c r="K567" i="1" l="1"/>
  <c r="L566" i="1"/>
  <c r="K568" i="1" l="1"/>
  <c r="L567" i="1"/>
  <c r="K569" i="1" l="1"/>
  <c r="L568" i="1"/>
  <c r="M568" i="1" s="1"/>
  <c r="K570" i="1" l="1"/>
  <c r="L569" i="1"/>
  <c r="M569" i="1" s="1"/>
  <c r="K571" i="1" l="1"/>
  <c r="L570" i="1"/>
  <c r="M570" i="1" s="1"/>
  <c r="K572" i="1" l="1"/>
  <c r="L571" i="1"/>
  <c r="M571" i="1" s="1"/>
  <c r="K573" i="1" l="1"/>
  <c r="L572" i="1"/>
  <c r="M572" i="1" s="1"/>
  <c r="M573" i="1" s="1"/>
  <c r="M574" i="1" s="1"/>
  <c r="K574" i="1" l="1"/>
  <c r="L573" i="1"/>
  <c r="K575" i="1" l="1"/>
  <c r="L574" i="1"/>
  <c r="K576" i="1" l="1"/>
  <c r="L575" i="1"/>
  <c r="M575" i="1" s="1"/>
  <c r="K577" i="1" l="1"/>
  <c r="L576" i="1"/>
  <c r="M576" i="1" s="1"/>
  <c r="K578" i="1" l="1"/>
  <c r="L577" i="1"/>
  <c r="M577" i="1" s="1"/>
  <c r="K579" i="1" l="1"/>
  <c r="L578" i="1"/>
  <c r="M578" i="1" s="1"/>
  <c r="K580" i="1" l="1"/>
  <c r="L579" i="1"/>
  <c r="M579" i="1" s="1"/>
  <c r="M580" i="1" s="1"/>
  <c r="M581" i="1" s="1"/>
  <c r="K581" i="1" l="1"/>
  <c r="L580" i="1"/>
  <c r="K582" i="1" l="1"/>
  <c r="L581" i="1"/>
  <c r="K583" i="1" l="1"/>
  <c r="L582" i="1"/>
  <c r="M582" i="1" s="1"/>
  <c r="K584" i="1" l="1"/>
  <c r="L583" i="1"/>
  <c r="M583" i="1" s="1"/>
  <c r="K585" i="1" l="1"/>
  <c r="L584" i="1"/>
  <c r="M584" i="1" s="1"/>
  <c r="K586" i="1" l="1"/>
  <c r="L585" i="1"/>
  <c r="M585" i="1" s="1"/>
  <c r="K587" i="1" l="1"/>
  <c r="L586" i="1"/>
  <c r="M586" i="1" s="1"/>
  <c r="M587" i="1" s="1"/>
  <c r="M588" i="1" s="1"/>
  <c r="K588" i="1" l="1"/>
  <c r="L587" i="1"/>
  <c r="K589" i="1" l="1"/>
  <c r="L588" i="1"/>
  <c r="K590" i="1" l="1"/>
  <c r="L589" i="1"/>
  <c r="M589" i="1" s="1"/>
  <c r="K591" i="1" l="1"/>
  <c r="L590" i="1"/>
  <c r="M590" i="1" s="1"/>
  <c r="K592" i="1" l="1"/>
  <c r="L591" i="1"/>
  <c r="M591" i="1" s="1"/>
  <c r="K593" i="1" l="1"/>
  <c r="L592" i="1"/>
  <c r="M592" i="1" s="1"/>
  <c r="K594" i="1" l="1"/>
  <c r="L593" i="1"/>
  <c r="M593" i="1" s="1"/>
  <c r="M594" i="1" s="1"/>
  <c r="M595" i="1" s="1"/>
  <c r="K595" i="1" l="1"/>
  <c r="L594" i="1"/>
  <c r="K596" i="1" l="1"/>
  <c r="L595" i="1"/>
  <c r="K597" i="1" l="1"/>
  <c r="L596" i="1"/>
  <c r="M596" i="1" s="1"/>
  <c r="K598" i="1" l="1"/>
  <c r="L597" i="1"/>
  <c r="M597" i="1" s="1"/>
  <c r="K599" i="1" l="1"/>
  <c r="L598" i="1"/>
  <c r="M598" i="1" s="1"/>
  <c r="K600" i="1" l="1"/>
  <c r="L599" i="1"/>
  <c r="M599" i="1" s="1"/>
  <c r="K601" i="1" l="1"/>
  <c r="L600" i="1"/>
  <c r="M600" i="1" s="1"/>
  <c r="M601" i="1" s="1"/>
  <c r="M602" i="1" s="1"/>
  <c r="K602" i="1" l="1"/>
  <c r="L601" i="1"/>
  <c r="K603" i="1" l="1"/>
  <c r="L602" i="1"/>
  <c r="K604" i="1" l="1"/>
  <c r="L603" i="1"/>
  <c r="M603" i="1" s="1"/>
  <c r="K605" i="1" l="1"/>
  <c r="L604" i="1"/>
  <c r="M604" i="1" s="1"/>
  <c r="K606" i="1" l="1"/>
  <c r="L605" i="1"/>
  <c r="M605" i="1" s="1"/>
  <c r="K607" i="1" l="1"/>
  <c r="L606" i="1"/>
  <c r="M606" i="1" s="1"/>
  <c r="K608" i="1" l="1"/>
  <c r="L607" i="1"/>
  <c r="M607" i="1" s="1"/>
  <c r="M608" i="1" s="1"/>
  <c r="M609" i="1" s="1"/>
  <c r="K609" i="1" l="1"/>
  <c r="L608" i="1"/>
  <c r="K610" i="1" l="1"/>
  <c r="L609" i="1"/>
  <c r="K611" i="1" l="1"/>
  <c r="L610" i="1"/>
  <c r="M610" i="1" s="1"/>
  <c r="K612" i="1" l="1"/>
  <c r="L611" i="1"/>
  <c r="M611" i="1" s="1"/>
  <c r="K613" i="1" l="1"/>
  <c r="L612" i="1"/>
  <c r="M612" i="1" s="1"/>
  <c r="K614" i="1" l="1"/>
  <c r="L613" i="1"/>
  <c r="M613" i="1" s="1"/>
  <c r="K615" i="1" l="1"/>
  <c r="L614" i="1"/>
  <c r="M614" i="1" s="1"/>
  <c r="M615" i="1" s="1"/>
  <c r="M616" i="1" s="1"/>
  <c r="K616" i="1" l="1"/>
  <c r="L615" i="1"/>
  <c r="K617" i="1" l="1"/>
  <c r="L616" i="1"/>
  <c r="K618" i="1" l="1"/>
  <c r="L617" i="1"/>
  <c r="M617" i="1" s="1"/>
  <c r="K619" i="1" l="1"/>
  <c r="L618" i="1"/>
  <c r="M618" i="1" s="1"/>
  <c r="K620" i="1" l="1"/>
  <c r="L619" i="1"/>
  <c r="M619" i="1" s="1"/>
  <c r="K621" i="1" l="1"/>
  <c r="L620" i="1"/>
  <c r="M620" i="1" s="1"/>
  <c r="K622" i="1" l="1"/>
  <c r="L621" i="1"/>
  <c r="M621" i="1" s="1"/>
  <c r="M622" i="1" s="1"/>
  <c r="M623" i="1" s="1"/>
  <c r="K623" i="1" l="1"/>
  <c r="L622" i="1"/>
  <c r="K624" i="1" l="1"/>
  <c r="L623" i="1"/>
  <c r="K625" i="1" l="1"/>
  <c r="L624" i="1"/>
  <c r="M624" i="1" s="1"/>
  <c r="K626" i="1" l="1"/>
  <c r="L625" i="1"/>
  <c r="M625" i="1" s="1"/>
  <c r="K627" i="1" l="1"/>
  <c r="L626" i="1"/>
  <c r="M626" i="1" s="1"/>
  <c r="K628" i="1" l="1"/>
  <c r="L627" i="1"/>
  <c r="M627" i="1" s="1"/>
  <c r="K629" i="1" l="1"/>
  <c r="L628" i="1"/>
  <c r="M628" i="1" s="1"/>
  <c r="M629" i="1" s="1"/>
  <c r="M630" i="1" s="1"/>
  <c r="K630" i="1" l="1"/>
  <c r="L629" i="1"/>
  <c r="K631" i="1" l="1"/>
  <c r="L630" i="1"/>
  <c r="K632" i="1" l="1"/>
  <c r="L631" i="1"/>
  <c r="M631" i="1" s="1"/>
  <c r="K633" i="1" l="1"/>
  <c r="L632" i="1"/>
  <c r="M632" i="1" s="1"/>
  <c r="K634" i="1" l="1"/>
  <c r="L633" i="1"/>
  <c r="M633" i="1" s="1"/>
  <c r="K635" i="1" l="1"/>
  <c r="L634" i="1"/>
  <c r="M634" i="1" s="1"/>
  <c r="K636" i="1" l="1"/>
  <c r="L635" i="1"/>
  <c r="M635" i="1" s="1"/>
  <c r="M636" i="1" s="1"/>
  <c r="M637" i="1" s="1"/>
  <c r="K637" i="1" l="1"/>
  <c r="L636" i="1"/>
  <c r="K638" i="1" l="1"/>
  <c r="L637" i="1"/>
  <c r="K639" i="1" l="1"/>
  <c r="L638" i="1"/>
  <c r="M638" i="1" s="1"/>
  <c r="K640" i="1" l="1"/>
  <c r="L639" i="1"/>
  <c r="M639" i="1" s="1"/>
  <c r="K641" i="1" l="1"/>
  <c r="L640" i="1"/>
  <c r="M640" i="1" s="1"/>
  <c r="K642" i="1" l="1"/>
  <c r="L641" i="1"/>
  <c r="M641" i="1" s="1"/>
  <c r="K643" i="1" l="1"/>
  <c r="L642" i="1"/>
  <c r="M642" i="1" s="1"/>
  <c r="M643" i="1" s="1"/>
  <c r="M644" i="1" s="1"/>
  <c r="K644" i="1" l="1"/>
  <c r="L643" i="1"/>
  <c r="K645" i="1" l="1"/>
  <c r="L644" i="1"/>
  <c r="K646" i="1" l="1"/>
  <c r="L645" i="1"/>
  <c r="M645" i="1" s="1"/>
  <c r="K647" i="1" l="1"/>
  <c r="L646" i="1"/>
  <c r="M646" i="1" s="1"/>
  <c r="K648" i="1" l="1"/>
  <c r="L647" i="1"/>
  <c r="M647" i="1" s="1"/>
  <c r="K649" i="1" l="1"/>
  <c r="L648" i="1"/>
  <c r="M648" i="1" s="1"/>
  <c r="K650" i="1" l="1"/>
  <c r="L649" i="1"/>
  <c r="M649" i="1" s="1"/>
  <c r="M650" i="1" s="1"/>
  <c r="M651" i="1" s="1"/>
  <c r="K651" i="1" l="1"/>
  <c r="L650" i="1"/>
  <c r="K652" i="1" l="1"/>
  <c r="L651" i="1"/>
  <c r="K653" i="1" l="1"/>
  <c r="L652" i="1"/>
  <c r="M652" i="1" s="1"/>
  <c r="K654" i="1" l="1"/>
  <c r="L653" i="1"/>
  <c r="M653" i="1" s="1"/>
  <c r="K655" i="1" l="1"/>
  <c r="L654" i="1"/>
  <c r="M654" i="1" s="1"/>
  <c r="K656" i="1" l="1"/>
  <c r="L655" i="1"/>
  <c r="M655" i="1" s="1"/>
  <c r="K657" i="1" l="1"/>
  <c r="L656" i="1"/>
  <c r="M656" i="1" s="1"/>
  <c r="M657" i="1" s="1"/>
  <c r="M658" i="1" s="1"/>
  <c r="K658" i="1" l="1"/>
  <c r="L657" i="1"/>
  <c r="K659" i="1" l="1"/>
  <c r="L658" i="1"/>
  <c r="K660" i="1" l="1"/>
  <c r="L659" i="1"/>
  <c r="M659" i="1" s="1"/>
  <c r="K661" i="1" l="1"/>
  <c r="L660" i="1"/>
  <c r="M660" i="1" s="1"/>
  <c r="K662" i="1" l="1"/>
  <c r="L661" i="1"/>
  <c r="M661" i="1" s="1"/>
  <c r="K663" i="1" l="1"/>
  <c r="L662" i="1"/>
  <c r="M662" i="1" s="1"/>
  <c r="K664" i="1" l="1"/>
  <c r="L663" i="1"/>
  <c r="M663" i="1" s="1"/>
  <c r="M664" i="1" s="1"/>
  <c r="M665" i="1" s="1"/>
  <c r="K665" i="1" l="1"/>
  <c r="L664" i="1"/>
  <c r="K666" i="1" l="1"/>
  <c r="L665" i="1"/>
  <c r="K667" i="1" l="1"/>
  <c r="L666" i="1"/>
  <c r="M666" i="1" s="1"/>
  <c r="K668" i="1" l="1"/>
  <c r="L667" i="1"/>
  <c r="M667" i="1"/>
  <c r="K669" i="1" l="1"/>
  <c r="L668" i="1"/>
  <c r="M668" i="1"/>
  <c r="K670" i="1" l="1"/>
  <c r="L669" i="1"/>
  <c r="M669" i="1"/>
  <c r="K671" i="1" l="1"/>
  <c r="L670" i="1"/>
  <c r="M670" i="1" s="1"/>
  <c r="M671" i="1" s="1"/>
  <c r="M672" i="1" s="1"/>
  <c r="K672" i="1" l="1"/>
  <c r="L671" i="1"/>
  <c r="K673" i="1" l="1"/>
  <c r="L672" i="1"/>
  <c r="K674" i="1" l="1"/>
  <c r="L673" i="1"/>
  <c r="M673" i="1" s="1"/>
  <c r="K675" i="1" l="1"/>
  <c r="L674" i="1"/>
  <c r="M674" i="1" s="1"/>
  <c r="K676" i="1" l="1"/>
  <c r="L675" i="1"/>
  <c r="M675" i="1" s="1"/>
  <c r="K677" i="1" l="1"/>
  <c r="L676" i="1"/>
  <c r="M676" i="1" s="1"/>
  <c r="K678" i="1" l="1"/>
  <c r="L677" i="1"/>
  <c r="M677" i="1" s="1"/>
  <c r="M678" i="1" s="1"/>
  <c r="M679" i="1" s="1"/>
  <c r="K679" i="1" l="1"/>
  <c r="L678" i="1"/>
  <c r="K680" i="1" l="1"/>
  <c r="L679" i="1"/>
  <c r="K681" i="1" l="1"/>
  <c r="L680" i="1"/>
  <c r="M680" i="1" s="1"/>
  <c r="K682" i="1" l="1"/>
  <c r="L681" i="1"/>
  <c r="M681" i="1" s="1"/>
  <c r="K683" i="1" l="1"/>
  <c r="L682" i="1"/>
  <c r="M682" i="1" s="1"/>
  <c r="K684" i="1" l="1"/>
  <c r="L683" i="1"/>
  <c r="M683" i="1" s="1"/>
  <c r="K685" i="1" l="1"/>
  <c r="L684" i="1"/>
  <c r="M684" i="1" s="1"/>
  <c r="M685" i="1" s="1"/>
  <c r="M686" i="1" s="1"/>
  <c r="K686" i="1" l="1"/>
  <c r="L685" i="1"/>
  <c r="K687" i="1" l="1"/>
  <c r="L686" i="1"/>
  <c r="K688" i="1" l="1"/>
  <c r="L687" i="1"/>
  <c r="M687" i="1" s="1"/>
  <c r="K689" i="1" l="1"/>
  <c r="L688" i="1"/>
  <c r="M688" i="1" s="1"/>
  <c r="K690" i="1" l="1"/>
  <c r="L689" i="1"/>
  <c r="M689" i="1" s="1"/>
  <c r="K691" i="1" l="1"/>
  <c r="L690" i="1"/>
  <c r="M690" i="1" s="1"/>
  <c r="K692" i="1" l="1"/>
  <c r="L691" i="1"/>
  <c r="M691" i="1" s="1"/>
  <c r="M692" i="1" s="1"/>
  <c r="M693" i="1" s="1"/>
  <c r="K693" i="1" l="1"/>
  <c r="L692" i="1"/>
  <c r="K694" i="1" l="1"/>
  <c r="L693" i="1"/>
  <c r="K695" i="1" l="1"/>
  <c r="L694" i="1"/>
  <c r="M694" i="1" s="1"/>
  <c r="K696" i="1" l="1"/>
  <c r="L695" i="1"/>
  <c r="M695" i="1" s="1"/>
  <c r="M696" i="1" l="1"/>
  <c r="K697" i="1"/>
  <c r="L696" i="1"/>
  <c r="K698" i="1" l="1"/>
  <c r="L697" i="1"/>
  <c r="M697" i="1"/>
  <c r="K699" i="1" l="1"/>
  <c r="L698" i="1"/>
  <c r="M698" i="1" s="1"/>
  <c r="M699" i="1" s="1"/>
  <c r="M700" i="1" s="1"/>
  <c r="K700" i="1" l="1"/>
  <c r="L699" i="1"/>
  <c r="K701" i="1" l="1"/>
  <c r="L700" i="1"/>
  <c r="K702" i="1" l="1"/>
  <c r="L701" i="1"/>
  <c r="M701" i="1" s="1"/>
  <c r="K703" i="1" l="1"/>
  <c r="L702" i="1"/>
  <c r="M702" i="1" s="1"/>
  <c r="K704" i="1" l="1"/>
  <c r="L703" i="1"/>
  <c r="M703" i="1" s="1"/>
  <c r="K705" i="1" l="1"/>
  <c r="L704" i="1"/>
  <c r="M704" i="1" s="1"/>
  <c r="K706" i="1" l="1"/>
  <c r="L705" i="1"/>
  <c r="M705" i="1" s="1"/>
  <c r="M706" i="1" s="1"/>
  <c r="M707" i="1" s="1"/>
  <c r="K707" i="1" l="1"/>
  <c r="L706" i="1"/>
  <c r="K708" i="1" l="1"/>
  <c r="L707" i="1"/>
  <c r="K709" i="1" l="1"/>
  <c r="L708" i="1"/>
  <c r="M708" i="1" s="1"/>
  <c r="K710" i="1" l="1"/>
  <c r="L709" i="1"/>
  <c r="M709" i="1" s="1"/>
  <c r="K711" i="1" l="1"/>
  <c r="L710" i="1"/>
  <c r="M710" i="1" s="1"/>
  <c r="K712" i="1" l="1"/>
  <c r="L711" i="1"/>
  <c r="M711" i="1" s="1"/>
  <c r="K713" i="1" l="1"/>
  <c r="L712" i="1"/>
  <c r="M712" i="1" s="1"/>
  <c r="M713" i="1" s="1"/>
  <c r="M714" i="1" s="1"/>
  <c r="K714" i="1" l="1"/>
  <c r="L713" i="1"/>
  <c r="K715" i="1" l="1"/>
  <c r="L714" i="1"/>
  <c r="K716" i="1" l="1"/>
  <c r="L715" i="1"/>
  <c r="M715" i="1" s="1"/>
  <c r="K717" i="1" l="1"/>
  <c r="L716" i="1"/>
  <c r="M716" i="1" s="1"/>
  <c r="K718" i="1" l="1"/>
  <c r="L717" i="1"/>
  <c r="M717" i="1" s="1"/>
  <c r="K719" i="1" l="1"/>
  <c r="L718" i="1"/>
  <c r="M718" i="1" s="1"/>
  <c r="K720" i="1" l="1"/>
  <c r="L719" i="1"/>
  <c r="M719" i="1" s="1"/>
  <c r="M720" i="1" s="1"/>
  <c r="M721" i="1" s="1"/>
  <c r="K721" i="1" l="1"/>
  <c r="L720" i="1"/>
  <c r="K722" i="1" l="1"/>
  <c r="L721" i="1"/>
  <c r="K723" i="1" l="1"/>
  <c r="L722" i="1"/>
  <c r="M722" i="1" s="1"/>
  <c r="K724" i="1" l="1"/>
  <c r="L723" i="1"/>
  <c r="M723" i="1" s="1"/>
  <c r="K725" i="1" l="1"/>
  <c r="L724" i="1"/>
  <c r="M724" i="1" s="1"/>
  <c r="K726" i="1" l="1"/>
  <c r="L725" i="1"/>
  <c r="M725" i="1" s="1"/>
  <c r="K727" i="1" l="1"/>
  <c r="L726" i="1"/>
  <c r="M726" i="1" s="1"/>
  <c r="M727" i="1" s="1"/>
  <c r="M728" i="1" s="1"/>
  <c r="K728" i="1" l="1"/>
  <c r="L727" i="1"/>
  <c r="K729" i="1" l="1"/>
  <c r="L728" i="1"/>
  <c r="K730" i="1" l="1"/>
  <c r="L729" i="1"/>
  <c r="M729" i="1" s="1"/>
  <c r="K731" i="1" l="1"/>
  <c r="L730" i="1"/>
  <c r="M730" i="1" s="1"/>
  <c r="K732" i="1" l="1"/>
  <c r="L731" i="1"/>
  <c r="M731" i="1" s="1"/>
  <c r="K733" i="1" l="1"/>
  <c r="L732" i="1"/>
  <c r="M732" i="1" s="1"/>
  <c r="K734" i="1" l="1"/>
  <c r="L733" i="1"/>
  <c r="M733" i="1" s="1"/>
  <c r="M734" i="1" s="1"/>
  <c r="M735" i="1" s="1"/>
  <c r="K735" i="1" l="1"/>
  <c r="L734" i="1"/>
  <c r="K736" i="1" l="1"/>
  <c r="L735" i="1"/>
  <c r="K737" i="1" l="1"/>
  <c r="L736" i="1"/>
  <c r="M736" i="1" s="1"/>
  <c r="K738" i="1" l="1"/>
  <c r="L737" i="1"/>
  <c r="M737" i="1" s="1"/>
  <c r="K739" i="1" l="1"/>
  <c r="L738" i="1"/>
  <c r="M738" i="1" s="1"/>
  <c r="K740" i="1" l="1"/>
  <c r="L739" i="1"/>
  <c r="M739" i="1" s="1"/>
  <c r="K741" i="1" l="1"/>
  <c r="L740" i="1"/>
  <c r="M740" i="1" s="1"/>
  <c r="M741" i="1" s="1"/>
  <c r="M742" i="1" s="1"/>
  <c r="K742" i="1" l="1"/>
  <c r="L741" i="1"/>
  <c r="K743" i="1" l="1"/>
  <c r="L742" i="1"/>
  <c r="K744" i="1" l="1"/>
  <c r="L743" i="1"/>
  <c r="M743" i="1" s="1"/>
  <c r="K745" i="1" l="1"/>
  <c r="L744" i="1"/>
  <c r="M744" i="1" s="1"/>
  <c r="K746" i="1" l="1"/>
  <c r="L745" i="1"/>
  <c r="M745" i="1" s="1"/>
  <c r="K747" i="1" l="1"/>
  <c r="L746" i="1"/>
  <c r="M746" i="1" s="1"/>
  <c r="K748" i="1" l="1"/>
  <c r="L747" i="1"/>
  <c r="M747" i="1" s="1"/>
  <c r="M748" i="1" s="1"/>
  <c r="M749" i="1" s="1"/>
  <c r="K749" i="1" l="1"/>
  <c r="L748" i="1"/>
  <c r="K750" i="1" l="1"/>
  <c r="L749" i="1"/>
  <c r="K751" i="1" l="1"/>
  <c r="L750" i="1"/>
  <c r="M750" i="1" s="1"/>
  <c r="K752" i="1" l="1"/>
  <c r="L751" i="1"/>
  <c r="M751" i="1" s="1"/>
  <c r="K753" i="1" l="1"/>
  <c r="L752" i="1"/>
  <c r="M752" i="1" s="1"/>
  <c r="K754" i="1" l="1"/>
  <c r="L753" i="1"/>
  <c r="M753" i="1" s="1"/>
  <c r="K755" i="1" l="1"/>
  <c r="L754" i="1"/>
  <c r="M754" i="1" s="1"/>
  <c r="M755" i="1" s="1"/>
  <c r="M756" i="1" s="1"/>
  <c r="K756" i="1" l="1"/>
  <c r="L755" i="1"/>
  <c r="K757" i="1" l="1"/>
  <c r="L756" i="1"/>
  <c r="K758" i="1" l="1"/>
  <c r="L757" i="1"/>
  <c r="M757" i="1" s="1"/>
  <c r="K759" i="1" l="1"/>
  <c r="L758" i="1"/>
  <c r="M758" i="1" s="1"/>
  <c r="K760" i="1" l="1"/>
  <c r="L759" i="1"/>
  <c r="M759" i="1" s="1"/>
  <c r="K761" i="1" l="1"/>
  <c r="L760" i="1"/>
  <c r="M760" i="1" s="1"/>
  <c r="K762" i="1" l="1"/>
  <c r="L761" i="1"/>
  <c r="M761" i="1" s="1"/>
  <c r="M762" i="1" s="1"/>
  <c r="M763" i="1" s="1"/>
  <c r="K763" i="1" l="1"/>
  <c r="L762" i="1"/>
  <c r="K764" i="1" l="1"/>
  <c r="L763" i="1"/>
  <c r="K765" i="1" l="1"/>
  <c r="L764" i="1"/>
  <c r="M764" i="1" s="1"/>
  <c r="K766" i="1" l="1"/>
  <c r="L765" i="1"/>
  <c r="M765" i="1" s="1"/>
  <c r="K767" i="1" l="1"/>
  <c r="L766" i="1"/>
  <c r="M766" i="1" s="1"/>
  <c r="K768" i="1" l="1"/>
  <c r="L767" i="1"/>
  <c r="M767" i="1" s="1"/>
  <c r="K769" i="1" l="1"/>
  <c r="L768" i="1"/>
  <c r="M768" i="1" s="1"/>
  <c r="M769" i="1" s="1"/>
  <c r="M770" i="1" s="1"/>
  <c r="K770" i="1" l="1"/>
  <c r="L769" i="1"/>
  <c r="K771" i="1" l="1"/>
  <c r="L770" i="1"/>
  <c r="K772" i="1" l="1"/>
  <c r="L771" i="1"/>
  <c r="M771" i="1" s="1"/>
  <c r="K773" i="1" l="1"/>
  <c r="L772" i="1"/>
  <c r="M772" i="1" s="1"/>
  <c r="K774" i="1" l="1"/>
  <c r="L773" i="1"/>
  <c r="M773" i="1" s="1"/>
  <c r="K775" i="1" l="1"/>
  <c r="L774" i="1"/>
  <c r="M774" i="1" s="1"/>
  <c r="K776" i="1" l="1"/>
  <c r="L775" i="1"/>
  <c r="M775" i="1" s="1"/>
  <c r="M776" i="1" s="1"/>
  <c r="M777" i="1" s="1"/>
  <c r="K777" i="1" l="1"/>
  <c r="L776" i="1"/>
  <c r="K778" i="1" l="1"/>
  <c r="L777" i="1"/>
  <c r="K779" i="1" l="1"/>
  <c r="L778" i="1"/>
  <c r="M778" i="1" s="1"/>
  <c r="K780" i="1" l="1"/>
  <c r="L779" i="1"/>
  <c r="M779" i="1" s="1"/>
  <c r="K781" i="1" l="1"/>
  <c r="L780" i="1"/>
  <c r="M780" i="1" s="1"/>
  <c r="K782" i="1" l="1"/>
  <c r="L781" i="1"/>
  <c r="M781" i="1" s="1"/>
  <c r="K783" i="1" l="1"/>
  <c r="L782" i="1"/>
  <c r="M782" i="1" s="1"/>
  <c r="M783" i="1" s="1"/>
  <c r="M784" i="1" s="1"/>
  <c r="K784" i="1" l="1"/>
  <c r="L783" i="1"/>
  <c r="K785" i="1" l="1"/>
  <c r="L784" i="1"/>
  <c r="K786" i="1" l="1"/>
  <c r="L785" i="1"/>
  <c r="M785" i="1" s="1"/>
  <c r="K787" i="1" l="1"/>
  <c r="L786" i="1"/>
  <c r="M786" i="1" s="1"/>
  <c r="K788" i="1" l="1"/>
  <c r="L787" i="1"/>
  <c r="M787" i="1" s="1"/>
  <c r="K789" i="1" l="1"/>
  <c r="L788" i="1"/>
  <c r="M788" i="1" s="1"/>
  <c r="K790" i="1" l="1"/>
  <c r="L789" i="1"/>
  <c r="M789" i="1" s="1"/>
  <c r="M790" i="1" s="1"/>
  <c r="M791" i="1" s="1"/>
  <c r="K791" i="1" l="1"/>
  <c r="L790" i="1"/>
  <c r="K792" i="1" l="1"/>
  <c r="L791" i="1"/>
  <c r="K793" i="1" l="1"/>
  <c r="L792" i="1"/>
  <c r="M792" i="1" s="1"/>
  <c r="K794" i="1" l="1"/>
  <c r="L793" i="1"/>
  <c r="M793" i="1" s="1"/>
  <c r="K795" i="1" l="1"/>
  <c r="L794" i="1"/>
  <c r="M794" i="1" s="1"/>
  <c r="K796" i="1" l="1"/>
  <c r="L795" i="1"/>
  <c r="M795" i="1" s="1"/>
  <c r="K797" i="1" l="1"/>
  <c r="L796" i="1"/>
  <c r="M796" i="1" s="1"/>
  <c r="M797" i="1" s="1"/>
  <c r="M798" i="1" s="1"/>
  <c r="K798" i="1" l="1"/>
  <c r="L797" i="1"/>
  <c r="K799" i="1" l="1"/>
  <c r="L798" i="1"/>
  <c r="K800" i="1" l="1"/>
  <c r="L799" i="1"/>
  <c r="M799" i="1" s="1"/>
  <c r="K801" i="1" l="1"/>
  <c r="L800" i="1"/>
  <c r="M800" i="1" s="1"/>
  <c r="K802" i="1" l="1"/>
  <c r="L801" i="1"/>
  <c r="M801" i="1" s="1"/>
  <c r="K803" i="1" l="1"/>
  <c r="L802" i="1"/>
  <c r="M802" i="1" s="1"/>
  <c r="K804" i="1" l="1"/>
  <c r="L803" i="1"/>
  <c r="M803" i="1" s="1"/>
  <c r="M804" i="1" s="1"/>
  <c r="M805" i="1" s="1"/>
  <c r="K805" i="1" l="1"/>
  <c r="L804" i="1"/>
  <c r="K806" i="1" l="1"/>
  <c r="L805" i="1"/>
  <c r="K807" i="1" l="1"/>
  <c r="L806" i="1"/>
  <c r="M806" i="1" s="1"/>
  <c r="K808" i="1" l="1"/>
  <c r="L807" i="1"/>
  <c r="M807" i="1" s="1"/>
  <c r="K809" i="1" l="1"/>
  <c r="L808" i="1"/>
  <c r="M808" i="1" s="1"/>
  <c r="K810" i="1" l="1"/>
  <c r="L809" i="1"/>
  <c r="M809" i="1" s="1"/>
  <c r="K811" i="1" l="1"/>
  <c r="L810" i="1"/>
  <c r="M810" i="1" s="1"/>
  <c r="M811" i="1" s="1"/>
  <c r="M812" i="1" s="1"/>
  <c r="K812" i="1" l="1"/>
  <c r="L811" i="1"/>
  <c r="K813" i="1" l="1"/>
  <c r="L812" i="1"/>
  <c r="K814" i="1" l="1"/>
  <c r="L813" i="1"/>
  <c r="M813" i="1" s="1"/>
  <c r="K815" i="1" l="1"/>
  <c r="L814" i="1"/>
  <c r="M814" i="1" s="1"/>
  <c r="K816" i="1" l="1"/>
  <c r="L816" i="1" s="1"/>
  <c r="L815" i="1"/>
  <c r="M815" i="1" s="1"/>
  <c r="M816" i="1" s="1"/>
</calcChain>
</file>

<file path=xl/sharedStrings.xml><?xml version="1.0" encoding="utf-8"?>
<sst xmlns="http://schemas.openxmlformats.org/spreadsheetml/2006/main" count="15" uniqueCount="13">
  <si>
    <t>Data</t>
  </si>
  <si>
    <t>Dia</t>
  </si>
  <si>
    <t>Valor</t>
  </si>
  <si>
    <t>Ultimo dado</t>
  </si>
  <si>
    <t>Próximo dado</t>
  </si>
  <si>
    <t>Coleta no intervalor</t>
  </si>
  <si>
    <t>Dia Util?</t>
  </si>
  <si>
    <t>Próxima data com dado</t>
  </si>
  <si>
    <t>Dias Uteis Intervalor</t>
  </si>
  <si>
    <t>Intevalo Absoluto</t>
  </si>
  <si>
    <t>Média</t>
  </si>
  <si>
    <t>Rateio</t>
  </si>
  <si>
    <t>Data convetida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</si>
</sst>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* #,##0_-;\-* #,##0_-;_-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CBA1B-93FF-4AB7-8871-2AB31B3D1C94}" name="Coleta_Alianca" displayName="Coleta_Alianca" ref="A1:B817" totalsRowShown="0">
  <autoFilter ref="A1:B817" xr:uid="{1B5CBA1B-93FF-4AB7-8871-2AB31B3D1C94}"/>
  <tableColumns count="2">
    <tableColumn id="1" xr3:uid="{54963B03-7FCC-4CA0-B1E1-5C8258B01306}" name="Data convetida" dataDxfId="1"/>
    <tableColumn id="2" xr3:uid="{4BD1DA8A-F25D-4283-A1FE-E2CA5265E740}" name="Rateio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40C7-C5EC-40F3-B65D-32856722A68E}">
  <dimension ref="B1:Q825"/>
  <sheetViews>
    <sheetView workbookViewId="0">
      <selection activeCell="A6" sqref="A6"/>
    </sheetView>
  </sheetViews>
  <sheetFormatPr defaultRowHeight="14.4" x14ac:dyDescent="0.3"/>
  <cols>
    <col min="2" max="2" width="10.33203125" bestFit="1" customWidth="1"/>
    <col min="5" max="6" width="11.44140625" bestFit="1" customWidth="1"/>
    <col min="7" max="7" width="11.88671875" bestFit="1" customWidth="1"/>
    <col min="8" max="8" width="22.109375" bestFit="1" customWidth="1"/>
    <col min="9" max="9" width="18.77734375" bestFit="1" customWidth="1"/>
    <col min="10" max="10" width="17" bestFit="1" customWidth="1"/>
    <col min="11" max="11" width="17" customWidth="1"/>
    <col min="12" max="12" width="10.21875" bestFit="1" customWidth="1"/>
    <col min="13" max="13" width="9.44140625" bestFit="1" customWidth="1"/>
    <col min="14" max="14" width="12.88671875" bestFit="1" customWidth="1"/>
    <col min="16" max="16" width="10.33203125" bestFit="1" customWidth="1"/>
  </cols>
  <sheetData>
    <row r="1" spans="2:17" x14ac:dyDescent="0.3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1">
        <v>45403</v>
      </c>
      <c r="Q1">
        <f>P1-B2</f>
        <v>1545</v>
      </c>
    </row>
    <row r="2" spans="2:17" x14ac:dyDescent="0.3">
      <c r="B2" s="1">
        <v>43858</v>
      </c>
      <c r="C2" t="str">
        <f t="shared" ref="C2:C65" si="0">TEXT(B2,"ddd")</f>
        <v>ter</v>
      </c>
      <c r="D2" t="str">
        <f t="shared" ref="D2:D65" si="1">IF(OR(C2="sáb",C2="dom"),"Não","Sim")</f>
        <v>Sim</v>
      </c>
      <c r="E2">
        <v>0</v>
      </c>
      <c r="F2" s="2">
        <f>E2</f>
        <v>0</v>
      </c>
      <c r="G2">
        <f>MIN(E3:$E$817)</f>
        <v>1000</v>
      </c>
      <c r="H2" s="1">
        <f t="shared" ref="H2:H65" si="2">INDEX(B:B,MATCH(G2,$E:$E,0))</f>
        <v>43861</v>
      </c>
      <c r="I2" s="3">
        <f t="shared" ref="I2:I65" si="3">G2-F2</f>
        <v>1000</v>
      </c>
      <c r="J2">
        <f>COUNTIFS(B:B,"&gt;="&amp;B2,B:B,"&lt;="&amp;H2,D:D,"Sim")-1</f>
        <v>3</v>
      </c>
      <c r="K2">
        <f t="shared" ref="K2:K65" si="4">IF(E2&lt;&gt;"",J2,K1)</f>
        <v>3</v>
      </c>
      <c r="L2" s="3">
        <f t="shared" ref="L2:L65" si="5">I2/K2</f>
        <v>333.33333333333331</v>
      </c>
      <c r="M2" s="2">
        <f>E2</f>
        <v>0</v>
      </c>
      <c r="N2" s="1">
        <f>B2+$Q$1</f>
        <v>45403</v>
      </c>
    </row>
    <row r="3" spans="2:17" x14ac:dyDescent="0.3">
      <c r="B3" s="1">
        <f>B2+1</f>
        <v>43859</v>
      </c>
      <c r="C3" t="str">
        <f t="shared" si="0"/>
        <v>qua</v>
      </c>
      <c r="D3" t="str">
        <f t="shared" si="1"/>
        <v>Sim</v>
      </c>
      <c r="F3" s="2">
        <f>IF(E3="",F2,E3)</f>
        <v>0</v>
      </c>
      <c r="G3">
        <f>MIN(E4:$E$817)</f>
        <v>1000</v>
      </c>
      <c r="H3" s="1">
        <f t="shared" si="2"/>
        <v>43861</v>
      </c>
      <c r="I3" s="3">
        <f t="shared" si="3"/>
        <v>1000</v>
      </c>
      <c r="J3">
        <f t="shared" ref="J3:J66" si="6">COUNTIFS(B:B,"&gt;="&amp;B3,B:B,"&lt;="&amp;H3,D:D,"Sim")-1</f>
        <v>2</v>
      </c>
      <c r="K3">
        <f t="shared" si="4"/>
        <v>3</v>
      </c>
      <c r="L3" s="3">
        <f t="shared" si="5"/>
        <v>333.33333333333331</v>
      </c>
      <c r="M3" s="2">
        <f>IF(E3&lt;&gt;"",E3,IF(D3="Sim",L3+M2,M2))</f>
        <v>333.33333333333331</v>
      </c>
      <c r="N3" s="1">
        <f>B3+$Q$1</f>
        <v>45404</v>
      </c>
    </row>
    <row r="4" spans="2:17" x14ac:dyDescent="0.3">
      <c r="B4" s="1">
        <f t="shared" ref="B4:B67" si="7">B3+1</f>
        <v>43860</v>
      </c>
      <c r="C4" t="str">
        <f t="shared" si="0"/>
        <v>qui</v>
      </c>
      <c r="D4" t="str">
        <f t="shared" si="1"/>
        <v>Sim</v>
      </c>
      <c r="F4" s="2">
        <f>IF(E4="",F3,E4)</f>
        <v>0</v>
      </c>
      <c r="G4">
        <f>MIN(E5:$E$817)</f>
        <v>1000</v>
      </c>
      <c r="H4" s="1">
        <f t="shared" si="2"/>
        <v>43861</v>
      </c>
      <c r="I4" s="3">
        <f t="shared" si="3"/>
        <v>1000</v>
      </c>
      <c r="J4">
        <f t="shared" si="6"/>
        <v>1</v>
      </c>
      <c r="K4">
        <f t="shared" si="4"/>
        <v>3</v>
      </c>
      <c r="L4" s="3">
        <f t="shared" si="5"/>
        <v>333.33333333333331</v>
      </c>
      <c r="M4" s="2">
        <f>IF(E4&lt;&gt;"",E4,IF(D4="Sim",L4+M3,M3))</f>
        <v>666.66666666666663</v>
      </c>
      <c r="N4" s="1">
        <f>B4+$Q$1</f>
        <v>45405</v>
      </c>
    </row>
    <row r="5" spans="2:17" x14ac:dyDescent="0.3">
      <c r="B5" s="1">
        <f t="shared" si="7"/>
        <v>43861</v>
      </c>
      <c r="C5" t="str">
        <f t="shared" si="0"/>
        <v>sex</v>
      </c>
      <c r="D5" t="str">
        <f t="shared" si="1"/>
        <v>Sim</v>
      </c>
      <c r="E5">
        <v>1000</v>
      </c>
      <c r="F5" s="2">
        <f t="shared" ref="F5:F68" si="8">IF(E5="",F4,E5)</f>
        <v>1000</v>
      </c>
      <c r="G5">
        <f>MIN(E6:$E$817)</f>
        <v>5000</v>
      </c>
      <c r="H5" s="1">
        <f t="shared" si="2"/>
        <v>43889</v>
      </c>
      <c r="I5" s="3">
        <f t="shared" si="3"/>
        <v>4000</v>
      </c>
      <c r="J5">
        <f t="shared" si="6"/>
        <v>20</v>
      </c>
      <c r="K5">
        <f t="shared" si="4"/>
        <v>20</v>
      </c>
      <c r="L5" s="3">
        <f t="shared" si="5"/>
        <v>200</v>
      </c>
      <c r="M5" s="2">
        <f t="shared" ref="M5:M68" si="9">IF(E5&lt;&gt;"",E5,IF(D5="Sim",L5+M4,M4))</f>
        <v>1000</v>
      </c>
      <c r="N5" s="1">
        <f>B5+$Q$1</f>
        <v>45406</v>
      </c>
    </row>
    <row r="6" spans="2:17" x14ac:dyDescent="0.3">
      <c r="B6" s="1">
        <f t="shared" si="7"/>
        <v>43862</v>
      </c>
      <c r="C6" t="str">
        <f t="shared" si="0"/>
        <v>sáb</v>
      </c>
      <c r="D6" t="str">
        <f t="shared" si="1"/>
        <v>Não</v>
      </c>
      <c r="F6" s="2">
        <f t="shared" si="8"/>
        <v>1000</v>
      </c>
      <c r="G6">
        <f>MIN(E7:$E$817)</f>
        <v>5000</v>
      </c>
      <c r="H6" s="1">
        <f t="shared" si="2"/>
        <v>43889</v>
      </c>
      <c r="I6" s="3">
        <f t="shared" si="3"/>
        <v>4000</v>
      </c>
      <c r="J6">
        <f t="shared" si="6"/>
        <v>19</v>
      </c>
      <c r="K6">
        <f t="shared" si="4"/>
        <v>20</v>
      </c>
      <c r="L6" s="3">
        <f t="shared" si="5"/>
        <v>200</v>
      </c>
      <c r="M6" s="2">
        <f t="shared" si="9"/>
        <v>1000</v>
      </c>
      <c r="N6" s="1">
        <f t="shared" ref="N6:N69" si="10">B6+$Q$1</f>
        <v>45407</v>
      </c>
    </row>
    <row r="7" spans="2:17" x14ac:dyDescent="0.3">
      <c r="B7" s="1">
        <f t="shared" si="7"/>
        <v>43863</v>
      </c>
      <c r="C7" t="str">
        <f t="shared" si="0"/>
        <v>dom</v>
      </c>
      <c r="D7" t="str">
        <f t="shared" si="1"/>
        <v>Não</v>
      </c>
      <c r="F7" s="2">
        <f t="shared" si="8"/>
        <v>1000</v>
      </c>
      <c r="G7">
        <f>MIN(E8:$E$817)</f>
        <v>5000</v>
      </c>
      <c r="H7" s="1">
        <f t="shared" si="2"/>
        <v>43889</v>
      </c>
      <c r="I7" s="3">
        <f t="shared" si="3"/>
        <v>4000</v>
      </c>
      <c r="J7">
        <f t="shared" si="6"/>
        <v>19</v>
      </c>
      <c r="K7">
        <f t="shared" si="4"/>
        <v>20</v>
      </c>
      <c r="L7" s="3">
        <f t="shared" si="5"/>
        <v>200</v>
      </c>
      <c r="M7" s="2">
        <f t="shared" si="9"/>
        <v>1000</v>
      </c>
      <c r="N7" s="1">
        <f t="shared" si="10"/>
        <v>45408</v>
      </c>
    </row>
    <row r="8" spans="2:17" x14ac:dyDescent="0.3">
      <c r="B8" s="1">
        <f t="shared" si="7"/>
        <v>43864</v>
      </c>
      <c r="C8" t="str">
        <f t="shared" si="0"/>
        <v>seg</v>
      </c>
      <c r="D8" t="str">
        <f t="shared" si="1"/>
        <v>Sim</v>
      </c>
      <c r="F8" s="2">
        <f t="shared" si="8"/>
        <v>1000</v>
      </c>
      <c r="G8">
        <f>MIN(E9:$E$817)</f>
        <v>5000</v>
      </c>
      <c r="H8" s="1">
        <f t="shared" si="2"/>
        <v>43889</v>
      </c>
      <c r="I8" s="3">
        <f t="shared" si="3"/>
        <v>4000</v>
      </c>
      <c r="J8">
        <f t="shared" si="6"/>
        <v>19</v>
      </c>
      <c r="K8">
        <f t="shared" si="4"/>
        <v>20</v>
      </c>
      <c r="L8" s="3">
        <f t="shared" si="5"/>
        <v>200</v>
      </c>
      <c r="M8" s="2">
        <f t="shared" si="9"/>
        <v>1200</v>
      </c>
      <c r="N8" s="1">
        <f t="shared" si="10"/>
        <v>45409</v>
      </c>
    </row>
    <row r="9" spans="2:17" x14ac:dyDescent="0.3">
      <c r="B9" s="1">
        <f t="shared" si="7"/>
        <v>43865</v>
      </c>
      <c r="C9" t="str">
        <f t="shared" si="0"/>
        <v>ter</v>
      </c>
      <c r="D9" t="str">
        <f t="shared" si="1"/>
        <v>Sim</v>
      </c>
      <c r="F9" s="2">
        <f t="shared" si="8"/>
        <v>1000</v>
      </c>
      <c r="G9">
        <f>MIN(E10:$E$817)</f>
        <v>5000</v>
      </c>
      <c r="H9" s="1">
        <f t="shared" si="2"/>
        <v>43889</v>
      </c>
      <c r="I9" s="3">
        <f t="shared" si="3"/>
        <v>4000</v>
      </c>
      <c r="J9">
        <f t="shared" si="6"/>
        <v>18</v>
      </c>
      <c r="K9">
        <f t="shared" si="4"/>
        <v>20</v>
      </c>
      <c r="L9" s="3">
        <f t="shared" si="5"/>
        <v>200</v>
      </c>
      <c r="M9" s="2">
        <f t="shared" si="9"/>
        <v>1400</v>
      </c>
      <c r="N9" s="1">
        <f t="shared" si="10"/>
        <v>45410</v>
      </c>
    </row>
    <row r="10" spans="2:17" x14ac:dyDescent="0.3">
      <c r="B10" s="1">
        <f t="shared" si="7"/>
        <v>43866</v>
      </c>
      <c r="C10" t="str">
        <f t="shared" si="0"/>
        <v>qua</v>
      </c>
      <c r="D10" t="str">
        <f t="shared" si="1"/>
        <v>Sim</v>
      </c>
      <c r="F10" s="2">
        <f t="shared" si="8"/>
        <v>1000</v>
      </c>
      <c r="G10">
        <f>MIN(E11:$E$817)</f>
        <v>5000</v>
      </c>
      <c r="H10" s="1">
        <f t="shared" si="2"/>
        <v>43889</v>
      </c>
      <c r="I10" s="3">
        <f t="shared" si="3"/>
        <v>4000</v>
      </c>
      <c r="J10">
        <f t="shared" si="6"/>
        <v>17</v>
      </c>
      <c r="K10">
        <f t="shared" si="4"/>
        <v>20</v>
      </c>
      <c r="L10" s="3">
        <f t="shared" si="5"/>
        <v>200</v>
      </c>
      <c r="M10" s="2">
        <f t="shared" si="9"/>
        <v>1600</v>
      </c>
      <c r="N10" s="1">
        <f t="shared" si="10"/>
        <v>45411</v>
      </c>
    </row>
    <row r="11" spans="2:17" x14ac:dyDescent="0.3">
      <c r="B11" s="1">
        <f t="shared" si="7"/>
        <v>43867</v>
      </c>
      <c r="C11" t="str">
        <f t="shared" si="0"/>
        <v>qui</v>
      </c>
      <c r="D11" t="str">
        <f t="shared" si="1"/>
        <v>Sim</v>
      </c>
      <c r="F11" s="2">
        <f t="shared" si="8"/>
        <v>1000</v>
      </c>
      <c r="G11">
        <f>MIN(E12:$E$817)</f>
        <v>5000</v>
      </c>
      <c r="H11" s="1">
        <f t="shared" si="2"/>
        <v>43889</v>
      </c>
      <c r="I11" s="3">
        <f t="shared" si="3"/>
        <v>4000</v>
      </c>
      <c r="J11">
        <f t="shared" si="6"/>
        <v>16</v>
      </c>
      <c r="K11">
        <f t="shared" si="4"/>
        <v>20</v>
      </c>
      <c r="L11" s="3">
        <f t="shared" si="5"/>
        <v>200</v>
      </c>
      <c r="M11" s="2">
        <f t="shared" si="9"/>
        <v>1800</v>
      </c>
      <c r="N11" s="1">
        <f t="shared" si="10"/>
        <v>45412</v>
      </c>
    </row>
    <row r="12" spans="2:17" x14ac:dyDescent="0.3">
      <c r="B12" s="1">
        <f t="shared" si="7"/>
        <v>43868</v>
      </c>
      <c r="C12" t="str">
        <f t="shared" si="0"/>
        <v>sex</v>
      </c>
      <c r="D12" t="str">
        <f t="shared" si="1"/>
        <v>Sim</v>
      </c>
      <c r="F12" s="2">
        <f t="shared" si="8"/>
        <v>1000</v>
      </c>
      <c r="G12">
        <f>MIN(E13:$E$817)</f>
        <v>5000</v>
      </c>
      <c r="H12" s="1">
        <f t="shared" si="2"/>
        <v>43889</v>
      </c>
      <c r="I12" s="3">
        <f t="shared" si="3"/>
        <v>4000</v>
      </c>
      <c r="J12">
        <f t="shared" si="6"/>
        <v>15</v>
      </c>
      <c r="K12">
        <f t="shared" si="4"/>
        <v>20</v>
      </c>
      <c r="L12" s="3">
        <f t="shared" si="5"/>
        <v>200</v>
      </c>
      <c r="M12" s="2">
        <f t="shared" si="9"/>
        <v>2000</v>
      </c>
      <c r="N12" s="1">
        <f t="shared" si="10"/>
        <v>45413</v>
      </c>
    </row>
    <row r="13" spans="2:17" x14ac:dyDescent="0.3">
      <c r="B13" s="1">
        <f t="shared" si="7"/>
        <v>43869</v>
      </c>
      <c r="C13" t="str">
        <f t="shared" si="0"/>
        <v>sáb</v>
      </c>
      <c r="D13" t="str">
        <f t="shared" si="1"/>
        <v>Não</v>
      </c>
      <c r="F13" s="2">
        <f t="shared" si="8"/>
        <v>1000</v>
      </c>
      <c r="G13">
        <f>MIN(E14:$E$817)</f>
        <v>5000</v>
      </c>
      <c r="H13" s="1">
        <f t="shared" si="2"/>
        <v>43889</v>
      </c>
      <c r="I13" s="3">
        <f t="shared" si="3"/>
        <v>4000</v>
      </c>
      <c r="J13">
        <f t="shared" si="6"/>
        <v>14</v>
      </c>
      <c r="K13">
        <f t="shared" si="4"/>
        <v>20</v>
      </c>
      <c r="L13" s="3">
        <f t="shared" si="5"/>
        <v>200</v>
      </c>
      <c r="M13" s="2">
        <f t="shared" si="9"/>
        <v>2000</v>
      </c>
      <c r="N13" s="1">
        <f t="shared" si="10"/>
        <v>45414</v>
      </c>
    </row>
    <row r="14" spans="2:17" x14ac:dyDescent="0.3">
      <c r="B14" s="1">
        <f t="shared" si="7"/>
        <v>43870</v>
      </c>
      <c r="C14" t="str">
        <f t="shared" si="0"/>
        <v>dom</v>
      </c>
      <c r="D14" t="str">
        <f t="shared" si="1"/>
        <v>Não</v>
      </c>
      <c r="F14" s="2">
        <f t="shared" si="8"/>
        <v>1000</v>
      </c>
      <c r="G14">
        <f>MIN(E15:$E$817)</f>
        <v>5000</v>
      </c>
      <c r="H14" s="1">
        <f t="shared" si="2"/>
        <v>43889</v>
      </c>
      <c r="I14" s="3">
        <f t="shared" si="3"/>
        <v>4000</v>
      </c>
      <c r="J14">
        <f t="shared" si="6"/>
        <v>14</v>
      </c>
      <c r="K14">
        <f t="shared" si="4"/>
        <v>20</v>
      </c>
      <c r="L14" s="3">
        <f t="shared" si="5"/>
        <v>200</v>
      </c>
      <c r="M14" s="2">
        <f t="shared" si="9"/>
        <v>2000</v>
      </c>
      <c r="N14" s="1">
        <f t="shared" si="10"/>
        <v>45415</v>
      </c>
    </row>
    <row r="15" spans="2:17" x14ac:dyDescent="0.3">
      <c r="B15" s="1">
        <f t="shared" si="7"/>
        <v>43871</v>
      </c>
      <c r="C15" t="str">
        <f t="shared" si="0"/>
        <v>seg</v>
      </c>
      <c r="D15" t="str">
        <f t="shared" si="1"/>
        <v>Sim</v>
      </c>
      <c r="F15" s="2">
        <f t="shared" si="8"/>
        <v>1000</v>
      </c>
      <c r="G15">
        <f>MIN(E16:$E$817)</f>
        <v>5000</v>
      </c>
      <c r="H15" s="1">
        <f t="shared" si="2"/>
        <v>43889</v>
      </c>
      <c r="I15" s="3">
        <f t="shared" si="3"/>
        <v>4000</v>
      </c>
      <c r="J15">
        <f t="shared" si="6"/>
        <v>14</v>
      </c>
      <c r="K15">
        <f t="shared" si="4"/>
        <v>20</v>
      </c>
      <c r="L15" s="3">
        <f t="shared" si="5"/>
        <v>200</v>
      </c>
      <c r="M15" s="2">
        <f t="shared" si="9"/>
        <v>2200</v>
      </c>
      <c r="N15" s="1">
        <f t="shared" si="10"/>
        <v>45416</v>
      </c>
    </row>
    <row r="16" spans="2:17" x14ac:dyDescent="0.3">
      <c r="B16" s="1">
        <f t="shared" si="7"/>
        <v>43872</v>
      </c>
      <c r="C16" t="str">
        <f t="shared" si="0"/>
        <v>ter</v>
      </c>
      <c r="D16" t="str">
        <f t="shared" si="1"/>
        <v>Sim</v>
      </c>
      <c r="F16" s="2">
        <f t="shared" si="8"/>
        <v>1000</v>
      </c>
      <c r="G16">
        <f>MIN(E17:$E$817)</f>
        <v>5000</v>
      </c>
      <c r="H16" s="1">
        <f t="shared" si="2"/>
        <v>43889</v>
      </c>
      <c r="I16" s="3">
        <f t="shared" si="3"/>
        <v>4000</v>
      </c>
      <c r="J16">
        <f t="shared" si="6"/>
        <v>13</v>
      </c>
      <c r="K16">
        <f t="shared" si="4"/>
        <v>20</v>
      </c>
      <c r="L16" s="3">
        <f t="shared" si="5"/>
        <v>200</v>
      </c>
      <c r="M16" s="2">
        <f t="shared" si="9"/>
        <v>2400</v>
      </c>
      <c r="N16" s="1">
        <f t="shared" si="10"/>
        <v>45417</v>
      </c>
    </row>
    <row r="17" spans="2:14" x14ac:dyDescent="0.3">
      <c r="B17" s="1">
        <f t="shared" si="7"/>
        <v>43873</v>
      </c>
      <c r="C17" t="str">
        <f t="shared" si="0"/>
        <v>qua</v>
      </c>
      <c r="D17" t="str">
        <f t="shared" si="1"/>
        <v>Sim</v>
      </c>
      <c r="F17" s="2">
        <f t="shared" si="8"/>
        <v>1000</v>
      </c>
      <c r="G17">
        <f>MIN(E18:$E$817)</f>
        <v>5000</v>
      </c>
      <c r="H17" s="1">
        <f t="shared" si="2"/>
        <v>43889</v>
      </c>
      <c r="I17" s="3">
        <f t="shared" si="3"/>
        <v>4000</v>
      </c>
      <c r="J17">
        <f t="shared" si="6"/>
        <v>12</v>
      </c>
      <c r="K17">
        <f t="shared" si="4"/>
        <v>20</v>
      </c>
      <c r="L17" s="3">
        <f t="shared" si="5"/>
        <v>200</v>
      </c>
      <c r="M17" s="2">
        <f t="shared" si="9"/>
        <v>2600</v>
      </c>
      <c r="N17" s="1">
        <f t="shared" si="10"/>
        <v>45418</v>
      </c>
    </row>
    <row r="18" spans="2:14" x14ac:dyDescent="0.3">
      <c r="B18" s="1">
        <f t="shared" si="7"/>
        <v>43874</v>
      </c>
      <c r="C18" t="str">
        <f t="shared" si="0"/>
        <v>qui</v>
      </c>
      <c r="D18" t="str">
        <f t="shared" si="1"/>
        <v>Sim</v>
      </c>
      <c r="F18" s="2">
        <f t="shared" si="8"/>
        <v>1000</v>
      </c>
      <c r="G18">
        <f>MIN(E19:$E$817)</f>
        <v>5000</v>
      </c>
      <c r="H18" s="1">
        <f t="shared" si="2"/>
        <v>43889</v>
      </c>
      <c r="I18" s="3">
        <f t="shared" si="3"/>
        <v>4000</v>
      </c>
      <c r="J18">
        <f t="shared" si="6"/>
        <v>11</v>
      </c>
      <c r="K18">
        <f t="shared" si="4"/>
        <v>20</v>
      </c>
      <c r="L18" s="3">
        <f t="shared" si="5"/>
        <v>200</v>
      </c>
      <c r="M18" s="2">
        <f t="shared" si="9"/>
        <v>2800</v>
      </c>
      <c r="N18" s="1">
        <f t="shared" si="10"/>
        <v>45419</v>
      </c>
    </row>
    <row r="19" spans="2:14" x14ac:dyDescent="0.3">
      <c r="B19" s="1">
        <f t="shared" si="7"/>
        <v>43875</v>
      </c>
      <c r="C19" t="str">
        <f t="shared" si="0"/>
        <v>sex</v>
      </c>
      <c r="D19" t="str">
        <f t="shared" si="1"/>
        <v>Sim</v>
      </c>
      <c r="F19" s="2">
        <f t="shared" si="8"/>
        <v>1000</v>
      </c>
      <c r="G19">
        <f>MIN(E20:$E$817)</f>
        <v>5000</v>
      </c>
      <c r="H19" s="1">
        <f t="shared" si="2"/>
        <v>43889</v>
      </c>
      <c r="I19" s="3">
        <f t="shared" si="3"/>
        <v>4000</v>
      </c>
      <c r="J19">
        <f t="shared" si="6"/>
        <v>10</v>
      </c>
      <c r="K19">
        <f t="shared" si="4"/>
        <v>20</v>
      </c>
      <c r="L19" s="3">
        <f t="shared" si="5"/>
        <v>200</v>
      </c>
      <c r="M19" s="2">
        <f t="shared" si="9"/>
        <v>3000</v>
      </c>
      <c r="N19" s="1">
        <f t="shared" si="10"/>
        <v>45420</v>
      </c>
    </row>
    <row r="20" spans="2:14" x14ac:dyDescent="0.3">
      <c r="B20" s="1">
        <f t="shared" si="7"/>
        <v>43876</v>
      </c>
      <c r="C20" t="str">
        <f t="shared" si="0"/>
        <v>sáb</v>
      </c>
      <c r="D20" t="str">
        <f t="shared" si="1"/>
        <v>Não</v>
      </c>
      <c r="F20" s="2">
        <f t="shared" si="8"/>
        <v>1000</v>
      </c>
      <c r="G20">
        <f>MIN(E21:$E$817)</f>
        <v>5000</v>
      </c>
      <c r="H20" s="1">
        <f t="shared" si="2"/>
        <v>43889</v>
      </c>
      <c r="I20" s="3">
        <f t="shared" si="3"/>
        <v>4000</v>
      </c>
      <c r="J20">
        <f t="shared" si="6"/>
        <v>9</v>
      </c>
      <c r="K20">
        <f t="shared" si="4"/>
        <v>20</v>
      </c>
      <c r="L20" s="3">
        <f t="shared" si="5"/>
        <v>200</v>
      </c>
      <c r="M20" s="2">
        <f t="shared" si="9"/>
        <v>3000</v>
      </c>
      <c r="N20" s="1">
        <f t="shared" si="10"/>
        <v>45421</v>
      </c>
    </row>
    <row r="21" spans="2:14" x14ac:dyDescent="0.3">
      <c r="B21" s="1">
        <f t="shared" si="7"/>
        <v>43877</v>
      </c>
      <c r="C21" t="str">
        <f t="shared" si="0"/>
        <v>dom</v>
      </c>
      <c r="D21" t="str">
        <f t="shared" si="1"/>
        <v>Não</v>
      </c>
      <c r="F21" s="2">
        <f t="shared" si="8"/>
        <v>1000</v>
      </c>
      <c r="G21">
        <f>MIN(E22:$E$817)</f>
        <v>5000</v>
      </c>
      <c r="H21" s="1">
        <f t="shared" si="2"/>
        <v>43889</v>
      </c>
      <c r="I21" s="3">
        <f t="shared" si="3"/>
        <v>4000</v>
      </c>
      <c r="J21">
        <f t="shared" si="6"/>
        <v>9</v>
      </c>
      <c r="K21">
        <f t="shared" si="4"/>
        <v>20</v>
      </c>
      <c r="L21" s="3">
        <f t="shared" si="5"/>
        <v>200</v>
      </c>
      <c r="M21" s="2">
        <f t="shared" si="9"/>
        <v>3000</v>
      </c>
      <c r="N21" s="1">
        <f t="shared" si="10"/>
        <v>45422</v>
      </c>
    </row>
    <row r="22" spans="2:14" x14ac:dyDescent="0.3">
      <c r="B22" s="1">
        <f t="shared" si="7"/>
        <v>43878</v>
      </c>
      <c r="C22" t="str">
        <f t="shared" si="0"/>
        <v>seg</v>
      </c>
      <c r="D22" t="str">
        <f t="shared" si="1"/>
        <v>Sim</v>
      </c>
      <c r="F22" s="2">
        <f t="shared" si="8"/>
        <v>1000</v>
      </c>
      <c r="G22">
        <f>MIN(E23:$E$817)</f>
        <v>5000</v>
      </c>
      <c r="H22" s="1">
        <f t="shared" si="2"/>
        <v>43889</v>
      </c>
      <c r="I22" s="3">
        <f t="shared" si="3"/>
        <v>4000</v>
      </c>
      <c r="J22">
        <f t="shared" si="6"/>
        <v>9</v>
      </c>
      <c r="K22">
        <f t="shared" si="4"/>
        <v>20</v>
      </c>
      <c r="L22" s="3">
        <f t="shared" si="5"/>
        <v>200</v>
      </c>
      <c r="M22" s="2">
        <f t="shared" si="9"/>
        <v>3200</v>
      </c>
      <c r="N22" s="1">
        <f t="shared" si="10"/>
        <v>45423</v>
      </c>
    </row>
    <row r="23" spans="2:14" x14ac:dyDescent="0.3">
      <c r="B23" s="1">
        <f t="shared" si="7"/>
        <v>43879</v>
      </c>
      <c r="C23" t="str">
        <f t="shared" si="0"/>
        <v>ter</v>
      </c>
      <c r="D23" t="str">
        <f t="shared" si="1"/>
        <v>Sim</v>
      </c>
      <c r="F23" s="2">
        <f t="shared" si="8"/>
        <v>1000</v>
      </c>
      <c r="G23">
        <f>MIN(E24:$E$817)</f>
        <v>5000</v>
      </c>
      <c r="H23" s="1">
        <f t="shared" si="2"/>
        <v>43889</v>
      </c>
      <c r="I23" s="3">
        <f t="shared" si="3"/>
        <v>4000</v>
      </c>
      <c r="J23">
        <f t="shared" si="6"/>
        <v>8</v>
      </c>
      <c r="K23">
        <f t="shared" si="4"/>
        <v>20</v>
      </c>
      <c r="L23" s="3">
        <f t="shared" si="5"/>
        <v>200</v>
      </c>
      <c r="M23" s="2">
        <f t="shared" si="9"/>
        <v>3400</v>
      </c>
      <c r="N23" s="1">
        <f t="shared" si="10"/>
        <v>45424</v>
      </c>
    </row>
    <row r="24" spans="2:14" x14ac:dyDescent="0.3">
      <c r="B24" s="1">
        <f t="shared" si="7"/>
        <v>43880</v>
      </c>
      <c r="C24" t="str">
        <f t="shared" si="0"/>
        <v>qua</v>
      </c>
      <c r="D24" t="str">
        <f t="shared" si="1"/>
        <v>Sim</v>
      </c>
      <c r="F24" s="2">
        <f t="shared" si="8"/>
        <v>1000</v>
      </c>
      <c r="G24">
        <f>MIN(E25:$E$817)</f>
        <v>5000</v>
      </c>
      <c r="H24" s="1">
        <f t="shared" si="2"/>
        <v>43889</v>
      </c>
      <c r="I24" s="3">
        <f t="shared" si="3"/>
        <v>4000</v>
      </c>
      <c r="J24">
        <f t="shared" si="6"/>
        <v>7</v>
      </c>
      <c r="K24">
        <f t="shared" si="4"/>
        <v>20</v>
      </c>
      <c r="L24" s="3">
        <f t="shared" si="5"/>
        <v>200</v>
      </c>
      <c r="M24" s="2">
        <f t="shared" si="9"/>
        <v>3600</v>
      </c>
      <c r="N24" s="1">
        <f t="shared" si="10"/>
        <v>45425</v>
      </c>
    </row>
    <row r="25" spans="2:14" x14ac:dyDescent="0.3">
      <c r="B25" s="1">
        <f t="shared" si="7"/>
        <v>43881</v>
      </c>
      <c r="C25" t="str">
        <f t="shared" si="0"/>
        <v>qui</v>
      </c>
      <c r="D25" t="str">
        <f t="shared" si="1"/>
        <v>Sim</v>
      </c>
      <c r="F25" s="2">
        <f t="shared" si="8"/>
        <v>1000</v>
      </c>
      <c r="G25">
        <f>MIN(E26:$E$817)</f>
        <v>5000</v>
      </c>
      <c r="H25" s="1">
        <f t="shared" si="2"/>
        <v>43889</v>
      </c>
      <c r="I25" s="3">
        <f t="shared" si="3"/>
        <v>4000</v>
      </c>
      <c r="J25">
        <f t="shared" si="6"/>
        <v>6</v>
      </c>
      <c r="K25">
        <f t="shared" si="4"/>
        <v>20</v>
      </c>
      <c r="L25" s="3">
        <f t="shared" si="5"/>
        <v>200</v>
      </c>
      <c r="M25" s="2">
        <f t="shared" si="9"/>
        <v>3800</v>
      </c>
      <c r="N25" s="1">
        <f t="shared" si="10"/>
        <v>45426</v>
      </c>
    </row>
    <row r="26" spans="2:14" x14ac:dyDescent="0.3">
      <c r="B26" s="1">
        <f t="shared" si="7"/>
        <v>43882</v>
      </c>
      <c r="C26" t="str">
        <f t="shared" si="0"/>
        <v>sex</v>
      </c>
      <c r="D26" t="str">
        <f t="shared" si="1"/>
        <v>Sim</v>
      </c>
      <c r="F26" s="2">
        <f t="shared" si="8"/>
        <v>1000</v>
      </c>
      <c r="G26">
        <f>MIN(E27:$E$817)</f>
        <v>5000</v>
      </c>
      <c r="H26" s="1">
        <f t="shared" si="2"/>
        <v>43889</v>
      </c>
      <c r="I26" s="3">
        <f t="shared" si="3"/>
        <v>4000</v>
      </c>
      <c r="J26">
        <f t="shared" si="6"/>
        <v>5</v>
      </c>
      <c r="K26">
        <f t="shared" si="4"/>
        <v>20</v>
      </c>
      <c r="L26" s="3">
        <f t="shared" si="5"/>
        <v>200</v>
      </c>
      <c r="M26" s="2">
        <f t="shared" si="9"/>
        <v>4000</v>
      </c>
      <c r="N26" s="1">
        <f t="shared" si="10"/>
        <v>45427</v>
      </c>
    </row>
    <row r="27" spans="2:14" x14ac:dyDescent="0.3">
      <c r="B27" s="1">
        <f t="shared" si="7"/>
        <v>43883</v>
      </c>
      <c r="C27" t="str">
        <f t="shared" si="0"/>
        <v>sáb</v>
      </c>
      <c r="D27" t="str">
        <f t="shared" si="1"/>
        <v>Não</v>
      </c>
      <c r="F27" s="2">
        <f t="shared" si="8"/>
        <v>1000</v>
      </c>
      <c r="G27">
        <f>MIN(E28:$E$817)</f>
        <v>5000</v>
      </c>
      <c r="H27" s="1">
        <f t="shared" si="2"/>
        <v>43889</v>
      </c>
      <c r="I27" s="3">
        <f t="shared" si="3"/>
        <v>4000</v>
      </c>
      <c r="J27">
        <f t="shared" si="6"/>
        <v>4</v>
      </c>
      <c r="K27">
        <f t="shared" si="4"/>
        <v>20</v>
      </c>
      <c r="L27" s="3">
        <f t="shared" si="5"/>
        <v>200</v>
      </c>
      <c r="M27" s="2">
        <f t="shared" si="9"/>
        <v>4000</v>
      </c>
      <c r="N27" s="1">
        <f t="shared" si="10"/>
        <v>45428</v>
      </c>
    </row>
    <row r="28" spans="2:14" x14ac:dyDescent="0.3">
      <c r="B28" s="1">
        <f t="shared" si="7"/>
        <v>43884</v>
      </c>
      <c r="C28" t="str">
        <f t="shared" si="0"/>
        <v>dom</v>
      </c>
      <c r="D28" t="str">
        <f t="shared" si="1"/>
        <v>Não</v>
      </c>
      <c r="F28" s="2">
        <f t="shared" si="8"/>
        <v>1000</v>
      </c>
      <c r="G28">
        <f>MIN(E29:$E$817)</f>
        <v>5000</v>
      </c>
      <c r="H28" s="1">
        <f t="shared" si="2"/>
        <v>43889</v>
      </c>
      <c r="I28" s="3">
        <f t="shared" si="3"/>
        <v>4000</v>
      </c>
      <c r="J28">
        <f t="shared" si="6"/>
        <v>4</v>
      </c>
      <c r="K28">
        <f t="shared" si="4"/>
        <v>20</v>
      </c>
      <c r="L28" s="3">
        <f t="shared" si="5"/>
        <v>200</v>
      </c>
      <c r="M28" s="2">
        <f t="shared" si="9"/>
        <v>4000</v>
      </c>
      <c r="N28" s="1">
        <f t="shared" si="10"/>
        <v>45429</v>
      </c>
    </row>
    <row r="29" spans="2:14" x14ac:dyDescent="0.3">
      <c r="B29" s="1">
        <f t="shared" si="7"/>
        <v>43885</v>
      </c>
      <c r="C29" t="str">
        <f t="shared" si="0"/>
        <v>seg</v>
      </c>
      <c r="D29" t="str">
        <f t="shared" si="1"/>
        <v>Sim</v>
      </c>
      <c r="F29" s="2">
        <f t="shared" si="8"/>
        <v>1000</v>
      </c>
      <c r="G29">
        <f>MIN(E30:$E$817)</f>
        <v>5000</v>
      </c>
      <c r="H29" s="1">
        <f t="shared" si="2"/>
        <v>43889</v>
      </c>
      <c r="I29" s="3">
        <f t="shared" si="3"/>
        <v>4000</v>
      </c>
      <c r="J29">
        <f t="shared" si="6"/>
        <v>4</v>
      </c>
      <c r="K29">
        <f t="shared" si="4"/>
        <v>20</v>
      </c>
      <c r="L29" s="3">
        <f t="shared" si="5"/>
        <v>200</v>
      </c>
      <c r="M29" s="2">
        <f t="shared" si="9"/>
        <v>4200</v>
      </c>
      <c r="N29" s="1">
        <f t="shared" si="10"/>
        <v>45430</v>
      </c>
    </row>
    <row r="30" spans="2:14" x14ac:dyDescent="0.3">
      <c r="B30" s="1">
        <f t="shared" si="7"/>
        <v>43886</v>
      </c>
      <c r="C30" t="str">
        <f t="shared" si="0"/>
        <v>ter</v>
      </c>
      <c r="D30" t="str">
        <f t="shared" si="1"/>
        <v>Sim</v>
      </c>
      <c r="F30" s="2">
        <f t="shared" si="8"/>
        <v>1000</v>
      </c>
      <c r="G30">
        <f>MIN(E31:$E$817)</f>
        <v>5000</v>
      </c>
      <c r="H30" s="1">
        <f t="shared" si="2"/>
        <v>43889</v>
      </c>
      <c r="I30" s="3">
        <f t="shared" si="3"/>
        <v>4000</v>
      </c>
      <c r="J30">
        <f t="shared" si="6"/>
        <v>3</v>
      </c>
      <c r="K30">
        <f t="shared" si="4"/>
        <v>20</v>
      </c>
      <c r="L30" s="3">
        <f t="shared" si="5"/>
        <v>200</v>
      </c>
      <c r="M30" s="2">
        <f t="shared" si="9"/>
        <v>4400</v>
      </c>
      <c r="N30" s="1">
        <f t="shared" si="10"/>
        <v>45431</v>
      </c>
    </row>
    <row r="31" spans="2:14" x14ac:dyDescent="0.3">
      <c r="B31" s="1">
        <f t="shared" si="7"/>
        <v>43887</v>
      </c>
      <c r="C31" t="str">
        <f t="shared" si="0"/>
        <v>qua</v>
      </c>
      <c r="D31" t="str">
        <f t="shared" si="1"/>
        <v>Sim</v>
      </c>
      <c r="F31" s="2">
        <f t="shared" si="8"/>
        <v>1000</v>
      </c>
      <c r="G31">
        <f>MIN(E32:$E$817)</f>
        <v>5000</v>
      </c>
      <c r="H31" s="1">
        <f t="shared" si="2"/>
        <v>43889</v>
      </c>
      <c r="I31" s="3">
        <f t="shared" si="3"/>
        <v>4000</v>
      </c>
      <c r="J31">
        <f t="shared" si="6"/>
        <v>2</v>
      </c>
      <c r="K31">
        <f t="shared" si="4"/>
        <v>20</v>
      </c>
      <c r="L31" s="3">
        <f t="shared" si="5"/>
        <v>200</v>
      </c>
      <c r="M31" s="2">
        <f t="shared" si="9"/>
        <v>4600</v>
      </c>
      <c r="N31" s="1">
        <f t="shared" si="10"/>
        <v>45432</v>
      </c>
    </row>
    <row r="32" spans="2:14" x14ac:dyDescent="0.3">
      <c r="B32" s="1">
        <f t="shared" si="7"/>
        <v>43888</v>
      </c>
      <c r="C32" t="str">
        <f t="shared" si="0"/>
        <v>qui</v>
      </c>
      <c r="D32" t="str">
        <f t="shared" si="1"/>
        <v>Sim</v>
      </c>
      <c r="F32" s="2">
        <f t="shared" si="8"/>
        <v>1000</v>
      </c>
      <c r="G32">
        <f>MIN(E33:$E$817)</f>
        <v>5000</v>
      </c>
      <c r="H32" s="1">
        <f t="shared" si="2"/>
        <v>43889</v>
      </c>
      <c r="I32" s="3">
        <f t="shared" si="3"/>
        <v>4000</v>
      </c>
      <c r="J32">
        <f t="shared" si="6"/>
        <v>1</v>
      </c>
      <c r="K32">
        <f t="shared" si="4"/>
        <v>20</v>
      </c>
      <c r="L32" s="3">
        <f t="shared" si="5"/>
        <v>200</v>
      </c>
      <c r="M32" s="2">
        <f t="shared" si="9"/>
        <v>4800</v>
      </c>
      <c r="N32" s="1">
        <f t="shared" si="10"/>
        <v>45433</v>
      </c>
    </row>
    <row r="33" spans="2:14" x14ac:dyDescent="0.3">
      <c r="B33" s="1">
        <f t="shared" si="7"/>
        <v>43889</v>
      </c>
      <c r="C33" t="str">
        <f t="shared" si="0"/>
        <v>sex</v>
      </c>
      <c r="D33" t="str">
        <f t="shared" si="1"/>
        <v>Sim</v>
      </c>
      <c r="E33">
        <v>5000</v>
      </c>
      <c r="F33" s="2">
        <f t="shared" si="8"/>
        <v>5000</v>
      </c>
      <c r="G33">
        <f>MIN(E34:$E$817)</f>
        <v>10000</v>
      </c>
      <c r="H33" s="1">
        <f t="shared" si="2"/>
        <v>43922</v>
      </c>
      <c r="I33" s="3">
        <f t="shared" si="3"/>
        <v>5000</v>
      </c>
      <c r="J33">
        <f t="shared" si="6"/>
        <v>23</v>
      </c>
      <c r="K33">
        <f t="shared" si="4"/>
        <v>23</v>
      </c>
      <c r="L33" s="3">
        <f t="shared" si="5"/>
        <v>217.39130434782609</v>
      </c>
      <c r="M33" s="2">
        <f t="shared" si="9"/>
        <v>5000</v>
      </c>
      <c r="N33" s="1">
        <f t="shared" si="10"/>
        <v>45434</v>
      </c>
    </row>
    <row r="34" spans="2:14" x14ac:dyDescent="0.3">
      <c r="B34" s="1">
        <f t="shared" si="7"/>
        <v>43890</v>
      </c>
      <c r="C34" t="str">
        <f t="shared" si="0"/>
        <v>sáb</v>
      </c>
      <c r="D34" t="str">
        <f t="shared" si="1"/>
        <v>Não</v>
      </c>
      <c r="F34" s="2">
        <f t="shared" si="8"/>
        <v>5000</v>
      </c>
      <c r="G34">
        <f>MIN(E35:$E$817)</f>
        <v>10000</v>
      </c>
      <c r="H34" s="1">
        <f t="shared" si="2"/>
        <v>43922</v>
      </c>
      <c r="I34" s="3">
        <f t="shared" si="3"/>
        <v>5000</v>
      </c>
      <c r="J34">
        <f t="shared" si="6"/>
        <v>22</v>
      </c>
      <c r="K34">
        <f t="shared" si="4"/>
        <v>23</v>
      </c>
      <c r="L34" s="3">
        <f t="shared" si="5"/>
        <v>217.39130434782609</v>
      </c>
      <c r="M34" s="2">
        <f t="shared" si="9"/>
        <v>5000</v>
      </c>
      <c r="N34" s="1">
        <f t="shared" si="10"/>
        <v>45435</v>
      </c>
    </row>
    <row r="35" spans="2:14" x14ac:dyDescent="0.3">
      <c r="B35" s="1">
        <f t="shared" si="7"/>
        <v>43891</v>
      </c>
      <c r="C35" t="str">
        <f t="shared" si="0"/>
        <v>dom</v>
      </c>
      <c r="D35" t="str">
        <f t="shared" si="1"/>
        <v>Não</v>
      </c>
      <c r="F35" s="2">
        <f t="shared" si="8"/>
        <v>5000</v>
      </c>
      <c r="G35">
        <f>MIN(E36:$E$817)</f>
        <v>10000</v>
      </c>
      <c r="H35" s="1">
        <f t="shared" si="2"/>
        <v>43922</v>
      </c>
      <c r="I35" s="3">
        <f t="shared" si="3"/>
        <v>5000</v>
      </c>
      <c r="J35">
        <f t="shared" si="6"/>
        <v>22</v>
      </c>
      <c r="K35">
        <f t="shared" si="4"/>
        <v>23</v>
      </c>
      <c r="L35" s="3">
        <f t="shared" si="5"/>
        <v>217.39130434782609</v>
      </c>
      <c r="M35" s="2">
        <f t="shared" si="9"/>
        <v>5000</v>
      </c>
      <c r="N35" s="1">
        <f t="shared" si="10"/>
        <v>45436</v>
      </c>
    </row>
    <row r="36" spans="2:14" x14ac:dyDescent="0.3">
      <c r="B36" s="1">
        <f t="shared" si="7"/>
        <v>43892</v>
      </c>
      <c r="C36" t="str">
        <f t="shared" si="0"/>
        <v>seg</v>
      </c>
      <c r="D36" t="str">
        <f t="shared" si="1"/>
        <v>Sim</v>
      </c>
      <c r="F36" s="2">
        <f t="shared" si="8"/>
        <v>5000</v>
      </c>
      <c r="G36">
        <f>MIN(E37:$E$817)</f>
        <v>10000</v>
      </c>
      <c r="H36" s="1">
        <f t="shared" si="2"/>
        <v>43922</v>
      </c>
      <c r="I36" s="3">
        <f t="shared" si="3"/>
        <v>5000</v>
      </c>
      <c r="J36">
        <f t="shared" si="6"/>
        <v>22</v>
      </c>
      <c r="K36">
        <f t="shared" si="4"/>
        <v>23</v>
      </c>
      <c r="L36" s="3">
        <f t="shared" si="5"/>
        <v>217.39130434782609</v>
      </c>
      <c r="M36" s="2">
        <f t="shared" si="9"/>
        <v>5217.391304347826</v>
      </c>
      <c r="N36" s="1">
        <f t="shared" si="10"/>
        <v>45437</v>
      </c>
    </row>
    <row r="37" spans="2:14" x14ac:dyDescent="0.3">
      <c r="B37" s="1">
        <f t="shared" si="7"/>
        <v>43893</v>
      </c>
      <c r="C37" t="str">
        <f t="shared" si="0"/>
        <v>ter</v>
      </c>
      <c r="D37" t="str">
        <f t="shared" si="1"/>
        <v>Sim</v>
      </c>
      <c r="F37" s="2">
        <f t="shared" si="8"/>
        <v>5000</v>
      </c>
      <c r="G37">
        <f>MIN(E38:$E$817)</f>
        <v>10000</v>
      </c>
      <c r="H37" s="1">
        <f t="shared" si="2"/>
        <v>43922</v>
      </c>
      <c r="I37" s="3">
        <f t="shared" si="3"/>
        <v>5000</v>
      </c>
      <c r="J37">
        <f t="shared" si="6"/>
        <v>21</v>
      </c>
      <c r="K37">
        <f t="shared" si="4"/>
        <v>23</v>
      </c>
      <c r="L37" s="3">
        <f t="shared" si="5"/>
        <v>217.39130434782609</v>
      </c>
      <c r="M37" s="2">
        <f t="shared" si="9"/>
        <v>5434.782608695652</v>
      </c>
      <c r="N37" s="1">
        <f t="shared" si="10"/>
        <v>45438</v>
      </c>
    </row>
    <row r="38" spans="2:14" x14ac:dyDescent="0.3">
      <c r="B38" s="1">
        <f t="shared" si="7"/>
        <v>43894</v>
      </c>
      <c r="C38" t="str">
        <f t="shared" si="0"/>
        <v>qua</v>
      </c>
      <c r="D38" t="str">
        <f t="shared" si="1"/>
        <v>Sim</v>
      </c>
      <c r="F38" s="2">
        <f t="shared" si="8"/>
        <v>5000</v>
      </c>
      <c r="G38">
        <f>MIN(E39:$E$817)</f>
        <v>10000</v>
      </c>
      <c r="H38" s="1">
        <f t="shared" si="2"/>
        <v>43922</v>
      </c>
      <c r="I38" s="3">
        <f t="shared" si="3"/>
        <v>5000</v>
      </c>
      <c r="J38">
        <f t="shared" si="6"/>
        <v>20</v>
      </c>
      <c r="K38">
        <f t="shared" si="4"/>
        <v>23</v>
      </c>
      <c r="L38" s="3">
        <f t="shared" si="5"/>
        <v>217.39130434782609</v>
      </c>
      <c r="M38" s="2">
        <f t="shared" si="9"/>
        <v>5652.173913043478</v>
      </c>
      <c r="N38" s="1">
        <f t="shared" si="10"/>
        <v>45439</v>
      </c>
    </row>
    <row r="39" spans="2:14" x14ac:dyDescent="0.3">
      <c r="B39" s="1">
        <f t="shared" si="7"/>
        <v>43895</v>
      </c>
      <c r="C39" t="str">
        <f t="shared" si="0"/>
        <v>qui</v>
      </c>
      <c r="D39" t="str">
        <f t="shared" si="1"/>
        <v>Sim</v>
      </c>
      <c r="F39" s="2">
        <f t="shared" si="8"/>
        <v>5000</v>
      </c>
      <c r="G39">
        <f>MIN(E40:$E$817)</f>
        <v>10000</v>
      </c>
      <c r="H39" s="1">
        <f t="shared" si="2"/>
        <v>43922</v>
      </c>
      <c r="I39" s="3">
        <f t="shared" si="3"/>
        <v>5000</v>
      </c>
      <c r="J39">
        <f t="shared" si="6"/>
        <v>19</v>
      </c>
      <c r="K39">
        <f t="shared" si="4"/>
        <v>23</v>
      </c>
      <c r="L39" s="3">
        <f t="shared" si="5"/>
        <v>217.39130434782609</v>
      </c>
      <c r="M39" s="2">
        <f t="shared" si="9"/>
        <v>5869.565217391304</v>
      </c>
      <c r="N39" s="1">
        <f t="shared" si="10"/>
        <v>45440</v>
      </c>
    </row>
    <row r="40" spans="2:14" x14ac:dyDescent="0.3">
      <c r="B40" s="1">
        <f t="shared" si="7"/>
        <v>43896</v>
      </c>
      <c r="C40" t="str">
        <f t="shared" si="0"/>
        <v>sex</v>
      </c>
      <c r="D40" t="str">
        <f t="shared" si="1"/>
        <v>Sim</v>
      </c>
      <c r="F40" s="2">
        <f t="shared" si="8"/>
        <v>5000</v>
      </c>
      <c r="G40">
        <f>MIN(E41:$E$817)</f>
        <v>10000</v>
      </c>
      <c r="H40" s="1">
        <f t="shared" si="2"/>
        <v>43922</v>
      </c>
      <c r="I40" s="3">
        <f t="shared" si="3"/>
        <v>5000</v>
      </c>
      <c r="J40">
        <f t="shared" si="6"/>
        <v>18</v>
      </c>
      <c r="K40">
        <f t="shared" si="4"/>
        <v>23</v>
      </c>
      <c r="L40" s="3">
        <f t="shared" si="5"/>
        <v>217.39130434782609</v>
      </c>
      <c r="M40" s="2">
        <f t="shared" si="9"/>
        <v>6086.95652173913</v>
      </c>
      <c r="N40" s="1">
        <f t="shared" si="10"/>
        <v>45441</v>
      </c>
    </row>
    <row r="41" spans="2:14" x14ac:dyDescent="0.3">
      <c r="B41" s="1">
        <f t="shared" si="7"/>
        <v>43897</v>
      </c>
      <c r="C41" t="str">
        <f t="shared" si="0"/>
        <v>sáb</v>
      </c>
      <c r="D41" t="str">
        <f t="shared" si="1"/>
        <v>Não</v>
      </c>
      <c r="F41" s="2">
        <f t="shared" si="8"/>
        <v>5000</v>
      </c>
      <c r="G41">
        <f>MIN(E42:$E$817)</f>
        <v>10000</v>
      </c>
      <c r="H41" s="1">
        <f t="shared" si="2"/>
        <v>43922</v>
      </c>
      <c r="I41" s="3">
        <f t="shared" si="3"/>
        <v>5000</v>
      </c>
      <c r="J41">
        <f t="shared" si="6"/>
        <v>17</v>
      </c>
      <c r="K41">
        <f t="shared" si="4"/>
        <v>23</v>
      </c>
      <c r="L41" s="3">
        <f t="shared" si="5"/>
        <v>217.39130434782609</v>
      </c>
      <c r="M41" s="2">
        <f t="shared" si="9"/>
        <v>6086.95652173913</v>
      </c>
      <c r="N41" s="1">
        <f t="shared" si="10"/>
        <v>45442</v>
      </c>
    </row>
    <row r="42" spans="2:14" x14ac:dyDescent="0.3">
      <c r="B42" s="1">
        <f t="shared" si="7"/>
        <v>43898</v>
      </c>
      <c r="C42" t="str">
        <f t="shared" si="0"/>
        <v>dom</v>
      </c>
      <c r="D42" t="str">
        <f t="shared" si="1"/>
        <v>Não</v>
      </c>
      <c r="F42" s="2">
        <f t="shared" si="8"/>
        <v>5000</v>
      </c>
      <c r="G42">
        <f>MIN(E43:$E$817)</f>
        <v>10000</v>
      </c>
      <c r="H42" s="1">
        <f t="shared" si="2"/>
        <v>43922</v>
      </c>
      <c r="I42" s="3">
        <f t="shared" si="3"/>
        <v>5000</v>
      </c>
      <c r="J42">
        <f t="shared" si="6"/>
        <v>17</v>
      </c>
      <c r="K42">
        <f t="shared" si="4"/>
        <v>23</v>
      </c>
      <c r="L42" s="3">
        <f t="shared" si="5"/>
        <v>217.39130434782609</v>
      </c>
      <c r="M42" s="2">
        <f t="shared" si="9"/>
        <v>6086.95652173913</v>
      </c>
      <c r="N42" s="1">
        <f t="shared" si="10"/>
        <v>45443</v>
      </c>
    </row>
    <row r="43" spans="2:14" x14ac:dyDescent="0.3">
      <c r="B43" s="1">
        <f t="shared" si="7"/>
        <v>43899</v>
      </c>
      <c r="C43" t="str">
        <f t="shared" si="0"/>
        <v>seg</v>
      </c>
      <c r="D43" t="str">
        <f t="shared" si="1"/>
        <v>Sim</v>
      </c>
      <c r="F43" s="2">
        <f t="shared" si="8"/>
        <v>5000</v>
      </c>
      <c r="G43">
        <f>MIN(E44:$E$817)</f>
        <v>10000</v>
      </c>
      <c r="H43" s="1">
        <f t="shared" si="2"/>
        <v>43922</v>
      </c>
      <c r="I43" s="3">
        <f t="shared" si="3"/>
        <v>5000</v>
      </c>
      <c r="J43">
        <f t="shared" si="6"/>
        <v>17</v>
      </c>
      <c r="K43">
        <f t="shared" si="4"/>
        <v>23</v>
      </c>
      <c r="L43" s="3">
        <f t="shared" si="5"/>
        <v>217.39130434782609</v>
      </c>
      <c r="M43" s="2">
        <f t="shared" si="9"/>
        <v>6304.347826086956</v>
      </c>
      <c r="N43" s="1">
        <f t="shared" si="10"/>
        <v>45444</v>
      </c>
    </row>
    <row r="44" spans="2:14" x14ac:dyDescent="0.3">
      <c r="B44" s="1">
        <f t="shared" si="7"/>
        <v>43900</v>
      </c>
      <c r="C44" t="str">
        <f t="shared" si="0"/>
        <v>ter</v>
      </c>
      <c r="D44" t="str">
        <f t="shared" si="1"/>
        <v>Sim</v>
      </c>
      <c r="F44" s="2">
        <f t="shared" si="8"/>
        <v>5000</v>
      </c>
      <c r="G44">
        <f>MIN(E45:$E$817)</f>
        <v>10000</v>
      </c>
      <c r="H44" s="1">
        <f t="shared" si="2"/>
        <v>43922</v>
      </c>
      <c r="I44" s="3">
        <f t="shared" si="3"/>
        <v>5000</v>
      </c>
      <c r="J44">
        <f t="shared" si="6"/>
        <v>16</v>
      </c>
      <c r="K44">
        <f t="shared" si="4"/>
        <v>23</v>
      </c>
      <c r="L44" s="3">
        <f t="shared" si="5"/>
        <v>217.39130434782609</v>
      </c>
      <c r="M44" s="2">
        <f t="shared" si="9"/>
        <v>6521.7391304347821</v>
      </c>
      <c r="N44" s="1">
        <f t="shared" si="10"/>
        <v>45445</v>
      </c>
    </row>
    <row r="45" spans="2:14" x14ac:dyDescent="0.3">
      <c r="B45" s="1">
        <f t="shared" si="7"/>
        <v>43901</v>
      </c>
      <c r="C45" t="str">
        <f t="shared" si="0"/>
        <v>qua</v>
      </c>
      <c r="D45" t="str">
        <f t="shared" si="1"/>
        <v>Sim</v>
      </c>
      <c r="F45" s="2">
        <f t="shared" si="8"/>
        <v>5000</v>
      </c>
      <c r="G45">
        <f>MIN(E46:$E$817)</f>
        <v>10000</v>
      </c>
      <c r="H45" s="1">
        <f t="shared" si="2"/>
        <v>43922</v>
      </c>
      <c r="I45" s="3">
        <f t="shared" si="3"/>
        <v>5000</v>
      </c>
      <c r="J45">
        <f t="shared" si="6"/>
        <v>15</v>
      </c>
      <c r="K45">
        <f t="shared" si="4"/>
        <v>23</v>
      </c>
      <c r="L45" s="3">
        <f t="shared" si="5"/>
        <v>217.39130434782609</v>
      </c>
      <c r="M45" s="2">
        <f t="shared" si="9"/>
        <v>6739.1304347826081</v>
      </c>
      <c r="N45" s="1">
        <f t="shared" si="10"/>
        <v>45446</v>
      </c>
    </row>
    <row r="46" spans="2:14" x14ac:dyDescent="0.3">
      <c r="B46" s="1">
        <f t="shared" si="7"/>
        <v>43902</v>
      </c>
      <c r="C46" t="str">
        <f t="shared" si="0"/>
        <v>qui</v>
      </c>
      <c r="D46" t="str">
        <f t="shared" si="1"/>
        <v>Sim</v>
      </c>
      <c r="F46" s="2">
        <f t="shared" si="8"/>
        <v>5000</v>
      </c>
      <c r="G46">
        <f>MIN(E47:$E$817)</f>
        <v>10000</v>
      </c>
      <c r="H46" s="1">
        <f t="shared" si="2"/>
        <v>43922</v>
      </c>
      <c r="I46" s="3">
        <f t="shared" si="3"/>
        <v>5000</v>
      </c>
      <c r="J46">
        <f t="shared" si="6"/>
        <v>14</v>
      </c>
      <c r="K46">
        <f t="shared" si="4"/>
        <v>23</v>
      </c>
      <c r="L46" s="3">
        <f t="shared" si="5"/>
        <v>217.39130434782609</v>
      </c>
      <c r="M46" s="2">
        <f t="shared" si="9"/>
        <v>6956.5217391304341</v>
      </c>
      <c r="N46" s="1">
        <f t="shared" si="10"/>
        <v>45447</v>
      </c>
    </row>
    <row r="47" spans="2:14" x14ac:dyDescent="0.3">
      <c r="B47" s="1">
        <f t="shared" si="7"/>
        <v>43903</v>
      </c>
      <c r="C47" t="str">
        <f t="shared" si="0"/>
        <v>sex</v>
      </c>
      <c r="D47" t="str">
        <f t="shared" si="1"/>
        <v>Sim</v>
      </c>
      <c r="F47" s="2">
        <f t="shared" si="8"/>
        <v>5000</v>
      </c>
      <c r="G47">
        <f>MIN(E48:$E$817)</f>
        <v>10000</v>
      </c>
      <c r="H47" s="1">
        <f t="shared" si="2"/>
        <v>43922</v>
      </c>
      <c r="I47" s="3">
        <f t="shared" si="3"/>
        <v>5000</v>
      </c>
      <c r="J47">
        <f t="shared" si="6"/>
        <v>13</v>
      </c>
      <c r="K47">
        <f t="shared" si="4"/>
        <v>23</v>
      </c>
      <c r="L47" s="3">
        <f t="shared" si="5"/>
        <v>217.39130434782609</v>
      </c>
      <c r="M47" s="2">
        <f t="shared" si="9"/>
        <v>7173.9130434782601</v>
      </c>
      <c r="N47" s="1">
        <f t="shared" si="10"/>
        <v>45448</v>
      </c>
    </row>
    <row r="48" spans="2:14" x14ac:dyDescent="0.3">
      <c r="B48" s="1">
        <f t="shared" si="7"/>
        <v>43904</v>
      </c>
      <c r="C48" t="str">
        <f t="shared" si="0"/>
        <v>sáb</v>
      </c>
      <c r="D48" t="str">
        <f t="shared" si="1"/>
        <v>Não</v>
      </c>
      <c r="F48" s="2">
        <f t="shared" si="8"/>
        <v>5000</v>
      </c>
      <c r="G48">
        <f>MIN(E49:$E$817)</f>
        <v>10000</v>
      </c>
      <c r="H48" s="1">
        <f t="shared" si="2"/>
        <v>43922</v>
      </c>
      <c r="I48" s="3">
        <f t="shared" si="3"/>
        <v>5000</v>
      </c>
      <c r="J48">
        <f t="shared" si="6"/>
        <v>12</v>
      </c>
      <c r="K48">
        <f t="shared" si="4"/>
        <v>23</v>
      </c>
      <c r="L48" s="3">
        <f t="shared" si="5"/>
        <v>217.39130434782609</v>
      </c>
      <c r="M48" s="2">
        <f t="shared" si="9"/>
        <v>7173.9130434782601</v>
      </c>
      <c r="N48" s="1">
        <f t="shared" si="10"/>
        <v>45449</v>
      </c>
    </row>
    <row r="49" spans="2:14" x14ac:dyDescent="0.3">
      <c r="B49" s="1">
        <f t="shared" si="7"/>
        <v>43905</v>
      </c>
      <c r="C49" t="str">
        <f t="shared" si="0"/>
        <v>dom</v>
      </c>
      <c r="D49" t="str">
        <f t="shared" si="1"/>
        <v>Não</v>
      </c>
      <c r="F49" s="2">
        <f t="shared" si="8"/>
        <v>5000</v>
      </c>
      <c r="G49">
        <f>MIN(E50:$E$817)</f>
        <v>10000</v>
      </c>
      <c r="H49" s="1">
        <f t="shared" si="2"/>
        <v>43922</v>
      </c>
      <c r="I49" s="3">
        <f t="shared" si="3"/>
        <v>5000</v>
      </c>
      <c r="J49">
        <f t="shared" si="6"/>
        <v>12</v>
      </c>
      <c r="K49">
        <f t="shared" si="4"/>
        <v>23</v>
      </c>
      <c r="L49" s="3">
        <f t="shared" si="5"/>
        <v>217.39130434782609</v>
      </c>
      <c r="M49" s="2">
        <f t="shared" si="9"/>
        <v>7173.9130434782601</v>
      </c>
      <c r="N49" s="1">
        <f t="shared" si="10"/>
        <v>45450</v>
      </c>
    </row>
    <row r="50" spans="2:14" x14ac:dyDescent="0.3">
      <c r="B50" s="1">
        <f t="shared" si="7"/>
        <v>43906</v>
      </c>
      <c r="C50" t="str">
        <f t="shared" si="0"/>
        <v>seg</v>
      </c>
      <c r="D50" t="str">
        <f t="shared" si="1"/>
        <v>Sim</v>
      </c>
      <c r="F50" s="2">
        <f t="shared" si="8"/>
        <v>5000</v>
      </c>
      <c r="G50">
        <f>MIN(E51:$E$817)</f>
        <v>10000</v>
      </c>
      <c r="H50" s="1">
        <f t="shared" si="2"/>
        <v>43922</v>
      </c>
      <c r="I50" s="3">
        <f t="shared" si="3"/>
        <v>5000</v>
      </c>
      <c r="J50">
        <f t="shared" si="6"/>
        <v>12</v>
      </c>
      <c r="K50">
        <f t="shared" si="4"/>
        <v>23</v>
      </c>
      <c r="L50" s="3">
        <f t="shared" si="5"/>
        <v>217.39130434782609</v>
      </c>
      <c r="M50" s="2">
        <f t="shared" si="9"/>
        <v>7391.3043478260861</v>
      </c>
      <c r="N50" s="1">
        <f t="shared" si="10"/>
        <v>45451</v>
      </c>
    </row>
    <row r="51" spans="2:14" x14ac:dyDescent="0.3">
      <c r="B51" s="1">
        <f t="shared" si="7"/>
        <v>43907</v>
      </c>
      <c r="C51" t="str">
        <f t="shared" si="0"/>
        <v>ter</v>
      </c>
      <c r="D51" t="str">
        <f t="shared" si="1"/>
        <v>Sim</v>
      </c>
      <c r="F51" s="2">
        <f t="shared" si="8"/>
        <v>5000</v>
      </c>
      <c r="G51">
        <f>MIN(E52:$E$817)</f>
        <v>10000</v>
      </c>
      <c r="H51" s="1">
        <f t="shared" si="2"/>
        <v>43922</v>
      </c>
      <c r="I51" s="3">
        <f t="shared" si="3"/>
        <v>5000</v>
      </c>
      <c r="J51">
        <f t="shared" si="6"/>
        <v>11</v>
      </c>
      <c r="K51">
        <f t="shared" si="4"/>
        <v>23</v>
      </c>
      <c r="L51" s="3">
        <f t="shared" si="5"/>
        <v>217.39130434782609</v>
      </c>
      <c r="M51" s="2">
        <f t="shared" si="9"/>
        <v>7608.6956521739121</v>
      </c>
      <c r="N51" s="1">
        <f t="shared" si="10"/>
        <v>45452</v>
      </c>
    </row>
    <row r="52" spans="2:14" x14ac:dyDescent="0.3">
      <c r="B52" s="1">
        <f t="shared" si="7"/>
        <v>43908</v>
      </c>
      <c r="C52" t="str">
        <f t="shared" si="0"/>
        <v>qua</v>
      </c>
      <c r="D52" t="str">
        <f t="shared" si="1"/>
        <v>Sim</v>
      </c>
      <c r="F52" s="2">
        <f t="shared" si="8"/>
        <v>5000</v>
      </c>
      <c r="G52">
        <f>MIN(E53:$E$817)</f>
        <v>10000</v>
      </c>
      <c r="H52" s="1">
        <f t="shared" si="2"/>
        <v>43922</v>
      </c>
      <c r="I52" s="3">
        <f t="shared" si="3"/>
        <v>5000</v>
      </c>
      <c r="J52">
        <f t="shared" si="6"/>
        <v>10</v>
      </c>
      <c r="K52">
        <f t="shared" si="4"/>
        <v>23</v>
      </c>
      <c r="L52" s="3">
        <f t="shared" si="5"/>
        <v>217.39130434782609</v>
      </c>
      <c r="M52" s="2">
        <f t="shared" si="9"/>
        <v>7826.0869565217381</v>
      </c>
      <c r="N52" s="1">
        <f t="shared" si="10"/>
        <v>45453</v>
      </c>
    </row>
    <row r="53" spans="2:14" x14ac:dyDescent="0.3">
      <c r="B53" s="1">
        <f t="shared" si="7"/>
        <v>43909</v>
      </c>
      <c r="C53" t="str">
        <f t="shared" si="0"/>
        <v>qui</v>
      </c>
      <c r="D53" t="str">
        <f t="shared" si="1"/>
        <v>Sim</v>
      </c>
      <c r="F53" s="2">
        <f t="shared" si="8"/>
        <v>5000</v>
      </c>
      <c r="G53">
        <f>MIN(E54:$E$817)</f>
        <v>10000</v>
      </c>
      <c r="H53" s="1">
        <f t="shared" si="2"/>
        <v>43922</v>
      </c>
      <c r="I53" s="3">
        <f t="shared" si="3"/>
        <v>5000</v>
      </c>
      <c r="J53">
        <f t="shared" si="6"/>
        <v>9</v>
      </c>
      <c r="K53">
        <f t="shared" si="4"/>
        <v>23</v>
      </c>
      <c r="L53" s="3">
        <f t="shared" si="5"/>
        <v>217.39130434782609</v>
      </c>
      <c r="M53" s="2">
        <f t="shared" si="9"/>
        <v>8043.4782608695641</v>
      </c>
      <c r="N53" s="1">
        <f t="shared" si="10"/>
        <v>45454</v>
      </c>
    </row>
    <row r="54" spans="2:14" x14ac:dyDescent="0.3">
      <c r="B54" s="1">
        <f t="shared" si="7"/>
        <v>43910</v>
      </c>
      <c r="C54" t="str">
        <f t="shared" si="0"/>
        <v>sex</v>
      </c>
      <c r="D54" t="str">
        <f t="shared" si="1"/>
        <v>Sim</v>
      </c>
      <c r="F54" s="2">
        <f t="shared" si="8"/>
        <v>5000</v>
      </c>
      <c r="G54">
        <f>MIN(E55:$E$817)</f>
        <v>10000</v>
      </c>
      <c r="H54" s="1">
        <f t="shared" si="2"/>
        <v>43922</v>
      </c>
      <c r="I54" s="3">
        <f t="shared" si="3"/>
        <v>5000</v>
      </c>
      <c r="J54">
        <f t="shared" si="6"/>
        <v>8</v>
      </c>
      <c r="K54">
        <f t="shared" si="4"/>
        <v>23</v>
      </c>
      <c r="L54" s="3">
        <f t="shared" si="5"/>
        <v>217.39130434782609</v>
      </c>
      <c r="M54" s="2">
        <f t="shared" si="9"/>
        <v>8260.8695652173901</v>
      </c>
      <c r="N54" s="1">
        <f t="shared" si="10"/>
        <v>45455</v>
      </c>
    </row>
    <row r="55" spans="2:14" x14ac:dyDescent="0.3">
      <c r="B55" s="1">
        <f t="shared" si="7"/>
        <v>43911</v>
      </c>
      <c r="C55" t="str">
        <f t="shared" si="0"/>
        <v>sáb</v>
      </c>
      <c r="D55" t="str">
        <f t="shared" si="1"/>
        <v>Não</v>
      </c>
      <c r="F55" s="2">
        <f t="shared" si="8"/>
        <v>5000</v>
      </c>
      <c r="G55">
        <f>MIN(E56:$E$817)</f>
        <v>10000</v>
      </c>
      <c r="H55" s="1">
        <f t="shared" si="2"/>
        <v>43922</v>
      </c>
      <c r="I55" s="3">
        <f t="shared" si="3"/>
        <v>5000</v>
      </c>
      <c r="J55">
        <f t="shared" si="6"/>
        <v>7</v>
      </c>
      <c r="K55">
        <f t="shared" si="4"/>
        <v>23</v>
      </c>
      <c r="L55" s="3">
        <f t="shared" si="5"/>
        <v>217.39130434782609</v>
      </c>
      <c r="M55" s="2">
        <f t="shared" si="9"/>
        <v>8260.8695652173901</v>
      </c>
      <c r="N55" s="1">
        <f t="shared" si="10"/>
        <v>45456</v>
      </c>
    </row>
    <row r="56" spans="2:14" x14ac:dyDescent="0.3">
      <c r="B56" s="1">
        <f t="shared" si="7"/>
        <v>43912</v>
      </c>
      <c r="C56" t="str">
        <f t="shared" si="0"/>
        <v>dom</v>
      </c>
      <c r="D56" t="str">
        <f t="shared" si="1"/>
        <v>Não</v>
      </c>
      <c r="F56" s="2">
        <f t="shared" si="8"/>
        <v>5000</v>
      </c>
      <c r="G56">
        <f>MIN(E57:$E$817)</f>
        <v>10000</v>
      </c>
      <c r="H56" s="1">
        <f t="shared" si="2"/>
        <v>43922</v>
      </c>
      <c r="I56" s="3">
        <f t="shared" si="3"/>
        <v>5000</v>
      </c>
      <c r="J56">
        <f t="shared" si="6"/>
        <v>7</v>
      </c>
      <c r="K56">
        <f t="shared" si="4"/>
        <v>23</v>
      </c>
      <c r="L56" s="3">
        <f t="shared" si="5"/>
        <v>217.39130434782609</v>
      </c>
      <c r="M56" s="2">
        <f t="shared" si="9"/>
        <v>8260.8695652173901</v>
      </c>
      <c r="N56" s="1">
        <f t="shared" si="10"/>
        <v>45457</v>
      </c>
    </row>
    <row r="57" spans="2:14" x14ac:dyDescent="0.3">
      <c r="B57" s="1">
        <f t="shared" si="7"/>
        <v>43913</v>
      </c>
      <c r="C57" t="str">
        <f t="shared" si="0"/>
        <v>seg</v>
      </c>
      <c r="D57" t="str">
        <f t="shared" si="1"/>
        <v>Sim</v>
      </c>
      <c r="F57" s="2">
        <f t="shared" si="8"/>
        <v>5000</v>
      </c>
      <c r="G57">
        <f>MIN(E58:$E$817)</f>
        <v>10000</v>
      </c>
      <c r="H57" s="1">
        <f t="shared" si="2"/>
        <v>43922</v>
      </c>
      <c r="I57" s="3">
        <f t="shared" si="3"/>
        <v>5000</v>
      </c>
      <c r="J57">
        <f t="shared" si="6"/>
        <v>7</v>
      </c>
      <c r="K57">
        <f t="shared" si="4"/>
        <v>23</v>
      </c>
      <c r="L57" s="3">
        <f t="shared" si="5"/>
        <v>217.39130434782609</v>
      </c>
      <c r="M57" s="2">
        <f t="shared" si="9"/>
        <v>8478.2608695652161</v>
      </c>
      <c r="N57" s="1">
        <f t="shared" si="10"/>
        <v>45458</v>
      </c>
    </row>
    <row r="58" spans="2:14" x14ac:dyDescent="0.3">
      <c r="B58" s="1">
        <f t="shared" si="7"/>
        <v>43914</v>
      </c>
      <c r="C58" t="str">
        <f t="shared" si="0"/>
        <v>ter</v>
      </c>
      <c r="D58" t="str">
        <f t="shared" si="1"/>
        <v>Sim</v>
      </c>
      <c r="F58" s="2">
        <f t="shared" si="8"/>
        <v>5000</v>
      </c>
      <c r="G58">
        <f>MIN(E59:$E$817)</f>
        <v>10000</v>
      </c>
      <c r="H58" s="1">
        <f t="shared" si="2"/>
        <v>43922</v>
      </c>
      <c r="I58" s="3">
        <f t="shared" si="3"/>
        <v>5000</v>
      </c>
      <c r="J58">
        <f t="shared" si="6"/>
        <v>6</v>
      </c>
      <c r="K58">
        <f t="shared" si="4"/>
        <v>23</v>
      </c>
      <c r="L58" s="3">
        <f t="shared" si="5"/>
        <v>217.39130434782609</v>
      </c>
      <c r="M58" s="2">
        <f t="shared" si="9"/>
        <v>8695.6521739130421</v>
      </c>
      <c r="N58" s="1">
        <f t="shared" si="10"/>
        <v>45459</v>
      </c>
    </row>
    <row r="59" spans="2:14" x14ac:dyDescent="0.3">
      <c r="B59" s="1">
        <f t="shared" si="7"/>
        <v>43915</v>
      </c>
      <c r="C59" t="str">
        <f t="shared" si="0"/>
        <v>qua</v>
      </c>
      <c r="D59" t="str">
        <f t="shared" si="1"/>
        <v>Sim</v>
      </c>
      <c r="F59" s="2">
        <f t="shared" si="8"/>
        <v>5000</v>
      </c>
      <c r="G59">
        <f>MIN(E60:$E$817)</f>
        <v>10000</v>
      </c>
      <c r="H59" s="1">
        <f t="shared" si="2"/>
        <v>43922</v>
      </c>
      <c r="I59" s="3">
        <f t="shared" si="3"/>
        <v>5000</v>
      </c>
      <c r="J59">
        <f t="shared" si="6"/>
        <v>5</v>
      </c>
      <c r="K59">
        <f t="shared" si="4"/>
        <v>23</v>
      </c>
      <c r="L59" s="3">
        <f t="shared" si="5"/>
        <v>217.39130434782609</v>
      </c>
      <c r="M59" s="2">
        <f t="shared" si="9"/>
        <v>8913.0434782608681</v>
      </c>
      <c r="N59" s="1">
        <f t="shared" si="10"/>
        <v>45460</v>
      </c>
    </row>
    <row r="60" spans="2:14" x14ac:dyDescent="0.3">
      <c r="B60" s="1">
        <f t="shared" si="7"/>
        <v>43916</v>
      </c>
      <c r="C60" t="str">
        <f t="shared" si="0"/>
        <v>qui</v>
      </c>
      <c r="D60" t="str">
        <f t="shared" si="1"/>
        <v>Sim</v>
      </c>
      <c r="F60" s="2">
        <f t="shared" si="8"/>
        <v>5000</v>
      </c>
      <c r="G60">
        <f>MIN(E61:$E$817)</f>
        <v>10000</v>
      </c>
      <c r="H60" s="1">
        <f t="shared" si="2"/>
        <v>43922</v>
      </c>
      <c r="I60" s="3">
        <f t="shared" si="3"/>
        <v>5000</v>
      </c>
      <c r="J60">
        <f t="shared" si="6"/>
        <v>4</v>
      </c>
      <c r="K60">
        <f t="shared" si="4"/>
        <v>23</v>
      </c>
      <c r="L60" s="3">
        <f t="shared" si="5"/>
        <v>217.39130434782609</v>
      </c>
      <c r="M60" s="2">
        <f t="shared" si="9"/>
        <v>9130.4347826086941</v>
      </c>
      <c r="N60" s="1">
        <f t="shared" si="10"/>
        <v>45461</v>
      </c>
    </row>
    <row r="61" spans="2:14" x14ac:dyDescent="0.3">
      <c r="B61" s="1">
        <f t="shared" si="7"/>
        <v>43917</v>
      </c>
      <c r="C61" t="str">
        <f t="shared" si="0"/>
        <v>sex</v>
      </c>
      <c r="D61" t="str">
        <f t="shared" si="1"/>
        <v>Sim</v>
      </c>
      <c r="F61" s="2">
        <f t="shared" si="8"/>
        <v>5000</v>
      </c>
      <c r="G61">
        <f>MIN(E62:$E$817)</f>
        <v>10000</v>
      </c>
      <c r="H61" s="1">
        <f t="shared" si="2"/>
        <v>43922</v>
      </c>
      <c r="I61" s="3">
        <f t="shared" si="3"/>
        <v>5000</v>
      </c>
      <c r="J61">
        <f t="shared" si="6"/>
        <v>3</v>
      </c>
      <c r="K61">
        <f t="shared" si="4"/>
        <v>23</v>
      </c>
      <c r="L61" s="3">
        <f t="shared" si="5"/>
        <v>217.39130434782609</v>
      </c>
      <c r="M61" s="2">
        <f t="shared" si="9"/>
        <v>9347.8260869565202</v>
      </c>
      <c r="N61" s="1">
        <f t="shared" si="10"/>
        <v>45462</v>
      </c>
    </row>
    <row r="62" spans="2:14" x14ac:dyDescent="0.3">
      <c r="B62" s="1">
        <f t="shared" si="7"/>
        <v>43918</v>
      </c>
      <c r="C62" t="str">
        <f t="shared" si="0"/>
        <v>sáb</v>
      </c>
      <c r="D62" t="str">
        <f t="shared" si="1"/>
        <v>Não</v>
      </c>
      <c r="F62" s="2">
        <f t="shared" si="8"/>
        <v>5000</v>
      </c>
      <c r="G62">
        <f>MIN(E63:$E$817)</f>
        <v>10000</v>
      </c>
      <c r="H62" s="1">
        <f t="shared" si="2"/>
        <v>43922</v>
      </c>
      <c r="I62" s="3">
        <f t="shared" si="3"/>
        <v>5000</v>
      </c>
      <c r="J62">
        <f t="shared" si="6"/>
        <v>2</v>
      </c>
      <c r="K62">
        <f t="shared" si="4"/>
        <v>23</v>
      </c>
      <c r="L62" s="3">
        <f t="shared" si="5"/>
        <v>217.39130434782609</v>
      </c>
      <c r="M62" s="2">
        <f t="shared" si="9"/>
        <v>9347.8260869565202</v>
      </c>
      <c r="N62" s="1">
        <f t="shared" si="10"/>
        <v>45463</v>
      </c>
    </row>
    <row r="63" spans="2:14" x14ac:dyDescent="0.3">
      <c r="B63" s="1">
        <f t="shared" si="7"/>
        <v>43919</v>
      </c>
      <c r="C63" t="str">
        <f t="shared" si="0"/>
        <v>dom</v>
      </c>
      <c r="D63" t="str">
        <f t="shared" si="1"/>
        <v>Não</v>
      </c>
      <c r="F63" s="2">
        <f t="shared" si="8"/>
        <v>5000</v>
      </c>
      <c r="G63">
        <f>MIN(E64:$E$817)</f>
        <v>10000</v>
      </c>
      <c r="H63" s="1">
        <f t="shared" si="2"/>
        <v>43922</v>
      </c>
      <c r="I63" s="3">
        <f t="shared" si="3"/>
        <v>5000</v>
      </c>
      <c r="J63">
        <f t="shared" si="6"/>
        <v>2</v>
      </c>
      <c r="K63">
        <f t="shared" si="4"/>
        <v>23</v>
      </c>
      <c r="L63" s="3">
        <f t="shared" si="5"/>
        <v>217.39130434782609</v>
      </c>
      <c r="M63" s="2">
        <f t="shared" si="9"/>
        <v>9347.8260869565202</v>
      </c>
      <c r="N63" s="1">
        <f t="shared" si="10"/>
        <v>45464</v>
      </c>
    </row>
    <row r="64" spans="2:14" x14ac:dyDescent="0.3">
      <c r="B64" s="1">
        <f t="shared" si="7"/>
        <v>43920</v>
      </c>
      <c r="C64" t="str">
        <f t="shared" si="0"/>
        <v>seg</v>
      </c>
      <c r="D64" t="str">
        <f t="shared" si="1"/>
        <v>Sim</v>
      </c>
      <c r="F64" s="2">
        <f t="shared" si="8"/>
        <v>5000</v>
      </c>
      <c r="G64">
        <f>MIN(E65:$E$817)</f>
        <v>10000</v>
      </c>
      <c r="H64" s="1">
        <f t="shared" si="2"/>
        <v>43922</v>
      </c>
      <c r="I64" s="3">
        <f t="shared" si="3"/>
        <v>5000</v>
      </c>
      <c r="J64">
        <f t="shared" si="6"/>
        <v>2</v>
      </c>
      <c r="K64">
        <f t="shared" si="4"/>
        <v>23</v>
      </c>
      <c r="L64" s="3">
        <f t="shared" si="5"/>
        <v>217.39130434782609</v>
      </c>
      <c r="M64" s="2">
        <f t="shared" si="9"/>
        <v>9565.2173913043462</v>
      </c>
      <c r="N64" s="1">
        <f t="shared" si="10"/>
        <v>45465</v>
      </c>
    </row>
    <row r="65" spans="2:14" x14ac:dyDescent="0.3">
      <c r="B65" s="1">
        <f t="shared" si="7"/>
        <v>43921</v>
      </c>
      <c r="C65" t="str">
        <f t="shared" si="0"/>
        <v>ter</v>
      </c>
      <c r="D65" t="str">
        <f t="shared" si="1"/>
        <v>Sim</v>
      </c>
      <c r="F65" s="2">
        <f t="shared" si="8"/>
        <v>5000</v>
      </c>
      <c r="G65">
        <f>MIN(E66:$E$817)</f>
        <v>10000</v>
      </c>
      <c r="H65" s="1">
        <f t="shared" si="2"/>
        <v>43922</v>
      </c>
      <c r="I65" s="3">
        <f t="shared" si="3"/>
        <v>5000</v>
      </c>
      <c r="J65">
        <f t="shared" si="6"/>
        <v>1</v>
      </c>
      <c r="K65">
        <f t="shared" si="4"/>
        <v>23</v>
      </c>
      <c r="L65" s="3">
        <f t="shared" si="5"/>
        <v>217.39130434782609</v>
      </c>
      <c r="M65" s="2">
        <f t="shared" si="9"/>
        <v>9782.6086956521722</v>
      </c>
      <c r="N65" s="1">
        <f t="shared" si="10"/>
        <v>45466</v>
      </c>
    </row>
    <row r="66" spans="2:14" x14ac:dyDescent="0.3">
      <c r="B66" s="1">
        <f t="shared" si="7"/>
        <v>43922</v>
      </c>
      <c r="C66" t="str">
        <f t="shared" ref="C66:C129" si="11">TEXT(B66,"ddd")</f>
        <v>qua</v>
      </c>
      <c r="D66" t="str">
        <f t="shared" ref="D66:D129" si="12">IF(OR(C66="sáb",C66="dom"),"Não","Sim")</f>
        <v>Sim</v>
      </c>
      <c r="E66">
        <v>10000</v>
      </c>
      <c r="F66" s="2">
        <f t="shared" si="8"/>
        <v>10000</v>
      </c>
      <c r="G66">
        <f>MIN(E67:$E$817)</f>
        <v>15580</v>
      </c>
      <c r="H66" s="1">
        <f t="shared" ref="H66:H129" si="13">INDEX(B:B,MATCH(G66,$E:$E,0))</f>
        <v>44013</v>
      </c>
      <c r="I66" s="3">
        <f t="shared" ref="I66:I129" si="14">G66-F66</f>
        <v>5580</v>
      </c>
      <c r="J66">
        <f t="shared" si="6"/>
        <v>65</v>
      </c>
      <c r="K66">
        <f t="shared" ref="K66:K129" si="15">IF(E66&lt;&gt;"",J66,K65)</f>
        <v>65</v>
      </c>
      <c r="L66" s="3">
        <f t="shared" ref="L66:L129" si="16">I66/K66</f>
        <v>85.84615384615384</v>
      </c>
      <c r="M66" s="2">
        <f t="shared" si="9"/>
        <v>10000</v>
      </c>
      <c r="N66" s="1">
        <f t="shared" si="10"/>
        <v>45467</v>
      </c>
    </row>
    <row r="67" spans="2:14" x14ac:dyDescent="0.3">
      <c r="B67" s="1">
        <f t="shared" si="7"/>
        <v>43923</v>
      </c>
      <c r="C67" t="str">
        <f t="shared" si="11"/>
        <v>qui</v>
      </c>
      <c r="D67" t="str">
        <f t="shared" si="12"/>
        <v>Sim</v>
      </c>
      <c r="F67" s="2">
        <f t="shared" si="8"/>
        <v>10000</v>
      </c>
      <c r="G67">
        <f>MIN(E68:$E$817)</f>
        <v>15580</v>
      </c>
      <c r="H67" s="1">
        <f t="shared" si="13"/>
        <v>44013</v>
      </c>
      <c r="I67" s="3">
        <f t="shared" si="14"/>
        <v>5580</v>
      </c>
      <c r="J67">
        <f t="shared" ref="J67:J130" si="17">COUNTIFS(B:B,"&gt;="&amp;B67,B:B,"&lt;="&amp;H67,D:D,"Sim")-1</f>
        <v>64</v>
      </c>
      <c r="K67">
        <f t="shared" si="15"/>
        <v>65</v>
      </c>
      <c r="L67" s="3">
        <f t="shared" si="16"/>
        <v>85.84615384615384</v>
      </c>
      <c r="M67" s="2">
        <f t="shared" si="9"/>
        <v>10085.846153846154</v>
      </c>
      <c r="N67" s="1">
        <f t="shared" si="10"/>
        <v>45468</v>
      </c>
    </row>
    <row r="68" spans="2:14" x14ac:dyDescent="0.3">
      <c r="B68" s="1">
        <f t="shared" ref="B68:B132" si="18">B67+1</f>
        <v>43924</v>
      </c>
      <c r="C68" t="str">
        <f t="shared" si="11"/>
        <v>sex</v>
      </c>
      <c r="D68" t="str">
        <f t="shared" si="12"/>
        <v>Sim</v>
      </c>
      <c r="F68" s="2">
        <f t="shared" si="8"/>
        <v>10000</v>
      </c>
      <c r="G68">
        <f>MIN(E69:$E$817)</f>
        <v>15580</v>
      </c>
      <c r="H68" s="1">
        <f t="shared" si="13"/>
        <v>44013</v>
      </c>
      <c r="I68" s="3">
        <f t="shared" si="14"/>
        <v>5580</v>
      </c>
      <c r="J68">
        <f t="shared" si="17"/>
        <v>63</v>
      </c>
      <c r="K68">
        <f t="shared" si="15"/>
        <v>65</v>
      </c>
      <c r="L68" s="3">
        <f t="shared" si="16"/>
        <v>85.84615384615384</v>
      </c>
      <c r="M68" s="2">
        <f t="shared" si="9"/>
        <v>10171.692307692309</v>
      </c>
      <c r="N68" s="1">
        <f t="shared" si="10"/>
        <v>45469</v>
      </c>
    </row>
    <row r="69" spans="2:14" x14ac:dyDescent="0.3">
      <c r="B69" s="1">
        <f t="shared" si="18"/>
        <v>43925</v>
      </c>
      <c r="C69" t="str">
        <f t="shared" si="11"/>
        <v>sáb</v>
      </c>
      <c r="D69" t="str">
        <f t="shared" si="12"/>
        <v>Não</v>
      </c>
      <c r="F69" s="2">
        <f t="shared" ref="F69:F132" si="19">IF(E69="",F68,E69)</f>
        <v>10000</v>
      </c>
      <c r="G69">
        <f>MIN(E70:$E$817)</f>
        <v>15580</v>
      </c>
      <c r="H69" s="1">
        <f t="shared" si="13"/>
        <v>44013</v>
      </c>
      <c r="I69" s="3">
        <f t="shared" si="14"/>
        <v>5580</v>
      </c>
      <c r="J69">
        <f t="shared" si="17"/>
        <v>62</v>
      </c>
      <c r="K69">
        <f t="shared" si="15"/>
        <v>65</v>
      </c>
      <c r="L69" s="3">
        <f t="shared" si="16"/>
        <v>85.84615384615384</v>
      </c>
      <c r="M69" s="2">
        <f t="shared" ref="M69:M132" si="20">IF(E69&lt;&gt;"",E69,IF(D69="Sim",L69+M68,M68))</f>
        <v>10171.692307692309</v>
      </c>
      <c r="N69" s="1">
        <f t="shared" si="10"/>
        <v>45470</v>
      </c>
    </row>
    <row r="70" spans="2:14" x14ac:dyDescent="0.3">
      <c r="B70" s="1">
        <f t="shared" si="18"/>
        <v>43926</v>
      </c>
      <c r="C70" t="str">
        <f t="shared" si="11"/>
        <v>dom</v>
      </c>
      <c r="D70" t="str">
        <f t="shared" si="12"/>
        <v>Não</v>
      </c>
      <c r="F70" s="2">
        <f t="shared" si="19"/>
        <v>10000</v>
      </c>
      <c r="G70">
        <f>MIN(E71:$E$817)</f>
        <v>15580</v>
      </c>
      <c r="H70" s="1">
        <f t="shared" si="13"/>
        <v>44013</v>
      </c>
      <c r="I70" s="3">
        <f t="shared" si="14"/>
        <v>5580</v>
      </c>
      <c r="J70">
        <f t="shared" si="17"/>
        <v>62</v>
      </c>
      <c r="K70">
        <f t="shared" si="15"/>
        <v>65</v>
      </c>
      <c r="L70" s="3">
        <f t="shared" si="16"/>
        <v>85.84615384615384</v>
      </c>
      <c r="M70" s="2">
        <f t="shared" si="20"/>
        <v>10171.692307692309</v>
      </c>
      <c r="N70" s="1">
        <f t="shared" ref="N70:N133" si="21">B70+$Q$1</f>
        <v>45471</v>
      </c>
    </row>
    <row r="71" spans="2:14" x14ac:dyDescent="0.3">
      <c r="B71" s="1">
        <f t="shared" si="18"/>
        <v>43927</v>
      </c>
      <c r="C71" t="str">
        <f t="shared" si="11"/>
        <v>seg</v>
      </c>
      <c r="D71" t="str">
        <f t="shared" si="12"/>
        <v>Sim</v>
      </c>
      <c r="F71" s="2">
        <f t="shared" si="19"/>
        <v>10000</v>
      </c>
      <c r="G71">
        <f>MIN(E72:$E$817)</f>
        <v>15580</v>
      </c>
      <c r="H71" s="1">
        <f t="shared" si="13"/>
        <v>44013</v>
      </c>
      <c r="I71" s="3">
        <f t="shared" si="14"/>
        <v>5580</v>
      </c>
      <c r="J71">
        <f t="shared" si="17"/>
        <v>62</v>
      </c>
      <c r="K71">
        <f t="shared" si="15"/>
        <v>65</v>
      </c>
      <c r="L71" s="3">
        <f t="shared" si="16"/>
        <v>85.84615384615384</v>
      </c>
      <c r="M71" s="2">
        <f t="shared" si="20"/>
        <v>10257.538461538463</v>
      </c>
      <c r="N71" s="1">
        <f t="shared" si="21"/>
        <v>45472</v>
      </c>
    </row>
    <row r="72" spans="2:14" x14ac:dyDescent="0.3">
      <c r="B72" s="1">
        <f t="shared" si="18"/>
        <v>43928</v>
      </c>
      <c r="C72" t="str">
        <f t="shared" si="11"/>
        <v>ter</v>
      </c>
      <c r="D72" t="str">
        <f t="shared" si="12"/>
        <v>Sim</v>
      </c>
      <c r="F72" s="2">
        <f t="shared" si="19"/>
        <v>10000</v>
      </c>
      <c r="G72">
        <f>MIN(E73:$E$817)</f>
        <v>15580</v>
      </c>
      <c r="H72" s="1">
        <f t="shared" si="13"/>
        <v>44013</v>
      </c>
      <c r="I72" s="3">
        <f t="shared" si="14"/>
        <v>5580</v>
      </c>
      <c r="J72">
        <f t="shared" si="17"/>
        <v>61</v>
      </c>
      <c r="K72">
        <f t="shared" si="15"/>
        <v>65</v>
      </c>
      <c r="L72" s="3">
        <f t="shared" si="16"/>
        <v>85.84615384615384</v>
      </c>
      <c r="M72" s="2">
        <f t="shared" si="20"/>
        <v>10343.384615384617</v>
      </c>
      <c r="N72" s="1">
        <f t="shared" si="21"/>
        <v>45473</v>
      </c>
    </row>
    <row r="73" spans="2:14" x14ac:dyDescent="0.3">
      <c r="B73" s="1">
        <f t="shared" si="18"/>
        <v>43929</v>
      </c>
      <c r="C73" t="str">
        <f t="shared" si="11"/>
        <v>qua</v>
      </c>
      <c r="D73" t="str">
        <f t="shared" si="12"/>
        <v>Sim</v>
      </c>
      <c r="F73" s="2">
        <f t="shared" si="19"/>
        <v>10000</v>
      </c>
      <c r="G73">
        <f>MIN(E74:$E$817)</f>
        <v>15580</v>
      </c>
      <c r="H73" s="1">
        <f t="shared" si="13"/>
        <v>44013</v>
      </c>
      <c r="I73" s="3">
        <f t="shared" si="14"/>
        <v>5580</v>
      </c>
      <c r="J73">
        <f t="shared" si="17"/>
        <v>60</v>
      </c>
      <c r="K73">
        <f t="shared" si="15"/>
        <v>65</v>
      </c>
      <c r="L73" s="3">
        <f t="shared" si="16"/>
        <v>85.84615384615384</v>
      </c>
      <c r="M73" s="2">
        <f t="shared" si="20"/>
        <v>10429.230769230771</v>
      </c>
      <c r="N73" s="1">
        <f t="shared" si="21"/>
        <v>45474</v>
      </c>
    </row>
    <row r="74" spans="2:14" x14ac:dyDescent="0.3">
      <c r="B74" s="1">
        <f t="shared" si="18"/>
        <v>43930</v>
      </c>
      <c r="C74" t="str">
        <f t="shared" si="11"/>
        <v>qui</v>
      </c>
      <c r="D74" t="str">
        <f t="shared" si="12"/>
        <v>Sim</v>
      </c>
      <c r="F74" s="2">
        <f t="shared" si="19"/>
        <v>10000</v>
      </c>
      <c r="G74">
        <f>MIN(E75:$E$817)</f>
        <v>15580</v>
      </c>
      <c r="H74" s="1">
        <f t="shared" si="13"/>
        <v>44013</v>
      </c>
      <c r="I74" s="3">
        <f t="shared" si="14"/>
        <v>5580</v>
      </c>
      <c r="J74">
        <f t="shared" si="17"/>
        <v>59</v>
      </c>
      <c r="K74">
        <f t="shared" si="15"/>
        <v>65</v>
      </c>
      <c r="L74" s="3">
        <f t="shared" si="16"/>
        <v>85.84615384615384</v>
      </c>
      <c r="M74" s="2">
        <f t="shared" si="20"/>
        <v>10515.076923076926</v>
      </c>
      <c r="N74" s="1">
        <f t="shared" si="21"/>
        <v>45475</v>
      </c>
    </row>
    <row r="75" spans="2:14" x14ac:dyDescent="0.3">
      <c r="B75" s="1">
        <f t="shared" si="18"/>
        <v>43931</v>
      </c>
      <c r="C75" t="str">
        <f t="shared" si="11"/>
        <v>sex</v>
      </c>
      <c r="D75" t="str">
        <f t="shared" si="12"/>
        <v>Sim</v>
      </c>
      <c r="F75" s="2">
        <f t="shared" si="19"/>
        <v>10000</v>
      </c>
      <c r="G75">
        <f>MIN(E76:$E$817)</f>
        <v>15580</v>
      </c>
      <c r="H75" s="1">
        <f t="shared" si="13"/>
        <v>44013</v>
      </c>
      <c r="I75" s="3">
        <f t="shared" si="14"/>
        <v>5580</v>
      </c>
      <c r="J75">
        <f t="shared" si="17"/>
        <v>58</v>
      </c>
      <c r="K75">
        <f t="shared" si="15"/>
        <v>65</v>
      </c>
      <c r="L75" s="3">
        <f t="shared" si="16"/>
        <v>85.84615384615384</v>
      </c>
      <c r="M75" s="2">
        <f t="shared" si="20"/>
        <v>10600.92307692308</v>
      </c>
      <c r="N75" s="1">
        <f t="shared" si="21"/>
        <v>45476</v>
      </c>
    </row>
    <row r="76" spans="2:14" x14ac:dyDescent="0.3">
      <c r="B76" s="1">
        <f t="shared" si="18"/>
        <v>43932</v>
      </c>
      <c r="C76" t="str">
        <f t="shared" si="11"/>
        <v>sáb</v>
      </c>
      <c r="D76" t="str">
        <f t="shared" si="12"/>
        <v>Não</v>
      </c>
      <c r="F76" s="2">
        <f t="shared" si="19"/>
        <v>10000</v>
      </c>
      <c r="G76">
        <f>MIN(E77:$E$817)</f>
        <v>15580</v>
      </c>
      <c r="H76" s="1">
        <f t="shared" si="13"/>
        <v>44013</v>
      </c>
      <c r="I76" s="3">
        <f t="shared" si="14"/>
        <v>5580</v>
      </c>
      <c r="J76">
        <f t="shared" si="17"/>
        <v>57</v>
      </c>
      <c r="K76">
        <f t="shared" si="15"/>
        <v>65</v>
      </c>
      <c r="L76" s="3">
        <f t="shared" si="16"/>
        <v>85.84615384615384</v>
      </c>
      <c r="M76" s="2">
        <f t="shared" si="20"/>
        <v>10600.92307692308</v>
      </c>
      <c r="N76" s="1">
        <f t="shared" si="21"/>
        <v>45477</v>
      </c>
    </row>
    <row r="77" spans="2:14" x14ac:dyDescent="0.3">
      <c r="B77" s="1">
        <f t="shared" si="18"/>
        <v>43933</v>
      </c>
      <c r="C77" t="str">
        <f t="shared" si="11"/>
        <v>dom</v>
      </c>
      <c r="D77" t="str">
        <f t="shared" si="12"/>
        <v>Não</v>
      </c>
      <c r="F77" s="2">
        <f t="shared" si="19"/>
        <v>10000</v>
      </c>
      <c r="G77">
        <f>MIN(E78:$E$817)</f>
        <v>15580</v>
      </c>
      <c r="H77" s="1">
        <f t="shared" si="13"/>
        <v>44013</v>
      </c>
      <c r="I77" s="3">
        <f t="shared" si="14"/>
        <v>5580</v>
      </c>
      <c r="J77">
        <f t="shared" si="17"/>
        <v>57</v>
      </c>
      <c r="K77">
        <f t="shared" si="15"/>
        <v>65</v>
      </c>
      <c r="L77" s="3">
        <f t="shared" si="16"/>
        <v>85.84615384615384</v>
      </c>
      <c r="M77" s="2">
        <f t="shared" si="20"/>
        <v>10600.92307692308</v>
      </c>
      <c r="N77" s="1">
        <f t="shared" si="21"/>
        <v>45478</v>
      </c>
    </row>
    <row r="78" spans="2:14" x14ac:dyDescent="0.3">
      <c r="B78" s="1">
        <f t="shared" si="18"/>
        <v>43934</v>
      </c>
      <c r="C78" t="str">
        <f t="shared" si="11"/>
        <v>seg</v>
      </c>
      <c r="D78" t="str">
        <f t="shared" si="12"/>
        <v>Sim</v>
      </c>
      <c r="F78" s="2">
        <f t="shared" si="19"/>
        <v>10000</v>
      </c>
      <c r="G78">
        <f>MIN(E79:$E$817)</f>
        <v>15580</v>
      </c>
      <c r="H78" s="1">
        <f t="shared" si="13"/>
        <v>44013</v>
      </c>
      <c r="I78" s="3">
        <f t="shared" si="14"/>
        <v>5580</v>
      </c>
      <c r="J78">
        <f t="shared" si="17"/>
        <v>57</v>
      </c>
      <c r="K78">
        <f t="shared" si="15"/>
        <v>65</v>
      </c>
      <c r="L78" s="3">
        <f t="shared" si="16"/>
        <v>85.84615384615384</v>
      </c>
      <c r="M78" s="2">
        <f t="shared" si="20"/>
        <v>10686.769230769234</v>
      </c>
      <c r="N78" s="1">
        <f t="shared" si="21"/>
        <v>45479</v>
      </c>
    </row>
    <row r="79" spans="2:14" x14ac:dyDescent="0.3">
      <c r="B79" s="1">
        <f t="shared" si="18"/>
        <v>43935</v>
      </c>
      <c r="C79" t="str">
        <f t="shared" si="11"/>
        <v>ter</v>
      </c>
      <c r="D79" t="str">
        <f t="shared" si="12"/>
        <v>Sim</v>
      </c>
      <c r="F79" s="2">
        <f t="shared" si="19"/>
        <v>10000</v>
      </c>
      <c r="G79">
        <f>MIN(E80:$E$817)</f>
        <v>15580</v>
      </c>
      <c r="H79" s="1">
        <f t="shared" si="13"/>
        <v>44013</v>
      </c>
      <c r="I79" s="3">
        <f t="shared" si="14"/>
        <v>5580</v>
      </c>
      <c r="J79">
        <f t="shared" si="17"/>
        <v>56</v>
      </c>
      <c r="K79">
        <f t="shared" si="15"/>
        <v>65</v>
      </c>
      <c r="L79" s="3">
        <f t="shared" si="16"/>
        <v>85.84615384615384</v>
      </c>
      <c r="M79" s="2">
        <f t="shared" si="20"/>
        <v>10772.615384615388</v>
      </c>
      <c r="N79" s="1">
        <f t="shared" si="21"/>
        <v>45480</v>
      </c>
    </row>
    <row r="80" spans="2:14" x14ac:dyDescent="0.3">
      <c r="B80" s="1">
        <f t="shared" si="18"/>
        <v>43936</v>
      </c>
      <c r="C80" t="str">
        <f t="shared" si="11"/>
        <v>qua</v>
      </c>
      <c r="D80" t="str">
        <f t="shared" si="12"/>
        <v>Sim</v>
      </c>
      <c r="F80" s="2">
        <f t="shared" si="19"/>
        <v>10000</v>
      </c>
      <c r="G80">
        <f>MIN(E81:$E$817)</f>
        <v>15580</v>
      </c>
      <c r="H80" s="1">
        <f t="shared" si="13"/>
        <v>44013</v>
      </c>
      <c r="I80" s="3">
        <f t="shared" si="14"/>
        <v>5580</v>
      </c>
      <c r="J80">
        <f t="shared" si="17"/>
        <v>55</v>
      </c>
      <c r="K80">
        <f t="shared" si="15"/>
        <v>65</v>
      </c>
      <c r="L80" s="3">
        <f t="shared" si="16"/>
        <v>85.84615384615384</v>
      </c>
      <c r="M80" s="2">
        <f t="shared" si="20"/>
        <v>10858.461538461543</v>
      </c>
      <c r="N80" s="1">
        <f t="shared" si="21"/>
        <v>45481</v>
      </c>
    </row>
    <row r="81" spans="2:14" x14ac:dyDescent="0.3">
      <c r="B81" s="1">
        <f t="shared" si="18"/>
        <v>43937</v>
      </c>
      <c r="C81" t="str">
        <f t="shared" si="11"/>
        <v>qui</v>
      </c>
      <c r="D81" t="str">
        <f t="shared" si="12"/>
        <v>Sim</v>
      </c>
      <c r="F81" s="2">
        <f t="shared" si="19"/>
        <v>10000</v>
      </c>
      <c r="G81">
        <f>MIN(E82:$E$817)</f>
        <v>15580</v>
      </c>
      <c r="H81" s="1">
        <f t="shared" si="13"/>
        <v>44013</v>
      </c>
      <c r="I81" s="3">
        <f t="shared" si="14"/>
        <v>5580</v>
      </c>
      <c r="J81">
        <f t="shared" si="17"/>
        <v>54</v>
      </c>
      <c r="K81">
        <f t="shared" si="15"/>
        <v>65</v>
      </c>
      <c r="L81" s="3">
        <f t="shared" si="16"/>
        <v>85.84615384615384</v>
      </c>
      <c r="M81" s="2">
        <f t="shared" si="20"/>
        <v>10944.307692307697</v>
      </c>
      <c r="N81" s="1">
        <f t="shared" si="21"/>
        <v>45482</v>
      </c>
    </row>
    <row r="82" spans="2:14" x14ac:dyDescent="0.3">
      <c r="B82" s="1">
        <f t="shared" si="18"/>
        <v>43938</v>
      </c>
      <c r="C82" t="str">
        <f t="shared" si="11"/>
        <v>sex</v>
      </c>
      <c r="D82" t="str">
        <f t="shared" si="12"/>
        <v>Sim</v>
      </c>
      <c r="F82" s="2">
        <f t="shared" si="19"/>
        <v>10000</v>
      </c>
      <c r="G82">
        <f>MIN(E83:$E$817)</f>
        <v>15580</v>
      </c>
      <c r="H82" s="1">
        <f t="shared" si="13"/>
        <v>44013</v>
      </c>
      <c r="I82" s="3">
        <f t="shared" si="14"/>
        <v>5580</v>
      </c>
      <c r="J82">
        <f t="shared" si="17"/>
        <v>53</v>
      </c>
      <c r="K82">
        <f t="shared" si="15"/>
        <v>65</v>
      </c>
      <c r="L82" s="3">
        <f t="shared" si="16"/>
        <v>85.84615384615384</v>
      </c>
      <c r="M82" s="2">
        <f t="shared" si="20"/>
        <v>11030.153846153851</v>
      </c>
      <c r="N82" s="1">
        <f t="shared" si="21"/>
        <v>45483</v>
      </c>
    </row>
    <row r="83" spans="2:14" x14ac:dyDescent="0.3">
      <c r="B83" s="1">
        <f t="shared" si="18"/>
        <v>43939</v>
      </c>
      <c r="C83" t="str">
        <f t="shared" si="11"/>
        <v>sáb</v>
      </c>
      <c r="D83" t="str">
        <f t="shared" si="12"/>
        <v>Não</v>
      </c>
      <c r="F83" s="2">
        <f t="shared" si="19"/>
        <v>10000</v>
      </c>
      <c r="G83">
        <f>MIN(E84:$E$817)</f>
        <v>15580</v>
      </c>
      <c r="H83" s="1">
        <f t="shared" si="13"/>
        <v>44013</v>
      </c>
      <c r="I83" s="3">
        <f t="shared" si="14"/>
        <v>5580</v>
      </c>
      <c r="J83">
        <f t="shared" si="17"/>
        <v>52</v>
      </c>
      <c r="K83">
        <f t="shared" si="15"/>
        <v>65</v>
      </c>
      <c r="L83" s="3">
        <f t="shared" si="16"/>
        <v>85.84615384615384</v>
      </c>
      <c r="M83" s="2">
        <f t="shared" si="20"/>
        <v>11030.153846153851</v>
      </c>
      <c r="N83" s="1">
        <f t="shared" si="21"/>
        <v>45484</v>
      </c>
    </row>
    <row r="84" spans="2:14" x14ac:dyDescent="0.3">
      <c r="B84" s="1">
        <f t="shared" si="18"/>
        <v>43940</v>
      </c>
      <c r="C84" t="str">
        <f t="shared" si="11"/>
        <v>dom</v>
      </c>
      <c r="D84" t="str">
        <f t="shared" si="12"/>
        <v>Não</v>
      </c>
      <c r="F84" s="2">
        <f t="shared" si="19"/>
        <v>10000</v>
      </c>
      <c r="G84">
        <f>MIN(E85:$E$817)</f>
        <v>15580</v>
      </c>
      <c r="H84" s="1">
        <f t="shared" si="13"/>
        <v>44013</v>
      </c>
      <c r="I84" s="3">
        <f t="shared" si="14"/>
        <v>5580</v>
      </c>
      <c r="J84">
        <f t="shared" si="17"/>
        <v>52</v>
      </c>
      <c r="K84">
        <f t="shared" si="15"/>
        <v>65</v>
      </c>
      <c r="L84" s="3">
        <f t="shared" si="16"/>
        <v>85.84615384615384</v>
      </c>
      <c r="M84" s="2">
        <f t="shared" si="20"/>
        <v>11030.153846153851</v>
      </c>
      <c r="N84" s="1">
        <f t="shared" si="21"/>
        <v>45485</v>
      </c>
    </row>
    <row r="85" spans="2:14" x14ac:dyDescent="0.3">
      <c r="B85" s="1">
        <f t="shared" si="18"/>
        <v>43941</v>
      </c>
      <c r="C85" t="str">
        <f t="shared" si="11"/>
        <v>seg</v>
      </c>
      <c r="D85" t="str">
        <f t="shared" si="12"/>
        <v>Sim</v>
      </c>
      <c r="F85" s="2">
        <f t="shared" si="19"/>
        <v>10000</v>
      </c>
      <c r="G85">
        <f>MIN(E86:$E$817)</f>
        <v>15580</v>
      </c>
      <c r="H85" s="1">
        <f t="shared" si="13"/>
        <v>44013</v>
      </c>
      <c r="I85" s="3">
        <f t="shared" si="14"/>
        <v>5580</v>
      </c>
      <c r="J85">
        <f t="shared" si="17"/>
        <v>52</v>
      </c>
      <c r="K85">
        <f t="shared" si="15"/>
        <v>65</v>
      </c>
      <c r="L85" s="3">
        <f t="shared" si="16"/>
        <v>85.84615384615384</v>
      </c>
      <c r="M85" s="2">
        <f t="shared" si="20"/>
        <v>11116.000000000005</v>
      </c>
      <c r="N85" s="1">
        <f t="shared" si="21"/>
        <v>45486</v>
      </c>
    </row>
    <row r="86" spans="2:14" x14ac:dyDescent="0.3">
      <c r="B86" s="1">
        <f t="shared" si="18"/>
        <v>43942</v>
      </c>
      <c r="C86" t="str">
        <f t="shared" si="11"/>
        <v>ter</v>
      </c>
      <c r="D86" t="str">
        <f t="shared" si="12"/>
        <v>Sim</v>
      </c>
      <c r="F86" s="2">
        <f t="shared" si="19"/>
        <v>10000</v>
      </c>
      <c r="G86">
        <f>MIN(E87:$E$817)</f>
        <v>15580</v>
      </c>
      <c r="H86" s="1">
        <f t="shared" si="13"/>
        <v>44013</v>
      </c>
      <c r="I86" s="3">
        <f t="shared" si="14"/>
        <v>5580</v>
      </c>
      <c r="J86">
        <f t="shared" si="17"/>
        <v>51</v>
      </c>
      <c r="K86">
        <f t="shared" si="15"/>
        <v>65</v>
      </c>
      <c r="L86" s="3">
        <f t="shared" si="16"/>
        <v>85.84615384615384</v>
      </c>
      <c r="M86" s="2">
        <f t="shared" si="20"/>
        <v>11201.84615384616</v>
      </c>
      <c r="N86" s="1">
        <f t="shared" si="21"/>
        <v>45487</v>
      </c>
    </row>
    <row r="87" spans="2:14" x14ac:dyDescent="0.3">
      <c r="B87" s="1">
        <f t="shared" si="18"/>
        <v>43943</v>
      </c>
      <c r="C87" t="str">
        <f t="shared" si="11"/>
        <v>qua</v>
      </c>
      <c r="D87" t="str">
        <f t="shared" si="12"/>
        <v>Sim</v>
      </c>
      <c r="F87" s="2">
        <f t="shared" si="19"/>
        <v>10000</v>
      </c>
      <c r="G87">
        <f>MIN(E88:$E$817)</f>
        <v>15580</v>
      </c>
      <c r="H87" s="1">
        <f t="shared" si="13"/>
        <v>44013</v>
      </c>
      <c r="I87" s="3">
        <f t="shared" si="14"/>
        <v>5580</v>
      </c>
      <c r="J87">
        <f t="shared" si="17"/>
        <v>50</v>
      </c>
      <c r="K87">
        <f t="shared" si="15"/>
        <v>65</v>
      </c>
      <c r="L87" s="3">
        <f t="shared" si="16"/>
        <v>85.84615384615384</v>
      </c>
      <c r="M87" s="2">
        <f t="shared" si="20"/>
        <v>11287.692307692314</v>
      </c>
      <c r="N87" s="1">
        <f t="shared" si="21"/>
        <v>45488</v>
      </c>
    </row>
    <row r="88" spans="2:14" x14ac:dyDescent="0.3">
      <c r="B88" s="1">
        <f t="shared" si="18"/>
        <v>43944</v>
      </c>
      <c r="C88" t="str">
        <f t="shared" si="11"/>
        <v>qui</v>
      </c>
      <c r="D88" t="str">
        <f t="shared" si="12"/>
        <v>Sim</v>
      </c>
      <c r="F88" s="2">
        <f t="shared" si="19"/>
        <v>10000</v>
      </c>
      <c r="G88">
        <f>MIN(E89:$E$817)</f>
        <v>15580</v>
      </c>
      <c r="H88" s="1">
        <f t="shared" si="13"/>
        <v>44013</v>
      </c>
      <c r="I88" s="3">
        <f t="shared" si="14"/>
        <v>5580</v>
      </c>
      <c r="J88">
        <f t="shared" si="17"/>
        <v>49</v>
      </c>
      <c r="K88">
        <f t="shared" si="15"/>
        <v>65</v>
      </c>
      <c r="L88" s="3">
        <f t="shared" si="16"/>
        <v>85.84615384615384</v>
      </c>
      <c r="M88" s="2">
        <f t="shared" si="20"/>
        <v>11373.538461538468</v>
      </c>
      <c r="N88" s="1">
        <f t="shared" si="21"/>
        <v>45489</v>
      </c>
    </row>
    <row r="89" spans="2:14" x14ac:dyDescent="0.3">
      <c r="B89" s="1">
        <f t="shared" si="18"/>
        <v>43945</v>
      </c>
      <c r="C89" t="str">
        <f t="shared" si="11"/>
        <v>sex</v>
      </c>
      <c r="D89" t="str">
        <f t="shared" si="12"/>
        <v>Sim</v>
      </c>
      <c r="F89" s="2">
        <f t="shared" si="19"/>
        <v>10000</v>
      </c>
      <c r="G89">
        <f>MIN(E90:$E$817)</f>
        <v>15580</v>
      </c>
      <c r="H89" s="1">
        <f t="shared" si="13"/>
        <v>44013</v>
      </c>
      <c r="I89" s="3">
        <f t="shared" si="14"/>
        <v>5580</v>
      </c>
      <c r="J89">
        <f t="shared" si="17"/>
        <v>48</v>
      </c>
      <c r="K89">
        <f t="shared" si="15"/>
        <v>65</v>
      </c>
      <c r="L89" s="3">
        <f t="shared" si="16"/>
        <v>85.84615384615384</v>
      </c>
      <c r="M89" s="2">
        <f t="shared" si="20"/>
        <v>11459.384615384623</v>
      </c>
      <c r="N89" s="1">
        <f t="shared" si="21"/>
        <v>45490</v>
      </c>
    </row>
    <row r="90" spans="2:14" x14ac:dyDescent="0.3">
      <c r="B90" s="1">
        <f t="shared" si="18"/>
        <v>43946</v>
      </c>
      <c r="C90" t="str">
        <f t="shared" si="11"/>
        <v>sáb</v>
      </c>
      <c r="D90" t="str">
        <f t="shared" si="12"/>
        <v>Não</v>
      </c>
      <c r="F90" s="2">
        <f t="shared" si="19"/>
        <v>10000</v>
      </c>
      <c r="G90">
        <f>MIN(E91:$E$817)</f>
        <v>15580</v>
      </c>
      <c r="H90" s="1">
        <f t="shared" si="13"/>
        <v>44013</v>
      </c>
      <c r="I90" s="3">
        <f t="shared" si="14"/>
        <v>5580</v>
      </c>
      <c r="J90">
        <f t="shared" si="17"/>
        <v>47</v>
      </c>
      <c r="K90">
        <f t="shared" si="15"/>
        <v>65</v>
      </c>
      <c r="L90" s="3">
        <f t="shared" si="16"/>
        <v>85.84615384615384</v>
      </c>
      <c r="M90" s="2">
        <f t="shared" si="20"/>
        <v>11459.384615384623</v>
      </c>
      <c r="N90" s="1">
        <f t="shared" si="21"/>
        <v>45491</v>
      </c>
    </row>
    <row r="91" spans="2:14" x14ac:dyDescent="0.3">
      <c r="B91" s="1">
        <f t="shared" si="18"/>
        <v>43947</v>
      </c>
      <c r="C91" t="str">
        <f t="shared" si="11"/>
        <v>dom</v>
      </c>
      <c r="D91" t="str">
        <f t="shared" si="12"/>
        <v>Não</v>
      </c>
      <c r="F91" s="2">
        <f t="shared" si="19"/>
        <v>10000</v>
      </c>
      <c r="G91">
        <f>MIN(E92:$E$817)</f>
        <v>15580</v>
      </c>
      <c r="H91" s="1">
        <f t="shared" si="13"/>
        <v>44013</v>
      </c>
      <c r="I91" s="3">
        <f t="shared" si="14"/>
        <v>5580</v>
      </c>
      <c r="J91">
        <f t="shared" si="17"/>
        <v>47</v>
      </c>
      <c r="K91">
        <f t="shared" si="15"/>
        <v>65</v>
      </c>
      <c r="L91" s="3">
        <f t="shared" si="16"/>
        <v>85.84615384615384</v>
      </c>
      <c r="M91" s="2">
        <f t="shared" si="20"/>
        <v>11459.384615384623</v>
      </c>
      <c r="N91" s="1">
        <f t="shared" si="21"/>
        <v>45492</v>
      </c>
    </row>
    <row r="92" spans="2:14" x14ac:dyDescent="0.3">
      <c r="B92" s="1">
        <f t="shared" si="18"/>
        <v>43948</v>
      </c>
      <c r="C92" t="str">
        <f t="shared" si="11"/>
        <v>seg</v>
      </c>
      <c r="D92" t="str">
        <f t="shared" si="12"/>
        <v>Sim</v>
      </c>
      <c r="F92" s="2">
        <f t="shared" si="19"/>
        <v>10000</v>
      </c>
      <c r="G92">
        <f>MIN(E93:$E$817)</f>
        <v>15580</v>
      </c>
      <c r="H92" s="1">
        <f t="shared" si="13"/>
        <v>44013</v>
      </c>
      <c r="I92" s="3">
        <f t="shared" si="14"/>
        <v>5580</v>
      </c>
      <c r="J92">
        <f t="shared" si="17"/>
        <v>47</v>
      </c>
      <c r="K92">
        <f t="shared" si="15"/>
        <v>65</v>
      </c>
      <c r="L92" s="3">
        <f t="shared" si="16"/>
        <v>85.84615384615384</v>
      </c>
      <c r="M92" s="2">
        <f t="shared" si="20"/>
        <v>11545.230769230777</v>
      </c>
      <c r="N92" s="1">
        <f t="shared" si="21"/>
        <v>45493</v>
      </c>
    </row>
    <row r="93" spans="2:14" x14ac:dyDescent="0.3">
      <c r="B93" s="1">
        <f t="shared" si="18"/>
        <v>43949</v>
      </c>
      <c r="C93" t="str">
        <f t="shared" si="11"/>
        <v>ter</v>
      </c>
      <c r="D93" t="str">
        <f t="shared" si="12"/>
        <v>Sim</v>
      </c>
      <c r="F93" s="2">
        <f t="shared" si="19"/>
        <v>10000</v>
      </c>
      <c r="G93">
        <f>MIN(E94:$E$817)</f>
        <v>15580</v>
      </c>
      <c r="H93" s="1">
        <f t="shared" si="13"/>
        <v>44013</v>
      </c>
      <c r="I93" s="3">
        <f t="shared" si="14"/>
        <v>5580</v>
      </c>
      <c r="J93">
        <f t="shared" si="17"/>
        <v>46</v>
      </c>
      <c r="K93">
        <f t="shared" si="15"/>
        <v>65</v>
      </c>
      <c r="L93" s="3">
        <f t="shared" si="16"/>
        <v>85.84615384615384</v>
      </c>
      <c r="M93" s="2">
        <f t="shared" si="20"/>
        <v>11631.076923076931</v>
      </c>
      <c r="N93" s="1">
        <f t="shared" si="21"/>
        <v>45494</v>
      </c>
    </row>
    <row r="94" spans="2:14" x14ac:dyDescent="0.3">
      <c r="B94" s="1">
        <f t="shared" si="18"/>
        <v>43950</v>
      </c>
      <c r="C94" t="str">
        <f t="shared" si="11"/>
        <v>qua</v>
      </c>
      <c r="D94" t="str">
        <f t="shared" si="12"/>
        <v>Sim</v>
      </c>
      <c r="F94" s="2">
        <f t="shared" si="19"/>
        <v>10000</v>
      </c>
      <c r="G94">
        <f>MIN(E95:$E$817)</f>
        <v>15580</v>
      </c>
      <c r="H94" s="1">
        <f t="shared" si="13"/>
        <v>44013</v>
      </c>
      <c r="I94" s="3">
        <f t="shared" si="14"/>
        <v>5580</v>
      </c>
      <c r="J94">
        <f t="shared" si="17"/>
        <v>45</v>
      </c>
      <c r="K94">
        <f t="shared" si="15"/>
        <v>65</v>
      </c>
      <c r="L94" s="3">
        <f t="shared" si="16"/>
        <v>85.84615384615384</v>
      </c>
      <c r="M94" s="2">
        <f t="shared" si="20"/>
        <v>11716.923076923085</v>
      </c>
      <c r="N94" s="1">
        <f t="shared" si="21"/>
        <v>45495</v>
      </c>
    </row>
    <row r="95" spans="2:14" x14ac:dyDescent="0.3">
      <c r="B95" s="1">
        <f t="shared" si="18"/>
        <v>43951</v>
      </c>
      <c r="C95" t="str">
        <f t="shared" si="11"/>
        <v>qui</v>
      </c>
      <c r="D95" t="str">
        <f t="shared" si="12"/>
        <v>Sim</v>
      </c>
      <c r="F95" s="2">
        <f t="shared" si="19"/>
        <v>10000</v>
      </c>
      <c r="G95">
        <f>MIN(E96:$E$817)</f>
        <v>15580</v>
      </c>
      <c r="H95" s="1">
        <f t="shared" si="13"/>
        <v>44013</v>
      </c>
      <c r="I95" s="3">
        <f t="shared" si="14"/>
        <v>5580</v>
      </c>
      <c r="J95">
        <f t="shared" si="17"/>
        <v>44</v>
      </c>
      <c r="K95">
        <f t="shared" si="15"/>
        <v>65</v>
      </c>
      <c r="L95" s="3">
        <f t="shared" si="16"/>
        <v>85.84615384615384</v>
      </c>
      <c r="M95" s="2">
        <f t="shared" si="20"/>
        <v>11802.76923076924</v>
      </c>
      <c r="N95" s="1">
        <f t="shared" si="21"/>
        <v>45496</v>
      </c>
    </row>
    <row r="96" spans="2:14" x14ac:dyDescent="0.3">
      <c r="B96" s="1">
        <f t="shared" si="18"/>
        <v>43952</v>
      </c>
      <c r="C96" t="str">
        <f t="shared" si="11"/>
        <v>sex</v>
      </c>
      <c r="D96" t="str">
        <f t="shared" si="12"/>
        <v>Sim</v>
      </c>
      <c r="F96" s="2">
        <f t="shared" si="19"/>
        <v>10000</v>
      </c>
      <c r="G96">
        <f>MIN(E97:$E$817)</f>
        <v>15580</v>
      </c>
      <c r="H96" s="1">
        <f t="shared" si="13"/>
        <v>44013</v>
      </c>
      <c r="I96" s="3">
        <f t="shared" si="14"/>
        <v>5580</v>
      </c>
      <c r="J96">
        <f t="shared" si="17"/>
        <v>43</v>
      </c>
      <c r="K96">
        <f t="shared" si="15"/>
        <v>65</v>
      </c>
      <c r="L96" s="3">
        <f t="shared" si="16"/>
        <v>85.84615384615384</v>
      </c>
      <c r="M96" s="2">
        <f t="shared" si="20"/>
        <v>11888.615384615394</v>
      </c>
      <c r="N96" s="1">
        <f t="shared" si="21"/>
        <v>45497</v>
      </c>
    </row>
    <row r="97" spans="2:14" x14ac:dyDescent="0.3">
      <c r="B97" s="1">
        <f t="shared" si="18"/>
        <v>43953</v>
      </c>
      <c r="C97" t="str">
        <f t="shared" si="11"/>
        <v>sáb</v>
      </c>
      <c r="D97" t="str">
        <f t="shared" si="12"/>
        <v>Não</v>
      </c>
      <c r="F97" s="2">
        <f t="shared" si="19"/>
        <v>10000</v>
      </c>
      <c r="G97">
        <f>MIN(E98:$E$817)</f>
        <v>15580</v>
      </c>
      <c r="H97" s="1">
        <f t="shared" si="13"/>
        <v>44013</v>
      </c>
      <c r="I97" s="3">
        <f t="shared" si="14"/>
        <v>5580</v>
      </c>
      <c r="J97">
        <f t="shared" si="17"/>
        <v>42</v>
      </c>
      <c r="K97">
        <f t="shared" si="15"/>
        <v>65</v>
      </c>
      <c r="L97" s="3">
        <f t="shared" si="16"/>
        <v>85.84615384615384</v>
      </c>
      <c r="M97" s="2">
        <f t="shared" si="20"/>
        <v>11888.615384615394</v>
      </c>
      <c r="N97" s="1">
        <f t="shared" si="21"/>
        <v>45498</v>
      </c>
    </row>
    <row r="98" spans="2:14" x14ac:dyDescent="0.3">
      <c r="B98" s="1">
        <f t="shared" si="18"/>
        <v>43954</v>
      </c>
      <c r="C98" t="str">
        <f t="shared" si="11"/>
        <v>dom</v>
      </c>
      <c r="D98" t="str">
        <f t="shared" si="12"/>
        <v>Não</v>
      </c>
      <c r="F98" s="2">
        <f t="shared" si="19"/>
        <v>10000</v>
      </c>
      <c r="G98">
        <f>MIN(E99:$E$817)</f>
        <v>15580</v>
      </c>
      <c r="H98" s="1">
        <f t="shared" si="13"/>
        <v>44013</v>
      </c>
      <c r="I98" s="3">
        <f t="shared" si="14"/>
        <v>5580</v>
      </c>
      <c r="J98">
        <f t="shared" si="17"/>
        <v>42</v>
      </c>
      <c r="K98">
        <f t="shared" si="15"/>
        <v>65</v>
      </c>
      <c r="L98" s="3">
        <f t="shared" si="16"/>
        <v>85.84615384615384</v>
      </c>
      <c r="M98" s="2">
        <f t="shared" si="20"/>
        <v>11888.615384615394</v>
      </c>
      <c r="N98" s="1">
        <f t="shared" si="21"/>
        <v>45499</v>
      </c>
    </row>
    <row r="99" spans="2:14" x14ac:dyDescent="0.3">
      <c r="B99" s="1">
        <f t="shared" si="18"/>
        <v>43955</v>
      </c>
      <c r="C99" t="str">
        <f t="shared" si="11"/>
        <v>seg</v>
      </c>
      <c r="D99" t="str">
        <f t="shared" si="12"/>
        <v>Sim</v>
      </c>
      <c r="F99" s="2">
        <f t="shared" si="19"/>
        <v>10000</v>
      </c>
      <c r="G99">
        <f>MIN(E100:$E$817)</f>
        <v>15580</v>
      </c>
      <c r="H99" s="1">
        <f t="shared" si="13"/>
        <v>44013</v>
      </c>
      <c r="I99" s="3">
        <f t="shared" si="14"/>
        <v>5580</v>
      </c>
      <c r="J99">
        <f t="shared" si="17"/>
        <v>42</v>
      </c>
      <c r="K99">
        <f t="shared" si="15"/>
        <v>65</v>
      </c>
      <c r="L99" s="3">
        <f t="shared" si="16"/>
        <v>85.84615384615384</v>
      </c>
      <c r="M99" s="2">
        <f t="shared" si="20"/>
        <v>11974.461538461548</v>
      </c>
      <c r="N99" s="1">
        <f t="shared" si="21"/>
        <v>45500</v>
      </c>
    </row>
    <row r="100" spans="2:14" x14ac:dyDescent="0.3">
      <c r="B100" s="1">
        <f t="shared" si="18"/>
        <v>43956</v>
      </c>
      <c r="C100" t="str">
        <f t="shared" si="11"/>
        <v>ter</v>
      </c>
      <c r="D100" t="str">
        <f t="shared" si="12"/>
        <v>Sim</v>
      </c>
      <c r="F100" s="2">
        <f t="shared" si="19"/>
        <v>10000</v>
      </c>
      <c r="G100">
        <f>MIN(E101:$E$817)</f>
        <v>15580</v>
      </c>
      <c r="H100" s="1">
        <f t="shared" si="13"/>
        <v>44013</v>
      </c>
      <c r="I100" s="3">
        <f t="shared" si="14"/>
        <v>5580</v>
      </c>
      <c r="J100">
        <f t="shared" si="17"/>
        <v>41</v>
      </c>
      <c r="K100">
        <f t="shared" si="15"/>
        <v>65</v>
      </c>
      <c r="L100" s="3">
        <f t="shared" si="16"/>
        <v>85.84615384615384</v>
      </c>
      <c r="M100" s="2">
        <f t="shared" si="20"/>
        <v>12060.307692307702</v>
      </c>
      <c r="N100" s="1">
        <f t="shared" si="21"/>
        <v>45501</v>
      </c>
    </row>
    <row r="101" spans="2:14" x14ac:dyDescent="0.3">
      <c r="B101" s="1">
        <f t="shared" si="18"/>
        <v>43957</v>
      </c>
      <c r="C101" t="str">
        <f t="shared" si="11"/>
        <v>qua</v>
      </c>
      <c r="D101" t="str">
        <f t="shared" si="12"/>
        <v>Sim</v>
      </c>
      <c r="F101" s="2">
        <f t="shared" si="19"/>
        <v>10000</v>
      </c>
      <c r="G101">
        <f>MIN(E102:$E$817)</f>
        <v>15580</v>
      </c>
      <c r="H101" s="1">
        <f t="shared" si="13"/>
        <v>44013</v>
      </c>
      <c r="I101" s="3">
        <f t="shared" si="14"/>
        <v>5580</v>
      </c>
      <c r="J101">
        <f t="shared" si="17"/>
        <v>40</v>
      </c>
      <c r="K101">
        <f t="shared" si="15"/>
        <v>65</v>
      </c>
      <c r="L101" s="3">
        <f t="shared" si="16"/>
        <v>85.84615384615384</v>
      </c>
      <c r="M101" s="2">
        <f t="shared" si="20"/>
        <v>12146.153846153857</v>
      </c>
      <c r="N101" s="1">
        <f t="shared" si="21"/>
        <v>45502</v>
      </c>
    </row>
    <row r="102" spans="2:14" x14ac:dyDescent="0.3">
      <c r="B102" s="1">
        <f t="shared" si="18"/>
        <v>43958</v>
      </c>
      <c r="C102" t="str">
        <f t="shared" si="11"/>
        <v>qui</v>
      </c>
      <c r="D102" t="str">
        <f t="shared" si="12"/>
        <v>Sim</v>
      </c>
      <c r="F102" s="2">
        <f t="shared" si="19"/>
        <v>10000</v>
      </c>
      <c r="G102">
        <f>MIN(E103:$E$817)</f>
        <v>15580</v>
      </c>
      <c r="H102" s="1">
        <f t="shared" si="13"/>
        <v>44013</v>
      </c>
      <c r="I102" s="3">
        <f t="shared" si="14"/>
        <v>5580</v>
      </c>
      <c r="J102">
        <f t="shared" si="17"/>
        <v>39</v>
      </c>
      <c r="K102">
        <f t="shared" si="15"/>
        <v>65</v>
      </c>
      <c r="L102" s="3">
        <f t="shared" si="16"/>
        <v>85.84615384615384</v>
      </c>
      <c r="M102" s="2">
        <f t="shared" si="20"/>
        <v>12232.000000000011</v>
      </c>
      <c r="N102" s="1">
        <f t="shared" si="21"/>
        <v>45503</v>
      </c>
    </row>
    <row r="103" spans="2:14" x14ac:dyDescent="0.3">
      <c r="B103" s="1">
        <f t="shared" si="18"/>
        <v>43959</v>
      </c>
      <c r="C103" t="str">
        <f t="shared" si="11"/>
        <v>sex</v>
      </c>
      <c r="D103" t="str">
        <f t="shared" si="12"/>
        <v>Sim</v>
      </c>
      <c r="F103" s="2">
        <f t="shared" si="19"/>
        <v>10000</v>
      </c>
      <c r="G103">
        <f>MIN(E104:$E$817)</f>
        <v>15580</v>
      </c>
      <c r="H103" s="1">
        <f t="shared" si="13"/>
        <v>44013</v>
      </c>
      <c r="I103" s="3">
        <f t="shared" si="14"/>
        <v>5580</v>
      </c>
      <c r="J103">
        <f t="shared" si="17"/>
        <v>38</v>
      </c>
      <c r="K103">
        <f t="shared" si="15"/>
        <v>65</v>
      </c>
      <c r="L103" s="3">
        <f t="shared" si="16"/>
        <v>85.84615384615384</v>
      </c>
      <c r="M103" s="2">
        <f t="shared" si="20"/>
        <v>12317.846153846165</v>
      </c>
      <c r="N103" s="1">
        <f t="shared" si="21"/>
        <v>45504</v>
      </c>
    </row>
    <row r="104" spans="2:14" x14ac:dyDescent="0.3">
      <c r="B104" s="1">
        <f t="shared" si="18"/>
        <v>43960</v>
      </c>
      <c r="C104" t="str">
        <f t="shared" si="11"/>
        <v>sáb</v>
      </c>
      <c r="D104" t="str">
        <f t="shared" si="12"/>
        <v>Não</v>
      </c>
      <c r="F104" s="2">
        <f t="shared" si="19"/>
        <v>10000</v>
      </c>
      <c r="G104">
        <f>MIN(E105:$E$817)</f>
        <v>15580</v>
      </c>
      <c r="H104" s="1">
        <f t="shared" si="13"/>
        <v>44013</v>
      </c>
      <c r="I104" s="3">
        <f t="shared" si="14"/>
        <v>5580</v>
      </c>
      <c r="J104">
        <f t="shared" si="17"/>
        <v>37</v>
      </c>
      <c r="K104">
        <f t="shared" si="15"/>
        <v>65</v>
      </c>
      <c r="L104" s="3">
        <f t="shared" si="16"/>
        <v>85.84615384615384</v>
      </c>
      <c r="M104" s="2">
        <f t="shared" si="20"/>
        <v>12317.846153846165</v>
      </c>
      <c r="N104" s="1">
        <f t="shared" si="21"/>
        <v>45505</v>
      </c>
    </row>
    <row r="105" spans="2:14" x14ac:dyDescent="0.3">
      <c r="B105" s="1">
        <f t="shared" si="18"/>
        <v>43961</v>
      </c>
      <c r="C105" t="str">
        <f t="shared" si="11"/>
        <v>dom</v>
      </c>
      <c r="D105" t="str">
        <f t="shared" si="12"/>
        <v>Não</v>
      </c>
      <c r="F105" s="2">
        <f t="shared" si="19"/>
        <v>10000</v>
      </c>
      <c r="G105">
        <f>MIN(E106:$E$817)</f>
        <v>15580</v>
      </c>
      <c r="H105" s="1">
        <f t="shared" si="13"/>
        <v>44013</v>
      </c>
      <c r="I105" s="3">
        <f t="shared" si="14"/>
        <v>5580</v>
      </c>
      <c r="J105">
        <f t="shared" si="17"/>
        <v>37</v>
      </c>
      <c r="K105">
        <f t="shared" si="15"/>
        <v>65</v>
      </c>
      <c r="L105" s="3">
        <f t="shared" si="16"/>
        <v>85.84615384615384</v>
      </c>
      <c r="M105" s="2">
        <f t="shared" si="20"/>
        <v>12317.846153846165</v>
      </c>
      <c r="N105" s="1">
        <f t="shared" si="21"/>
        <v>45506</v>
      </c>
    </row>
    <row r="106" spans="2:14" x14ac:dyDescent="0.3">
      <c r="B106" s="1">
        <f t="shared" si="18"/>
        <v>43962</v>
      </c>
      <c r="C106" t="str">
        <f t="shared" si="11"/>
        <v>seg</v>
      </c>
      <c r="D106" t="str">
        <f t="shared" si="12"/>
        <v>Sim</v>
      </c>
      <c r="F106" s="2">
        <f t="shared" si="19"/>
        <v>10000</v>
      </c>
      <c r="G106">
        <f>MIN(E107:$E$817)</f>
        <v>15580</v>
      </c>
      <c r="H106" s="1">
        <f t="shared" si="13"/>
        <v>44013</v>
      </c>
      <c r="I106" s="3">
        <f t="shared" si="14"/>
        <v>5580</v>
      </c>
      <c r="J106">
        <f t="shared" si="17"/>
        <v>37</v>
      </c>
      <c r="K106">
        <f t="shared" si="15"/>
        <v>65</v>
      </c>
      <c r="L106" s="3">
        <f t="shared" si="16"/>
        <v>85.84615384615384</v>
      </c>
      <c r="M106" s="2">
        <f t="shared" si="20"/>
        <v>12403.692307692319</v>
      </c>
      <c r="N106" s="1">
        <f t="shared" si="21"/>
        <v>45507</v>
      </c>
    </row>
    <row r="107" spans="2:14" x14ac:dyDescent="0.3">
      <c r="B107" s="1">
        <f t="shared" si="18"/>
        <v>43963</v>
      </c>
      <c r="C107" t="str">
        <f t="shared" si="11"/>
        <v>ter</v>
      </c>
      <c r="D107" t="str">
        <f t="shared" si="12"/>
        <v>Sim</v>
      </c>
      <c r="F107" s="2">
        <f t="shared" si="19"/>
        <v>10000</v>
      </c>
      <c r="G107">
        <f>MIN(E108:$E$817)</f>
        <v>15580</v>
      </c>
      <c r="H107" s="1">
        <f t="shared" si="13"/>
        <v>44013</v>
      </c>
      <c r="I107" s="3">
        <f t="shared" si="14"/>
        <v>5580</v>
      </c>
      <c r="J107">
        <f t="shared" si="17"/>
        <v>36</v>
      </c>
      <c r="K107">
        <f t="shared" si="15"/>
        <v>65</v>
      </c>
      <c r="L107" s="3">
        <f t="shared" si="16"/>
        <v>85.84615384615384</v>
      </c>
      <c r="M107" s="2">
        <f t="shared" si="20"/>
        <v>12489.538461538474</v>
      </c>
      <c r="N107" s="1">
        <f t="shared" si="21"/>
        <v>45508</v>
      </c>
    </row>
    <row r="108" spans="2:14" x14ac:dyDescent="0.3">
      <c r="B108" s="1">
        <f t="shared" si="18"/>
        <v>43964</v>
      </c>
      <c r="C108" t="str">
        <f t="shared" si="11"/>
        <v>qua</v>
      </c>
      <c r="D108" t="str">
        <f t="shared" si="12"/>
        <v>Sim</v>
      </c>
      <c r="F108" s="2">
        <f t="shared" si="19"/>
        <v>10000</v>
      </c>
      <c r="G108">
        <f>MIN(E109:$E$817)</f>
        <v>15580</v>
      </c>
      <c r="H108" s="1">
        <f t="shared" si="13"/>
        <v>44013</v>
      </c>
      <c r="I108" s="3">
        <f t="shared" si="14"/>
        <v>5580</v>
      </c>
      <c r="J108">
        <f t="shared" si="17"/>
        <v>35</v>
      </c>
      <c r="K108">
        <f t="shared" si="15"/>
        <v>65</v>
      </c>
      <c r="L108" s="3">
        <f t="shared" si="16"/>
        <v>85.84615384615384</v>
      </c>
      <c r="M108" s="2">
        <f t="shared" si="20"/>
        <v>12575.384615384628</v>
      </c>
      <c r="N108" s="1">
        <f t="shared" si="21"/>
        <v>45509</v>
      </c>
    </row>
    <row r="109" spans="2:14" x14ac:dyDescent="0.3">
      <c r="B109" s="1">
        <f t="shared" si="18"/>
        <v>43965</v>
      </c>
      <c r="C109" t="str">
        <f t="shared" si="11"/>
        <v>qui</v>
      </c>
      <c r="D109" t="str">
        <f t="shared" si="12"/>
        <v>Sim</v>
      </c>
      <c r="F109" s="2">
        <f t="shared" si="19"/>
        <v>10000</v>
      </c>
      <c r="G109">
        <f>MIN(E110:$E$817)</f>
        <v>15580</v>
      </c>
      <c r="H109" s="1">
        <f t="shared" si="13"/>
        <v>44013</v>
      </c>
      <c r="I109" s="3">
        <f t="shared" si="14"/>
        <v>5580</v>
      </c>
      <c r="J109">
        <f t="shared" si="17"/>
        <v>34</v>
      </c>
      <c r="K109">
        <f t="shared" si="15"/>
        <v>65</v>
      </c>
      <c r="L109" s="3">
        <f t="shared" si="16"/>
        <v>85.84615384615384</v>
      </c>
      <c r="M109" s="2">
        <f t="shared" si="20"/>
        <v>12661.230769230782</v>
      </c>
      <c r="N109" s="1">
        <f t="shared" si="21"/>
        <v>45510</v>
      </c>
    </row>
    <row r="110" spans="2:14" x14ac:dyDescent="0.3">
      <c r="B110" s="1">
        <f t="shared" si="18"/>
        <v>43966</v>
      </c>
      <c r="C110" t="str">
        <f t="shared" si="11"/>
        <v>sex</v>
      </c>
      <c r="D110" t="str">
        <f t="shared" si="12"/>
        <v>Sim</v>
      </c>
      <c r="F110" s="2">
        <f t="shared" si="19"/>
        <v>10000</v>
      </c>
      <c r="G110">
        <f>MIN(E111:$E$817)</f>
        <v>15580</v>
      </c>
      <c r="H110" s="1">
        <f t="shared" si="13"/>
        <v>44013</v>
      </c>
      <c r="I110" s="3">
        <f t="shared" si="14"/>
        <v>5580</v>
      </c>
      <c r="J110">
        <f t="shared" si="17"/>
        <v>33</v>
      </c>
      <c r="K110">
        <f t="shared" si="15"/>
        <v>65</v>
      </c>
      <c r="L110" s="3">
        <f t="shared" si="16"/>
        <v>85.84615384615384</v>
      </c>
      <c r="M110" s="2">
        <f t="shared" si="20"/>
        <v>12747.076923076937</v>
      </c>
      <c r="N110" s="1">
        <f t="shared" si="21"/>
        <v>45511</v>
      </c>
    </row>
    <row r="111" spans="2:14" x14ac:dyDescent="0.3">
      <c r="B111" s="1">
        <f t="shared" si="18"/>
        <v>43967</v>
      </c>
      <c r="C111" t="str">
        <f t="shared" si="11"/>
        <v>sáb</v>
      </c>
      <c r="D111" t="str">
        <f t="shared" si="12"/>
        <v>Não</v>
      </c>
      <c r="F111" s="2">
        <f t="shared" si="19"/>
        <v>10000</v>
      </c>
      <c r="G111">
        <f>MIN(E112:$E$817)</f>
        <v>15580</v>
      </c>
      <c r="H111" s="1">
        <f t="shared" si="13"/>
        <v>44013</v>
      </c>
      <c r="I111" s="3">
        <f t="shared" si="14"/>
        <v>5580</v>
      </c>
      <c r="J111">
        <f t="shared" si="17"/>
        <v>32</v>
      </c>
      <c r="K111">
        <f t="shared" si="15"/>
        <v>65</v>
      </c>
      <c r="L111" s="3">
        <f t="shared" si="16"/>
        <v>85.84615384615384</v>
      </c>
      <c r="M111" s="2">
        <f t="shared" si="20"/>
        <v>12747.076923076937</v>
      </c>
      <c r="N111" s="1">
        <f t="shared" si="21"/>
        <v>45512</v>
      </c>
    </row>
    <row r="112" spans="2:14" x14ac:dyDescent="0.3">
      <c r="B112" s="1">
        <f t="shared" si="18"/>
        <v>43968</v>
      </c>
      <c r="C112" t="str">
        <f t="shared" si="11"/>
        <v>dom</v>
      </c>
      <c r="D112" t="str">
        <f t="shared" si="12"/>
        <v>Não</v>
      </c>
      <c r="F112" s="2">
        <f t="shared" si="19"/>
        <v>10000</v>
      </c>
      <c r="G112">
        <f>MIN(E113:$E$817)</f>
        <v>15580</v>
      </c>
      <c r="H112" s="1">
        <f t="shared" si="13"/>
        <v>44013</v>
      </c>
      <c r="I112" s="3">
        <f t="shared" si="14"/>
        <v>5580</v>
      </c>
      <c r="J112">
        <f t="shared" si="17"/>
        <v>32</v>
      </c>
      <c r="K112">
        <f t="shared" si="15"/>
        <v>65</v>
      </c>
      <c r="L112" s="3">
        <f t="shared" si="16"/>
        <v>85.84615384615384</v>
      </c>
      <c r="M112" s="2">
        <f t="shared" si="20"/>
        <v>12747.076923076937</v>
      </c>
      <c r="N112" s="1">
        <f t="shared" si="21"/>
        <v>45513</v>
      </c>
    </row>
    <row r="113" spans="2:14" x14ac:dyDescent="0.3">
      <c r="B113" s="1">
        <f t="shared" si="18"/>
        <v>43969</v>
      </c>
      <c r="C113" t="str">
        <f t="shared" si="11"/>
        <v>seg</v>
      </c>
      <c r="D113" t="str">
        <f t="shared" si="12"/>
        <v>Sim</v>
      </c>
      <c r="F113" s="2">
        <f t="shared" si="19"/>
        <v>10000</v>
      </c>
      <c r="G113">
        <f>MIN(E114:$E$817)</f>
        <v>15580</v>
      </c>
      <c r="H113" s="1">
        <f t="shared" si="13"/>
        <v>44013</v>
      </c>
      <c r="I113" s="3">
        <f t="shared" si="14"/>
        <v>5580</v>
      </c>
      <c r="J113">
        <f t="shared" si="17"/>
        <v>32</v>
      </c>
      <c r="K113">
        <f t="shared" si="15"/>
        <v>65</v>
      </c>
      <c r="L113" s="3">
        <f t="shared" si="16"/>
        <v>85.84615384615384</v>
      </c>
      <c r="M113" s="2">
        <f t="shared" si="20"/>
        <v>12832.923076923091</v>
      </c>
      <c r="N113" s="1">
        <f t="shared" si="21"/>
        <v>45514</v>
      </c>
    </row>
    <row r="114" spans="2:14" x14ac:dyDescent="0.3">
      <c r="B114" s="1">
        <f t="shared" si="18"/>
        <v>43970</v>
      </c>
      <c r="C114" t="str">
        <f t="shared" si="11"/>
        <v>ter</v>
      </c>
      <c r="D114" t="str">
        <f t="shared" si="12"/>
        <v>Sim</v>
      </c>
      <c r="F114" s="2">
        <f t="shared" si="19"/>
        <v>10000</v>
      </c>
      <c r="G114">
        <f>MIN(E115:$E$817)</f>
        <v>15580</v>
      </c>
      <c r="H114" s="1">
        <f t="shared" si="13"/>
        <v>44013</v>
      </c>
      <c r="I114" s="3">
        <f t="shared" si="14"/>
        <v>5580</v>
      </c>
      <c r="J114">
        <f t="shared" si="17"/>
        <v>31</v>
      </c>
      <c r="K114">
        <f t="shared" si="15"/>
        <v>65</v>
      </c>
      <c r="L114" s="3">
        <f t="shared" si="16"/>
        <v>85.84615384615384</v>
      </c>
      <c r="M114" s="2">
        <f t="shared" si="20"/>
        <v>12918.769230769245</v>
      </c>
      <c r="N114" s="1">
        <f t="shared" si="21"/>
        <v>45515</v>
      </c>
    </row>
    <row r="115" spans="2:14" x14ac:dyDescent="0.3">
      <c r="B115" s="1">
        <f t="shared" si="18"/>
        <v>43971</v>
      </c>
      <c r="C115" t="str">
        <f t="shared" si="11"/>
        <v>qua</v>
      </c>
      <c r="D115" t="str">
        <f t="shared" si="12"/>
        <v>Sim</v>
      </c>
      <c r="F115" s="2">
        <f t="shared" si="19"/>
        <v>10000</v>
      </c>
      <c r="G115">
        <f>MIN(E116:$E$817)</f>
        <v>15580</v>
      </c>
      <c r="H115" s="1">
        <f t="shared" si="13"/>
        <v>44013</v>
      </c>
      <c r="I115" s="3">
        <f t="shared" si="14"/>
        <v>5580</v>
      </c>
      <c r="J115">
        <f t="shared" si="17"/>
        <v>30</v>
      </c>
      <c r="K115">
        <f t="shared" si="15"/>
        <v>65</v>
      </c>
      <c r="L115" s="3">
        <f t="shared" si="16"/>
        <v>85.84615384615384</v>
      </c>
      <c r="M115" s="2">
        <f t="shared" si="20"/>
        <v>13004.615384615399</v>
      </c>
      <c r="N115" s="1">
        <f t="shared" si="21"/>
        <v>45516</v>
      </c>
    </row>
    <row r="116" spans="2:14" x14ac:dyDescent="0.3">
      <c r="B116" s="1">
        <f t="shared" si="18"/>
        <v>43972</v>
      </c>
      <c r="C116" t="str">
        <f t="shared" si="11"/>
        <v>qui</v>
      </c>
      <c r="D116" t="str">
        <f t="shared" si="12"/>
        <v>Sim</v>
      </c>
      <c r="F116" s="2">
        <f t="shared" si="19"/>
        <v>10000</v>
      </c>
      <c r="G116">
        <f>MIN(E117:$E$817)</f>
        <v>15580</v>
      </c>
      <c r="H116" s="1">
        <f t="shared" si="13"/>
        <v>44013</v>
      </c>
      <c r="I116" s="3">
        <f t="shared" si="14"/>
        <v>5580</v>
      </c>
      <c r="J116">
        <f t="shared" si="17"/>
        <v>29</v>
      </c>
      <c r="K116">
        <f t="shared" si="15"/>
        <v>65</v>
      </c>
      <c r="L116" s="3">
        <f t="shared" si="16"/>
        <v>85.84615384615384</v>
      </c>
      <c r="M116" s="2">
        <f t="shared" si="20"/>
        <v>13090.461538461554</v>
      </c>
      <c r="N116" s="1">
        <f t="shared" si="21"/>
        <v>45517</v>
      </c>
    </row>
    <row r="117" spans="2:14" x14ac:dyDescent="0.3">
      <c r="B117" s="1">
        <f t="shared" si="18"/>
        <v>43973</v>
      </c>
      <c r="C117" t="str">
        <f t="shared" si="11"/>
        <v>sex</v>
      </c>
      <c r="D117" t="str">
        <f t="shared" si="12"/>
        <v>Sim</v>
      </c>
      <c r="F117" s="2">
        <f t="shared" si="19"/>
        <v>10000</v>
      </c>
      <c r="G117">
        <f>MIN(E118:$E$817)</f>
        <v>15580</v>
      </c>
      <c r="H117" s="1">
        <f t="shared" si="13"/>
        <v>44013</v>
      </c>
      <c r="I117" s="3">
        <f t="shared" si="14"/>
        <v>5580</v>
      </c>
      <c r="J117">
        <f t="shared" si="17"/>
        <v>28</v>
      </c>
      <c r="K117">
        <f t="shared" si="15"/>
        <v>65</v>
      </c>
      <c r="L117" s="3">
        <f t="shared" si="16"/>
        <v>85.84615384615384</v>
      </c>
      <c r="M117" s="2">
        <f t="shared" si="20"/>
        <v>13176.307692307708</v>
      </c>
      <c r="N117" s="1">
        <f t="shared" si="21"/>
        <v>45518</v>
      </c>
    </row>
    <row r="118" spans="2:14" x14ac:dyDescent="0.3">
      <c r="B118" s="1">
        <f t="shared" si="18"/>
        <v>43974</v>
      </c>
      <c r="C118" t="str">
        <f t="shared" si="11"/>
        <v>sáb</v>
      </c>
      <c r="D118" t="str">
        <f t="shared" si="12"/>
        <v>Não</v>
      </c>
      <c r="F118" s="2">
        <f t="shared" si="19"/>
        <v>10000</v>
      </c>
      <c r="G118">
        <f>MIN(E119:$E$817)</f>
        <v>15580</v>
      </c>
      <c r="H118" s="1">
        <f t="shared" si="13"/>
        <v>44013</v>
      </c>
      <c r="I118" s="3">
        <f t="shared" si="14"/>
        <v>5580</v>
      </c>
      <c r="J118">
        <f t="shared" si="17"/>
        <v>27</v>
      </c>
      <c r="K118">
        <f t="shared" si="15"/>
        <v>65</v>
      </c>
      <c r="L118" s="3">
        <f t="shared" si="16"/>
        <v>85.84615384615384</v>
      </c>
      <c r="M118" s="2">
        <f t="shared" si="20"/>
        <v>13176.307692307708</v>
      </c>
      <c r="N118" s="1">
        <f t="shared" si="21"/>
        <v>45519</v>
      </c>
    </row>
    <row r="119" spans="2:14" x14ac:dyDescent="0.3">
      <c r="B119" s="1">
        <f t="shared" si="18"/>
        <v>43975</v>
      </c>
      <c r="C119" t="str">
        <f t="shared" si="11"/>
        <v>dom</v>
      </c>
      <c r="D119" t="str">
        <f t="shared" si="12"/>
        <v>Não</v>
      </c>
      <c r="F119" s="2">
        <f t="shared" si="19"/>
        <v>10000</v>
      </c>
      <c r="G119">
        <f>MIN(E120:$E$817)</f>
        <v>15580</v>
      </c>
      <c r="H119" s="1">
        <f t="shared" si="13"/>
        <v>44013</v>
      </c>
      <c r="I119" s="3">
        <f t="shared" si="14"/>
        <v>5580</v>
      </c>
      <c r="J119">
        <f t="shared" si="17"/>
        <v>27</v>
      </c>
      <c r="K119">
        <f t="shared" si="15"/>
        <v>65</v>
      </c>
      <c r="L119" s="3">
        <f t="shared" si="16"/>
        <v>85.84615384615384</v>
      </c>
      <c r="M119" s="2">
        <f t="shared" si="20"/>
        <v>13176.307692307708</v>
      </c>
      <c r="N119" s="1">
        <f t="shared" si="21"/>
        <v>45520</v>
      </c>
    </row>
    <row r="120" spans="2:14" x14ac:dyDescent="0.3">
      <c r="B120" s="1">
        <f t="shared" si="18"/>
        <v>43976</v>
      </c>
      <c r="C120" t="str">
        <f t="shared" si="11"/>
        <v>seg</v>
      </c>
      <c r="D120" t="str">
        <f t="shared" si="12"/>
        <v>Sim</v>
      </c>
      <c r="F120" s="2">
        <f t="shared" si="19"/>
        <v>10000</v>
      </c>
      <c r="G120">
        <f>MIN(E121:$E$817)</f>
        <v>15580</v>
      </c>
      <c r="H120" s="1">
        <f t="shared" si="13"/>
        <v>44013</v>
      </c>
      <c r="I120" s="3">
        <f t="shared" si="14"/>
        <v>5580</v>
      </c>
      <c r="J120">
        <f t="shared" si="17"/>
        <v>27</v>
      </c>
      <c r="K120">
        <f t="shared" si="15"/>
        <v>65</v>
      </c>
      <c r="L120" s="3">
        <f t="shared" si="16"/>
        <v>85.84615384615384</v>
      </c>
      <c r="M120" s="2">
        <f t="shared" si="20"/>
        <v>13262.153846153862</v>
      </c>
      <c r="N120" s="1">
        <f t="shared" si="21"/>
        <v>45521</v>
      </c>
    </row>
    <row r="121" spans="2:14" x14ac:dyDescent="0.3">
      <c r="B121" s="1">
        <f t="shared" si="18"/>
        <v>43977</v>
      </c>
      <c r="C121" t="str">
        <f t="shared" si="11"/>
        <v>ter</v>
      </c>
      <c r="D121" t="str">
        <f t="shared" si="12"/>
        <v>Sim</v>
      </c>
      <c r="F121" s="2">
        <f t="shared" si="19"/>
        <v>10000</v>
      </c>
      <c r="G121">
        <f>MIN(E122:$E$817)</f>
        <v>15580</v>
      </c>
      <c r="H121" s="1">
        <f t="shared" si="13"/>
        <v>44013</v>
      </c>
      <c r="I121" s="3">
        <f t="shared" si="14"/>
        <v>5580</v>
      </c>
      <c r="J121">
        <f t="shared" si="17"/>
        <v>26</v>
      </c>
      <c r="K121">
        <f t="shared" si="15"/>
        <v>65</v>
      </c>
      <c r="L121" s="3">
        <f t="shared" si="16"/>
        <v>85.84615384615384</v>
      </c>
      <c r="M121" s="2">
        <f t="shared" si="20"/>
        <v>13348.000000000016</v>
      </c>
      <c r="N121" s="1">
        <f t="shared" si="21"/>
        <v>45522</v>
      </c>
    </row>
    <row r="122" spans="2:14" x14ac:dyDescent="0.3">
      <c r="B122" s="1">
        <f t="shared" si="18"/>
        <v>43978</v>
      </c>
      <c r="C122" t="str">
        <f t="shared" si="11"/>
        <v>qua</v>
      </c>
      <c r="D122" t="str">
        <f t="shared" si="12"/>
        <v>Sim</v>
      </c>
      <c r="F122" s="2">
        <f t="shared" si="19"/>
        <v>10000</v>
      </c>
      <c r="G122">
        <f>MIN(E123:$E$817)</f>
        <v>15580</v>
      </c>
      <c r="H122" s="1">
        <f t="shared" si="13"/>
        <v>44013</v>
      </c>
      <c r="I122" s="3">
        <f t="shared" si="14"/>
        <v>5580</v>
      </c>
      <c r="J122">
        <f t="shared" si="17"/>
        <v>25</v>
      </c>
      <c r="K122">
        <f t="shared" si="15"/>
        <v>65</v>
      </c>
      <c r="L122" s="3">
        <f t="shared" si="16"/>
        <v>85.84615384615384</v>
      </c>
      <c r="M122" s="2">
        <f t="shared" si="20"/>
        <v>13433.846153846171</v>
      </c>
      <c r="N122" s="1">
        <f t="shared" si="21"/>
        <v>45523</v>
      </c>
    </row>
    <row r="123" spans="2:14" x14ac:dyDescent="0.3">
      <c r="B123" s="1">
        <f t="shared" si="18"/>
        <v>43979</v>
      </c>
      <c r="C123" t="str">
        <f t="shared" si="11"/>
        <v>qui</v>
      </c>
      <c r="D123" t="str">
        <f t="shared" si="12"/>
        <v>Sim</v>
      </c>
      <c r="F123" s="2">
        <f t="shared" si="19"/>
        <v>10000</v>
      </c>
      <c r="G123">
        <f>MIN(E124:$E$817)</f>
        <v>15580</v>
      </c>
      <c r="H123" s="1">
        <f t="shared" si="13"/>
        <v>44013</v>
      </c>
      <c r="I123" s="3">
        <f t="shared" si="14"/>
        <v>5580</v>
      </c>
      <c r="J123">
        <f t="shared" si="17"/>
        <v>24</v>
      </c>
      <c r="K123">
        <f t="shared" si="15"/>
        <v>65</v>
      </c>
      <c r="L123" s="3">
        <f t="shared" si="16"/>
        <v>85.84615384615384</v>
      </c>
      <c r="M123" s="2">
        <f t="shared" si="20"/>
        <v>13519.692307692325</v>
      </c>
      <c r="N123" s="1">
        <f t="shared" si="21"/>
        <v>45524</v>
      </c>
    </row>
    <row r="124" spans="2:14" x14ac:dyDescent="0.3">
      <c r="B124" s="1">
        <f t="shared" si="18"/>
        <v>43980</v>
      </c>
      <c r="C124" t="str">
        <f t="shared" si="11"/>
        <v>sex</v>
      </c>
      <c r="D124" t="str">
        <f t="shared" si="12"/>
        <v>Sim</v>
      </c>
      <c r="F124" s="2">
        <f t="shared" si="19"/>
        <v>10000</v>
      </c>
      <c r="G124">
        <f>MIN(E125:$E$817)</f>
        <v>15580</v>
      </c>
      <c r="H124" s="1">
        <f t="shared" si="13"/>
        <v>44013</v>
      </c>
      <c r="I124" s="3">
        <f t="shared" si="14"/>
        <v>5580</v>
      </c>
      <c r="J124">
        <f t="shared" si="17"/>
        <v>23</v>
      </c>
      <c r="K124">
        <f t="shared" si="15"/>
        <v>65</v>
      </c>
      <c r="L124" s="3">
        <f t="shared" si="16"/>
        <v>85.84615384615384</v>
      </c>
      <c r="M124" s="2">
        <f t="shared" si="20"/>
        <v>13605.538461538479</v>
      </c>
      <c r="N124" s="1">
        <f t="shared" si="21"/>
        <v>45525</v>
      </c>
    </row>
    <row r="125" spans="2:14" x14ac:dyDescent="0.3">
      <c r="B125" s="1">
        <f t="shared" si="18"/>
        <v>43981</v>
      </c>
      <c r="C125" t="str">
        <f t="shared" si="11"/>
        <v>sáb</v>
      </c>
      <c r="D125" t="str">
        <f t="shared" si="12"/>
        <v>Não</v>
      </c>
      <c r="F125" s="2">
        <f t="shared" si="19"/>
        <v>10000</v>
      </c>
      <c r="G125">
        <f>MIN(E126:$E$817)</f>
        <v>15580</v>
      </c>
      <c r="H125" s="1">
        <f t="shared" si="13"/>
        <v>44013</v>
      </c>
      <c r="I125" s="3">
        <f t="shared" si="14"/>
        <v>5580</v>
      </c>
      <c r="J125">
        <f t="shared" si="17"/>
        <v>22</v>
      </c>
      <c r="K125">
        <f t="shared" si="15"/>
        <v>65</v>
      </c>
      <c r="L125" s="3">
        <f t="shared" si="16"/>
        <v>85.84615384615384</v>
      </c>
      <c r="M125" s="2">
        <f t="shared" si="20"/>
        <v>13605.538461538479</v>
      </c>
      <c r="N125" s="1">
        <f t="shared" si="21"/>
        <v>45526</v>
      </c>
    </row>
    <row r="126" spans="2:14" x14ac:dyDescent="0.3">
      <c r="B126" s="1">
        <f t="shared" si="18"/>
        <v>43982</v>
      </c>
      <c r="C126" t="str">
        <f t="shared" si="11"/>
        <v>dom</v>
      </c>
      <c r="D126" t="str">
        <f t="shared" si="12"/>
        <v>Não</v>
      </c>
      <c r="F126" s="2">
        <f t="shared" si="19"/>
        <v>10000</v>
      </c>
      <c r="G126">
        <f>MIN(E127:$E$817)</f>
        <v>15580</v>
      </c>
      <c r="H126" s="1">
        <f t="shared" si="13"/>
        <v>44013</v>
      </c>
      <c r="I126" s="3">
        <f t="shared" si="14"/>
        <v>5580</v>
      </c>
      <c r="J126">
        <f t="shared" si="17"/>
        <v>22</v>
      </c>
      <c r="K126">
        <f t="shared" si="15"/>
        <v>65</v>
      </c>
      <c r="L126" s="3">
        <f t="shared" si="16"/>
        <v>85.84615384615384</v>
      </c>
      <c r="M126" s="2">
        <f t="shared" si="20"/>
        <v>13605.538461538479</v>
      </c>
      <c r="N126" s="1">
        <f t="shared" si="21"/>
        <v>45527</v>
      </c>
    </row>
    <row r="127" spans="2:14" x14ac:dyDescent="0.3">
      <c r="B127" s="1">
        <f t="shared" si="18"/>
        <v>43983</v>
      </c>
      <c r="C127" t="str">
        <f t="shared" si="11"/>
        <v>seg</v>
      </c>
      <c r="D127" t="str">
        <f t="shared" si="12"/>
        <v>Sim</v>
      </c>
      <c r="F127" s="2">
        <f t="shared" si="19"/>
        <v>10000</v>
      </c>
      <c r="G127">
        <f>MIN(E128:$E$817)</f>
        <v>15580</v>
      </c>
      <c r="H127" s="1">
        <f t="shared" si="13"/>
        <v>44013</v>
      </c>
      <c r="I127" s="3">
        <f t="shared" si="14"/>
        <v>5580</v>
      </c>
      <c r="J127">
        <f t="shared" si="17"/>
        <v>22</v>
      </c>
      <c r="K127">
        <f t="shared" si="15"/>
        <v>65</v>
      </c>
      <c r="L127" s="3">
        <f t="shared" si="16"/>
        <v>85.84615384615384</v>
      </c>
      <c r="M127" s="2">
        <f t="shared" si="20"/>
        <v>13691.384615384633</v>
      </c>
      <c r="N127" s="1">
        <f t="shared" si="21"/>
        <v>45528</v>
      </c>
    </row>
    <row r="128" spans="2:14" x14ac:dyDescent="0.3">
      <c r="B128" s="1">
        <f t="shared" si="18"/>
        <v>43984</v>
      </c>
      <c r="C128" t="str">
        <f t="shared" si="11"/>
        <v>ter</v>
      </c>
      <c r="D128" t="str">
        <f t="shared" si="12"/>
        <v>Sim</v>
      </c>
      <c r="F128" s="2">
        <f t="shared" si="19"/>
        <v>10000</v>
      </c>
      <c r="G128">
        <f>MIN(E129:$E$817)</f>
        <v>15580</v>
      </c>
      <c r="H128" s="1">
        <f t="shared" si="13"/>
        <v>44013</v>
      </c>
      <c r="I128" s="3">
        <f t="shared" si="14"/>
        <v>5580</v>
      </c>
      <c r="J128">
        <f t="shared" si="17"/>
        <v>21</v>
      </c>
      <c r="K128">
        <f t="shared" si="15"/>
        <v>65</v>
      </c>
      <c r="L128" s="3">
        <f t="shared" si="16"/>
        <v>85.84615384615384</v>
      </c>
      <c r="M128" s="2">
        <f t="shared" si="20"/>
        <v>13777.230769230788</v>
      </c>
      <c r="N128" s="1">
        <f t="shared" si="21"/>
        <v>45529</v>
      </c>
    </row>
    <row r="129" spans="2:14" x14ac:dyDescent="0.3">
      <c r="B129" s="1">
        <f t="shared" si="18"/>
        <v>43985</v>
      </c>
      <c r="C129" t="str">
        <f t="shared" si="11"/>
        <v>qua</v>
      </c>
      <c r="D129" t="str">
        <f t="shared" si="12"/>
        <v>Sim</v>
      </c>
      <c r="F129" s="2">
        <f t="shared" si="19"/>
        <v>10000</v>
      </c>
      <c r="G129">
        <f>MIN(E130:$E$817)</f>
        <v>15580</v>
      </c>
      <c r="H129" s="1">
        <f t="shared" si="13"/>
        <v>44013</v>
      </c>
      <c r="I129" s="3">
        <f t="shared" si="14"/>
        <v>5580</v>
      </c>
      <c r="J129">
        <f t="shared" si="17"/>
        <v>20</v>
      </c>
      <c r="K129">
        <f t="shared" si="15"/>
        <v>65</v>
      </c>
      <c r="L129" s="3">
        <f t="shared" si="16"/>
        <v>85.84615384615384</v>
      </c>
      <c r="M129" s="2">
        <f t="shared" si="20"/>
        <v>13863.076923076942</v>
      </c>
      <c r="N129" s="1">
        <f t="shared" si="21"/>
        <v>45530</v>
      </c>
    </row>
    <row r="130" spans="2:14" x14ac:dyDescent="0.3">
      <c r="B130" s="1">
        <f t="shared" si="18"/>
        <v>43986</v>
      </c>
      <c r="C130" t="str">
        <f t="shared" ref="C130:C193" si="22">TEXT(B130,"ddd")</f>
        <v>qui</v>
      </c>
      <c r="D130" t="str">
        <f t="shared" ref="D130:D193" si="23">IF(OR(C130="sáb",C130="dom"),"Não","Sim")</f>
        <v>Sim</v>
      </c>
      <c r="F130" s="2">
        <f t="shared" si="19"/>
        <v>10000</v>
      </c>
      <c r="G130">
        <f>MIN(E131:$E$817)</f>
        <v>15580</v>
      </c>
      <c r="H130" s="1">
        <f t="shared" ref="H130:H193" si="24">INDEX(B:B,MATCH(G130,$E:$E,0))</f>
        <v>44013</v>
      </c>
      <c r="I130" s="3">
        <f t="shared" ref="I130:I193" si="25">G130-F130</f>
        <v>5580</v>
      </c>
      <c r="J130">
        <f t="shared" si="17"/>
        <v>19</v>
      </c>
      <c r="K130">
        <f t="shared" ref="K130:K193" si="26">IF(E130&lt;&gt;"",J130,K129)</f>
        <v>65</v>
      </c>
      <c r="L130" s="3">
        <f t="shared" ref="L130:L193" si="27">I130/K130</f>
        <v>85.84615384615384</v>
      </c>
      <c r="M130" s="2">
        <f t="shared" si="20"/>
        <v>13948.923076923096</v>
      </c>
      <c r="N130" s="1">
        <f t="shared" si="21"/>
        <v>45531</v>
      </c>
    </row>
    <row r="131" spans="2:14" x14ac:dyDescent="0.3">
      <c r="B131" s="1">
        <f t="shared" si="18"/>
        <v>43987</v>
      </c>
      <c r="C131" t="str">
        <f t="shared" si="22"/>
        <v>sex</v>
      </c>
      <c r="D131" t="str">
        <f t="shared" si="23"/>
        <v>Sim</v>
      </c>
      <c r="F131" s="2">
        <f t="shared" si="19"/>
        <v>10000</v>
      </c>
      <c r="G131">
        <f>MIN(E132:$E$817)</f>
        <v>15580</v>
      </c>
      <c r="H131" s="1">
        <f t="shared" si="24"/>
        <v>44013</v>
      </c>
      <c r="I131" s="3">
        <f t="shared" si="25"/>
        <v>5580</v>
      </c>
      <c r="J131">
        <f t="shared" ref="J131:J194" si="28">COUNTIFS(B:B,"&gt;="&amp;B131,B:B,"&lt;="&amp;H131,D:D,"Sim")-1</f>
        <v>18</v>
      </c>
      <c r="K131">
        <f t="shared" si="26"/>
        <v>65</v>
      </c>
      <c r="L131" s="3">
        <f t="shared" si="27"/>
        <v>85.84615384615384</v>
      </c>
      <c r="M131" s="2">
        <f t="shared" si="20"/>
        <v>14034.76923076925</v>
      </c>
      <c r="N131" s="1">
        <f t="shared" si="21"/>
        <v>45532</v>
      </c>
    </row>
    <row r="132" spans="2:14" x14ac:dyDescent="0.3">
      <c r="B132" s="1">
        <f t="shared" si="18"/>
        <v>43988</v>
      </c>
      <c r="C132" t="str">
        <f t="shared" si="22"/>
        <v>sáb</v>
      </c>
      <c r="D132" t="str">
        <f t="shared" si="23"/>
        <v>Não</v>
      </c>
      <c r="F132" s="2">
        <f t="shared" si="19"/>
        <v>10000</v>
      </c>
      <c r="G132">
        <f>MIN(E133:$E$817)</f>
        <v>15580</v>
      </c>
      <c r="H132" s="1">
        <f t="shared" si="24"/>
        <v>44013</v>
      </c>
      <c r="I132" s="3">
        <f t="shared" si="25"/>
        <v>5580</v>
      </c>
      <c r="J132">
        <f t="shared" si="28"/>
        <v>17</v>
      </c>
      <c r="K132">
        <f t="shared" si="26"/>
        <v>65</v>
      </c>
      <c r="L132" s="3">
        <f t="shared" si="27"/>
        <v>85.84615384615384</v>
      </c>
      <c r="M132" s="2">
        <f t="shared" si="20"/>
        <v>14034.76923076925</v>
      </c>
      <c r="N132" s="1">
        <f t="shared" si="21"/>
        <v>45533</v>
      </c>
    </row>
    <row r="133" spans="2:14" x14ac:dyDescent="0.3">
      <c r="B133" s="1">
        <f t="shared" ref="B133:B196" si="29">B132+1</f>
        <v>43989</v>
      </c>
      <c r="C133" t="str">
        <f t="shared" si="22"/>
        <v>dom</v>
      </c>
      <c r="D133" t="str">
        <f t="shared" si="23"/>
        <v>Não</v>
      </c>
      <c r="F133" s="2">
        <f t="shared" ref="F133:F196" si="30">IF(E133="",F132,E133)</f>
        <v>10000</v>
      </c>
      <c r="G133">
        <f>MIN(E134:$E$817)</f>
        <v>15580</v>
      </c>
      <c r="H133" s="1">
        <f t="shared" si="24"/>
        <v>44013</v>
      </c>
      <c r="I133" s="3">
        <f t="shared" si="25"/>
        <v>5580</v>
      </c>
      <c r="J133">
        <f t="shared" si="28"/>
        <v>17</v>
      </c>
      <c r="K133">
        <f t="shared" si="26"/>
        <v>65</v>
      </c>
      <c r="L133" s="3">
        <f t="shared" si="27"/>
        <v>85.84615384615384</v>
      </c>
      <c r="M133" s="2">
        <f t="shared" ref="M133:M196" si="31">IF(E133&lt;&gt;"",E133,IF(D133="Sim",L133+M132,M132))</f>
        <v>14034.76923076925</v>
      </c>
      <c r="N133" s="1">
        <f t="shared" si="21"/>
        <v>45534</v>
      </c>
    </row>
    <row r="134" spans="2:14" x14ac:dyDescent="0.3">
      <c r="B134" s="1">
        <f t="shared" si="29"/>
        <v>43990</v>
      </c>
      <c r="C134" t="str">
        <f t="shared" si="22"/>
        <v>seg</v>
      </c>
      <c r="D134" t="str">
        <f t="shared" si="23"/>
        <v>Sim</v>
      </c>
      <c r="F134" s="2">
        <f t="shared" si="30"/>
        <v>10000</v>
      </c>
      <c r="G134">
        <f>MIN(E135:$E$817)</f>
        <v>15580</v>
      </c>
      <c r="H134" s="1">
        <f t="shared" si="24"/>
        <v>44013</v>
      </c>
      <c r="I134" s="3">
        <f t="shared" si="25"/>
        <v>5580</v>
      </c>
      <c r="J134">
        <f t="shared" si="28"/>
        <v>17</v>
      </c>
      <c r="K134">
        <f t="shared" si="26"/>
        <v>65</v>
      </c>
      <c r="L134" s="3">
        <f t="shared" si="27"/>
        <v>85.84615384615384</v>
      </c>
      <c r="M134" s="2">
        <f t="shared" si="31"/>
        <v>14120.615384615405</v>
      </c>
      <c r="N134" s="1">
        <f t="shared" ref="N134:N197" si="32">B134+$Q$1</f>
        <v>45535</v>
      </c>
    </row>
    <row r="135" spans="2:14" x14ac:dyDescent="0.3">
      <c r="B135" s="1">
        <f t="shared" si="29"/>
        <v>43991</v>
      </c>
      <c r="C135" t="str">
        <f t="shared" si="22"/>
        <v>ter</v>
      </c>
      <c r="D135" t="str">
        <f t="shared" si="23"/>
        <v>Sim</v>
      </c>
      <c r="F135" s="2">
        <f t="shared" si="30"/>
        <v>10000</v>
      </c>
      <c r="G135">
        <f>MIN(E136:$E$817)</f>
        <v>15580</v>
      </c>
      <c r="H135" s="1">
        <f t="shared" si="24"/>
        <v>44013</v>
      </c>
      <c r="I135" s="3">
        <f t="shared" si="25"/>
        <v>5580</v>
      </c>
      <c r="J135">
        <f t="shared" si="28"/>
        <v>16</v>
      </c>
      <c r="K135">
        <f t="shared" si="26"/>
        <v>65</v>
      </c>
      <c r="L135" s="3">
        <f t="shared" si="27"/>
        <v>85.84615384615384</v>
      </c>
      <c r="M135" s="2">
        <f t="shared" si="31"/>
        <v>14206.461538461559</v>
      </c>
      <c r="N135" s="1">
        <f t="shared" si="32"/>
        <v>45536</v>
      </c>
    </row>
    <row r="136" spans="2:14" x14ac:dyDescent="0.3">
      <c r="B136" s="1">
        <f t="shared" si="29"/>
        <v>43992</v>
      </c>
      <c r="C136" t="str">
        <f t="shared" si="22"/>
        <v>qua</v>
      </c>
      <c r="D136" t="str">
        <f t="shared" si="23"/>
        <v>Sim</v>
      </c>
      <c r="F136" s="2">
        <f t="shared" si="30"/>
        <v>10000</v>
      </c>
      <c r="G136">
        <f>MIN(E137:$E$817)</f>
        <v>15580</v>
      </c>
      <c r="H136" s="1">
        <f t="shared" si="24"/>
        <v>44013</v>
      </c>
      <c r="I136" s="3">
        <f t="shared" si="25"/>
        <v>5580</v>
      </c>
      <c r="J136">
        <f t="shared" si="28"/>
        <v>15</v>
      </c>
      <c r="K136">
        <f t="shared" si="26"/>
        <v>65</v>
      </c>
      <c r="L136" s="3">
        <f t="shared" si="27"/>
        <v>85.84615384615384</v>
      </c>
      <c r="M136" s="2">
        <f t="shared" si="31"/>
        <v>14292.307692307713</v>
      </c>
      <c r="N136" s="1">
        <f t="shared" si="32"/>
        <v>45537</v>
      </c>
    </row>
    <row r="137" spans="2:14" x14ac:dyDescent="0.3">
      <c r="B137" s="1">
        <f t="shared" si="29"/>
        <v>43993</v>
      </c>
      <c r="C137" t="str">
        <f t="shared" si="22"/>
        <v>qui</v>
      </c>
      <c r="D137" t="str">
        <f t="shared" si="23"/>
        <v>Sim</v>
      </c>
      <c r="F137" s="2">
        <f t="shared" si="30"/>
        <v>10000</v>
      </c>
      <c r="G137">
        <f>MIN(E138:$E$817)</f>
        <v>15580</v>
      </c>
      <c r="H137" s="1">
        <f t="shared" si="24"/>
        <v>44013</v>
      </c>
      <c r="I137" s="3">
        <f t="shared" si="25"/>
        <v>5580</v>
      </c>
      <c r="J137">
        <f t="shared" si="28"/>
        <v>14</v>
      </c>
      <c r="K137">
        <f t="shared" si="26"/>
        <v>65</v>
      </c>
      <c r="L137" s="3">
        <f t="shared" si="27"/>
        <v>85.84615384615384</v>
      </c>
      <c r="M137" s="2">
        <f t="shared" si="31"/>
        <v>14378.153846153868</v>
      </c>
      <c r="N137" s="1">
        <f t="shared" si="32"/>
        <v>45538</v>
      </c>
    </row>
    <row r="138" spans="2:14" x14ac:dyDescent="0.3">
      <c r="B138" s="1">
        <f t="shared" si="29"/>
        <v>43994</v>
      </c>
      <c r="C138" t="str">
        <f t="shared" si="22"/>
        <v>sex</v>
      </c>
      <c r="D138" t="str">
        <f t="shared" si="23"/>
        <v>Sim</v>
      </c>
      <c r="F138" s="2">
        <f t="shared" si="30"/>
        <v>10000</v>
      </c>
      <c r="G138">
        <f>MIN(E139:$E$817)</f>
        <v>15580</v>
      </c>
      <c r="H138" s="1">
        <f t="shared" si="24"/>
        <v>44013</v>
      </c>
      <c r="I138" s="3">
        <f t="shared" si="25"/>
        <v>5580</v>
      </c>
      <c r="J138">
        <f t="shared" si="28"/>
        <v>13</v>
      </c>
      <c r="K138">
        <f t="shared" si="26"/>
        <v>65</v>
      </c>
      <c r="L138" s="3">
        <f t="shared" si="27"/>
        <v>85.84615384615384</v>
      </c>
      <c r="M138" s="2">
        <f t="shared" si="31"/>
        <v>14464.000000000022</v>
      </c>
      <c r="N138" s="1">
        <f t="shared" si="32"/>
        <v>45539</v>
      </c>
    </row>
    <row r="139" spans="2:14" x14ac:dyDescent="0.3">
      <c r="B139" s="1">
        <f t="shared" si="29"/>
        <v>43995</v>
      </c>
      <c r="C139" t="str">
        <f t="shared" si="22"/>
        <v>sáb</v>
      </c>
      <c r="D139" t="str">
        <f t="shared" si="23"/>
        <v>Não</v>
      </c>
      <c r="F139" s="2">
        <f t="shared" si="30"/>
        <v>10000</v>
      </c>
      <c r="G139">
        <f>MIN(E140:$E$817)</f>
        <v>15580</v>
      </c>
      <c r="H139" s="1">
        <f t="shared" si="24"/>
        <v>44013</v>
      </c>
      <c r="I139" s="3">
        <f t="shared" si="25"/>
        <v>5580</v>
      </c>
      <c r="J139">
        <f t="shared" si="28"/>
        <v>12</v>
      </c>
      <c r="K139">
        <f t="shared" si="26"/>
        <v>65</v>
      </c>
      <c r="L139" s="3">
        <f t="shared" si="27"/>
        <v>85.84615384615384</v>
      </c>
      <c r="M139" s="2">
        <f t="shared" si="31"/>
        <v>14464.000000000022</v>
      </c>
      <c r="N139" s="1">
        <f t="shared" si="32"/>
        <v>45540</v>
      </c>
    </row>
    <row r="140" spans="2:14" x14ac:dyDescent="0.3">
      <c r="B140" s="1">
        <f t="shared" si="29"/>
        <v>43996</v>
      </c>
      <c r="C140" t="str">
        <f t="shared" si="22"/>
        <v>dom</v>
      </c>
      <c r="D140" t="str">
        <f t="shared" si="23"/>
        <v>Não</v>
      </c>
      <c r="F140" s="2">
        <f t="shared" si="30"/>
        <v>10000</v>
      </c>
      <c r="G140">
        <f>MIN(E141:$E$817)</f>
        <v>15580</v>
      </c>
      <c r="H140" s="1">
        <f t="shared" si="24"/>
        <v>44013</v>
      </c>
      <c r="I140" s="3">
        <f t="shared" si="25"/>
        <v>5580</v>
      </c>
      <c r="J140">
        <f t="shared" si="28"/>
        <v>12</v>
      </c>
      <c r="K140">
        <f t="shared" si="26"/>
        <v>65</v>
      </c>
      <c r="L140" s="3">
        <f t="shared" si="27"/>
        <v>85.84615384615384</v>
      </c>
      <c r="M140" s="2">
        <f t="shared" si="31"/>
        <v>14464.000000000022</v>
      </c>
      <c r="N140" s="1">
        <f t="shared" si="32"/>
        <v>45541</v>
      </c>
    </row>
    <row r="141" spans="2:14" x14ac:dyDescent="0.3">
      <c r="B141" s="1">
        <f t="shared" si="29"/>
        <v>43997</v>
      </c>
      <c r="C141" t="str">
        <f t="shared" si="22"/>
        <v>seg</v>
      </c>
      <c r="D141" t="str">
        <f t="shared" si="23"/>
        <v>Sim</v>
      </c>
      <c r="F141" s="2">
        <f t="shared" si="30"/>
        <v>10000</v>
      </c>
      <c r="G141">
        <f>MIN(E142:$E$817)</f>
        <v>15580</v>
      </c>
      <c r="H141" s="1">
        <f t="shared" si="24"/>
        <v>44013</v>
      </c>
      <c r="I141" s="3">
        <f t="shared" si="25"/>
        <v>5580</v>
      </c>
      <c r="J141">
        <f t="shared" si="28"/>
        <v>12</v>
      </c>
      <c r="K141">
        <f t="shared" si="26"/>
        <v>65</v>
      </c>
      <c r="L141" s="3">
        <f t="shared" si="27"/>
        <v>85.84615384615384</v>
      </c>
      <c r="M141" s="2">
        <f t="shared" si="31"/>
        <v>14549.846153846176</v>
      </c>
      <c r="N141" s="1">
        <f t="shared" si="32"/>
        <v>45542</v>
      </c>
    </row>
    <row r="142" spans="2:14" x14ac:dyDescent="0.3">
      <c r="B142" s="1">
        <f t="shared" si="29"/>
        <v>43998</v>
      </c>
      <c r="C142" t="str">
        <f t="shared" si="22"/>
        <v>ter</v>
      </c>
      <c r="D142" t="str">
        <f t="shared" si="23"/>
        <v>Sim</v>
      </c>
      <c r="F142" s="2">
        <f t="shared" si="30"/>
        <v>10000</v>
      </c>
      <c r="G142">
        <f>MIN(E143:$E$817)</f>
        <v>15580</v>
      </c>
      <c r="H142" s="1">
        <f t="shared" si="24"/>
        <v>44013</v>
      </c>
      <c r="I142" s="3">
        <f t="shared" si="25"/>
        <v>5580</v>
      </c>
      <c r="J142">
        <f t="shared" si="28"/>
        <v>11</v>
      </c>
      <c r="K142">
        <f t="shared" si="26"/>
        <v>65</v>
      </c>
      <c r="L142" s="3">
        <f t="shared" si="27"/>
        <v>85.84615384615384</v>
      </c>
      <c r="M142" s="2">
        <f t="shared" si="31"/>
        <v>14635.69230769233</v>
      </c>
      <c r="N142" s="1">
        <f t="shared" si="32"/>
        <v>45543</v>
      </c>
    </row>
    <row r="143" spans="2:14" x14ac:dyDescent="0.3">
      <c r="B143" s="1">
        <f t="shared" si="29"/>
        <v>43999</v>
      </c>
      <c r="C143" t="str">
        <f t="shared" si="22"/>
        <v>qua</v>
      </c>
      <c r="D143" t="str">
        <f t="shared" si="23"/>
        <v>Sim</v>
      </c>
      <c r="F143" s="2">
        <f t="shared" si="30"/>
        <v>10000</v>
      </c>
      <c r="G143">
        <f>MIN(E144:$E$817)</f>
        <v>15580</v>
      </c>
      <c r="H143" s="1">
        <f t="shared" si="24"/>
        <v>44013</v>
      </c>
      <c r="I143" s="3">
        <f t="shared" si="25"/>
        <v>5580</v>
      </c>
      <c r="J143">
        <f t="shared" si="28"/>
        <v>10</v>
      </c>
      <c r="K143">
        <f t="shared" si="26"/>
        <v>65</v>
      </c>
      <c r="L143" s="3">
        <f t="shared" si="27"/>
        <v>85.84615384615384</v>
      </c>
      <c r="M143" s="2">
        <f t="shared" si="31"/>
        <v>14721.538461538485</v>
      </c>
      <c r="N143" s="1">
        <f t="shared" si="32"/>
        <v>45544</v>
      </c>
    </row>
    <row r="144" spans="2:14" x14ac:dyDescent="0.3">
      <c r="B144" s="1">
        <f t="shared" si="29"/>
        <v>44000</v>
      </c>
      <c r="C144" t="str">
        <f t="shared" si="22"/>
        <v>qui</v>
      </c>
      <c r="D144" t="str">
        <f t="shared" si="23"/>
        <v>Sim</v>
      </c>
      <c r="F144" s="2">
        <f t="shared" si="30"/>
        <v>10000</v>
      </c>
      <c r="G144">
        <f>MIN(E145:$E$817)</f>
        <v>15580</v>
      </c>
      <c r="H144" s="1">
        <f t="shared" si="24"/>
        <v>44013</v>
      </c>
      <c r="I144" s="3">
        <f t="shared" si="25"/>
        <v>5580</v>
      </c>
      <c r="J144">
        <f t="shared" si="28"/>
        <v>9</v>
      </c>
      <c r="K144">
        <f t="shared" si="26"/>
        <v>65</v>
      </c>
      <c r="L144" s="3">
        <f t="shared" si="27"/>
        <v>85.84615384615384</v>
      </c>
      <c r="M144" s="2">
        <f t="shared" si="31"/>
        <v>14807.384615384639</v>
      </c>
      <c r="N144" s="1">
        <f t="shared" si="32"/>
        <v>45545</v>
      </c>
    </row>
    <row r="145" spans="2:14" x14ac:dyDescent="0.3">
      <c r="B145" s="1">
        <f t="shared" si="29"/>
        <v>44001</v>
      </c>
      <c r="C145" t="str">
        <f t="shared" si="22"/>
        <v>sex</v>
      </c>
      <c r="D145" t="str">
        <f t="shared" si="23"/>
        <v>Sim</v>
      </c>
      <c r="F145" s="2">
        <f t="shared" si="30"/>
        <v>10000</v>
      </c>
      <c r="G145">
        <f>MIN(E146:$E$817)</f>
        <v>15580</v>
      </c>
      <c r="H145" s="1">
        <f t="shared" si="24"/>
        <v>44013</v>
      </c>
      <c r="I145" s="3">
        <f t="shared" si="25"/>
        <v>5580</v>
      </c>
      <c r="J145">
        <f t="shared" si="28"/>
        <v>8</v>
      </c>
      <c r="K145">
        <f t="shared" si="26"/>
        <v>65</v>
      </c>
      <c r="L145" s="3">
        <f t="shared" si="27"/>
        <v>85.84615384615384</v>
      </c>
      <c r="M145" s="2">
        <f t="shared" si="31"/>
        <v>14893.230769230793</v>
      </c>
      <c r="N145" s="1">
        <f t="shared" si="32"/>
        <v>45546</v>
      </c>
    </row>
    <row r="146" spans="2:14" x14ac:dyDescent="0.3">
      <c r="B146" s="1">
        <f t="shared" si="29"/>
        <v>44002</v>
      </c>
      <c r="C146" t="str">
        <f t="shared" si="22"/>
        <v>sáb</v>
      </c>
      <c r="D146" t="str">
        <f t="shared" si="23"/>
        <v>Não</v>
      </c>
      <c r="F146" s="2">
        <f t="shared" si="30"/>
        <v>10000</v>
      </c>
      <c r="G146">
        <f>MIN(E147:$E$817)</f>
        <v>15580</v>
      </c>
      <c r="H146" s="1">
        <f t="shared" si="24"/>
        <v>44013</v>
      </c>
      <c r="I146" s="3">
        <f t="shared" si="25"/>
        <v>5580</v>
      </c>
      <c r="J146">
        <f t="shared" si="28"/>
        <v>7</v>
      </c>
      <c r="K146">
        <f t="shared" si="26"/>
        <v>65</v>
      </c>
      <c r="L146" s="3">
        <f t="shared" si="27"/>
        <v>85.84615384615384</v>
      </c>
      <c r="M146" s="2">
        <f t="shared" si="31"/>
        <v>14893.230769230793</v>
      </c>
      <c r="N146" s="1">
        <f t="shared" si="32"/>
        <v>45547</v>
      </c>
    </row>
    <row r="147" spans="2:14" x14ac:dyDescent="0.3">
      <c r="B147" s="1">
        <f t="shared" si="29"/>
        <v>44003</v>
      </c>
      <c r="C147" t="str">
        <f t="shared" si="22"/>
        <v>dom</v>
      </c>
      <c r="D147" t="str">
        <f t="shared" si="23"/>
        <v>Não</v>
      </c>
      <c r="F147" s="2">
        <f t="shared" si="30"/>
        <v>10000</v>
      </c>
      <c r="G147">
        <f>MIN(E148:$E$817)</f>
        <v>15580</v>
      </c>
      <c r="H147" s="1">
        <f t="shared" si="24"/>
        <v>44013</v>
      </c>
      <c r="I147" s="3">
        <f t="shared" si="25"/>
        <v>5580</v>
      </c>
      <c r="J147">
        <f t="shared" si="28"/>
        <v>7</v>
      </c>
      <c r="K147">
        <f t="shared" si="26"/>
        <v>65</v>
      </c>
      <c r="L147" s="3">
        <f t="shared" si="27"/>
        <v>85.84615384615384</v>
      </c>
      <c r="M147" s="2">
        <f t="shared" si="31"/>
        <v>14893.230769230793</v>
      </c>
      <c r="N147" s="1">
        <f t="shared" si="32"/>
        <v>45548</v>
      </c>
    </row>
    <row r="148" spans="2:14" x14ac:dyDescent="0.3">
      <c r="B148" s="1">
        <f t="shared" si="29"/>
        <v>44004</v>
      </c>
      <c r="C148" t="str">
        <f t="shared" si="22"/>
        <v>seg</v>
      </c>
      <c r="D148" t="str">
        <f t="shared" si="23"/>
        <v>Sim</v>
      </c>
      <c r="F148" s="2">
        <f t="shared" si="30"/>
        <v>10000</v>
      </c>
      <c r="G148">
        <f>MIN(E149:$E$817)</f>
        <v>15580</v>
      </c>
      <c r="H148" s="1">
        <f t="shared" si="24"/>
        <v>44013</v>
      </c>
      <c r="I148" s="3">
        <f t="shared" si="25"/>
        <v>5580</v>
      </c>
      <c r="J148">
        <f t="shared" si="28"/>
        <v>7</v>
      </c>
      <c r="K148">
        <f t="shared" si="26"/>
        <v>65</v>
      </c>
      <c r="L148" s="3">
        <f t="shared" si="27"/>
        <v>85.84615384615384</v>
      </c>
      <c r="M148" s="2">
        <f t="shared" si="31"/>
        <v>14979.076923076947</v>
      </c>
      <c r="N148" s="1">
        <f t="shared" si="32"/>
        <v>45549</v>
      </c>
    </row>
    <row r="149" spans="2:14" x14ac:dyDescent="0.3">
      <c r="B149" s="1">
        <f t="shared" si="29"/>
        <v>44005</v>
      </c>
      <c r="C149" t="str">
        <f t="shared" si="22"/>
        <v>ter</v>
      </c>
      <c r="D149" t="str">
        <f t="shared" si="23"/>
        <v>Sim</v>
      </c>
      <c r="F149" s="2">
        <f t="shared" si="30"/>
        <v>10000</v>
      </c>
      <c r="G149">
        <f>MIN(E150:$E$817)</f>
        <v>15580</v>
      </c>
      <c r="H149" s="1">
        <f t="shared" si="24"/>
        <v>44013</v>
      </c>
      <c r="I149" s="3">
        <f t="shared" si="25"/>
        <v>5580</v>
      </c>
      <c r="J149">
        <f t="shared" si="28"/>
        <v>6</v>
      </c>
      <c r="K149">
        <f t="shared" si="26"/>
        <v>65</v>
      </c>
      <c r="L149" s="3">
        <f t="shared" si="27"/>
        <v>85.84615384615384</v>
      </c>
      <c r="M149" s="2">
        <f t="shared" si="31"/>
        <v>15064.923076923102</v>
      </c>
      <c r="N149" s="1">
        <f t="shared" si="32"/>
        <v>45550</v>
      </c>
    </row>
    <row r="150" spans="2:14" x14ac:dyDescent="0.3">
      <c r="B150" s="1">
        <f t="shared" si="29"/>
        <v>44006</v>
      </c>
      <c r="C150" t="str">
        <f t="shared" si="22"/>
        <v>qua</v>
      </c>
      <c r="D150" t="str">
        <f t="shared" si="23"/>
        <v>Sim</v>
      </c>
      <c r="F150" s="2">
        <f t="shared" si="30"/>
        <v>10000</v>
      </c>
      <c r="G150">
        <f>MIN(E151:$E$817)</f>
        <v>15580</v>
      </c>
      <c r="H150" s="1">
        <f t="shared" si="24"/>
        <v>44013</v>
      </c>
      <c r="I150" s="3">
        <f t="shared" si="25"/>
        <v>5580</v>
      </c>
      <c r="J150">
        <f t="shared" si="28"/>
        <v>5</v>
      </c>
      <c r="K150">
        <f t="shared" si="26"/>
        <v>65</v>
      </c>
      <c r="L150" s="3">
        <f t="shared" si="27"/>
        <v>85.84615384615384</v>
      </c>
      <c r="M150" s="2">
        <f t="shared" si="31"/>
        <v>15150.769230769256</v>
      </c>
      <c r="N150" s="1">
        <f t="shared" si="32"/>
        <v>45551</v>
      </c>
    </row>
    <row r="151" spans="2:14" x14ac:dyDescent="0.3">
      <c r="B151" s="1">
        <f t="shared" si="29"/>
        <v>44007</v>
      </c>
      <c r="C151" t="str">
        <f t="shared" si="22"/>
        <v>qui</v>
      </c>
      <c r="D151" t="str">
        <f t="shared" si="23"/>
        <v>Sim</v>
      </c>
      <c r="F151" s="2">
        <f t="shared" si="30"/>
        <v>10000</v>
      </c>
      <c r="G151">
        <f>MIN(E152:$E$817)</f>
        <v>15580</v>
      </c>
      <c r="H151" s="1">
        <f t="shared" si="24"/>
        <v>44013</v>
      </c>
      <c r="I151" s="3">
        <f t="shared" si="25"/>
        <v>5580</v>
      </c>
      <c r="J151">
        <f t="shared" si="28"/>
        <v>4</v>
      </c>
      <c r="K151">
        <f t="shared" si="26"/>
        <v>65</v>
      </c>
      <c r="L151" s="3">
        <f t="shared" si="27"/>
        <v>85.84615384615384</v>
      </c>
      <c r="M151" s="2">
        <f t="shared" si="31"/>
        <v>15236.61538461541</v>
      </c>
      <c r="N151" s="1">
        <f t="shared" si="32"/>
        <v>45552</v>
      </c>
    </row>
    <row r="152" spans="2:14" x14ac:dyDescent="0.3">
      <c r="B152" s="1">
        <f t="shared" si="29"/>
        <v>44008</v>
      </c>
      <c r="C152" t="str">
        <f t="shared" si="22"/>
        <v>sex</v>
      </c>
      <c r="D152" t="str">
        <f t="shared" si="23"/>
        <v>Sim</v>
      </c>
      <c r="F152" s="2">
        <f t="shared" si="30"/>
        <v>10000</v>
      </c>
      <c r="G152">
        <f>MIN(E153:$E$817)</f>
        <v>15580</v>
      </c>
      <c r="H152" s="1">
        <f t="shared" si="24"/>
        <v>44013</v>
      </c>
      <c r="I152" s="3">
        <f t="shared" si="25"/>
        <v>5580</v>
      </c>
      <c r="J152">
        <f t="shared" si="28"/>
        <v>3</v>
      </c>
      <c r="K152">
        <f t="shared" si="26"/>
        <v>65</v>
      </c>
      <c r="L152" s="3">
        <f t="shared" si="27"/>
        <v>85.84615384615384</v>
      </c>
      <c r="M152" s="2">
        <f t="shared" si="31"/>
        <v>15322.461538461564</v>
      </c>
      <c r="N152" s="1">
        <f t="shared" si="32"/>
        <v>45553</v>
      </c>
    </row>
    <row r="153" spans="2:14" x14ac:dyDescent="0.3">
      <c r="B153" s="1">
        <f t="shared" si="29"/>
        <v>44009</v>
      </c>
      <c r="C153" t="str">
        <f t="shared" si="22"/>
        <v>sáb</v>
      </c>
      <c r="D153" t="str">
        <f t="shared" si="23"/>
        <v>Não</v>
      </c>
      <c r="F153" s="2">
        <f t="shared" si="30"/>
        <v>10000</v>
      </c>
      <c r="G153">
        <f>MIN(E154:$E$817)</f>
        <v>15580</v>
      </c>
      <c r="H153" s="1">
        <f t="shared" si="24"/>
        <v>44013</v>
      </c>
      <c r="I153" s="3">
        <f t="shared" si="25"/>
        <v>5580</v>
      </c>
      <c r="J153">
        <f t="shared" si="28"/>
        <v>2</v>
      </c>
      <c r="K153">
        <f t="shared" si="26"/>
        <v>65</v>
      </c>
      <c r="L153" s="3">
        <f t="shared" si="27"/>
        <v>85.84615384615384</v>
      </c>
      <c r="M153" s="2">
        <f t="shared" si="31"/>
        <v>15322.461538461564</v>
      </c>
      <c r="N153" s="1">
        <f t="shared" si="32"/>
        <v>45554</v>
      </c>
    </row>
    <row r="154" spans="2:14" x14ac:dyDescent="0.3">
      <c r="B154" s="1">
        <f t="shared" si="29"/>
        <v>44010</v>
      </c>
      <c r="C154" t="str">
        <f t="shared" si="22"/>
        <v>dom</v>
      </c>
      <c r="D154" t="str">
        <f t="shared" si="23"/>
        <v>Não</v>
      </c>
      <c r="F154" s="2">
        <f t="shared" si="30"/>
        <v>10000</v>
      </c>
      <c r="G154">
        <f>MIN(E155:$E$817)</f>
        <v>15580</v>
      </c>
      <c r="H154" s="1">
        <f t="shared" si="24"/>
        <v>44013</v>
      </c>
      <c r="I154" s="3">
        <f t="shared" si="25"/>
        <v>5580</v>
      </c>
      <c r="J154">
        <f t="shared" si="28"/>
        <v>2</v>
      </c>
      <c r="K154">
        <f t="shared" si="26"/>
        <v>65</v>
      </c>
      <c r="L154" s="3">
        <f t="shared" si="27"/>
        <v>85.84615384615384</v>
      </c>
      <c r="M154" s="2">
        <f t="shared" si="31"/>
        <v>15322.461538461564</v>
      </c>
      <c r="N154" s="1">
        <f t="shared" si="32"/>
        <v>45555</v>
      </c>
    </row>
    <row r="155" spans="2:14" x14ac:dyDescent="0.3">
      <c r="B155" s="1">
        <f t="shared" si="29"/>
        <v>44011</v>
      </c>
      <c r="C155" t="str">
        <f t="shared" si="22"/>
        <v>seg</v>
      </c>
      <c r="D155" t="str">
        <f t="shared" si="23"/>
        <v>Sim</v>
      </c>
      <c r="F155" s="2">
        <f t="shared" si="30"/>
        <v>10000</v>
      </c>
      <c r="G155">
        <f>MIN(E156:$E$817)</f>
        <v>15580</v>
      </c>
      <c r="H155" s="1">
        <f t="shared" si="24"/>
        <v>44013</v>
      </c>
      <c r="I155" s="3">
        <f t="shared" si="25"/>
        <v>5580</v>
      </c>
      <c r="J155">
        <f t="shared" si="28"/>
        <v>2</v>
      </c>
      <c r="K155">
        <f t="shared" si="26"/>
        <v>65</v>
      </c>
      <c r="L155" s="3">
        <f t="shared" si="27"/>
        <v>85.84615384615384</v>
      </c>
      <c r="M155" s="2">
        <f t="shared" si="31"/>
        <v>15408.307692307719</v>
      </c>
      <c r="N155" s="1">
        <f t="shared" si="32"/>
        <v>45556</v>
      </c>
    </row>
    <row r="156" spans="2:14" x14ac:dyDescent="0.3">
      <c r="B156" s="1">
        <f t="shared" si="29"/>
        <v>44012</v>
      </c>
      <c r="C156" t="str">
        <f t="shared" si="22"/>
        <v>ter</v>
      </c>
      <c r="D156" t="str">
        <f t="shared" si="23"/>
        <v>Sim</v>
      </c>
      <c r="F156" s="2">
        <f t="shared" si="30"/>
        <v>10000</v>
      </c>
      <c r="G156">
        <f>MIN(E157:$E$817)</f>
        <v>15580</v>
      </c>
      <c r="H156" s="1">
        <f t="shared" si="24"/>
        <v>44013</v>
      </c>
      <c r="I156" s="3">
        <f t="shared" si="25"/>
        <v>5580</v>
      </c>
      <c r="J156">
        <f t="shared" si="28"/>
        <v>1</v>
      </c>
      <c r="K156">
        <f t="shared" si="26"/>
        <v>65</v>
      </c>
      <c r="L156" s="3">
        <f t="shared" si="27"/>
        <v>85.84615384615384</v>
      </c>
      <c r="M156" s="2">
        <f t="shared" si="31"/>
        <v>15494.153846153873</v>
      </c>
      <c r="N156" s="1">
        <f t="shared" si="32"/>
        <v>45557</v>
      </c>
    </row>
    <row r="157" spans="2:14" x14ac:dyDescent="0.3">
      <c r="B157" s="1">
        <f t="shared" si="29"/>
        <v>44013</v>
      </c>
      <c r="C157" t="str">
        <f t="shared" si="22"/>
        <v>qua</v>
      </c>
      <c r="D157" t="str">
        <f t="shared" si="23"/>
        <v>Sim</v>
      </c>
      <c r="E157" s="2">
        <v>15580</v>
      </c>
      <c r="F157" s="2">
        <f t="shared" si="30"/>
        <v>15580</v>
      </c>
      <c r="G157">
        <f>MIN(E158:$E$817)</f>
        <v>21000</v>
      </c>
      <c r="H157" s="1">
        <f t="shared" si="24"/>
        <v>44075</v>
      </c>
      <c r="I157" s="3">
        <f t="shared" si="25"/>
        <v>5420</v>
      </c>
      <c r="J157">
        <f t="shared" si="28"/>
        <v>44</v>
      </c>
      <c r="K157">
        <f t="shared" si="26"/>
        <v>44</v>
      </c>
      <c r="L157" s="3">
        <f t="shared" si="27"/>
        <v>123.18181818181819</v>
      </c>
      <c r="M157" s="2">
        <f t="shared" si="31"/>
        <v>15580</v>
      </c>
      <c r="N157" s="1">
        <f t="shared" si="32"/>
        <v>45558</v>
      </c>
    </row>
    <row r="158" spans="2:14" x14ac:dyDescent="0.3">
      <c r="B158" s="1">
        <f t="shared" si="29"/>
        <v>44014</v>
      </c>
      <c r="C158" t="str">
        <f t="shared" si="22"/>
        <v>qui</v>
      </c>
      <c r="D158" t="str">
        <f t="shared" si="23"/>
        <v>Sim</v>
      </c>
      <c r="F158" s="2">
        <f t="shared" si="30"/>
        <v>15580</v>
      </c>
      <c r="G158">
        <f>MIN(E159:$E$817)</f>
        <v>21000</v>
      </c>
      <c r="H158" s="1">
        <f t="shared" si="24"/>
        <v>44075</v>
      </c>
      <c r="I158" s="3">
        <f t="shared" si="25"/>
        <v>5420</v>
      </c>
      <c r="J158">
        <f t="shared" si="28"/>
        <v>43</v>
      </c>
      <c r="K158">
        <f t="shared" si="26"/>
        <v>44</v>
      </c>
      <c r="L158" s="3">
        <f t="shared" si="27"/>
        <v>123.18181818181819</v>
      </c>
      <c r="M158" s="2">
        <f t="shared" si="31"/>
        <v>15703.181818181818</v>
      </c>
      <c r="N158" s="1">
        <f t="shared" si="32"/>
        <v>45559</v>
      </c>
    </row>
    <row r="159" spans="2:14" x14ac:dyDescent="0.3">
      <c r="B159" s="1">
        <f t="shared" si="29"/>
        <v>44015</v>
      </c>
      <c r="C159" t="str">
        <f t="shared" si="22"/>
        <v>sex</v>
      </c>
      <c r="D159" t="str">
        <f t="shared" si="23"/>
        <v>Sim</v>
      </c>
      <c r="F159" s="2">
        <f t="shared" si="30"/>
        <v>15580</v>
      </c>
      <c r="G159">
        <f>MIN(E160:$E$817)</f>
        <v>21000</v>
      </c>
      <c r="H159" s="1">
        <f t="shared" si="24"/>
        <v>44075</v>
      </c>
      <c r="I159" s="3">
        <f t="shared" si="25"/>
        <v>5420</v>
      </c>
      <c r="J159">
        <f t="shared" si="28"/>
        <v>42</v>
      </c>
      <c r="K159">
        <f t="shared" si="26"/>
        <v>44</v>
      </c>
      <c r="L159" s="3">
        <f t="shared" si="27"/>
        <v>123.18181818181819</v>
      </c>
      <c r="M159" s="2">
        <f t="shared" si="31"/>
        <v>15826.363636363636</v>
      </c>
      <c r="N159" s="1">
        <f t="shared" si="32"/>
        <v>45560</v>
      </c>
    </row>
    <row r="160" spans="2:14" x14ac:dyDescent="0.3">
      <c r="B160" s="1">
        <f t="shared" si="29"/>
        <v>44016</v>
      </c>
      <c r="C160" t="str">
        <f t="shared" si="22"/>
        <v>sáb</v>
      </c>
      <c r="D160" t="str">
        <f t="shared" si="23"/>
        <v>Não</v>
      </c>
      <c r="F160" s="2">
        <f t="shared" si="30"/>
        <v>15580</v>
      </c>
      <c r="G160">
        <f>MIN(E161:$E$817)</f>
        <v>21000</v>
      </c>
      <c r="H160" s="1">
        <f t="shared" si="24"/>
        <v>44075</v>
      </c>
      <c r="I160" s="3">
        <f t="shared" si="25"/>
        <v>5420</v>
      </c>
      <c r="J160">
        <f t="shared" si="28"/>
        <v>41</v>
      </c>
      <c r="K160">
        <f t="shared" si="26"/>
        <v>44</v>
      </c>
      <c r="L160" s="3">
        <f t="shared" si="27"/>
        <v>123.18181818181819</v>
      </c>
      <c r="M160" s="2">
        <f t="shared" si="31"/>
        <v>15826.363636363636</v>
      </c>
      <c r="N160" s="1">
        <f t="shared" si="32"/>
        <v>45561</v>
      </c>
    </row>
    <row r="161" spans="2:14" x14ac:dyDescent="0.3">
      <c r="B161" s="1">
        <f t="shared" si="29"/>
        <v>44017</v>
      </c>
      <c r="C161" t="str">
        <f t="shared" si="22"/>
        <v>dom</v>
      </c>
      <c r="D161" t="str">
        <f t="shared" si="23"/>
        <v>Não</v>
      </c>
      <c r="F161" s="2">
        <f t="shared" si="30"/>
        <v>15580</v>
      </c>
      <c r="G161">
        <f>MIN(E162:$E$817)</f>
        <v>21000</v>
      </c>
      <c r="H161" s="1">
        <f t="shared" si="24"/>
        <v>44075</v>
      </c>
      <c r="I161" s="3">
        <f t="shared" si="25"/>
        <v>5420</v>
      </c>
      <c r="J161">
        <f t="shared" si="28"/>
        <v>41</v>
      </c>
      <c r="K161">
        <f t="shared" si="26"/>
        <v>44</v>
      </c>
      <c r="L161" s="3">
        <f t="shared" si="27"/>
        <v>123.18181818181819</v>
      </c>
      <c r="M161" s="2">
        <f t="shared" si="31"/>
        <v>15826.363636363636</v>
      </c>
      <c r="N161" s="1">
        <f t="shared" si="32"/>
        <v>45562</v>
      </c>
    </row>
    <row r="162" spans="2:14" x14ac:dyDescent="0.3">
      <c r="B162" s="1">
        <f t="shared" si="29"/>
        <v>44018</v>
      </c>
      <c r="C162" t="str">
        <f t="shared" si="22"/>
        <v>seg</v>
      </c>
      <c r="D162" t="str">
        <f t="shared" si="23"/>
        <v>Sim</v>
      </c>
      <c r="F162" s="2">
        <f t="shared" si="30"/>
        <v>15580</v>
      </c>
      <c r="G162">
        <f>MIN(E163:$E$817)</f>
        <v>21000</v>
      </c>
      <c r="H162" s="1">
        <f t="shared" si="24"/>
        <v>44075</v>
      </c>
      <c r="I162" s="3">
        <f t="shared" si="25"/>
        <v>5420</v>
      </c>
      <c r="J162">
        <f t="shared" si="28"/>
        <v>41</v>
      </c>
      <c r="K162">
        <f t="shared" si="26"/>
        <v>44</v>
      </c>
      <c r="L162" s="3">
        <f t="shared" si="27"/>
        <v>123.18181818181819</v>
      </c>
      <c r="M162" s="2">
        <f t="shared" si="31"/>
        <v>15949.545454545454</v>
      </c>
      <c r="N162" s="1">
        <f t="shared" si="32"/>
        <v>45563</v>
      </c>
    </row>
    <row r="163" spans="2:14" x14ac:dyDescent="0.3">
      <c r="B163" s="1">
        <f t="shared" si="29"/>
        <v>44019</v>
      </c>
      <c r="C163" t="str">
        <f t="shared" si="22"/>
        <v>ter</v>
      </c>
      <c r="D163" t="str">
        <f t="shared" si="23"/>
        <v>Sim</v>
      </c>
      <c r="F163" s="2">
        <f t="shared" si="30"/>
        <v>15580</v>
      </c>
      <c r="G163">
        <f>MIN(E164:$E$817)</f>
        <v>21000</v>
      </c>
      <c r="H163" s="1">
        <f t="shared" si="24"/>
        <v>44075</v>
      </c>
      <c r="I163" s="3">
        <f t="shared" si="25"/>
        <v>5420</v>
      </c>
      <c r="J163">
        <f t="shared" si="28"/>
        <v>40</v>
      </c>
      <c r="K163">
        <f t="shared" si="26"/>
        <v>44</v>
      </c>
      <c r="L163" s="3">
        <f t="shared" si="27"/>
        <v>123.18181818181819</v>
      </c>
      <c r="M163" s="2">
        <f t="shared" si="31"/>
        <v>16072.727272727272</v>
      </c>
      <c r="N163" s="1">
        <f t="shared" si="32"/>
        <v>45564</v>
      </c>
    </row>
    <row r="164" spans="2:14" x14ac:dyDescent="0.3">
      <c r="B164" s="1">
        <f t="shared" si="29"/>
        <v>44020</v>
      </c>
      <c r="C164" t="str">
        <f t="shared" si="22"/>
        <v>qua</v>
      </c>
      <c r="D164" t="str">
        <f t="shared" si="23"/>
        <v>Sim</v>
      </c>
      <c r="F164" s="2">
        <f t="shared" si="30"/>
        <v>15580</v>
      </c>
      <c r="G164">
        <f>MIN(E165:$E$817)</f>
        <v>21000</v>
      </c>
      <c r="H164" s="1">
        <f t="shared" si="24"/>
        <v>44075</v>
      </c>
      <c r="I164" s="3">
        <f t="shared" si="25"/>
        <v>5420</v>
      </c>
      <c r="J164">
        <f t="shared" si="28"/>
        <v>39</v>
      </c>
      <c r="K164">
        <f t="shared" si="26"/>
        <v>44</v>
      </c>
      <c r="L164" s="3">
        <f t="shared" si="27"/>
        <v>123.18181818181819</v>
      </c>
      <c r="M164" s="2">
        <f t="shared" si="31"/>
        <v>16195.90909090909</v>
      </c>
      <c r="N164" s="1">
        <f t="shared" si="32"/>
        <v>45565</v>
      </c>
    </row>
    <row r="165" spans="2:14" x14ac:dyDescent="0.3">
      <c r="B165" s="1">
        <f t="shared" si="29"/>
        <v>44021</v>
      </c>
      <c r="C165" t="str">
        <f t="shared" si="22"/>
        <v>qui</v>
      </c>
      <c r="D165" t="str">
        <f t="shared" si="23"/>
        <v>Sim</v>
      </c>
      <c r="F165" s="2">
        <f t="shared" si="30"/>
        <v>15580</v>
      </c>
      <c r="G165">
        <f>MIN(E166:$E$817)</f>
        <v>21000</v>
      </c>
      <c r="H165" s="1">
        <f t="shared" si="24"/>
        <v>44075</v>
      </c>
      <c r="I165" s="3">
        <f t="shared" si="25"/>
        <v>5420</v>
      </c>
      <c r="J165">
        <f t="shared" si="28"/>
        <v>38</v>
      </c>
      <c r="K165">
        <f t="shared" si="26"/>
        <v>44</v>
      </c>
      <c r="L165" s="3">
        <f t="shared" si="27"/>
        <v>123.18181818181819</v>
      </c>
      <c r="M165" s="2">
        <f t="shared" si="31"/>
        <v>16319.090909090908</v>
      </c>
      <c r="N165" s="1">
        <f t="shared" si="32"/>
        <v>45566</v>
      </c>
    </row>
    <row r="166" spans="2:14" x14ac:dyDescent="0.3">
      <c r="B166" s="1">
        <f t="shared" si="29"/>
        <v>44022</v>
      </c>
      <c r="C166" t="str">
        <f t="shared" si="22"/>
        <v>sex</v>
      </c>
      <c r="D166" t="str">
        <f t="shared" si="23"/>
        <v>Sim</v>
      </c>
      <c r="F166" s="2">
        <f t="shared" si="30"/>
        <v>15580</v>
      </c>
      <c r="G166">
        <f>MIN(E167:$E$817)</f>
        <v>21000</v>
      </c>
      <c r="H166" s="1">
        <f t="shared" si="24"/>
        <v>44075</v>
      </c>
      <c r="I166" s="3">
        <f t="shared" si="25"/>
        <v>5420</v>
      </c>
      <c r="J166">
        <f t="shared" si="28"/>
        <v>37</v>
      </c>
      <c r="K166">
        <f t="shared" si="26"/>
        <v>44</v>
      </c>
      <c r="L166" s="3">
        <f t="shared" si="27"/>
        <v>123.18181818181819</v>
      </c>
      <c r="M166" s="2">
        <f t="shared" si="31"/>
        <v>16442.272727272728</v>
      </c>
      <c r="N166" s="1">
        <f t="shared" si="32"/>
        <v>45567</v>
      </c>
    </row>
    <row r="167" spans="2:14" x14ac:dyDescent="0.3">
      <c r="B167" s="1">
        <f t="shared" si="29"/>
        <v>44023</v>
      </c>
      <c r="C167" t="str">
        <f t="shared" si="22"/>
        <v>sáb</v>
      </c>
      <c r="D167" t="str">
        <f t="shared" si="23"/>
        <v>Não</v>
      </c>
      <c r="F167" s="2">
        <f t="shared" si="30"/>
        <v>15580</v>
      </c>
      <c r="G167">
        <f>MIN(E168:$E$817)</f>
        <v>21000</v>
      </c>
      <c r="H167" s="1">
        <f t="shared" si="24"/>
        <v>44075</v>
      </c>
      <c r="I167" s="3">
        <f t="shared" si="25"/>
        <v>5420</v>
      </c>
      <c r="J167">
        <f t="shared" si="28"/>
        <v>36</v>
      </c>
      <c r="K167">
        <f t="shared" si="26"/>
        <v>44</v>
      </c>
      <c r="L167" s="3">
        <f t="shared" si="27"/>
        <v>123.18181818181819</v>
      </c>
      <c r="M167" s="2">
        <f t="shared" si="31"/>
        <v>16442.272727272728</v>
      </c>
      <c r="N167" s="1">
        <f t="shared" si="32"/>
        <v>45568</v>
      </c>
    </row>
    <row r="168" spans="2:14" x14ac:dyDescent="0.3">
      <c r="B168" s="1">
        <f t="shared" si="29"/>
        <v>44024</v>
      </c>
      <c r="C168" t="str">
        <f t="shared" si="22"/>
        <v>dom</v>
      </c>
      <c r="D168" t="str">
        <f t="shared" si="23"/>
        <v>Não</v>
      </c>
      <c r="F168" s="2">
        <f t="shared" si="30"/>
        <v>15580</v>
      </c>
      <c r="G168">
        <f>MIN(E169:$E$817)</f>
        <v>21000</v>
      </c>
      <c r="H168" s="1">
        <f t="shared" si="24"/>
        <v>44075</v>
      </c>
      <c r="I168" s="3">
        <f t="shared" si="25"/>
        <v>5420</v>
      </c>
      <c r="J168">
        <f t="shared" si="28"/>
        <v>36</v>
      </c>
      <c r="K168">
        <f t="shared" si="26"/>
        <v>44</v>
      </c>
      <c r="L168" s="3">
        <f t="shared" si="27"/>
        <v>123.18181818181819</v>
      </c>
      <c r="M168" s="2">
        <f t="shared" si="31"/>
        <v>16442.272727272728</v>
      </c>
      <c r="N168" s="1">
        <f t="shared" si="32"/>
        <v>45569</v>
      </c>
    </row>
    <row r="169" spans="2:14" x14ac:dyDescent="0.3">
      <c r="B169" s="1">
        <f t="shared" si="29"/>
        <v>44025</v>
      </c>
      <c r="C169" t="str">
        <f t="shared" si="22"/>
        <v>seg</v>
      </c>
      <c r="D169" t="str">
        <f t="shared" si="23"/>
        <v>Sim</v>
      </c>
      <c r="F169" s="2">
        <f t="shared" si="30"/>
        <v>15580</v>
      </c>
      <c r="G169">
        <f>MIN(E170:$E$817)</f>
        <v>21000</v>
      </c>
      <c r="H169" s="1">
        <f t="shared" si="24"/>
        <v>44075</v>
      </c>
      <c r="I169" s="3">
        <f t="shared" si="25"/>
        <v>5420</v>
      </c>
      <c r="J169">
        <f t="shared" si="28"/>
        <v>36</v>
      </c>
      <c r="K169">
        <f t="shared" si="26"/>
        <v>44</v>
      </c>
      <c r="L169" s="3">
        <f t="shared" si="27"/>
        <v>123.18181818181819</v>
      </c>
      <c r="M169" s="2">
        <f t="shared" si="31"/>
        <v>16565.454545454548</v>
      </c>
      <c r="N169" s="1">
        <f t="shared" si="32"/>
        <v>45570</v>
      </c>
    </row>
    <row r="170" spans="2:14" x14ac:dyDescent="0.3">
      <c r="B170" s="1">
        <f t="shared" si="29"/>
        <v>44026</v>
      </c>
      <c r="C170" t="str">
        <f t="shared" si="22"/>
        <v>ter</v>
      </c>
      <c r="D170" t="str">
        <f t="shared" si="23"/>
        <v>Sim</v>
      </c>
      <c r="F170" s="2">
        <f t="shared" si="30"/>
        <v>15580</v>
      </c>
      <c r="G170">
        <f>MIN(E171:$E$817)</f>
        <v>21000</v>
      </c>
      <c r="H170" s="1">
        <f t="shared" si="24"/>
        <v>44075</v>
      </c>
      <c r="I170" s="3">
        <f t="shared" si="25"/>
        <v>5420</v>
      </c>
      <c r="J170">
        <f t="shared" si="28"/>
        <v>35</v>
      </c>
      <c r="K170">
        <f t="shared" si="26"/>
        <v>44</v>
      </c>
      <c r="L170" s="3">
        <f t="shared" si="27"/>
        <v>123.18181818181819</v>
      </c>
      <c r="M170" s="2">
        <f t="shared" si="31"/>
        <v>16688.636363636368</v>
      </c>
      <c r="N170" s="1">
        <f t="shared" si="32"/>
        <v>45571</v>
      </c>
    </row>
    <row r="171" spans="2:14" x14ac:dyDescent="0.3">
      <c r="B171" s="1">
        <f t="shared" si="29"/>
        <v>44027</v>
      </c>
      <c r="C171" t="str">
        <f t="shared" si="22"/>
        <v>qua</v>
      </c>
      <c r="D171" t="str">
        <f t="shared" si="23"/>
        <v>Sim</v>
      </c>
      <c r="F171" s="2">
        <f t="shared" si="30"/>
        <v>15580</v>
      </c>
      <c r="G171">
        <f>MIN(E172:$E$817)</f>
        <v>21000</v>
      </c>
      <c r="H171" s="1">
        <f t="shared" si="24"/>
        <v>44075</v>
      </c>
      <c r="I171" s="3">
        <f t="shared" si="25"/>
        <v>5420</v>
      </c>
      <c r="J171">
        <f t="shared" si="28"/>
        <v>34</v>
      </c>
      <c r="K171">
        <f t="shared" si="26"/>
        <v>44</v>
      </c>
      <c r="L171" s="3">
        <f t="shared" si="27"/>
        <v>123.18181818181819</v>
      </c>
      <c r="M171" s="2">
        <f t="shared" si="31"/>
        <v>16811.818181818187</v>
      </c>
      <c r="N171" s="1">
        <f t="shared" si="32"/>
        <v>45572</v>
      </c>
    </row>
    <row r="172" spans="2:14" x14ac:dyDescent="0.3">
      <c r="B172" s="1">
        <f t="shared" si="29"/>
        <v>44028</v>
      </c>
      <c r="C172" t="str">
        <f t="shared" si="22"/>
        <v>qui</v>
      </c>
      <c r="D172" t="str">
        <f t="shared" si="23"/>
        <v>Sim</v>
      </c>
      <c r="F172" s="2">
        <f t="shared" si="30"/>
        <v>15580</v>
      </c>
      <c r="G172">
        <f>MIN(E173:$E$817)</f>
        <v>21000</v>
      </c>
      <c r="H172" s="1">
        <f t="shared" si="24"/>
        <v>44075</v>
      </c>
      <c r="I172" s="3">
        <f t="shared" si="25"/>
        <v>5420</v>
      </c>
      <c r="J172">
        <f t="shared" si="28"/>
        <v>33</v>
      </c>
      <c r="K172">
        <f t="shared" si="26"/>
        <v>44</v>
      </c>
      <c r="L172" s="3">
        <f t="shared" si="27"/>
        <v>123.18181818181819</v>
      </c>
      <c r="M172" s="2">
        <f t="shared" si="31"/>
        <v>16935.000000000007</v>
      </c>
      <c r="N172" s="1">
        <f t="shared" si="32"/>
        <v>45573</v>
      </c>
    </row>
    <row r="173" spans="2:14" x14ac:dyDescent="0.3">
      <c r="B173" s="1">
        <f t="shared" si="29"/>
        <v>44029</v>
      </c>
      <c r="C173" t="str">
        <f t="shared" si="22"/>
        <v>sex</v>
      </c>
      <c r="D173" t="str">
        <f t="shared" si="23"/>
        <v>Sim</v>
      </c>
      <c r="F173" s="2">
        <f t="shared" si="30"/>
        <v>15580</v>
      </c>
      <c r="G173">
        <f>MIN(E174:$E$817)</f>
        <v>21000</v>
      </c>
      <c r="H173" s="1">
        <f t="shared" si="24"/>
        <v>44075</v>
      </c>
      <c r="I173" s="3">
        <f t="shared" si="25"/>
        <v>5420</v>
      </c>
      <c r="J173">
        <f t="shared" si="28"/>
        <v>32</v>
      </c>
      <c r="K173">
        <f t="shared" si="26"/>
        <v>44</v>
      </c>
      <c r="L173" s="3">
        <f t="shared" si="27"/>
        <v>123.18181818181819</v>
      </c>
      <c r="M173" s="2">
        <f t="shared" si="31"/>
        <v>17058.181818181827</v>
      </c>
      <c r="N173" s="1">
        <f t="shared" si="32"/>
        <v>45574</v>
      </c>
    </row>
    <row r="174" spans="2:14" x14ac:dyDescent="0.3">
      <c r="B174" s="1">
        <f t="shared" si="29"/>
        <v>44030</v>
      </c>
      <c r="C174" t="str">
        <f t="shared" si="22"/>
        <v>sáb</v>
      </c>
      <c r="D174" t="str">
        <f t="shared" si="23"/>
        <v>Não</v>
      </c>
      <c r="F174" s="2">
        <f t="shared" si="30"/>
        <v>15580</v>
      </c>
      <c r="G174">
        <f>MIN(E175:$E$817)</f>
        <v>21000</v>
      </c>
      <c r="H174" s="1">
        <f t="shared" si="24"/>
        <v>44075</v>
      </c>
      <c r="I174" s="3">
        <f t="shared" si="25"/>
        <v>5420</v>
      </c>
      <c r="J174">
        <f t="shared" si="28"/>
        <v>31</v>
      </c>
      <c r="K174">
        <f t="shared" si="26"/>
        <v>44</v>
      </c>
      <c r="L174" s="3">
        <f t="shared" si="27"/>
        <v>123.18181818181819</v>
      </c>
      <c r="M174" s="2">
        <f t="shared" si="31"/>
        <v>17058.181818181827</v>
      </c>
      <c r="N174" s="1">
        <f t="shared" si="32"/>
        <v>45575</v>
      </c>
    </row>
    <row r="175" spans="2:14" x14ac:dyDescent="0.3">
      <c r="B175" s="1">
        <f t="shared" si="29"/>
        <v>44031</v>
      </c>
      <c r="C175" t="str">
        <f t="shared" si="22"/>
        <v>dom</v>
      </c>
      <c r="D175" t="str">
        <f t="shared" si="23"/>
        <v>Não</v>
      </c>
      <c r="F175" s="2">
        <f t="shared" si="30"/>
        <v>15580</v>
      </c>
      <c r="G175">
        <f>MIN(E176:$E$817)</f>
        <v>21000</v>
      </c>
      <c r="H175" s="1">
        <f t="shared" si="24"/>
        <v>44075</v>
      </c>
      <c r="I175" s="3">
        <f t="shared" si="25"/>
        <v>5420</v>
      </c>
      <c r="J175">
        <f t="shared" si="28"/>
        <v>31</v>
      </c>
      <c r="K175">
        <f t="shared" si="26"/>
        <v>44</v>
      </c>
      <c r="L175" s="3">
        <f t="shared" si="27"/>
        <v>123.18181818181819</v>
      </c>
      <c r="M175" s="2">
        <f t="shared" si="31"/>
        <v>17058.181818181827</v>
      </c>
      <c r="N175" s="1">
        <f t="shared" si="32"/>
        <v>45576</v>
      </c>
    </row>
    <row r="176" spans="2:14" x14ac:dyDescent="0.3">
      <c r="B176" s="1">
        <f t="shared" si="29"/>
        <v>44032</v>
      </c>
      <c r="C176" t="str">
        <f t="shared" si="22"/>
        <v>seg</v>
      </c>
      <c r="D176" t="str">
        <f t="shared" si="23"/>
        <v>Sim</v>
      </c>
      <c r="F176" s="2">
        <f t="shared" si="30"/>
        <v>15580</v>
      </c>
      <c r="G176">
        <f>MIN(E177:$E$817)</f>
        <v>21000</v>
      </c>
      <c r="H176" s="1">
        <f t="shared" si="24"/>
        <v>44075</v>
      </c>
      <c r="I176" s="3">
        <f t="shared" si="25"/>
        <v>5420</v>
      </c>
      <c r="J176">
        <f t="shared" si="28"/>
        <v>31</v>
      </c>
      <c r="K176">
        <f t="shared" si="26"/>
        <v>44</v>
      </c>
      <c r="L176" s="3">
        <f t="shared" si="27"/>
        <v>123.18181818181819</v>
      </c>
      <c r="M176" s="2">
        <f t="shared" si="31"/>
        <v>17181.363636363647</v>
      </c>
      <c r="N176" s="1">
        <f t="shared" si="32"/>
        <v>45577</v>
      </c>
    </row>
    <row r="177" spans="2:14" x14ac:dyDescent="0.3">
      <c r="B177" s="1">
        <f t="shared" si="29"/>
        <v>44033</v>
      </c>
      <c r="C177" t="str">
        <f t="shared" si="22"/>
        <v>ter</v>
      </c>
      <c r="D177" t="str">
        <f t="shared" si="23"/>
        <v>Sim</v>
      </c>
      <c r="F177" s="2">
        <f t="shared" si="30"/>
        <v>15580</v>
      </c>
      <c r="G177">
        <f>MIN(E178:$E$817)</f>
        <v>21000</v>
      </c>
      <c r="H177" s="1">
        <f t="shared" si="24"/>
        <v>44075</v>
      </c>
      <c r="I177" s="3">
        <f t="shared" si="25"/>
        <v>5420</v>
      </c>
      <c r="J177">
        <f t="shared" si="28"/>
        <v>30</v>
      </c>
      <c r="K177">
        <f t="shared" si="26"/>
        <v>44</v>
      </c>
      <c r="L177" s="3">
        <f t="shared" si="27"/>
        <v>123.18181818181819</v>
      </c>
      <c r="M177" s="2">
        <f t="shared" si="31"/>
        <v>17304.545454545467</v>
      </c>
      <c r="N177" s="1">
        <f t="shared" si="32"/>
        <v>45578</v>
      </c>
    </row>
    <row r="178" spans="2:14" x14ac:dyDescent="0.3">
      <c r="B178" s="1">
        <f t="shared" si="29"/>
        <v>44034</v>
      </c>
      <c r="C178" t="str">
        <f t="shared" si="22"/>
        <v>qua</v>
      </c>
      <c r="D178" t="str">
        <f t="shared" si="23"/>
        <v>Sim</v>
      </c>
      <c r="F178" s="2">
        <f t="shared" si="30"/>
        <v>15580</v>
      </c>
      <c r="G178">
        <f>MIN(E179:$E$817)</f>
        <v>21000</v>
      </c>
      <c r="H178" s="1">
        <f t="shared" si="24"/>
        <v>44075</v>
      </c>
      <c r="I178" s="3">
        <f t="shared" si="25"/>
        <v>5420</v>
      </c>
      <c r="J178">
        <f t="shared" si="28"/>
        <v>29</v>
      </c>
      <c r="K178">
        <f t="shared" si="26"/>
        <v>44</v>
      </c>
      <c r="L178" s="3">
        <f t="shared" si="27"/>
        <v>123.18181818181819</v>
      </c>
      <c r="M178" s="2">
        <f t="shared" si="31"/>
        <v>17427.727272727287</v>
      </c>
      <c r="N178" s="1">
        <f t="shared" si="32"/>
        <v>45579</v>
      </c>
    </row>
    <row r="179" spans="2:14" x14ac:dyDescent="0.3">
      <c r="B179" s="1">
        <f t="shared" si="29"/>
        <v>44035</v>
      </c>
      <c r="C179" t="str">
        <f t="shared" si="22"/>
        <v>qui</v>
      </c>
      <c r="D179" t="str">
        <f t="shared" si="23"/>
        <v>Sim</v>
      </c>
      <c r="F179" s="2">
        <f t="shared" si="30"/>
        <v>15580</v>
      </c>
      <c r="G179">
        <f>MIN(E180:$E$817)</f>
        <v>21000</v>
      </c>
      <c r="H179" s="1">
        <f t="shared" si="24"/>
        <v>44075</v>
      </c>
      <c r="I179" s="3">
        <f t="shared" si="25"/>
        <v>5420</v>
      </c>
      <c r="J179">
        <f t="shared" si="28"/>
        <v>28</v>
      </c>
      <c r="K179">
        <f t="shared" si="26"/>
        <v>44</v>
      </c>
      <c r="L179" s="3">
        <f t="shared" si="27"/>
        <v>123.18181818181819</v>
      </c>
      <c r="M179" s="2">
        <f t="shared" si="31"/>
        <v>17550.909090909106</v>
      </c>
      <c r="N179" s="1">
        <f t="shared" si="32"/>
        <v>45580</v>
      </c>
    </row>
    <row r="180" spans="2:14" x14ac:dyDescent="0.3">
      <c r="B180" s="1">
        <f t="shared" si="29"/>
        <v>44036</v>
      </c>
      <c r="C180" t="str">
        <f t="shared" si="22"/>
        <v>sex</v>
      </c>
      <c r="D180" t="str">
        <f t="shared" si="23"/>
        <v>Sim</v>
      </c>
      <c r="F180" s="2">
        <f t="shared" si="30"/>
        <v>15580</v>
      </c>
      <c r="G180">
        <f>MIN(E181:$E$817)</f>
        <v>21000</v>
      </c>
      <c r="H180" s="1">
        <f t="shared" si="24"/>
        <v>44075</v>
      </c>
      <c r="I180" s="3">
        <f t="shared" si="25"/>
        <v>5420</v>
      </c>
      <c r="J180">
        <f t="shared" si="28"/>
        <v>27</v>
      </c>
      <c r="K180">
        <f t="shared" si="26"/>
        <v>44</v>
      </c>
      <c r="L180" s="3">
        <f t="shared" si="27"/>
        <v>123.18181818181819</v>
      </c>
      <c r="M180" s="2">
        <f t="shared" si="31"/>
        <v>17674.090909090926</v>
      </c>
      <c r="N180" s="1">
        <f t="shared" si="32"/>
        <v>45581</v>
      </c>
    </row>
    <row r="181" spans="2:14" x14ac:dyDescent="0.3">
      <c r="B181" s="1">
        <f t="shared" si="29"/>
        <v>44037</v>
      </c>
      <c r="C181" t="str">
        <f t="shared" si="22"/>
        <v>sáb</v>
      </c>
      <c r="D181" t="str">
        <f t="shared" si="23"/>
        <v>Não</v>
      </c>
      <c r="F181" s="2">
        <f t="shared" si="30"/>
        <v>15580</v>
      </c>
      <c r="G181">
        <f>MIN(E182:$E$817)</f>
        <v>21000</v>
      </c>
      <c r="H181" s="1">
        <f t="shared" si="24"/>
        <v>44075</v>
      </c>
      <c r="I181" s="3">
        <f t="shared" si="25"/>
        <v>5420</v>
      </c>
      <c r="J181">
        <f t="shared" si="28"/>
        <v>26</v>
      </c>
      <c r="K181">
        <f t="shared" si="26"/>
        <v>44</v>
      </c>
      <c r="L181" s="3">
        <f t="shared" si="27"/>
        <v>123.18181818181819</v>
      </c>
      <c r="M181" s="2">
        <f t="shared" si="31"/>
        <v>17674.090909090926</v>
      </c>
      <c r="N181" s="1">
        <f t="shared" si="32"/>
        <v>45582</v>
      </c>
    </row>
    <row r="182" spans="2:14" x14ac:dyDescent="0.3">
      <c r="B182" s="1">
        <f t="shared" si="29"/>
        <v>44038</v>
      </c>
      <c r="C182" t="str">
        <f t="shared" si="22"/>
        <v>dom</v>
      </c>
      <c r="D182" t="str">
        <f t="shared" si="23"/>
        <v>Não</v>
      </c>
      <c r="F182" s="2">
        <f t="shared" si="30"/>
        <v>15580</v>
      </c>
      <c r="G182">
        <f>MIN(E183:$E$817)</f>
        <v>21000</v>
      </c>
      <c r="H182" s="1">
        <f t="shared" si="24"/>
        <v>44075</v>
      </c>
      <c r="I182" s="3">
        <f t="shared" si="25"/>
        <v>5420</v>
      </c>
      <c r="J182">
        <f t="shared" si="28"/>
        <v>26</v>
      </c>
      <c r="K182">
        <f t="shared" si="26"/>
        <v>44</v>
      </c>
      <c r="L182" s="3">
        <f t="shared" si="27"/>
        <v>123.18181818181819</v>
      </c>
      <c r="M182" s="2">
        <f t="shared" si="31"/>
        <v>17674.090909090926</v>
      </c>
      <c r="N182" s="1">
        <f t="shared" si="32"/>
        <v>45583</v>
      </c>
    </row>
    <row r="183" spans="2:14" x14ac:dyDescent="0.3">
      <c r="B183" s="1">
        <f t="shared" si="29"/>
        <v>44039</v>
      </c>
      <c r="C183" t="str">
        <f t="shared" si="22"/>
        <v>seg</v>
      </c>
      <c r="D183" t="str">
        <f t="shared" si="23"/>
        <v>Sim</v>
      </c>
      <c r="F183" s="2">
        <f t="shared" si="30"/>
        <v>15580</v>
      </c>
      <c r="G183">
        <f>MIN(E184:$E$817)</f>
        <v>21000</v>
      </c>
      <c r="H183" s="1">
        <f t="shared" si="24"/>
        <v>44075</v>
      </c>
      <c r="I183" s="3">
        <f t="shared" si="25"/>
        <v>5420</v>
      </c>
      <c r="J183">
        <f t="shared" si="28"/>
        <v>26</v>
      </c>
      <c r="K183">
        <f t="shared" si="26"/>
        <v>44</v>
      </c>
      <c r="L183" s="3">
        <f t="shared" si="27"/>
        <v>123.18181818181819</v>
      </c>
      <c r="M183" s="2">
        <f t="shared" si="31"/>
        <v>17797.272727272746</v>
      </c>
      <c r="N183" s="1">
        <f t="shared" si="32"/>
        <v>45584</v>
      </c>
    </row>
    <row r="184" spans="2:14" x14ac:dyDescent="0.3">
      <c r="B184" s="1">
        <f t="shared" si="29"/>
        <v>44040</v>
      </c>
      <c r="C184" t="str">
        <f t="shared" si="22"/>
        <v>ter</v>
      </c>
      <c r="D184" t="str">
        <f t="shared" si="23"/>
        <v>Sim</v>
      </c>
      <c r="F184" s="2">
        <f t="shared" si="30"/>
        <v>15580</v>
      </c>
      <c r="G184">
        <f>MIN(E185:$E$817)</f>
        <v>21000</v>
      </c>
      <c r="H184" s="1">
        <f t="shared" si="24"/>
        <v>44075</v>
      </c>
      <c r="I184" s="3">
        <f t="shared" si="25"/>
        <v>5420</v>
      </c>
      <c r="J184">
        <f t="shared" si="28"/>
        <v>25</v>
      </c>
      <c r="K184">
        <f t="shared" si="26"/>
        <v>44</v>
      </c>
      <c r="L184" s="3">
        <f t="shared" si="27"/>
        <v>123.18181818181819</v>
      </c>
      <c r="M184" s="2">
        <f t="shared" si="31"/>
        <v>17920.454545454566</v>
      </c>
      <c r="N184" s="1">
        <f t="shared" si="32"/>
        <v>45585</v>
      </c>
    </row>
    <row r="185" spans="2:14" x14ac:dyDescent="0.3">
      <c r="B185" s="1">
        <f t="shared" si="29"/>
        <v>44041</v>
      </c>
      <c r="C185" t="str">
        <f t="shared" si="22"/>
        <v>qua</v>
      </c>
      <c r="D185" t="str">
        <f t="shared" si="23"/>
        <v>Sim</v>
      </c>
      <c r="F185" s="2">
        <f t="shared" si="30"/>
        <v>15580</v>
      </c>
      <c r="G185">
        <f>MIN(E186:$E$817)</f>
        <v>21000</v>
      </c>
      <c r="H185" s="1">
        <f t="shared" si="24"/>
        <v>44075</v>
      </c>
      <c r="I185" s="3">
        <f t="shared" si="25"/>
        <v>5420</v>
      </c>
      <c r="J185">
        <f t="shared" si="28"/>
        <v>24</v>
      </c>
      <c r="K185">
        <f t="shared" si="26"/>
        <v>44</v>
      </c>
      <c r="L185" s="3">
        <f t="shared" si="27"/>
        <v>123.18181818181819</v>
      </c>
      <c r="M185" s="2">
        <f t="shared" si="31"/>
        <v>18043.636363636386</v>
      </c>
      <c r="N185" s="1">
        <f t="shared" si="32"/>
        <v>45586</v>
      </c>
    </row>
    <row r="186" spans="2:14" x14ac:dyDescent="0.3">
      <c r="B186" s="1">
        <f t="shared" si="29"/>
        <v>44042</v>
      </c>
      <c r="C186" t="str">
        <f t="shared" si="22"/>
        <v>qui</v>
      </c>
      <c r="D186" t="str">
        <f t="shared" si="23"/>
        <v>Sim</v>
      </c>
      <c r="F186" s="2">
        <f t="shared" si="30"/>
        <v>15580</v>
      </c>
      <c r="G186">
        <f>MIN(E187:$E$817)</f>
        <v>21000</v>
      </c>
      <c r="H186" s="1">
        <f t="shared" si="24"/>
        <v>44075</v>
      </c>
      <c r="I186" s="3">
        <f t="shared" si="25"/>
        <v>5420</v>
      </c>
      <c r="J186">
        <f t="shared" si="28"/>
        <v>23</v>
      </c>
      <c r="K186">
        <f t="shared" si="26"/>
        <v>44</v>
      </c>
      <c r="L186" s="3">
        <f t="shared" si="27"/>
        <v>123.18181818181819</v>
      </c>
      <c r="M186" s="2">
        <f t="shared" si="31"/>
        <v>18166.818181818206</v>
      </c>
      <c r="N186" s="1">
        <f t="shared" si="32"/>
        <v>45587</v>
      </c>
    </row>
    <row r="187" spans="2:14" x14ac:dyDescent="0.3">
      <c r="B187" s="1">
        <f t="shared" si="29"/>
        <v>44043</v>
      </c>
      <c r="C187" t="str">
        <f t="shared" si="22"/>
        <v>sex</v>
      </c>
      <c r="D187" t="str">
        <f t="shared" si="23"/>
        <v>Sim</v>
      </c>
      <c r="F187" s="2">
        <f t="shared" si="30"/>
        <v>15580</v>
      </c>
      <c r="G187">
        <f>MIN(E188:$E$817)</f>
        <v>21000</v>
      </c>
      <c r="H187" s="1">
        <f t="shared" si="24"/>
        <v>44075</v>
      </c>
      <c r="I187" s="3">
        <f t="shared" si="25"/>
        <v>5420</v>
      </c>
      <c r="J187">
        <f t="shared" si="28"/>
        <v>22</v>
      </c>
      <c r="K187">
        <f t="shared" si="26"/>
        <v>44</v>
      </c>
      <c r="L187" s="3">
        <f t="shared" si="27"/>
        <v>123.18181818181819</v>
      </c>
      <c r="M187" s="2">
        <f t="shared" si="31"/>
        <v>18290.000000000025</v>
      </c>
      <c r="N187" s="1">
        <f t="shared" si="32"/>
        <v>45588</v>
      </c>
    </row>
    <row r="188" spans="2:14" x14ac:dyDescent="0.3">
      <c r="B188" s="1">
        <f t="shared" si="29"/>
        <v>44044</v>
      </c>
      <c r="C188" t="str">
        <f t="shared" si="22"/>
        <v>sáb</v>
      </c>
      <c r="D188" t="str">
        <f t="shared" si="23"/>
        <v>Não</v>
      </c>
      <c r="F188" s="2">
        <f t="shared" si="30"/>
        <v>15580</v>
      </c>
      <c r="G188">
        <f>MIN(E189:$E$817)</f>
        <v>21000</v>
      </c>
      <c r="H188" s="1">
        <f t="shared" si="24"/>
        <v>44075</v>
      </c>
      <c r="I188" s="3">
        <f t="shared" si="25"/>
        <v>5420</v>
      </c>
      <c r="J188">
        <f t="shared" si="28"/>
        <v>21</v>
      </c>
      <c r="K188">
        <f t="shared" si="26"/>
        <v>44</v>
      </c>
      <c r="L188" s="3">
        <f t="shared" si="27"/>
        <v>123.18181818181819</v>
      </c>
      <c r="M188" s="2">
        <f t="shared" si="31"/>
        <v>18290.000000000025</v>
      </c>
      <c r="N188" s="1">
        <f t="shared" si="32"/>
        <v>45589</v>
      </c>
    </row>
    <row r="189" spans="2:14" x14ac:dyDescent="0.3">
      <c r="B189" s="1">
        <f t="shared" si="29"/>
        <v>44045</v>
      </c>
      <c r="C189" t="str">
        <f t="shared" si="22"/>
        <v>dom</v>
      </c>
      <c r="D189" t="str">
        <f t="shared" si="23"/>
        <v>Não</v>
      </c>
      <c r="F189" s="2">
        <f t="shared" si="30"/>
        <v>15580</v>
      </c>
      <c r="G189">
        <f>MIN(E190:$E$817)</f>
        <v>21000</v>
      </c>
      <c r="H189" s="1">
        <f t="shared" si="24"/>
        <v>44075</v>
      </c>
      <c r="I189" s="3">
        <f t="shared" si="25"/>
        <v>5420</v>
      </c>
      <c r="J189">
        <f t="shared" si="28"/>
        <v>21</v>
      </c>
      <c r="K189">
        <f t="shared" si="26"/>
        <v>44</v>
      </c>
      <c r="L189" s="3">
        <f t="shared" si="27"/>
        <v>123.18181818181819</v>
      </c>
      <c r="M189" s="2">
        <f t="shared" si="31"/>
        <v>18290.000000000025</v>
      </c>
      <c r="N189" s="1">
        <f t="shared" si="32"/>
        <v>45590</v>
      </c>
    </row>
    <row r="190" spans="2:14" x14ac:dyDescent="0.3">
      <c r="B190" s="1">
        <f t="shared" si="29"/>
        <v>44046</v>
      </c>
      <c r="C190" t="str">
        <f t="shared" si="22"/>
        <v>seg</v>
      </c>
      <c r="D190" t="str">
        <f t="shared" si="23"/>
        <v>Sim</v>
      </c>
      <c r="F190" s="2">
        <f t="shared" si="30"/>
        <v>15580</v>
      </c>
      <c r="G190">
        <f>MIN(E191:$E$817)</f>
        <v>21000</v>
      </c>
      <c r="H190" s="1">
        <f t="shared" si="24"/>
        <v>44075</v>
      </c>
      <c r="I190" s="3">
        <f t="shared" si="25"/>
        <v>5420</v>
      </c>
      <c r="J190">
        <f t="shared" si="28"/>
        <v>21</v>
      </c>
      <c r="K190">
        <f t="shared" si="26"/>
        <v>44</v>
      </c>
      <c r="L190" s="3">
        <f t="shared" si="27"/>
        <v>123.18181818181819</v>
      </c>
      <c r="M190" s="2">
        <f t="shared" si="31"/>
        <v>18413.181818181845</v>
      </c>
      <c r="N190" s="1">
        <f t="shared" si="32"/>
        <v>45591</v>
      </c>
    </row>
    <row r="191" spans="2:14" x14ac:dyDescent="0.3">
      <c r="B191" s="1">
        <f t="shared" si="29"/>
        <v>44047</v>
      </c>
      <c r="C191" t="str">
        <f t="shared" si="22"/>
        <v>ter</v>
      </c>
      <c r="D191" t="str">
        <f t="shared" si="23"/>
        <v>Sim</v>
      </c>
      <c r="F191" s="2">
        <f t="shared" si="30"/>
        <v>15580</v>
      </c>
      <c r="G191">
        <f>MIN(E192:$E$817)</f>
        <v>21000</v>
      </c>
      <c r="H191" s="1">
        <f t="shared" si="24"/>
        <v>44075</v>
      </c>
      <c r="I191" s="3">
        <f t="shared" si="25"/>
        <v>5420</v>
      </c>
      <c r="J191">
        <f t="shared" si="28"/>
        <v>20</v>
      </c>
      <c r="K191">
        <f t="shared" si="26"/>
        <v>44</v>
      </c>
      <c r="L191" s="3">
        <f t="shared" si="27"/>
        <v>123.18181818181819</v>
      </c>
      <c r="M191" s="2">
        <f t="shared" si="31"/>
        <v>18536.363636363665</v>
      </c>
      <c r="N191" s="1">
        <f t="shared" si="32"/>
        <v>45592</v>
      </c>
    </row>
    <row r="192" spans="2:14" x14ac:dyDescent="0.3">
      <c r="B192" s="1">
        <f t="shared" si="29"/>
        <v>44048</v>
      </c>
      <c r="C192" t="str">
        <f t="shared" si="22"/>
        <v>qua</v>
      </c>
      <c r="D192" t="str">
        <f t="shared" si="23"/>
        <v>Sim</v>
      </c>
      <c r="F192" s="2">
        <f t="shared" si="30"/>
        <v>15580</v>
      </c>
      <c r="G192">
        <f>MIN(E193:$E$817)</f>
        <v>21000</v>
      </c>
      <c r="H192" s="1">
        <f t="shared" si="24"/>
        <v>44075</v>
      </c>
      <c r="I192" s="3">
        <f t="shared" si="25"/>
        <v>5420</v>
      </c>
      <c r="J192">
        <f t="shared" si="28"/>
        <v>19</v>
      </c>
      <c r="K192">
        <f t="shared" si="26"/>
        <v>44</v>
      </c>
      <c r="L192" s="3">
        <f t="shared" si="27"/>
        <v>123.18181818181819</v>
      </c>
      <c r="M192" s="2">
        <f t="shared" si="31"/>
        <v>18659.545454545485</v>
      </c>
      <c r="N192" s="1">
        <f t="shared" si="32"/>
        <v>45593</v>
      </c>
    </row>
    <row r="193" spans="2:14" x14ac:dyDescent="0.3">
      <c r="B193" s="1">
        <f t="shared" si="29"/>
        <v>44049</v>
      </c>
      <c r="C193" t="str">
        <f t="shared" si="22"/>
        <v>qui</v>
      </c>
      <c r="D193" t="str">
        <f t="shared" si="23"/>
        <v>Sim</v>
      </c>
      <c r="F193" s="2">
        <f t="shared" si="30"/>
        <v>15580</v>
      </c>
      <c r="G193">
        <f>MIN(E194:$E$817)</f>
        <v>21000</v>
      </c>
      <c r="H193" s="1">
        <f t="shared" si="24"/>
        <v>44075</v>
      </c>
      <c r="I193" s="3">
        <f t="shared" si="25"/>
        <v>5420</v>
      </c>
      <c r="J193">
        <f t="shared" si="28"/>
        <v>18</v>
      </c>
      <c r="K193">
        <f t="shared" si="26"/>
        <v>44</v>
      </c>
      <c r="L193" s="3">
        <f t="shared" si="27"/>
        <v>123.18181818181819</v>
      </c>
      <c r="M193" s="2">
        <f t="shared" si="31"/>
        <v>18782.727272727305</v>
      </c>
      <c r="N193" s="1">
        <f t="shared" si="32"/>
        <v>45594</v>
      </c>
    </row>
    <row r="194" spans="2:14" x14ac:dyDescent="0.3">
      <c r="B194" s="1">
        <f t="shared" si="29"/>
        <v>44050</v>
      </c>
      <c r="C194" t="str">
        <f t="shared" ref="C194:C257" si="33">TEXT(B194,"ddd")</f>
        <v>sex</v>
      </c>
      <c r="D194" t="str">
        <f t="shared" ref="D194:D257" si="34">IF(OR(C194="sáb",C194="dom"),"Não","Sim")</f>
        <v>Sim</v>
      </c>
      <c r="F194" s="2">
        <f t="shared" si="30"/>
        <v>15580</v>
      </c>
      <c r="G194">
        <f>MIN(E195:$E$817)</f>
        <v>21000</v>
      </c>
      <c r="H194" s="1">
        <f t="shared" ref="H194:H257" si="35">INDEX(B:B,MATCH(G194,$E:$E,0))</f>
        <v>44075</v>
      </c>
      <c r="I194" s="3">
        <f t="shared" ref="I194:I257" si="36">G194-F194</f>
        <v>5420</v>
      </c>
      <c r="J194">
        <f t="shared" si="28"/>
        <v>17</v>
      </c>
      <c r="K194">
        <f t="shared" ref="K194:K257" si="37">IF(E194&lt;&gt;"",J194,K193)</f>
        <v>44</v>
      </c>
      <c r="L194" s="3">
        <f t="shared" ref="L194:L257" si="38">I194/K194</f>
        <v>123.18181818181819</v>
      </c>
      <c r="M194" s="2">
        <f t="shared" si="31"/>
        <v>18905.909090909125</v>
      </c>
      <c r="N194" s="1">
        <f t="shared" si="32"/>
        <v>45595</v>
      </c>
    </row>
    <row r="195" spans="2:14" x14ac:dyDescent="0.3">
      <c r="B195" s="1">
        <f t="shared" si="29"/>
        <v>44051</v>
      </c>
      <c r="C195" t="str">
        <f t="shared" si="33"/>
        <v>sáb</v>
      </c>
      <c r="D195" t="str">
        <f t="shared" si="34"/>
        <v>Não</v>
      </c>
      <c r="F195" s="2">
        <f t="shared" si="30"/>
        <v>15580</v>
      </c>
      <c r="G195">
        <f>MIN(E196:$E$817)</f>
        <v>21000</v>
      </c>
      <c r="H195" s="1">
        <f t="shared" si="35"/>
        <v>44075</v>
      </c>
      <c r="I195" s="3">
        <f t="shared" si="36"/>
        <v>5420</v>
      </c>
      <c r="J195">
        <f t="shared" ref="J195:J258" si="39">COUNTIFS(B:B,"&gt;="&amp;B195,B:B,"&lt;="&amp;H195,D:D,"Sim")-1</f>
        <v>16</v>
      </c>
      <c r="K195">
        <f t="shared" si="37"/>
        <v>44</v>
      </c>
      <c r="L195" s="3">
        <f t="shared" si="38"/>
        <v>123.18181818181819</v>
      </c>
      <c r="M195" s="2">
        <f t="shared" si="31"/>
        <v>18905.909090909125</v>
      </c>
      <c r="N195" s="1">
        <f t="shared" si="32"/>
        <v>45596</v>
      </c>
    </row>
    <row r="196" spans="2:14" x14ac:dyDescent="0.3">
      <c r="B196" s="1">
        <f t="shared" si="29"/>
        <v>44052</v>
      </c>
      <c r="C196" t="str">
        <f t="shared" si="33"/>
        <v>dom</v>
      </c>
      <c r="D196" t="str">
        <f t="shared" si="34"/>
        <v>Não</v>
      </c>
      <c r="F196" s="2">
        <f t="shared" si="30"/>
        <v>15580</v>
      </c>
      <c r="G196">
        <f>MIN(E197:$E$817)</f>
        <v>21000</v>
      </c>
      <c r="H196" s="1">
        <f t="shared" si="35"/>
        <v>44075</v>
      </c>
      <c r="I196" s="3">
        <f t="shared" si="36"/>
        <v>5420</v>
      </c>
      <c r="J196">
        <f t="shared" si="39"/>
        <v>16</v>
      </c>
      <c r="K196">
        <f t="shared" si="37"/>
        <v>44</v>
      </c>
      <c r="L196" s="3">
        <f t="shared" si="38"/>
        <v>123.18181818181819</v>
      </c>
      <c r="M196" s="2">
        <f t="shared" si="31"/>
        <v>18905.909090909125</v>
      </c>
      <c r="N196" s="1">
        <f t="shared" si="32"/>
        <v>45597</v>
      </c>
    </row>
    <row r="197" spans="2:14" x14ac:dyDescent="0.3">
      <c r="B197" s="1">
        <f t="shared" ref="B197:B260" si="40">B196+1</f>
        <v>44053</v>
      </c>
      <c r="C197" t="str">
        <f t="shared" si="33"/>
        <v>seg</v>
      </c>
      <c r="D197" t="str">
        <f t="shared" si="34"/>
        <v>Sim</v>
      </c>
      <c r="F197" s="2">
        <f t="shared" ref="F197:F260" si="41">IF(E197="",F196,E197)</f>
        <v>15580</v>
      </c>
      <c r="G197">
        <f>MIN(E198:$E$817)</f>
        <v>21000</v>
      </c>
      <c r="H197" s="1">
        <f t="shared" si="35"/>
        <v>44075</v>
      </c>
      <c r="I197" s="3">
        <f t="shared" si="36"/>
        <v>5420</v>
      </c>
      <c r="J197">
        <f t="shared" si="39"/>
        <v>16</v>
      </c>
      <c r="K197">
        <f t="shared" si="37"/>
        <v>44</v>
      </c>
      <c r="L197" s="3">
        <f t="shared" si="38"/>
        <v>123.18181818181819</v>
      </c>
      <c r="M197" s="2">
        <f t="shared" ref="M197:M260" si="42">IF(E197&lt;&gt;"",E197,IF(D197="Sim",L197+M196,M196))</f>
        <v>19029.090909090944</v>
      </c>
      <c r="N197" s="1">
        <f t="shared" si="32"/>
        <v>45598</v>
      </c>
    </row>
    <row r="198" spans="2:14" x14ac:dyDescent="0.3">
      <c r="B198" s="1">
        <f t="shared" si="40"/>
        <v>44054</v>
      </c>
      <c r="C198" t="str">
        <f t="shared" si="33"/>
        <v>ter</v>
      </c>
      <c r="D198" t="str">
        <f t="shared" si="34"/>
        <v>Sim</v>
      </c>
      <c r="F198" s="2">
        <f t="shared" si="41"/>
        <v>15580</v>
      </c>
      <c r="G198">
        <f>MIN(E199:$E$817)</f>
        <v>21000</v>
      </c>
      <c r="H198" s="1">
        <f t="shared" si="35"/>
        <v>44075</v>
      </c>
      <c r="I198" s="3">
        <f t="shared" si="36"/>
        <v>5420</v>
      </c>
      <c r="J198">
        <f t="shared" si="39"/>
        <v>15</v>
      </c>
      <c r="K198">
        <f t="shared" si="37"/>
        <v>44</v>
      </c>
      <c r="L198" s="3">
        <f t="shared" si="38"/>
        <v>123.18181818181819</v>
      </c>
      <c r="M198" s="2">
        <f t="shared" si="42"/>
        <v>19152.272727272764</v>
      </c>
      <c r="N198" s="1">
        <f t="shared" ref="N198:N261" si="43">B198+$Q$1</f>
        <v>45599</v>
      </c>
    </row>
    <row r="199" spans="2:14" x14ac:dyDescent="0.3">
      <c r="B199" s="1">
        <f t="shared" si="40"/>
        <v>44055</v>
      </c>
      <c r="C199" t="str">
        <f t="shared" si="33"/>
        <v>qua</v>
      </c>
      <c r="D199" t="str">
        <f t="shared" si="34"/>
        <v>Sim</v>
      </c>
      <c r="F199" s="2">
        <f t="shared" si="41"/>
        <v>15580</v>
      </c>
      <c r="G199">
        <f>MIN(E200:$E$817)</f>
        <v>21000</v>
      </c>
      <c r="H199" s="1">
        <f t="shared" si="35"/>
        <v>44075</v>
      </c>
      <c r="I199" s="3">
        <f t="shared" si="36"/>
        <v>5420</v>
      </c>
      <c r="J199">
        <f t="shared" si="39"/>
        <v>14</v>
      </c>
      <c r="K199">
        <f t="shared" si="37"/>
        <v>44</v>
      </c>
      <c r="L199" s="3">
        <f t="shared" si="38"/>
        <v>123.18181818181819</v>
      </c>
      <c r="M199" s="2">
        <f t="shared" si="42"/>
        <v>19275.454545454584</v>
      </c>
      <c r="N199" s="1">
        <f t="shared" si="43"/>
        <v>45600</v>
      </c>
    </row>
    <row r="200" spans="2:14" x14ac:dyDescent="0.3">
      <c r="B200" s="1">
        <f t="shared" si="40"/>
        <v>44056</v>
      </c>
      <c r="C200" t="str">
        <f t="shared" si="33"/>
        <v>qui</v>
      </c>
      <c r="D200" t="str">
        <f t="shared" si="34"/>
        <v>Sim</v>
      </c>
      <c r="F200" s="2">
        <f t="shared" si="41"/>
        <v>15580</v>
      </c>
      <c r="G200">
        <f>MIN(E201:$E$817)</f>
        <v>21000</v>
      </c>
      <c r="H200" s="1">
        <f t="shared" si="35"/>
        <v>44075</v>
      </c>
      <c r="I200" s="3">
        <f t="shared" si="36"/>
        <v>5420</v>
      </c>
      <c r="J200">
        <f t="shared" si="39"/>
        <v>13</v>
      </c>
      <c r="K200">
        <f t="shared" si="37"/>
        <v>44</v>
      </c>
      <c r="L200" s="3">
        <f t="shared" si="38"/>
        <v>123.18181818181819</v>
      </c>
      <c r="M200" s="2">
        <f t="shared" si="42"/>
        <v>19398.636363636404</v>
      </c>
      <c r="N200" s="1">
        <f t="shared" si="43"/>
        <v>45601</v>
      </c>
    </row>
    <row r="201" spans="2:14" x14ac:dyDescent="0.3">
      <c r="B201" s="1">
        <f t="shared" si="40"/>
        <v>44057</v>
      </c>
      <c r="C201" t="str">
        <f t="shared" si="33"/>
        <v>sex</v>
      </c>
      <c r="D201" t="str">
        <f t="shared" si="34"/>
        <v>Sim</v>
      </c>
      <c r="F201" s="2">
        <f t="shared" si="41"/>
        <v>15580</v>
      </c>
      <c r="G201">
        <f>MIN(E202:$E$817)</f>
        <v>21000</v>
      </c>
      <c r="H201" s="1">
        <f t="shared" si="35"/>
        <v>44075</v>
      </c>
      <c r="I201" s="3">
        <f t="shared" si="36"/>
        <v>5420</v>
      </c>
      <c r="J201">
        <f t="shared" si="39"/>
        <v>12</v>
      </c>
      <c r="K201">
        <f t="shared" si="37"/>
        <v>44</v>
      </c>
      <c r="L201" s="3">
        <f t="shared" si="38"/>
        <v>123.18181818181819</v>
      </c>
      <c r="M201" s="2">
        <f t="shared" si="42"/>
        <v>19521.818181818224</v>
      </c>
      <c r="N201" s="1">
        <f t="shared" si="43"/>
        <v>45602</v>
      </c>
    </row>
    <row r="202" spans="2:14" x14ac:dyDescent="0.3">
      <c r="B202" s="1">
        <f t="shared" si="40"/>
        <v>44058</v>
      </c>
      <c r="C202" t="str">
        <f t="shared" si="33"/>
        <v>sáb</v>
      </c>
      <c r="D202" t="str">
        <f t="shared" si="34"/>
        <v>Não</v>
      </c>
      <c r="F202" s="2">
        <f t="shared" si="41"/>
        <v>15580</v>
      </c>
      <c r="G202">
        <f>MIN(E203:$E$817)</f>
        <v>21000</v>
      </c>
      <c r="H202" s="1">
        <f t="shared" si="35"/>
        <v>44075</v>
      </c>
      <c r="I202" s="3">
        <f t="shared" si="36"/>
        <v>5420</v>
      </c>
      <c r="J202">
        <f t="shared" si="39"/>
        <v>11</v>
      </c>
      <c r="K202">
        <f t="shared" si="37"/>
        <v>44</v>
      </c>
      <c r="L202" s="3">
        <f t="shared" si="38"/>
        <v>123.18181818181819</v>
      </c>
      <c r="M202" s="2">
        <f t="shared" si="42"/>
        <v>19521.818181818224</v>
      </c>
      <c r="N202" s="1">
        <f t="shared" si="43"/>
        <v>45603</v>
      </c>
    </row>
    <row r="203" spans="2:14" x14ac:dyDescent="0.3">
      <c r="B203" s="1">
        <f t="shared" si="40"/>
        <v>44059</v>
      </c>
      <c r="C203" t="str">
        <f t="shared" si="33"/>
        <v>dom</v>
      </c>
      <c r="D203" t="str">
        <f t="shared" si="34"/>
        <v>Não</v>
      </c>
      <c r="F203" s="2">
        <f t="shared" si="41"/>
        <v>15580</v>
      </c>
      <c r="G203">
        <f>MIN(E204:$E$817)</f>
        <v>21000</v>
      </c>
      <c r="H203" s="1">
        <f t="shared" si="35"/>
        <v>44075</v>
      </c>
      <c r="I203" s="3">
        <f t="shared" si="36"/>
        <v>5420</v>
      </c>
      <c r="J203">
        <f t="shared" si="39"/>
        <v>11</v>
      </c>
      <c r="K203">
        <f t="shared" si="37"/>
        <v>44</v>
      </c>
      <c r="L203" s="3">
        <f t="shared" si="38"/>
        <v>123.18181818181819</v>
      </c>
      <c r="M203" s="2">
        <f t="shared" si="42"/>
        <v>19521.818181818224</v>
      </c>
      <c r="N203" s="1">
        <f t="shared" si="43"/>
        <v>45604</v>
      </c>
    </row>
    <row r="204" spans="2:14" x14ac:dyDescent="0.3">
      <c r="B204" s="1">
        <f t="shared" si="40"/>
        <v>44060</v>
      </c>
      <c r="C204" t="str">
        <f t="shared" si="33"/>
        <v>seg</v>
      </c>
      <c r="D204" t="str">
        <f t="shared" si="34"/>
        <v>Sim</v>
      </c>
      <c r="F204" s="2">
        <f t="shared" si="41"/>
        <v>15580</v>
      </c>
      <c r="G204">
        <f>MIN(E205:$E$817)</f>
        <v>21000</v>
      </c>
      <c r="H204" s="1">
        <f t="shared" si="35"/>
        <v>44075</v>
      </c>
      <c r="I204" s="3">
        <f t="shared" si="36"/>
        <v>5420</v>
      </c>
      <c r="J204">
        <f t="shared" si="39"/>
        <v>11</v>
      </c>
      <c r="K204">
        <f t="shared" si="37"/>
        <v>44</v>
      </c>
      <c r="L204" s="3">
        <f t="shared" si="38"/>
        <v>123.18181818181819</v>
      </c>
      <c r="M204" s="2">
        <f t="shared" si="42"/>
        <v>19645.000000000044</v>
      </c>
      <c r="N204" s="1">
        <f t="shared" si="43"/>
        <v>45605</v>
      </c>
    </row>
    <row r="205" spans="2:14" x14ac:dyDescent="0.3">
      <c r="B205" s="1">
        <f t="shared" si="40"/>
        <v>44061</v>
      </c>
      <c r="C205" t="str">
        <f t="shared" si="33"/>
        <v>ter</v>
      </c>
      <c r="D205" t="str">
        <f t="shared" si="34"/>
        <v>Sim</v>
      </c>
      <c r="F205" s="2">
        <f t="shared" si="41"/>
        <v>15580</v>
      </c>
      <c r="G205">
        <f>MIN(E206:$E$817)</f>
        <v>21000</v>
      </c>
      <c r="H205" s="1">
        <f t="shared" si="35"/>
        <v>44075</v>
      </c>
      <c r="I205" s="3">
        <f t="shared" si="36"/>
        <v>5420</v>
      </c>
      <c r="J205">
        <f t="shared" si="39"/>
        <v>10</v>
      </c>
      <c r="K205">
        <f t="shared" si="37"/>
        <v>44</v>
      </c>
      <c r="L205" s="3">
        <f t="shared" si="38"/>
        <v>123.18181818181819</v>
      </c>
      <c r="M205" s="2">
        <f t="shared" si="42"/>
        <v>19768.181818181863</v>
      </c>
      <c r="N205" s="1">
        <f t="shared" si="43"/>
        <v>45606</v>
      </c>
    </row>
    <row r="206" spans="2:14" x14ac:dyDescent="0.3">
      <c r="B206" s="1">
        <f t="shared" si="40"/>
        <v>44062</v>
      </c>
      <c r="C206" t="str">
        <f t="shared" si="33"/>
        <v>qua</v>
      </c>
      <c r="D206" t="str">
        <f t="shared" si="34"/>
        <v>Sim</v>
      </c>
      <c r="F206" s="2">
        <f t="shared" si="41"/>
        <v>15580</v>
      </c>
      <c r="G206">
        <f>MIN(E207:$E$817)</f>
        <v>21000</v>
      </c>
      <c r="H206" s="1">
        <f t="shared" si="35"/>
        <v>44075</v>
      </c>
      <c r="I206" s="3">
        <f t="shared" si="36"/>
        <v>5420</v>
      </c>
      <c r="J206">
        <f t="shared" si="39"/>
        <v>9</v>
      </c>
      <c r="K206">
        <f t="shared" si="37"/>
        <v>44</v>
      </c>
      <c r="L206" s="3">
        <f t="shared" si="38"/>
        <v>123.18181818181819</v>
      </c>
      <c r="M206" s="2">
        <f t="shared" si="42"/>
        <v>19891.363636363683</v>
      </c>
      <c r="N206" s="1">
        <f t="shared" si="43"/>
        <v>45607</v>
      </c>
    </row>
    <row r="207" spans="2:14" x14ac:dyDescent="0.3">
      <c r="B207" s="1">
        <f t="shared" si="40"/>
        <v>44063</v>
      </c>
      <c r="C207" t="str">
        <f t="shared" si="33"/>
        <v>qui</v>
      </c>
      <c r="D207" t="str">
        <f t="shared" si="34"/>
        <v>Sim</v>
      </c>
      <c r="F207" s="2">
        <f t="shared" si="41"/>
        <v>15580</v>
      </c>
      <c r="G207">
        <f>MIN(E208:$E$817)</f>
        <v>21000</v>
      </c>
      <c r="H207" s="1">
        <f t="shared" si="35"/>
        <v>44075</v>
      </c>
      <c r="I207" s="3">
        <f t="shared" si="36"/>
        <v>5420</v>
      </c>
      <c r="J207">
        <f t="shared" si="39"/>
        <v>8</v>
      </c>
      <c r="K207">
        <f t="shared" si="37"/>
        <v>44</v>
      </c>
      <c r="L207" s="3">
        <f t="shared" si="38"/>
        <v>123.18181818181819</v>
      </c>
      <c r="M207" s="2">
        <f t="shared" si="42"/>
        <v>20014.545454545503</v>
      </c>
      <c r="N207" s="1">
        <f t="shared" si="43"/>
        <v>45608</v>
      </c>
    </row>
    <row r="208" spans="2:14" x14ac:dyDescent="0.3">
      <c r="B208" s="1">
        <f t="shared" si="40"/>
        <v>44064</v>
      </c>
      <c r="C208" t="str">
        <f t="shared" si="33"/>
        <v>sex</v>
      </c>
      <c r="D208" t="str">
        <f t="shared" si="34"/>
        <v>Sim</v>
      </c>
      <c r="F208" s="2">
        <f t="shared" si="41"/>
        <v>15580</v>
      </c>
      <c r="G208">
        <f>MIN(E209:$E$817)</f>
        <v>21000</v>
      </c>
      <c r="H208" s="1">
        <f t="shared" si="35"/>
        <v>44075</v>
      </c>
      <c r="I208" s="3">
        <f t="shared" si="36"/>
        <v>5420</v>
      </c>
      <c r="J208">
        <f t="shared" si="39"/>
        <v>7</v>
      </c>
      <c r="K208">
        <f t="shared" si="37"/>
        <v>44</v>
      </c>
      <c r="L208" s="3">
        <f t="shared" si="38"/>
        <v>123.18181818181819</v>
      </c>
      <c r="M208" s="2">
        <f t="shared" si="42"/>
        <v>20137.727272727323</v>
      </c>
      <c r="N208" s="1">
        <f t="shared" si="43"/>
        <v>45609</v>
      </c>
    </row>
    <row r="209" spans="2:14" x14ac:dyDescent="0.3">
      <c r="B209" s="1">
        <f t="shared" si="40"/>
        <v>44065</v>
      </c>
      <c r="C209" t="str">
        <f t="shared" si="33"/>
        <v>sáb</v>
      </c>
      <c r="D209" t="str">
        <f t="shared" si="34"/>
        <v>Não</v>
      </c>
      <c r="F209" s="2">
        <f t="shared" si="41"/>
        <v>15580</v>
      </c>
      <c r="G209">
        <f>MIN(E210:$E$817)</f>
        <v>21000</v>
      </c>
      <c r="H209" s="1">
        <f t="shared" si="35"/>
        <v>44075</v>
      </c>
      <c r="I209" s="3">
        <f t="shared" si="36"/>
        <v>5420</v>
      </c>
      <c r="J209">
        <f t="shared" si="39"/>
        <v>6</v>
      </c>
      <c r="K209">
        <f t="shared" si="37"/>
        <v>44</v>
      </c>
      <c r="L209" s="3">
        <f t="shared" si="38"/>
        <v>123.18181818181819</v>
      </c>
      <c r="M209" s="2">
        <f t="shared" si="42"/>
        <v>20137.727272727323</v>
      </c>
      <c r="N209" s="1">
        <f t="shared" si="43"/>
        <v>45610</v>
      </c>
    </row>
    <row r="210" spans="2:14" x14ac:dyDescent="0.3">
      <c r="B210" s="1">
        <f t="shared" si="40"/>
        <v>44066</v>
      </c>
      <c r="C210" t="str">
        <f t="shared" si="33"/>
        <v>dom</v>
      </c>
      <c r="D210" t="str">
        <f t="shared" si="34"/>
        <v>Não</v>
      </c>
      <c r="F210" s="2">
        <f t="shared" si="41"/>
        <v>15580</v>
      </c>
      <c r="G210">
        <f>MIN(E211:$E$817)</f>
        <v>21000</v>
      </c>
      <c r="H210" s="1">
        <f t="shared" si="35"/>
        <v>44075</v>
      </c>
      <c r="I210" s="3">
        <f t="shared" si="36"/>
        <v>5420</v>
      </c>
      <c r="J210">
        <f t="shared" si="39"/>
        <v>6</v>
      </c>
      <c r="K210">
        <f t="shared" si="37"/>
        <v>44</v>
      </c>
      <c r="L210" s="3">
        <f t="shared" si="38"/>
        <v>123.18181818181819</v>
      </c>
      <c r="M210" s="2">
        <f t="shared" si="42"/>
        <v>20137.727272727323</v>
      </c>
      <c r="N210" s="1">
        <f t="shared" si="43"/>
        <v>45611</v>
      </c>
    </row>
    <row r="211" spans="2:14" x14ac:dyDescent="0.3">
      <c r="B211" s="1">
        <f t="shared" si="40"/>
        <v>44067</v>
      </c>
      <c r="C211" t="str">
        <f t="shared" si="33"/>
        <v>seg</v>
      </c>
      <c r="D211" t="str">
        <f t="shared" si="34"/>
        <v>Sim</v>
      </c>
      <c r="F211" s="2">
        <f t="shared" si="41"/>
        <v>15580</v>
      </c>
      <c r="G211">
        <f>MIN(E212:$E$817)</f>
        <v>21000</v>
      </c>
      <c r="H211" s="1">
        <f t="shared" si="35"/>
        <v>44075</v>
      </c>
      <c r="I211" s="3">
        <f t="shared" si="36"/>
        <v>5420</v>
      </c>
      <c r="J211">
        <f t="shared" si="39"/>
        <v>6</v>
      </c>
      <c r="K211">
        <f t="shared" si="37"/>
        <v>44</v>
      </c>
      <c r="L211" s="3">
        <f t="shared" si="38"/>
        <v>123.18181818181819</v>
      </c>
      <c r="M211" s="2">
        <f t="shared" si="42"/>
        <v>20260.909090909143</v>
      </c>
      <c r="N211" s="1">
        <f t="shared" si="43"/>
        <v>45612</v>
      </c>
    </row>
    <row r="212" spans="2:14" x14ac:dyDescent="0.3">
      <c r="B212" s="1">
        <f t="shared" si="40"/>
        <v>44068</v>
      </c>
      <c r="C212" t="str">
        <f t="shared" si="33"/>
        <v>ter</v>
      </c>
      <c r="D212" t="str">
        <f t="shared" si="34"/>
        <v>Sim</v>
      </c>
      <c r="F212" s="2">
        <f t="shared" si="41"/>
        <v>15580</v>
      </c>
      <c r="G212">
        <f>MIN(E213:$E$817)</f>
        <v>21000</v>
      </c>
      <c r="H212" s="1">
        <f t="shared" si="35"/>
        <v>44075</v>
      </c>
      <c r="I212" s="3">
        <f t="shared" si="36"/>
        <v>5420</v>
      </c>
      <c r="J212">
        <f t="shared" si="39"/>
        <v>5</v>
      </c>
      <c r="K212">
        <f t="shared" si="37"/>
        <v>44</v>
      </c>
      <c r="L212" s="3">
        <f t="shared" si="38"/>
        <v>123.18181818181819</v>
      </c>
      <c r="M212" s="2">
        <f t="shared" si="42"/>
        <v>20384.090909090963</v>
      </c>
      <c r="N212" s="1">
        <f t="shared" si="43"/>
        <v>45613</v>
      </c>
    </row>
    <row r="213" spans="2:14" x14ac:dyDescent="0.3">
      <c r="B213" s="1">
        <f t="shared" si="40"/>
        <v>44069</v>
      </c>
      <c r="C213" t="str">
        <f t="shared" si="33"/>
        <v>qua</v>
      </c>
      <c r="D213" t="str">
        <f t="shared" si="34"/>
        <v>Sim</v>
      </c>
      <c r="F213" s="2">
        <f t="shared" si="41"/>
        <v>15580</v>
      </c>
      <c r="G213">
        <f>MIN(E214:$E$817)</f>
        <v>21000</v>
      </c>
      <c r="H213" s="1">
        <f t="shared" si="35"/>
        <v>44075</v>
      </c>
      <c r="I213" s="3">
        <f t="shared" si="36"/>
        <v>5420</v>
      </c>
      <c r="J213">
        <f t="shared" si="39"/>
        <v>4</v>
      </c>
      <c r="K213">
        <f t="shared" si="37"/>
        <v>44</v>
      </c>
      <c r="L213" s="3">
        <f t="shared" si="38"/>
        <v>123.18181818181819</v>
      </c>
      <c r="M213" s="2">
        <f t="shared" si="42"/>
        <v>20507.272727272783</v>
      </c>
      <c r="N213" s="1">
        <f t="shared" si="43"/>
        <v>45614</v>
      </c>
    </row>
    <row r="214" spans="2:14" x14ac:dyDescent="0.3">
      <c r="B214" s="1">
        <f t="shared" si="40"/>
        <v>44070</v>
      </c>
      <c r="C214" t="str">
        <f t="shared" si="33"/>
        <v>qui</v>
      </c>
      <c r="D214" t="str">
        <f t="shared" si="34"/>
        <v>Sim</v>
      </c>
      <c r="F214" s="2">
        <f t="shared" si="41"/>
        <v>15580</v>
      </c>
      <c r="G214">
        <f>MIN(E215:$E$817)</f>
        <v>21000</v>
      </c>
      <c r="H214" s="1">
        <f t="shared" si="35"/>
        <v>44075</v>
      </c>
      <c r="I214" s="3">
        <f t="shared" si="36"/>
        <v>5420</v>
      </c>
      <c r="J214">
        <f t="shared" si="39"/>
        <v>3</v>
      </c>
      <c r="K214">
        <f t="shared" si="37"/>
        <v>44</v>
      </c>
      <c r="L214" s="3">
        <f t="shared" si="38"/>
        <v>123.18181818181819</v>
      </c>
      <c r="M214" s="2">
        <f t="shared" si="42"/>
        <v>20630.454545454602</v>
      </c>
      <c r="N214" s="1">
        <f t="shared" si="43"/>
        <v>45615</v>
      </c>
    </row>
    <row r="215" spans="2:14" x14ac:dyDescent="0.3">
      <c r="B215" s="1">
        <f t="shared" si="40"/>
        <v>44071</v>
      </c>
      <c r="C215" t="str">
        <f t="shared" si="33"/>
        <v>sex</v>
      </c>
      <c r="D215" t="str">
        <f t="shared" si="34"/>
        <v>Sim</v>
      </c>
      <c r="F215" s="2">
        <f t="shared" si="41"/>
        <v>15580</v>
      </c>
      <c r="G215">
        <f>MIN(E216:$E$817)</f>
        <v>21000</v>
      </c>
      <c r="H215" s="1">
        <f t="shared" si="35"/>
        <v>44075</v>
      </c>
      <c r="I215" s="3">
        <f t="shared" si="36"/>
        <v>5420</v>
      </c>
      <c r="J215">
        <f t="shared" si="39"/>
        <v>2</v>
      </c>
      <c r="K215">
        <f t="shared" si="37"/>
        <v>44</v>
      </c>
      <c r="L215" s="3">
        <f t="shared" si="38"/>
        <v>123.18181818181819</v>
      </c>
      <c r="M215" s="2">
        <f t="shared" si="42"/>
        <v>20753.636363636422</v>
      </c>
      <c r="N215" s="1">
        <f t="shared" si="43"/>
        <v>45616</v>
      </c>
    </row>
    <row r="216" spans="2:14" x14ac:dyDescent="0.3">
      <c r="B216" s="1">
        <f t="shared" si="40"/>
        <v>44072</v>
      </c>
      <c r="C216" t="str">
        <f t="shared" si="33"/>
        <v>sáb</v>
      </c>
      <c r="D216" t="str">
        <f t="shared" si="34"/>
        <v>Não</v>
      </c>
      <c r="F216" s="2">
        <f t="shared" si="41"/>
        <v>15580</v>
      </c>
      <c r="G216">
        <f>MIN(E217:$E$817)</f>
        <v>21000</v>
      </c>
      <c r="H216" s="1">
        <f t="shared" si="35"/>
        <v>44075</v>
      </c>
      <c r="I216" s="3">
        <f t="shared" si="36"/>
        <v>5420</v>
      </c>
      <c r="J216">
        <f t="shared" si="39"/>
        <v>1</v>
      </c>
      <c r="K216">
        <f t="shared" si="37"/>
        <v>44</v>
      </c>
      <c r="L216" s="3">
        <f t="shared" si="38"/>
        <v>123.18181818181819</v>
      </c>
      <c r="M216" s="2">
        <f t="shared" si="42"/>
        <v>20753.636363636422</v>
      </c>
      <c r="N216" s="1">
        <f t="shared" si="43"/>
        <v>45617</v>
      </c>
    </row>
    <row r="217" spans="2:14" x14ac:dyDescent="0.3">
      <c r="B217" s="1">
        <f t="shared" si="40"/>
        <v>44073</v>
      </c>
      <c r="C217" t="str">
        <f t="shared" si="33"/>
        <v>dom</v>
      </c>
      <c r="D217" t="str">
        <f t="shared" si="34"/>
        <v>Não</v>
      </c>
      <c r="F217" s="2">
        <f t="shared" si="41"/>
        <v>15580</v>
      </c>
      <c r="G217">
        <f>MIN(E218:$E$817)</f>
        <v>21000</v>
      </c>
      <c r="H217" s="1">
        <f t="shared" si="35"/>
        <v>44075</v>
      </c>
      <c r="I217" s="3">
        <f t="shared" si="36"/>
        <v>5420</v>
      </c>
      <c r="J217">
        <f t="shared" si="39"/>
        <v>1</v>
      </c>
      <c r="K217">
        <f t="shared" si="37"/>
        <v>44</v>
      </c>
      <c r="L217" s="3">
        <f t="shared" si="38"/>
        <v>123.18181818181819</v>
      </c>
      <c r="M217" s="2">
        <f t="shared" si="42"/>
        <v>20753.636363636422</v>
      </c>
      <c r="N217" s="1">
        <f t="shared" si="43"/>
        <v>45618</v>
      </c>
    </row>
    <row r="218" spans="2:14" x14ac:dyDescent="0.3">
      <c r="B218" s="1">
        <f t="shared" si="40"/>
        <v>44074</v>
      </c>
      <c r="C218" t="str">
        <f t="shared" si="33"/>
        <v>seg</v>
      </c>
      <c r="D218" t="str">
        <f t="shared" si="34"/>
        <v>Sim</v>
      </c>
      <c r="F218" s="2">
        <f t="shared" si="41"/>
        <v>15580</v>
      </c>
      <c r="G218">
        <f>MIN(E219:$E$817)</f>
        <v>21000</v>
      </c>
      <c r="H218" s="1">
        <f t="shared" si="35"/>
        <v>44075</v>
      </c>
      <c r="I218" s="3">
        <f t="shared" si="36"/>
        <v>5420</v>
      </c>
      <c r="J218">
        <f t="shared" si="39"/>
        <v>1</v>
      </c>
      <c r="K218">
        <f t="shared" si="37"/>
        <v>44</v>
      </c>
      <c r="L218" s="3">
        <f t="shared" si="38"/>
        <v>123.18181818181819</v>
      </c>
      <c r="M218" s="2">
        <f t="shared" si="42"/>
        <v>20876.818181818242</v>
      </c>
      <c r="N218" s="1">
        <f t="shared" si="43"/>
        <v>45619</v>
      </c>
    </row>
    <row r="219" spans="2:14" x14ac:dyDescent="0.3">
      <c r="B219" s="1">
        <f t="shared" si="40"/>
        <v>44075</v>
      </c>
      <c r="C219" t="str">
        <f t="shared" si="33"/>
        <v>ter</v>
      </c>
      <c r="D219" t="str">
        <f t="shared" si="34"/>
        <v>Sim</v>
      </c>
      <c r="E219">
        <v>21000</v>
      </c>
      <c r="F219" s="2">
        <f t="shared" si="41"/>
        <v>21000</v>
      </c>
      <c r="G219">
        <f>MIN(E220:$E$817)</f>
        <v>41000</v>
      </c>
      <c r="H219" s="1">
        <f t="shared" si="35"/>
        <v>44134</v>
      </c>
      <c r="I219" s="3">
        <f t="shared" si="36"/>
        <v>20000</v>
      </c>
      <c r="J219">
        <f t="shared" si="39"/>
        <v>43</v>
      </c>
      <c r="K219">
        <f t="shared" si="37"/>
        <v>43</v>
      </c>
      <c r="L219" s="3">
        <f t="shared" si="38"/>
        <v>465.11627906976742</v>
      </c>
      <c r="M219" s="2">
        <f t="shared" si="42"/>
        <v>21000</v>
      </c>
      <c r="N219" s="1">
        <f t="shared" si="43"/>
        <v>45620</v>
      </c>
    </row>
    <row r="220" spans="2:14" x14ac:dyDescent="0.3">
      <c r="B220" s="1">
        <f t="shared" si="40"/>
        <v>44076</v>
      </c>
      <c r="C220" t="str">
        <f t="shared" si="33"/>
        <v>qua</v>
      </c>
      <c r="D220" t="str">
        <f t="shared" si="34"/>
        <v>Sim</v>
      </c>
      <c r="F220" s="2">
        <f t="shared" si="41"/>
        <v>21000</v>
      </c>
      <c r="G220">
        <f>MIN(E221:$E$817)</f>
        <v>41000</v>
      </c>
      <c r="H220" s="1">
        <f t="shared" si="35"/>
        <v>44134</v>
      </c>
      <c r="I220" s="3">
        <f t="shared" si="36"/>
        <v>20000</v>
      </c>
      <c r="J220">
        <f t="shared" si="39"/>
        <v>42</v>
      </c>
      <c r="K220">
        <f t="shared" si="37"/>
        <v>43</v>
      </c>
      <c r="L220" s="3">
        <f t="shared" si="38"/>
        <v>465.11627906976742</v>
      </c>
      <c r="M220" s="2">
        <f t="shared" si="42"/>
        <v>21465.116279069767</v>
      </c>
      <c r="N220" s="1">
        <f t="shared" si="43"/>
        <v>45621</v>
      </c>
    </row>
    <row r="221" spans="2:14" x14ac:dyDescent="0.3">
      <c r="B221" s="1">
        <f t="shared" si="40"/>
        <v>44077</v>
      </c>
      <c r="C221" t="str">
        <f t="shared" si="33"/>
        <v>qui</v>
      </c>
      <c r="D221" t="str">
        <f t="shared" si="34"/>
        <v>Sim</v>
      </c>
      <c r="F221" s="2">
        <f t="shared" si="41"/>
        <v>21000</v>
      </c>
      <c r="G221">
        <f>MIN(E222:$E$817)</f>
        <v>41000</v>
      </c>
      <c r="H221" s="1">
        <f t="shared" si="35"/>
        <v>44134</v>
      </c>
      <c r="I221" s="3">
        <f t="shared" si="36"/>
        <v>20000</v>
      </c>
      <c r="J221">
        <f t="shared" si="39"/>
        <v>41</v>
      </c>
      <c r="K221">
        <f t="shared" si="37"/>
        <v>43</v>
      </c>
      <c r="L221" s="3">
        <f t="shared" si="38"/>
        <v>465.11627906976742</v>
      </c>
      <c r="M221" s="2">
        <f t="shared" si="42"/>
        <v>21930.232558139534</v>
      </c>
      <c r="N221" s="1">
        <f t="shared" si="43"/>
        <v>45622</v>
      </c>
    </row>
    <row r="222" spans="2:14" x14ac:dyDescent="0.3">
      <c r="B222" s="1">
        <f t="shared" si="40"/>
        <v>44078</v>
      </c>
      <c r="C222" t="str">
        <f t="shared" si="33"/>
        <v>sex</v>
      </c>
      <c r="D222" t="str">
        <f t="shared" si="34"/>
        <v>Sim</v>
      </c>
      <c r="F222" s="2">
        <f t="shared" si="41"/>
        <v>21000</v>
      </c>
      <c r="G222">
        <f>MIN(E223:$E$817)</f>
        <v>41000</v>
      </c>
      <c r="H222" s="1">
        <f t="shared" si="35"/>
        <v>44134</v>
      </c>
      <c r="I222" s="3">
        <f t="shared" si="36"/>
        <v>20000</v>
      </c>
      <c r="J222">
        <f t="shared" si="39"/>
        <v>40</v>
      </c>
      <c r="K222">
        <f t="shared" si="37"/>
        <v>43</v>
      </c>
      <c r="L222" s="3">
        <f t="shared" si="38"/>
        <v>465.11627906976742</v>
      </c>
      <c r="M222" s="2">
        <f t="shared" si="42"/>
        <v>22395.348837209302</v>
      </c>
      <c r="N222" s="1">
        <f t="shared" si="43"/>
        <v>45623</v>
      </c>
    </row>
    <row r="223" spans="2:14" x14ac:dyDescent="0.3">
      <c r="B223" s="1">
        <f t="shared" si="40"/>
        <v>44079</v>
      </c>
      <c r="C223" t="str">
        <f t="shared" si="33"/>
        <v>sáb</v>
      </c>
      <c r="D223" t="str">
        <f t="shared" si="34"/>
        <v>Não</v>
      </c>
      <c r="F223" s="2">
        <f t="shared" si="41"/>
        <v>21000</v>
      </c>
      <c r="G223">
        <f>MIN(E224:$E$817)</f>
        <v>41000</v>
      </c>
      <c r="H223" s="1">
        <f t="shared" si="35"/>
        <v>44134</v>
      </c>
      <c r="I223" s="3">
        <f t="shared" si="36"/>
        <v>20000</v>
      </c>
      <c r="J223">
        <f t="shared" si="39"/>
        <v>39</v>
      </c>
      <c r="K223">
        <f t="shared" si="37"/>
        <v>43</v>
      </c>
      <c r="L223" s="3">
        <f t="shared" si="38"/>
        <v>465.11627906976742</v>
      </c>
      <c r="M223" s="2">
        <f t="shared" si="42"/>
        <v>22395.348837209302</v>
      </c>
      <c r="N223" s="1">
        <f t="shared" si="43"/>
        <v>45624</v>
      </c>
    </row>
    <row r="224" spans="2:14" x14ac:dyDescent="0.3">
      <c r="B224" s="1">
        <f t="shared" si="40"/>
        <v>44080</v>
      </c>
      <c r="C224" t="str">
        <f t="shared" si="33"/>
        <v>dom</v>
      </c>
      <c r="D224" t="str">
        <f t="shared" si="34"/>
        <v>Não</v>
      </c>
      <c r="F224" s="2">
        <f t="shared" si="41"/>
        <v>21000</v>
      </c>
      <c r="G224">
        <f>MIN(E225:$E$817)</f>
        <v>41000</v>
      </c>
      <c r="H224" s="1">
        <f t="shared" si="35"/>
        <v>44134</v>
      </c>
      <c r="I224" s="3">
        <f t="shared" si="36"/>
        <v>20000</v>
      </c>
      <c r="J224">
        <f t="shared" si="39"/>
        <v>39</v>
      </c>
      <c r="K224">
        <f t="shared" si="37"/>
        <v>43</v>
      </c>
      <c r="L224" s="3">
        <f t="shared" si="38"/>
        <v>465.11627906976742</v>
      </c>
      <c r="M224" s="2">
        <f t="shared" si="42"/>
        <v>22395.348837209302</v>
      </c>
      <c r="N224" s="1">
        <f t="shared" si="43"/>
        <v>45625</v>
      </c>
    </row>
    <row r="225" spans="2:14" x14ac:dyDescent="0.3">
      <c r="B225" s="1">
        <f t="shared" si="40"/>
        <v>44081</v>
      </c>
      <c r="C225" t="str">
        <f t="shared" si="33"/>
        <v>seg</v>
      </c>
      <c r="D225" t="str">
        <f t="shared" si="34"/>
        <v>Sim</v>
      </c>
      <c r="F225" s="2">
        <f t="shared" si="41"/>
        <v>21000</v>
      </c>
      <c r="G225">
        <f>MIN(E226:$E$817)</f>
        <v>41000</v>
      </c>
      <c r="H225" s="1">
        <f t="shared" si="35"/>
        <v>44134</v>
      </c>
      <c r="I225" s="3">
        <f t="shared" si="36"/>
        <v>20000</v>
      </c>
      <c r="J225">
        <f t="shared" si="39"/>
        <v>39</v>
      </c>
      <c r="K225">
        <f t="shared" si="37"/>
        <v>43</v>
      </c>
      <c r="L225" s="3">
        <f t="shared" si="38"/>
        <v>465.11627906976742</v>
      </c>
      <c r="M225" s="2">
        <f t="shared" si="42"/>
        <v>22860.465116279069</v>
      </c>
      <c r="N225" s="1">
        <f t="shared" si="43"/>
        <v>45626</v>
      </c>
    </row>
    <row r="226" spans="2:14" x14ac:dyDescent="0.3">
      <c r="B226" s="1">
        <f t="shared" si="40"/>
        <v>44082</v>
      </c>
      <c r="C226" t="str">
        <f t="shared" si="33"/>
        <v>ter</v>
      </c>
      <c r="D226" t="str">
        <f t="shared" si="34"/>
        <v>Sim</v>
      </c>
      <c r="F226" s="2">
        <f t="shared" si="41"/>
        <v>21000</v>
      </c>
      <c r="G226">
        <f>MIN(E227:$E$817)</f>
        <v>41000</v>
      </c>
      <c r="H226" s="1">
        <f t="shared" si="35"/>
        <v>44134</v>
      </c>
      <c r="I226" s="3">
        <f t="shared" si="36"/>
        <v>20000</v>
      </c>
      <c r="J226">
        <f t="shared" si="39"/>
        <v>38</v>
      </c>
      <c r="K226">
        <f t="shared" si="37"/>
        <v>43</v>
      </c>
      <c r="L226" s="3">
        <f t="shared" si="38"/>
        <v>465.11627906976742</v>
      </c>
      <c r="M226" s="2">
        <f t="shared" si="42"/>
        <v>23325.581395348836</v>
      </c>
      <c r="N226" s="1">
        <f t="shared" si="43"/>
        <v>45627</v>
      </c>
    </row>
    <row r="227" spans="2:14" x14ac:dyDescent="0.3">
      <c r="B227" s="1">
        <f t="shared" si="40"/>
        <v>44083</v>
      </c>
      <c r="C227" t="str">
        <f t="shared" si="33"/>
        <v>qua</v>
      </c>
      <c r="D227" t="str">
        <f t="shared" si="34"/>
        <v>Sim</v>
      </c>
      <c r="F227" s="2">
        <f t="shared" si="41"/>
        <v>21000</v>
      </c>
      <c r="G227">
        <f>MIN(E228:$E$817)</f>
        <v>41000</v>
      </c>
      <c r="H227" s="1">
        <f t="shared" si="35"/>
        <v>44134</v>
      </c>
      <c r="I227" s="3">
        <f t="shared" si="36"/>
        <v>20000</v>
      </c>
      <c r="J227">
        <f t="shared" si="39"/>
        <v>37</v>
      </c>
      <c r="K227">
        <f t="shared" si="37"/>
        <v>43</v>
      </c>
      <c r="L227" s="3">
        <f t="shared" si="38"/>
        <v>465.11627906976742</v>
      </c>
      <c r="M227" s="2">
        <f t="shared" si="42"/>
        <v>23790.697674418603</v>
      </c>
      <c r="N227" s="1">
        <f t="shared" si="43"/>
        <v>45628</v>
      </c>
    </row>
    <row r="228" spans="2:14" x14ac:dyDescent="0.3">
      <c r="B228" s="1">
        <f t="shared" si="40"/>
        <v>44084</v>
      </c>
      <c r="C228" t="str">
        <f t="shared" si="33"/>
        <v>qui</v>
      </c>
      <c r="D228" t="str">
        <f t="shared" si="34"/>
        <v>Sim</v>
      </c>
      <c r="F228" s="2">
        <f t="shared" si="41"/>
        <v>21000</v>
      </c>
      <c r="G228">
        <f>MIN(E229:$E$817)</f>
        <v>41000</v>
      </c>
      <c r="H228" s="1">
        <f t="shared" si="35"/>
        <v>44134</v>
      </c>
      <c r="I228" s="3">
        <f t="shared" si="36"/>
        <v>20000</v>
      </c>
      <c r="J228">
        <f t="shared" si="39"/>
        <v>36</v>
      </c>
      <c r="K228">
        <f t="shared" si="37"/>
        <v>43</v>
      </c>
      <c r="L228" s="3">
        <f t="shared" si="38"/>
        <v>465.11627906976742</v>
      </c>
      <c r="M228" s="2">
        <f t="shared" si="42"/>
        <v>24255.81395348837</v>
      </c>
      <c r="N228" s="1">
        <f t="shared" si="43"/>
        <v>45629</v>
      </c>
    </row>
    <row r="229" spans="2:14" x14ac:dyDescent="0.3">
      <c r="B229" s="1">
        <f t="shared" si="40"/>
        <v>44085</v>
      </c>
      <c r="C229" t="str">
        <f t="shared" si="33"/>
        <v>sex</v>
      </c>
      <c r="D229" t="str">
        <f t="shared" si="34"/>
        <v>Sim</v>
      </c>
      <c r="F229" s="2">
        <f t="shared" si="41"/>
        <v>21000</v>
      </c>
      <c r="G229">
        <f>MIN(E230:$E$817)</f>
        <v>41000</v>
      </c>
      <c r="H229" s="1">
        <f t="shared" si="35"/>
        <v>44134</v>
      </c>
      <c r="I229" s="3">
        <f t="shared" si="36"/>
        <v>20000</v>
      </c>
      <c r="J229">
        <f t="shared" si="39"/>
        <v>35</v>
      </c>
      <c r="K229">
        <f t="shared" si="37"/>
        <v>43</v>
      </c>
      <c r="L229" s="3">
        <f t="shared" si="38"/>
        <v>465.11627906976742</v>
      </c>
      <c r="M229" s="2">
        <f t="shared" si="42"/>
        <v>24720.930232558138</v>
      </c>
      <c r="N229" s="1">
        <f t="shared" si="43"/>
        <v>45630</v>
      </c>
    </row>
    <row r="230" spans="2:14" x14ac:dyDescent="0.3">
      <c r="B230" s="1">
        <f t="shared" si="40"/>
        <v>44086</v>
      </c>
      <c r="C230" t="str">
        <f t="shared" si="33"/>
        <v>sáb</v>
      </c>
      <c r="D230" t="str">
        <f t="shared" si="34"/>
        <v>Não</v>
      </c>
      <c r="F230" s="2">
        <f t="shared" si="41"/>
        <v>21000</v>
      </c>
      <c r="G230">
        <f>MIN(E231:$E$817)</f>
        <v>41000</v>
      </c>
      <c r="H230" s="1">
        <f t="shared" si="35"/>
        <v>44134</v>
      </c>
      <c r="I230" s="3">
        <f t="shared" si="36"/>
        <v>20000</v>
      </c>
      <c r="J230">
        <f t="shared" si="39"/>
        <v>34</v>
      </c>
      <c r="K230">
        <f t="shared" si="37"/>
        <v>43</v>
      </c>
      <c r="L230" s="3">
        <f t="shared" si="38"/>
        <v>465.11627906976742</v>
      </c>
      <c r="M230" s="2">
        <f t="shared" si="42"/>
        <v>24720.930232558138</v>
      </c>
      <c r="N230" s="1">
        <f t="shared" si="43"/>
        <v>45631</v>
      </c>
    </row>
    <row r="231" spans="2:14" x14ac:dyDescent="0.3">
      <c r="B231" s="1">
        <f t="shared" si="40"/>
        <v>44087</v>
      </c>
      <c r="C231" t="str">
        <f t="shared" si="33"/>
        <v>dom</v>
      </c>
      <c r="D231" t="str">
        <f t="shared" si="34"/>
        <v>Não</v>
      </c>
      <c r="F231" s="2">
        <f t="shared" si="41"/>
        <v>21000</v>
      </c>
      <c r="G231">
        <f>MIN(E232:$E$817)</f>
        <v>41000</v>
      </c>
      <c r="H231" s="1">
        <f t="shared" si="35"/>
        <v>44134</v>
      </c>
      <c r="I231" s="3">
        <f t="shared" si="36"/>
        <v>20000</v>
      </c>
      <c r="J231">
        <f t="shared" si="39"/>
        <v>34</v>
      </c>
      <c r="K231">
        <f t="shared" si="37"/>
        <v>43</v>
      </c>
      <c r="L231" s="3">
        <f t="shared" si="38"/>
        <v>465.11627906976742</v>
      </c>
      <c r="M231" s="2">
        <f t="shared" si="42"/>
        <v>24720.930232558138</v>
      </c>
      <c r="N231" s="1">
        <f t="shared" si="43"/>
        <v>45632</v>
      </c>
    </row>
    <row r="232" spans="2:14" x14ac:dyDescent="0.3">
      <c r="B232" s="1">
        <f t="shared" si="40"/>
        <v>44088</v>
      </c>
      <c r="C232" t="str">
        <f t="shared" si="33"/>
        <v>seg</v>
      </c>
      <c r="D232" t="str">
        <f t="shared" si="34"/>
        <v>Sim</v>
      </c>
      <c r="F232" s="2">
        <f t="shared" si="41"/>
        <v>21000</v>
      </c>
      <c r="G232">
        <f>MIN(E233:$E$817)</f>
        <v>41000</v>
      </c>
      <c r="H232" s="1">
        <f t="shared" si="35"/>
        <v>44134</v>
      </c>
      <c r="I232" s="3">
        <f t="shared" si="36"/>
        <v>20000</v>
      </c>
      <c r="J232">
        <f t="shared" si="39"/>
        <v>34</v>
      </c>
      <c r="K232">
        <f t="shared" si="37"/>
        <v>43</v>
      </c>
      <c r="L232" s="3">
        <f t="shared" si="38"/>
        <v>465.11627906976742</v>
      </c>
      <c r="M232" s="2">
        <f t="shared" si="42"/>
        <v>25186.046511627905</v>
      </c>
      <c r="N232" s="1">
        <f t="shared" si="43"/>
        <v>45633</v>
      </c>
    </row>
    <row r="233" spans="2:14" x14ac:dyDescent="0.3">
      <c r="B233" s="1">
        <f t="shared" si="40"/>
        <v>44089</v>
      </c>
      <c r="C233" t="str">
        <f t="shared" si="33"/>
        <v>ter</v>
      </c>
      <c r="D233" t="str">
        <f t="shared" si="34"/>
        <v>Sim</v>
      </c>
      <c r="F233" s="2">
        <f t="shared" si="41"/>
        <v>21000</v>
      </c>
      <c r="G233">
        <f>MIN(E234:$E$817)</f>
        <v>41000</v>
      </c>
      <c r="H233" s="1">
        <f t="shared" si="35"/>
        <v>44134</v>
      </c>
      <c r="I233" s="3">
        <f t="shared" si="36"/>
        <v>20000</v>
      </c>
      <c r="J233">
        <f t="shared" si="39"/>
        <v>33</v>
      </c>
      <c r="K233">
        <f t="shared" si="37"/>
        <v>43</v>
      </c>
      <c r="L233" s="3">
        <f t="shared" si="38"/>
        <v>465.11627906976742</v>
      </c>
      <c r="M233" s="2">
        <f t="shared" si="42"/>
        <v>25651.162790697672</v>
      </c>
      <c r="N233" s="1">
        <f t="shared" si="43"/>
        <v>45634</v>
      </c>
    </row>
    <row r="234" spans="2:14" x14ac:dyDescent="0.3">
      <c r="B234" s="1">
        <f t="shared" si="40"/>
        <v>44090</v>
      </c>
      <c r="C234" t="str">
        <f t="shared" si="33"/>
        <v>qua</v>
      </c>
      <c r="D234" t="str">
        <f t="shared" si="34"/>
        <v>Sim</v>
      </c>
      <c r="F234" s="2">
        <f t="shared" si="41"/>
        <v>21000</v>
      </c>
      <c r="G234">
        <f>MIN(E235:$E$817)</f>
        <v>41000</v>
      </c>
      <c r="H234" s="1">
        <f t="shared" si="35"/>
        <v>44134</v>
      </c>
      <c r="I234" s="3">
        <f t="shared" si="36"/>
        <v>20000</v>
      </c>
      <c r="J234">
        <f t="shared" si="39"/>
        <v>32</v>
      </c>
      <c r="K234">
        <f t="shared" si="37"/>
        <v>43</v>
      </c>
      <c r="L234" s="3">
        <f t="shared" si="38"/>
        <v>465.11627906976742</v>
      </c>
      <c r="M234" s="2">
        <f t="shared" si="42"/>
        <v>26116.279069767439</v>
      </c>
      <c r="N234" s="1">
        <f t="shared" si="43"/>
        <v>45635</v>
      </c>
    </row>
    <row r="235" spans="2:14" x14ac:dyDescent="0.3">
      <c r="B235" s="1">
        <f t="shared" si="40"/>
        <v>44091</v>
      </c>
      <c r="C235" t="str">
        <f t="shared" si="33"/>
        <v>qui</v>
      </c>
      <c r="D235" t="str">
        <f t="shared" si="34"/>
        <v>Sim</v>
      </c>
      <c r="F235" s="2">
        <f t="shared" si="41"/>
        <v>21000</v>
      </c>
      <c r="G235">
        <f>MIN(E236:$E$817)</f>
        <v>41000</v>
      </c>
      <c r="H235" s="1">
        <f t="shared" si="35"/>
        <v>44134</v>
      </c>
      <c r="I235" s="3">
        <f t="shared" si="36"/>
        <v>20000</v>
      </c>
      <c r="J235">
        <f t="shared" si="39"/>
        <v>31</v>
      </c>
      <c r="K235">
        <f t="shared" si="37"/>
        <v>43</v>
      </c>
      <c r="L235" s="3">
        <f t="shared" si="38"/>
        <v>465.11627906976742</v>
      </c>
      <c r="M235" s="2">
        <f t="shared" si="42"/>
        <v>26581.395348837206</v>
      </c>
      <c r="N235" s="1">
        <f t="shared" si="43"/>
        <v>45636</v>
      </c>
    </row>
    <row r="236" spans="2:14" x14ac:dyDescent="0.3">
      <c r="B236" s="1">
        <f t="shared" si="40"/>
        <v>44092</v>
      </c>
      <c r="C236" t="str">
        <f t="shared" si="33"/>
        <v>sex</v>
      </c>
      <c r="D236" t="str">
        <f t="shared" si="34"/>
        <v>Sim</v>
      </c>
      <c r="F236" s="2">
        <f t="shared" si="41"/>
        <v>21000</v>
      </c>
      <c r="G236">
        <f>MIN(E237:$E$817)</f>
        <v>41000</v>
      </c>
      <c r="H236" s="1">
        <f t="shared" si="35"/>
        <v>44134</v>
      </c>
      <c r="I236" s="3">
        <f t="shared" si="36"/>
        <v>20000</v>
      </c>
      <c r="J236">
        <f t="shared" si="39"/>
        <v>30</v>
      </c>
      <c r="K236">
        <f t="shared" si="37"/>
        <v>43</v>
      </c>
      <c r="L236" s="3">
        <f t="shared" si="38"/>
        <v>465.11627906976742</v>
      </c>
      <c r="M236" s="2">
        <f t="shared" si="42"/>
        <v>27046.511627906973</v>
      </c>
      <c r="N236" s="1">
        <f t="shared" si="43"/>
        <v>45637</v>
      </c>
    </row>
    <row r="237" spans="2:14" x14ac:dyDescent="0.3">
      <c r="B237" s="1">
        <f t="shared" si="40"/>
        <v>44093</v>
      </c>
      <c r="C237" t="str">
        <f t="shared" si="33"/>
        <v>sáb</v>
      </c>
      <c r="D237" t="str">
        <f t="shared" si="34"/>
        <v>Não</v>
      </c>
      <c r="F237" s="2">
        <f t="shared" si="41"/>
        <v>21000</v>
      </c>
      <c r="G237">
        <f>MIN(E238:$E$817)</f>
        <v>41000</v>
      </c>
      <c r="H237" s="1">
        <f t="shared" si="35"/>
        <v>44134</v>
      </c>
      <c r="I237" s="3">
        <f t="shared" si="36"/>
        <v>20000</v>
      </c>
      <c r="J237">
        <f t="shared" si="39"/>
        <v>29</v>
      </c>
      <c r="K237">
        <f t="shared" si="37"/>
        <v>43</v>
      </c>
      <c r="L237" s="3">
        <f t="shared" si="38"/>
        <v>465.11627906976742</v>
      </c>
      <c r="M237" s="2">
        <f t="shared" si="42"/>
        <v>27046.511627906973</v>
      </c>
      <c r="N237" s="1">
        <f t="shared" si="43"/>
        <v>45638</v>
      </c>
    </row>
    <row r="238" spans="2:14" x14ac:dyDescent="0.3">
      <c r="B238" s="1">
        <f t="shared" si="40"/>
        <v>44094</v>
      </c>
      <c r="C238" t="str">
        <f t="shared" si="33"/>
        <v>dom</v>
      </c>
      <c r="D238" t="str">
        <f t="shared" si="34"/>
        <v>Não</v>
      </c>
      <c r="F238" s="2">
        <f t="shared" si="41"/>
        <v>21000</v>
      </c>
      <c r="G238">
        <f>MIN(E239:$E$817)</f>
        <v>41000</v>
      </c>
      <c r="H238" s="1">
        <f t="shared" si="35"/>
        <v>44134</v>
      </c>
      <c r="I238" s="3">
        <f t="shared" si="36"/>
        <v>20000</v>
      </c>
      <c r="J238">
        <f t="shared" si="39"/>
        <v>29</v>
      </c>
      <c r="K238">
        <f t="shared" si="37"/>
        <v>43</v>
      </c>
      <c r="L238" s="3">
        <f t="shared" si="38"/>
        <v>465.11627906976742</v>
      </c>
      <c r="M238" s="2">
        <f t="shared" si="42"/>
        <v>27046.511627906973</v>
      </c>
      <c r="N238" s="1">
        <f t="shared" si="43"/>
        <v>45639</v>
      </c>
    </row>
    <row r="239" spans="2:14" x14ac:dyDescent="0.3">
      <c r="B239" s="1">
        <f t="shared" si="40"/>
        <v>44095</v>
      </c>
      <c r="C239" t="str">
        <f t="shared" si="33"/>
        <v>seg</v>
      </c>
      <c r="D239" t="str">
        <f t="shared" si="34"/>
        <v>Sim</v>
      </c>
      <c r="F239" s="2">
        <f t="shared" si="41"/>
        <v>21000</v>
      </c>
      <c r="G239">
        <f>MIN(E240:$E$817)</f>
        <v>41000</v>
      </c>
      <c r="H239" s="1">
        <f t="shared" si="35"/>
        <v>44134</v>
      </c>
      <c r="I239" s="3">
        <f t="shared" si="36"/>
        <v>20000</v>
      </c>
      <c r="J239">
        <f t="shared" si="39"/>
        <v>29</v>
      </c>
      <c r="K239">
        <f t="shared" si="37"/>
        <v>43</v>
      </c>
      <c r="L239" s="3">
        <f t="shared" si="38"/>
        <v>465.11627906976742</v>
      </c>
      <c r="M239" s="2">
        <f t="shared" si="42"/>
        <v>27511.627906976741</v>
      </c>
      <c r="N239" s="1">
        <f t="shared" si="43"/>
        <v>45640</v>
      </c>
    </row>
    <row r="240" spans="2:14" x14ac:dyDescent="0.3">
      <c r="B240" s="1">
        <f t="shared" si="40"/>
        <v>44096</v>
      </c>
      <c r="C240" t="str">
        <f t="shared" si="33"/>
        <v>ter</v>
      </c>
      <c r="D240" t="str">
        <f t="shared" si="34"/>
        <v>Sim</v>
      </c>
      <c r="F240" s="2">
        <f t="shared" si="41"/>
        <v>21000</v>
      </c>
      <c r="G240">
        <f>MIN(E241:$E$817)</f>
        <v>41000</v>
      </c>
      <c r="H240" s="1">
        <f t="shared" si="35"/>
        <v>44134</v>
      </c>
      <c r="I240" s="3">
        <f t="shared" si="36"/>
        <v>20000</v>
      </c>
      <c r="J240">
        <f t="shared" si="39"/>
        <v>28</v>
      </c>
      <c r="K240">
        <f t="shared" si="37"/>
        <v>43</v>
      </c>
      <c r="L240" s="3">
        <f t="shared" si="38"/>
        <v>465.11627906976742</v>
      </c>
      <c r="M240" s="2">
        <f t="shared" si="42"/>
        <v>27976.744186046508</v>
      </c>
      <c r="N240" s="1">
        <f t="shared" si="43"/>
        <v>45641</v>
      </c>
    </row>
    <row r="241" spans="2:14" x14ac:dyDescent="0.3">
      <c r="B241" s="1">
        <f t="shared" si="40"/>
        <v>44097</v>
      </c>
      <c r="C241" t="str">
        <f t="shared" si="33"/>
        <v>qua</v>
      </c>
      <c r="D241" t="str">
        <f t="shared" si="34"/>
        <v>Sim</v>
      </c>
      <c r="F241" s="2">
        <f t="shared" si="41"/>
        <v>21000</v>
      </c>
      <c r="G241">
        <f>MIN(E242:$E$817)</f>
        <v>41000</v>
      </c>
      <c r="H241" s="1">
        <f t="shared" si="35"/>
        <v>44134</v>
      </c>
      <c r="I241" s="3">
        <f t="shared" si="36"/>
        <v>20000</v>
      </c>
      <c r="J241">
        <f t="shared" si="39"/>
        <v>27</v>
      </c>
      <c r="K241">
        <f t="shared" si="37"/>
        <v>43</v>
      </c>
      <c r="L241" s="3">
        <f t="shared" si="38"/>
        <v>465.11627906976742</v>
      </c>
      <c r="M241" s="2">
        <f t="shared" si="42"/>
        <v>28441.860465116275</v>
      </c>
      <c r="N241" s="1">
        <f t="shared" si="43"/>
        <v>45642</v>
      </c>
    </row>
    <row r="242" spans="2:14" x14ac:dyDescent="0.3">
      <c r="B242" s="1">
        <f t="shared" si="40"/>
        <v>44098</v>
      </c>
      <c r="C242" t="str">
        <f t="shared" si="33"/>
        <v>qui</v>
      </c>
      <c r="D242" t="str">
        <f t="shared" si="34"/>
        <v>Sim</v>
      </c>
      <c r="F242" s="2">
        <f t="shared" si="41"/>
        <v>21000</v>
      </c>
      <c r="G242">
        <f>MIN(E243:$E$817)</f>
        <v>41000</v>
      </c>
      <c r="H242" s="1">
        <f t="shared" si="35"/>
        <v>44134</v>
      </c>
      <c r="I242" s="3">
        <f t="shared" si="36"/>
        <v>20000</v>
      </c>
      <c r="J242">
        <f t="shared" si="39"/>
        <v>26</v>
      </c>
      <c r="K242">
        <f t="shared" si="37"/>
        <v>43</v>
      </c>
      <c r="L242" s="3">
        <f t="shared" si="38"/>
        <v>465.11627906976742</v>
      </c>
      <c r="M242" s="2">
        <f t="shared" si="42"/>
        <v>28906.976744186042</v>
      </c>
      <c r="N242" s="1">
        <f t="shared" si="43"/>
        <v>45643</v>
      </c>
    </row>
    <row r="243" spans="2:14" x14ac:dyDescent="0.3">
      <c r="B243" s="1">
        <f t="shared" si="40"/>
        <v>44099</v>
      </c>
      <c r="C243" t="str">
        <f t="shared" si="33"/>
        <v>sex</v>
      </c>
      <c r="D243" t="str">
        <f t="shared" si="34"/>
        <v>Sim</v>
      </c>
      <c r="F243" s="2">
        <f t="shared" si="41"/>
        <v>21000</v>
      </c>
      <c r="G243">
        <f>MIN(E244:$E$817)</f>
        <v>41000</v>
      </c>
      <c r="H243" s="1">
        <f t="shared" si="35"/>
        <v>44134</v>
      </c>
      <c r="I243" s="3">
        <f t="shared" si="36"/>
        <v>20000</v>
      </c>
      <c r="J243">
        <f t="shared" si="39"/>
        <v>25</v>
      </c>
      <c r="K243">
        <f t="shared" si="37"/>
        <v>43</v>
      </c>
      <c r="L243" s="3">
        <f t="shared" si="38"/>
        <v>465.11627906976742</v>
      </c>
      <c r="M243" s="2">
        <f t="shared" si="42"/>
        <v>29372.093023255809</v>
      </c>
      <c r="N243" s="1">
        <f t="shared" si="43"/>
        <v>45644</v>
      </c>
    </row>
    <row r="244" spans="2:14" x14ac:dyDescent="0.3">
      <c r="B244" s="1">
        <f t="shared" si="40"/>
        <v>44100</v>
      </c>
      <c r="C244" t="str">
        <f t="shared" si="33"/>
        <v>sáb</v>
      </c>
      <c r="D244" t="str">
        <f t="shared" si="34"/>
        <v>Não</v>
      </c>
      <c r="F244" s="2">
        <f t="shared" si="41"/>
        <v>21000</v>
      </c>
      <c r="G244">
        <f>MIN(E245:$E$817)</f>
        <v>41000</v>
      </c>
      <c r="H244" s="1">
        <f t="shared" si="35"/>
        <v>44134</v>
      </c>
      <c r="I244" s="3">
        <f t="shared" si="36"/>
        <v>20000</v>
      </c>
      <c r="J244">
        <f t="shared" si="39"/>
        <v>24</v>
      </c>
      <c r="K244">
        <f t="shared" si="37"/>
        <v>43</v>
      </c>
      <c r="L244" s="3">
        <f t="shared" si="38"/>
        <v>465.11627906976742</v>
      </c>
      <c r="M244" s="2">
        <f t="shared" si="42"/>
        <v>29372.093023255809</v>
      </c>
      <c r="N244" s="1">
        <f t="shared" si="43"/>
        <v>45645</v>
      </c>
    </row>
    <row r="245" spans="2:14" x14ac:dyDescent="0.3">
      <c r="B245" s="1">
        <f t="shared" si="40"/>
        <v>44101</v>
      </c>
      <c r="C245" t="str">
        <f t="shared" si="33"/>
        <v>dom</v>
      </c>
      <c r="D245" t="str">
        <f t="shared" si="34"/>
        <v>Não</v>
      </c>
      <c r="F245" s="2">
        <f t="shared" si="41"/>
        <v>21000</v>
      </c>
      <c r="G245">
        <f>MIN(E246:$E$817)</f>
        <v>41000</v>
      </c>
      <c r="H245" s="1">
        <f t="shared" si="35"/>
        <v>44134</v>
      </c>
      <c r="I245" s="3">
        <f t="shared" si="36"/>
        <v>20000</v>
      </c>
      <c r="J245">
        <f t="shared" si="39"/>
        <v>24</v>
      </c>
      <c r="K245">
        <f t="shared" si="37"/>
        <v>43</v>
      </c>
      <c r="L245" s="3">
        <f t="shared" si="38"/>
        <v>465.11627906976742</v>
      </c>
      <c r="M245" s="2">
        <f t="shared" si="42"/>
        <v>29372.093023255809</v>
      </c>
      <c r="N245" s="1">
        <f t="shared" si="43"/>
        <v>45646</v>
      </c>
    </row>
    <row r="246" spans="2:14" x14ac:dyDescent="0.3">
      <c r="B246" s="1">
        <f t="shared" si="40"/>
        <v>44102</v>
      </c>
      <c r="C246" t="str">
        <f t="shared" si="33"/>
        <v>seg</v>
      </c>
      <c r="D246" t="str">
        <f t="shared" si="34"/>
        <v>Sim</v>
      </c>
      <c r="F246" s="2">
        <f t="shared" si="41"/>
        <v>21000</v>
      </c>
      <c r="G246">
        <f>MIN(E247:$E$817)</f>
        <v>41000</v>
      </c>
      <c r="H246" s="1">
        <f t="shared" si="35"/>
        <v>44134</v>
      </c>
      <c r="I246" s="3">
        <f t="shared" si="36"/>
        <v>20000</v>
      </c>
      <c r="J246">
        <f t="shared" si="39"/>
        <v>24</v>
      </c>
      <c r="K246">
        <f t="shared" si="37"/>
        <v>43</v>
      </c>
      <c r="L246" s="3">
        <f t="shared" si="38"/>
        <v>465.11627906976742</v>
      </c>
      <c r="M246" s="2">
        <f t="shared" si="42"/>
        <v>29837.209302325577</v>
      </c>
      <c r="N246" s="1">
        <f t="shared" si="43"/>
        <v>45647</v>
      </c>
    </row>
    <row r="247" spans="2:14" x14ac:dyDescent="0.3">
      <c r="B247" s="1">
        <f t="shared" si="40"/>
        <v>44103</v>
      </c>
      <c r="C247" t="str">
        <f t="shared" si="33"/>
        <v>ter</v>
      </c>
      <c r="D247" t="str">
        <f t="shared" si="34"/>
        <v>Sim</v>
      </c>
      <c r="F247" s="2">
        <f t="shared" si="41"/>
        <v>21000</v>
      </c>
      <c r="G247">
        <f>MIN(E248:$E$817)</f>
        <v>41000</v>
      </c>
      <c r="H247" s="1">
        <f t="shared" si="35"/>
        <v>44134</v>
      </c>
      <c r="I247" s="3">
        <f t="shared" si="36"/>
        <v>20000</v>
      </c>
      <c r="J247">
        <f t="shared" si="39"/>
        <v>23</v>
      </c>
      <c r="K247">
        <f t="shared" si="37"/>
        <v>43</v>
      </c>
      <c r="L247" s="3">
        <f t="shared" si="38"/>
        <v>465.11627906976742</v>
      </c>
      <c r="M247" s="2">
        <f t="shared" si="42"/>
        <v>30302.325581395344</v>
      </c>
      <c r="N247" s="1">
        <f t="shared" si="43"/>
        <v>45648</v>
      </c>
    </row>
    <row r="248" spans="2:14" x14ac:dyDescent="0.3">
      <c r="B248" s="1">
        <f t="shared" si="40"/>
        <v>44104</v>
      </c>
      <c r="C248" t="str">
        <f t="shared" si="33"/>
        <v>qua</v>
      </c>
      <c r="D248" t="str">
        <f t="shared" si="34"/>
        <v>Sim</v>
      </c>
      <c r="F248" s="2">
        <f t="shared" si="41"/>
        <v>21000</v>
      </c>
      <c r="G248">
        <f>MIN(E249:$E$817)</f>
        <v>41000</v>
      </c>
      <c r="H248" s="1">
        <f t="shared" si="35"/>
        <v>44134</v>
      </c>
      <c r="I248" s="3">
        <f t="shared" si="36"/>
        <v>20000</v>
      </c>
      <c r="J248">
        <f t="shared" si="39"/>
        <v>22</v>
      </c>
      <c r="K248">
        <f t="shared" si="37"/>
        <v>43</v>
      </c>
      <c r="L248" s="3">
        <f t="shared" si="38"/>
        <v>465.11627906976742</v>
      </c>
      <c r="M248" s="2">
        <f t="shared" si="42"/>
        <v>30767.441860465111</v>
      </c>
      <c r="N248" s="1">
        <f t="shared" si="43"/>
        <v>45649</v>
      </c>
    </row>
    <row r="249" spans="2:14" x14ac:dyDescent="0.3">
      <c r="B249" s="1">
        <f t="shared" si="40"/>
        <v>44105</v>
      </c>
      <c r="C249" t="str">
        <f t="shared" si="33"/>
        <v>qui</v>
      </c>
      <c r="D249" t="str">
        <f t="shared" si="34"/>
        <v>Sim</v>
      </c>
      <c r="F249" s="2">
        <f t="shared" si="41"/>
        <v>21000</v>
      </c>
      <c r="G249">
        <f>MIN(E250:$E$817)</f>
        <v>41000</v>
      </c>
      <c r="H249" s="1">
        <f t="shared" si="35"/>
        <v>44134</v>
      </c>
      <c r="I249" s="3">
        <f t="shared" si="36"/>
        <v>20000</v>
      </c>
      <c r="J249">
        <f t="shared" si="39"/>
        <v>21</v>
      </c>
      <c r="K249">
        <f t="shared" si="37"/>
        <v>43</v>
      </c>
      <c r="L249" s="3">
        <f t="shared" si="38"/>
        <v>465.11627906976742</v>
      </c>
      <c r="M249" s="2">
        <f t="shared" si="42"/>
        <v>31232.558139534878</v>
      </c>
      <c r="N249" s="1">
        <f t="shared" si="43"/>
        <v>45650</v>
      </c>
    </row>
    <row r="250" spans="2:14" x14ac:dyDescent="0.3">
      <c r="B250" s="1">
        <f t="shared" si="40"/>
        <v>44106</v>
      </c>
      <c r="C250" t="str">
        <f t="shared" si="33"/>
        <v>sex</v>
      </c>
      <c r="D250" t="str">
        <f t="shared" si="34"/>
        <v>Sim</v>
      </c>
      <c r="F250" s="2">
        <f t="shared" si="41"/>
        <v>21000</v>
      </c>
      <c r="G250">
        <f>MIN(E251:$E$817)</f>
        <v>41000</v>
      </c>
      <c r="H250" s="1">
        <f t="shared" si="35"/>
        <v>44134</v>
      </c>
      <c r="I250" s="3">
        <f t="shared" si="36"/>
        <v>20000</v>
      </c>
      <c r="J250">
        <f t="shared" si="39"/>
        <v>20</v>
      </c>
      <c r="K250">
        <f t="shared" si="37"/>
        <v>43</v>
      </c>
      <c r="L250" s="3">
        <f t="shared" si="38"/>
        <v>465.11627906976742</v>
      </c>
      <c r="M250" s="2">
        <f t="shared" si="42"/>
        <v>31697.674418604645</v>
      </c>
      <c r="N250" s="1">
        <f t="shared" si="43"/>
        <v>45651</v>
      </c>
    </row>
    <row r="251" spans="2:14" x14ac:dyDescent="0.3">
      <c r="B251" s="1">
        <f t="shared" si="40"/>
        <v>44107</v>
      </c>
      <c r="C251" t="str">
        <f t="shared" si="33"/>
        <v>sáb</v>
      </c>
      <c r="D251" t="str">
        <f t="shared" si="34"/>
        <v>Não</v>
      </c>
      <c r="F251" s="2">
        <f t="shared" si="41"/>
        <v>21000</v>
      </c>
      <c r="G251">
        <f>MIN(E252:$E$817)</f>
        <v>41000</v>
      </c>
      <c r="H251" s="1">
        <f t="shared" si="35"/>
        <v>44134</v>
      </c>
      <c r="I251" s="3">
        <f t="shared" si="36"/>
        <v>20000</v>
      </c>
      <c r="J251">
        <f t="shared" si="39"/>
        <v>19</v>
      </c>
      <c r="K251">
        <f t="shared" si="37"/>
        <v>43</v>
      </c>
      <c r="L251" s="3">
        <f t="shared" si="38"/>
        <v>465.11627906976742</v>
      </c>
      <c r="M251" s="2">
        <f t="shared" si="42"/>
        <v>31697.674418604645</v>
      </c>
      <c r="N251" s="1">
        <f t="shared" si="43"/>
        <v>45652</v>
      </c>
    </row>
    <row r="252" spans="2:14" x14ac:dyDescent="0.3">
      <c r="B252" s="1">
        <f t="shared" si="40"/>
        <v>44108</v>
      </c>
      <c r="C252" t="str">
        <f t="shared" si="33"/>
        <v>dom</v>
      </c>
      <c r="D252" t="str">
        <f t="shared" si="34"/>
        <v>Não</v>
      </c>
      <c r="F252" s="2">
        <f t="shared" si="41"/>
        <v>21000</v>
      </c>
      <c r="G252">
        <f>MIN(E253:$E$817)</f>
        <v>41000</v>
      </c>
      <c r="H252" s="1">
        <f t="shared" si="35"/>
        <v>44134</v>
      </c>
      <c r="I252" s="3">
        <f t="shared" si="36"/>
        <v>20000</v>
      </c>
      <c r="J252">
        <f t="shared" si="39"/>
        <v>19</v>
      </c>
      <c r="K252">
        <f t="shared" si="37"/>
        <v>43</v>
      </c>
      <c r="L252" s="3">
        <f t="shared" si="38"/>
        <v>465.11627906976742</v>
      </c>
      <c r="M252" s="2">
        <f t="shared" si="42"/>
        <v>31697.674418604645</v>
      </c>
      <c r="N252" s="1">
        <f t="shared" si="43"/>
        <v>45653</v>
      </c>
    </row>
    <row r="253" spans="2:14" x14ac:dyDescent="0.3">
      <c r="B253" s="1">
        <f t="shared" si="40"/>
        <v>44109</v>
      </c>
      <c r="C253" t="str">
        <f t="shared" si="33"/>
        <v>seg</v>
      </c>
      <c r="D253" t="str">
        <f t="shared" si="34"/>
        <v>Sim</v>
      </c>
      <c r="F253" s="2">
        <f t="shared" si="41"/>
        <v>21000</v>
      </c>
      <c r="G253">
        <f>MIN(E254:$E$817)</f>
        <v>41000</v>
      </c>
      <c r="H253" s="1">
        <f t="shared" si="35"/>
        <v>44134</v>
      </c>
      <c r="I253" s="3">
        <f t="shared" si="36"/>
        <v>20000</v>
      </c>
      <c r="J253">
        <f t="shared" si="39"/>
        <v>19</v>
      </c>
      <c r="K253">
        <f t="shared" si="37"/>
        <v>43</v>
      </c>
      <c r="L253" s="3">
        <f t="shared" si="38"/>
        <v>465.11627906976742</v>
      </c>
      <c r="M253" s="2">
        <f t="shared" si="42"/>
        <v>32162.790697674413</v>
      </c>
      <c r="N253" s="1">
        <f t="shared" si="43"/>
        <v>45654</v>
      </c>
    </row>
    <row r="254" spans="2:14" x14ac:dyDescent="0.3">
      <c r="B254" s="1">
        <f t="shared" si="40"/>
        <v>44110</v>
      </c>
      <c r="C254" t="str">
        <f t="shared" si="33"/>
        <v>ter</v>
      </c>
      <c r="D254" t="str">
        <f t="shared" si="34"/>
        <v>Sim</v>
      </c>
      <c r="F254" s="2">
        <f t="shared" si="41"/>
        <v>21000</v>
      </c>
      <c r="G254">
        <f>MIN(E255:$E$817)</f>
        <v>41000</v>
      </c>
      <c r="H254" s="1">
        <f t="shared" si="35"/>
        <v>44134</v>
      </c>
      <c r="I254" s="3">
        <f t="shared" si="36"/>
        <v>20000</v>
      </c>
      <c r="J254">
        <f t="shared" si="39"/>
        <v>18</v>
      </c>
      <c r="K254">
        <f t="shared" si="37"/>
        <v>43</v>
      </c>
      <c r="L254" s="3">
        <f t="shared" si="38"/>
        <v>465.11627906976742</v>
      </c>
      <c r="M254" s="2">
        <f t="shared" si="42"/>
        <v>32627.90697674418</v>
      </c>
      <c r="N254" s="1">
        <f t="shared" si="43"/>
        <v>45655</v>
      </c>
    </row>
    <row r="255" spans="2:14" x14ac:dyDescent="0.3">
      <c r="B255" s="1">
        <f t="shared" si="40"/>
        <v>44111</v>
      </c>
      <c r="C255" t="str">
        <f t="shared" si="33"/>
        <v>qua</v>
      </c>
      <c r="D255" t="str">
        <f t="shared" si="34"/>
        <v>Sim</v>
      </c>
      <c r="F255" s="2">
        <f t="shared" si="41"/>
        <v>21000</v>
      </c>
      <c r="G255">
        <f>MIN(E256:$E$817)</f>
        <v>41000</v>
      </c>
      <c r="H255" s="1">
        <f t="shared" si="35"/>
        <v>44134</v>
      </c>
      <c r="I255" s="3">
        <f t="shared" si="36"/>
        <v>20000</v>
      </c>
      <c r="J255">
        <f t="shared" si="39"/>
        <v>17</v>
      </c>
      <c r="K255">
        <f t="shared" si="37"/>
        <v>43</v>
      </c>
      <c r="L255" s="3">
        <f t="shared" si="38"/>
        <v>465.11627906976742</v>
      </c>
      <c r="M255" s="2">
        <f t="shared" si="42"/>
        <v>33093.023255813947</v>
      </c>
      <c r="N255" s="1">
        <f t="shared" si="43"/>
        <v>45656</v>
      </c>
    </row>
    <row r="256" spans="2:14" x14ac:dyDescent="0.3">
      <c r="B256" s="1">
        <f t="shared" si="40"/>
        <v>44112</v>
      </c>
      <c r="C256" t="str">
        <f t="shared" si="33"/>
        <v>qui</v>
      </c>
      <c r="D256" t="str">
        <f t="shared" si="34"/>
        <v>Sim</v>
      </c>
      <c r="F256" s="2">
        <f t="shared" si="41"/>
        <v>21000</v>
      </c>
      <c r="G256">
        <f>MIN(E257:$E$817)</f>
        <v>41000</v>
      </c>
      <c r="H256" s="1">
        <f t="shared" si="35"/>
        <v>44134</v>
      </c>
      <c r="I256" s="3">
        <f t="shared" si="36"/>
        <v>20000</v>
      </c>
      <c r="J256">
        <f t="shared" si="39"/>
        <v>16</v>
      </c>
      <c r="K256">
        <f t="shared" si="37"/>
        <v>43</v>
      </c>
      <c r="L256" s="3">
        <f t="shared" si="38"/>
        <v>465.11627906976742</v>
      </c>
      <c r="M256" s="2">
        <f t="shared" si="42"/>
        <v>33558.139534883718</v>
      </c>
      <c r="N256" s="1">
        <f t="shared" si="43"/>
        <v>45657</v>
      </c>
    </row>
    <row r="257" spans="2:14" x14ac:dyDescent="0.3">
      <c r="B257" s="1">
        <f t="shared" si="40"/>
        <v>44113</v>
      </c>
      <c r="C257" t="str">
        <f t="shared" si="33"/>
        <v>sex</v>
      </c>
      <c r="D257" t="str">
        <f t="shared" si="34"/>
        <v>Sim</v>
      </c>
      <c r="F257" s="2">
        <f t="shared" si="41"/>
        <v>21000</v>
      </c>
      <c r="G257">
        <f>MIN(E258:$E$817)</f>
        <v>41000</v>
      </c>
      <c r="H257" s="1">
        <f t="shared" si="35"/>
        <v>44134</v>
      </c>
      <c r="I257" s="3">
        <f t="shared" si="36"/>
        <v>20000</v>
      </c>
      <c r="J257">
        <f t="shared" si="39"/>
        <v>15</v>
      </c>
      <c r="K257">
        <f t="shared" si="37"/>
        <v>43</v>
      </c>
      <c r="L257" s="3">
        <f t="shared" si="38"/>
        <v>465.11627906976742</v>
      </c>
      <c r="M257" s="2">
        <f t="shared" si="42"/>
        <v>34023.255813953489</v>
      </c>
      <c r="N257" s="1">
        <f t="shared" si="43"/>
        <v>45658</v>
      </c>
    </row>
    <row r="258" spans="2:14" x14ac:dyDescent="0.3">
      <c r="B258" s="1">
        <f t="shared" si="40"/>
        <v>44114</v>
      </c>
      <c r="C258" t="str">
        <f t="shared" ref="C258:C321" si="44">TEXT(B258,"ddd")</f>
        <v>sáb</v>
      </c>
      <c r="D258" t="str">
        <f t="shared" ref="D258:D321" si="45">IF(OR(C258="sáb",C258="dom"),"Não","Sim")</f>
        <v>Não</v>
      </c>
      <c r="F258" s="2">
        <f t="shared" si="41"/>
        <v>21000</v>
      </c>
      <c r="G258">
        <f>MIN(E259:$E$817)</f>
        <v>41000</v>
      </c>
      <c r="H258" s="1">
        <f t="shared" ref="H258:H321" si="46">INDEX(B:B,MATCH(G258,$E:$E,0))</f>
        <v>44134</v>
      </c>
      <c r="I258" s="3">
        <f t="shared" ref="I258:I321" si="47">G258-F258</f>
        <v>20000</v>
      </c>
      <c r="J258">
        <f t="shared" si="39"/>
        <v>14</v>
      </c>
      <c r="K258">
        <f t="shared" ref="K258:K321" si="48">IF(E258&lt;&gt;"",J258,K257)</f>
        <v>43</v>
      </c>
      <c r="L258" s="3">
        <f t="shared" ref="L258:L321" si="49">I258/K258</f>
        <v>465.11627906976742</v>
      </c>
      <c r="M258" s="2">
        <f t="shared" si="42"/>
        <v>34023.255813953489</v>
      </c>
      <c r="N258" s="1">
        <f t="shared" si="43"/>
        <v>45659</v>
      </c>
    </row>
    <row r="259" spans="2:14" x14ac:dyDescent="0.3">
      <c r="B259" s="1">
        <f t="shared" si="40"/>
        <v>44115</v>
      </c>
      <c r="C259" t="str">
        <f t="shared" si="44"/>
        <v>dom</v>
      </c>
      <c r="D259" t="str">
        <f t="shared" si="45"/>
        <v>Não</v>
      </c>
      <c r="F259" s="2">
        <f t="shared" si="41"/>
        <v>21000</v>
      </c>
      <c r="G259">
        <f>MIN(E260:$E$817)</f>
        <v>41000</v>
      </c>
      <c r="H259" s="1">
        <f t="shared" si="46"/>
        <v>44134</v>
      </c>
      <c r="I259" s="3">
        <f t="shared" si="47"/>
        <v>20000</v>
      </c>
      <c r="J259">
        <f t="shared" ref="J259:J322" si="50">COUNTIFS(B:B,"&gt;="&amp;B259,B:B,"&lt;="&amp;H259,D:D,"Sim")-1</f>
        <v>14</v>
      </c>
      <c r="K259">
        <f t="shared" si="48"/>
        <v>43</v>
      </c>
      <c r="L259" s="3">
        <f t="shared" si="49"/>
        <v>465.11627906976742</v>
      </c>
      <c r="M259" s="2">
        <f t="shared" si="42"/>
        <v>34023.255813953489</v>
      </c>
      <c r="N259" s="1">
        <f t="shared" si="43"/>
        <v>45660</v>
      </c>
    </row>
    <row r="260" spans="2:14" x14ac:dyDescent="0.3">
      <c r="B260" s="1">
        <f t="shared" si="40"/>
        <v>44116</v>
      </c>
      <c r="C260" t="str">
        <f t="shared" si="44"/>
        <v>seg</v>
      </c>
      <c r="D260" t="str">
        <f t="shared" si="45"/>
        <v>Sim</v>
      </c>
      <c r="F260" s="2">
        <f t="shared" si="41"/>
        <v>21000</v>
      </c>
      <c r="G260">
        <f>MIN(E261:$E$817)</f>
        <v>41000</v>
      </c>
      <c r="H260" s="1">
        <f t="shared" si="46"/>
        <v>44134</v>
      </c>
      <c r="I260" s="3">
        <f t="shared" si="47"/>
        <v>20000</v>
      </c>
      <c r="J260">
        <f t="shared" si="50"/>
        <v>14</v>
      </c>
      <c r="K260">
        <f t="shared" si="48"/>
        <v>43</v>
      </c>
      <c r="L260" s="3">
        <f t="shared" si="49"/>
        <v>465.11627906976742</v>
      </c>
      <c r="M260" s="2">
        <f t="shared" si="42"/>
        <v>34488.372093023259</v>
      </c>
      <c r="N260" s="1">
        <f t="shared" si="43"/>
        <v>45661</v>
      </c>
    </row>
    <row r="261" spans="2:14" x14ac:dyDescent="0.3">
      <c r="B261" s="1">
        <f t="shared" ref="B261:B324" si="51">B260+1</f>
        <v>44117</v>
      </c>
      <c r="C261" t="str">
        <f t="shared" si="44"/>
        <v>ter</v>
      </c>
      <c r="D261" t="str">
        <f t="shared" si="45"/>
        <v>Sim</v>
      </c>
      <c r="F261" s="2">
        <f t="shared" ref="F261:F324" si="52">IF(E261="",F260,E261)</f>
        <v>21000</v>
      </c>
      <c r="G261">
        <f>MIN(E262:$E$817)</f>
        <v>41000</v>
      </c>
      <c r="H261" s="1">
        <f t="shared" si="46"/>
        <v>44134</v>
      </c>
      <c r="I261" s="3">
        <f t="shared" si="47"/>
        <v>20000</v>
      </c>
      <c r="J261">
        <f t="shared" si="50"/>
        <v>13</v>
      </c>
      <c r="K261">
        <f t="shared" si="48"/>
        <v>43</v>
      </c>
      <c r="L261" s="3">
        <f t="shared" si="49"/>
        <v>465.11627906976742</v>
      </c>
      <c r="M261" s="2">
        <f t="shared" ref="M261:M324" si="53">IF(E261&lt;&gt;"",E261,IF(D261="Sim",L261+M260,M260))</f>
        <v>34953.48837209303</v>
      </c>
      <c r="N261" s="1">
        <f t="shared" si="43"/>
        <v>45662</v>
      </c>
    </row>
    <row r="262" spans="2:14" x14ac:dyDescent="0.3">
      <c r="B262" s="1">
        <f t="shared" si="51"/>
        <v>44118</v>
      </c>
      <c r="C262" t="str">
        <f t="shared" si="44"/>
        <v>qua</v>
      </c>
      <c r="D262" t="str">
        <f t="shared" si="45"/>
        <v>Sim</v>
      </c>
      <c r="F262" s="2">
        <f t="shared" si="52"/>
        <v>21000</v>
      </c>
      <c r="G262">
        <f>MIN(E263:$E$817)</f>
        <v>41000</v>
      </c>
      <c r="H262" s="1">
        <f t="shared" si="46"/>
        <v>44134</v>
      </c>
      <c r="I262" s="3">
        <f t="shared" si="47"/>
        <v>20000</v>
      </c>
      <c r="J262">
        <f t="shared" si="50"/>
        <v>12</v>
      </c>
      <c r="K262">
        <f t="shared" si="48"/>
        <v>43</v>
      </c>
      <c r="L262" s="3">
        <f t="shared" si="49"/>
        <v>465.11627906976742</v>
      </c>
      <c r="M262" s="2">
        <f t="shared" si="53"/>
        <v>35418.604651162801</v>
      </c>
      <c r="N262" s="1">
        <f t="shared" ref="N262:N325" si="54">B262+$Q$1</f>
        <v>45663</v>
      </c>
    </row>
    <row r="263" spans="2:14" x14ac:dyDescent="0.3">
      <c r="B263" s="1">
        <f t="shared" si="51"/>
        <v>44119</v>
      </c>
      <c r="C263" t="str">
        <f t="shared" si="44"/>
        <v>qui</v>
      </c>
      <c r="D263" t="str">
        <f t="shared" si="45"/>
        <v>Sim</v>
      </c>
      <c r="F263" s="2">
        <f t="shared" si="52"/>
        <v>21000</v>
      </c>
      <c r="G263">
        <f>MIN(E264:$E$817)</f>
        <v>41000</v>
      </c>
      <c r="H263" s="1">
        <f t="shared" si="46"/>
        <v>44134</v>
      </c>
      <c r="I263" s="3">
        <f t="shared" si="47"/>
        <v>20000</v>
      </c>
      <c r="J263">
        <f t="shared" si="50"/>
        <v>11</v>
      </c>
      <c r="K263">
        <f t="shared" si="48"/>
        <v>43</v>
      </c>
      <c r="L263" s="3">
        <f t="shared" si="49"/>
        <v>465.11627906976742</v>
      </c>
      <c r="M263" s="2">
        <f t="shared" si="53"/>
        <v>35883.720930232572</v>
      </c>
      <c r="N263" s="1">
        <f t="shared" si="54"/>
        <v>45664</v>
      </c>
    </row>
    <row r="264" spans="2:14" x14ac:dyDescent="0.3">
      <c r="B264" s="1">
        <f t="shared" si="51"/>
        <v>44120</v>
      </c>
      <c r="C264" t="str">
        <f t="shared" si="44"/>
        <v>sex</v>
      </c>
      <c r="D264" t="str">
        <f t="shared" si="45"/>
        <v>Sim</v>
      </c>
      <c r="F264" s="2">
        <f t="shared" si="52"/>
        <v>21000</v>
      </c>
      <c r="G264">
        <f>MIN(E265:$E$817)</f>
        <v>41000</v>
      </c>
      <c r="H264" s="1">
        <f t="shared" si="46"/>
        <v>44134</v>
      </c>
      <c r="I264" s="3">
        <f t="shared" si="47"/>
        <v>20000</v>
      </c>
      <c r="J264">
        <f t="shared" si="50"/>
        <v>10</v>
      </c>
      <c r="K264">
        <f t="shared" si="48"/>
        <v>43</v>
      </c>
      <c r="L264" s="3">
        <f t="shared" si="49"/>
        <v>465.11627906976742</v>
      </c>
      <c r="M264" s="2">
        <f t="shared" si="53"/>
        <v>36348.837209302343</v>
      </c>
      <c r="N264" s="1">
        <f t="shared" si="54"/>
        <v>45665</v>
      </c>
    </row>
    <row r="265" spans="2:14" x14ac:dyDescent="0.3">
      <c r="B265" s="1">
        <f t="shared" si="51"/>
        <v>44121</v>
      </c>
      <c r="C265" t="str">
        <f t="shared" si="44"/>
        <v>sáb</v>
      </c>
      <c r="D265" t="str">
        <f t="shared" si="45"/>
        <v>Não</v>
      </c>
      <c r="F265" s="2">
        <f t="shared" si="52"/>
        <v>21000</v>
      </c>
      <c r="G265">
        <f>MIN(E266:$E$817)</f>
        <v>41000</v>
      </c>
      <c r="H265" s="1">
        <f t="shared" si="46"/>
        <v>44134</v>
      </c>
      <c r="I265" s="3">
        <f t="shared" si="47"/>
        <v>20000</v>
      </c>
      <c r="J265">
        <f t="shared" si="50"/>
        <v>9</v>
      </c>
      <c r="K265">
        <f t="shared" si="48"/>
        <v>43</v>
      </c>
      <c r="L265" s="3">
        <f t="shared" si="49"/>
        <v>465.11627906976742</v>
      </c>
      <c r="M265" s="2">
        <f t="shared" si="53"/>
        <v>36348.837209302343</v>
      </c>
      <c r="N265" s="1">
        <f t="shared" si="54"/>
        <v>45666</v>
      </c>
    </row>
    <row r="266" spans="2:14" x14ac:dyDescent="0.3">
      <c r="B266" s="1">
        <f t="shared" si="51"/>
        <v>44122</v>
      </c>
      <c r="C266" t="str">
        <f t="shared" si="44"/>
        <v>dom</v>
      </c>
      <c r="D266" t="str">
        <f t="shared" si="45"/>
        <v>Não</v>
      </c>
      <c r="F266" s="2">
        <f t="shared" si="52"/>
        <v>21000</v>
      </c>
      <c r="G266">
        <f>MIN(E267:$E$817)</f>
        <v>41000</v>
      </c>
      <c r="H266" s="1">
        <f t="shared" si="46"/>
        <v>44134</v>
      </c>
      <c r="I266" s="3">
        <f t="shared" si="47"/>
        <v>20000</v>
      </c>
      <c r="J266">
        <f t="shared" si="50"/>
        <v>9</v>
      </c>
      <c r="K266">
        <f t="shared" si="48"/>
        <v>43</v>
      </c>
      <c r="L266" s="3">
        <f t="shared" si="49"/>
        <v>465.11627906976742</v>
      </c>
      <c r="M266" s="2">
        <f t="shared" si="53"/>
        <v>36348.837209302343</v>
      </c>
      <c r="N266" s="1">
        <f t="shared" si="54"/>
        <v>45667</v>
      </c>
    </row>
    <row r="267" spans="2:14" x14ac:dyDescent="0.3">
      <c r="B267" s="1">
        <f t="shared" si="51"/>
        <v>44123</v>
      </c>
      <c r="C267" t="str">
        <f t="shared" si="44"/>
        <v>seg</v>
      </c>
      <c r="D267" t="str">
        <f t="shared" si="45"/>
        <v>Sim</v>
      </c>
      <c r="F267" s="2">
        <f t="shared" si="52"/>
        <v>21000</v>
      </c>
      <c r="G267">
        <f>MIN(E268:$E$817)</f>
        <v>41000</v>
      </c>
      <c r="H267" s="1">
        <f t="shared" si="46"/>
        <v>44134</v>
      </c>
      <c r="I267" s="3">
        <f t="shared" si="47"/>
        <v>20000</v>
      </c>
      <c r="J267">
        <f t="shared" si="50"/>
        <v>9</v>
      </c>
      <c r="K267">
        <f t="shared" si="48"/>
        <v>43</v>
      </c>
      <c r="L267" s="3">
        <f t="shared" si="49"/>
        <v>465.11627906976742</v>
      </c>
      <c r="M267" s="2">
        <f t="shared" si="53"/>
        <v>36813.953488372113</v>
      </c>
      <c r="N267" s="1">
        <f t="shared" si="54"/>
        <v>45668</v>
      </c>
    </row>
    <row r="268" spans="2:14" x14ac:dyDescent="0.3">
      <c r="B268" s="1">
        <f t="shared" si="51"/>
        <v>44124</v>
      </c>
      <c r="C268" t="str">
        <f t="shared" si="44"/>
        <v>ter</v>
      </c>
      <c r="D268" t="str">
        <f t="shared" si="45"/>
        <v>Sim</v>
      </c>
      <c r="F268" s="2">
        <f t="shared" si="52"/>
        <v>21000</v>
      </c>
      <c r="G268">
        <f>MIN(E269:$E$817)</f>
        <v>41000</v>
      </c>
      <c r="H268" s="1">
        <f t="shared" si="46"/>
        <v>44134</v>
      </c>
      <c r="I268" s="3">
        <f t="shared" si="47"/>
        <v>20000</v>
      </c>
      <c r="J268">
        <f t="shared" si="50"/>
        <v>8</v>
      </c>
      <c r="K268">
        <f t="shared" si="48"/>
        <v>43</v>
      </c>
      <c r="L268" s="3">
        <f t="shared" si="49"/>
        <v>465.11627906976742</v>
      </c>
      <c r="M268" s="2">
        <f t="shared" si="53"/>
        <v>37279.069767441884</v>
      </c>
      <c r="N268" s="1">
        <f t="shared" si="54"/>
        <v>45669</v>
      </c>
    </row>
    <row r="269" spans="2:14" x14ac:dyDescent="0.3">
      <c r="B269" s="1">
        <f t="shared" si="51"/>
        <v>44125</v>
      </c>
      <c r="C269" t="str">
        <f t="shared" si="44"/>
        <v>qua</v>
      </c>
      <c r="D269" t="str">
        <f t="shared" si="45"/>
        <v>Sim</v>
      </c>
      <c r="F269" s="2">
        <f t="shared" si="52"/>
        <v>21000</v>
      </c>
      <c r="G269">
        <f>MIN(E270:$E$817)</f>
        <v>41000</v>
      </c>
      <c r="H269" s="1">
        <f t="shared" si="46"/>
        <v>44134</v>
      </c>
      <c r="I269" s="3">
        <f t="shared" si="47"/>
        <v>20000</v>
      </c>
      <c r="J269">
        <f t="shared" si="50"/>
        <v>7</v>
      </c>
      <c r="K269">
        <f t="shared" si="48"/>
        <v>43</v>
      </c>
      <c r="L269" s="3">
        <f t="shared" si="49"/>
        <v>465.11627906976742</v>
      </c>
      <c r="M269" s="2">
        <f t="shared" si="53"/>
        <v>37744.186046511655</v>
      </c>
      <c r="N269" s="1">
        <f t="shared" si="54"/>
        <v>45670</v>
      </c>
    </row>
    <row r="270" spans="2:14" x14ac:dyDescent="0.3">
      <c r="B270" s="1">
        <f t="shared" si="51"/>
        <v>44126</v>
      </c>
      <c r="C270" t="str">
        <f t="shared" si="44"/>
        <v>qui</v>
      </c>
      <c r="D270" t="str">
        <f t="shared" si="45"/>
        <v>Sim</v>
      </c>
      <c r="F270" s="2">
        <f t="shared" si="52"/>
        <v>21000</v>
      </c>
      <c r="G270">
        <f>MIN(E271:$E$817)</f>
        <v>41000</v>
      </c>
      <c r="H270" s="1">
        <f t="shared" si="46"/>
        <v>44134</v>
      </c>
      <c r="I270" s="3">
        <f t="shared" si="47"/>
        <v>20000</v>
      </c>
      <c r="J270">
        <f t="shared" si="50"/>
        <v>6</v>
      </c>
      <c r="K270">
        <f t="shared" si="48"/>
        <v>43</v>
      </c>
      <c r="L270" s="3">
        <f t="shared" si="49"/>
        <v>465.11627906976742</v>
      </c>
      <c r="M270" s="2">
        <f t="shared" si="53"/>
        <v>38209.302325581426</v>
      </c>
      <c r="N270" s="1">
        <f t="shared" si="54"/>
        <v>45671</v>
      </c>
    </row>
    <row r="271" spans="2:14" x14ac:dyDescent="0.3">
      <c r="B271" s="1">
        <f t="shared" si="51"/>
        <v>44127</v>
      </c>
      <c r="C271" t="str">
        <f t="shared" si="44"/>
        <v>sex</v>
      </c>
      <c r="D271" t="str">
        <f t="shared" si="45"/>
        <v>Sim</v>
      </c>
      <c r="F271" s="2">
        <f t="shared" si="52"/>
        <v>21000</v>
      </c>
      <c r="G271">
        <f>MIN(E272:$E$817)</f>
        <v>41000</v>
      </c>
      <c r="H271" s="1">
        <f t="shared" si="46"/>
        <v>44134</v>
      </c>
      <c r="I271" s="3">
        <f t="shared" si="47"/>
        <v>20000</v>
      </c>
      <c r="J271">
        <f t="shared" si="50"/>
        <v>5</v>
      </c>
      <c r="K271">
        <f t="shared" si="48"/>
        <v>43</v>
      </c>
      <c r="L271" s="3">
        <f t="shared" si="49"/>
        <v>465.11627906976742</v>
      </c>
      <c r="M271" s="2">
        <f t="shared" si="53"/>
        <v>38674.418604651197</v>
      </c>
      <c r="N271" s="1">
        <f t="shared" si="54"/>
        <v>45672</v>
      </c>
    </row>
    <row r="272" spans="2:14" x14ac:dyDescent="0.3">
      <c r="B272" s="1">
        <f t="shared" si="51"/>
        <v>44128</v>
      </c>
      <c r="C272" t="str">
        <f t="shared" si="44"/>
        <v>sáb</v>
      </c>
      <c r="D272" t="str">
        <f t="shared" si="45"/>
        <v>Não</v>
      </c>
      <c r="F272" s="2">
        <f t="shared" si="52"/>
        <v>21000</v>
      </c>
      <c r="G272">
        <f>MIN(E273:$E$817)</f>
        <v>41000</v>
      </c>
      <c r="H272" s="1">
        <f t="shared" si="46"/>
        <v>44134</v>
      </c>
      <c r="I272" s="3">
        <f t="shared" si="47"/>
        <v>20000</v>
      </c>
      <c r="J272">
        <f t="shared" si="50"/>
        <v>4</v>
      </c>
      <c r="K272">
        <f t="shared" si="48"/>
        <v>43</v>
      </c>
      <c r="L272" s="3">
        <f t="shared" si="49"/>
        <v>465.11627906976742</v>
      </c>
      <c r="M272" s="2">
        <f t="shared" si="53"/>
        <v>38674.418604651197</v>
      </c>
      <c r="N272" s="1">
        <f t="shared" si="54"/>
        <v>45673</v>
      </c>
    </row>
    <row r="273" spans="2:14" x14ac:dyDescent="0.3">
      <c r="B273" s="1">
        <f t="shared" si="51"/>
        <v>44129</v>
      </c>
      <c r="C273" t="str">
        <f t="shared" si="44"/>
        <v>dom</v>
      </c>
      <c r="D273" t="str">
        <f t="shared" si="45"/>
        <v>Não</v>
      </c>
      <c r="F273" s="2">
        <f t="shared" si="52"/>
        <v>21000</v>
      </c>
      <c r="G273">
        <f>MIN(E274:$E$817)</f>
        <v>41000</v>
      </c>
      <c r="H273" s="1">
        <f t="shared" si="46"/>
        <v>44134</v>
      </c>
      <c r="I273" s="3">
        <f t="shared" si="47"/>
        <v>20000</v>
      </c>
      <c r="J273">
        <f t="shared" si="50"/>
        <v>4</v>
      </c>
      <c r="K273">
        <f t="shared" si="48"/>
        <v>43</v>
      </c>
      <c r="L273" s="3">
        <f t="shared" si="49"/>
        <v>465.11627906976742</v>
      </c>
      <c r="M273" s="2">
        <f t="shared" si="53"/>
        <v>38674.418604651197</v>
      </c>
      <c r="N273" s="1">
        <f t="shared" si="54"/>
        <v>45674</v>
      </c>
    </row>
    <row r="274" spans="2:14" x14ac:dyDescent="0.3">
      <c r="B274" s="1">
        <f t="shared" si="51"/>
        <v>44130</v>
      </c>
      <c r="C274" t="str">
        <f t="shared" si="44"/>
        <v>seg</v>
      </c>
      <c r="D274" t="str">
        <f t="shared" si="45"/>
        <v>Sim</v>
      </c>
      <c r="F274" s="2">
        <f t="shared" si="52"/>
        <v>21000</v>
      </c>
      <c r="G274">
        <f>MIN(E275:$E$817)</f>
        <v>41000</v>
      </c>
      <c r="H274" s="1">
        <f t="shared" si="46"/>
        <v>44134</v>
      </c>
      <c r="I274" s="3">
        <f t="shared" si="47"/>
        <v>20000</v>
      </c>
      <c r="J274">
        <f t="shared" si="50"/>
        <v>4</v>
      </c>
      <c r="K274">
        <f t="shared" si="48"/>
        <v>43</v>
      </c>
      <c r="L274" s="3">
        <f t="shared" si="49"/>
        <v>465.11627906976742</v>
      </c>
      <c r="M274" s="2">
        <f t="shared" si="53"/>
        <v>39139.534883720968</v>
      </c>
      <c r="N274" s="1">
        <f t="shared" si="54"/>
        <v>45675</v>
      </c>
    </row>
    <row r="275" spans="2:14" x14ac:dyDescent="0.3">
      <c r="B275" s="1">
        <f t="shared" si="51"/>
        <v>44131</v>
      </c>
      <c r="C275" t="str">
        <f t="shared" si="44"/>
        <v>ter</v>
      </c>
      <c r="D275" t="str">
        <f t="shared" si="45"/>
        <v>Sim</v>
      </c>
      <c r="F275" s="2">
        <f t="shared" si="52"/>
        <v>21000</v>
      </c>
      <c r="G275">
        <f>MIN(E276:$E$817)</f>
        <v>41000</v>
      </c>
      <c r="H275" s="1">
        <f t="shared" si="46"/>
        <v>44134</v>
      </c>
      <c r="I275" s="3">
        <f t="shared" si="47"/>
        <v>20000</v>
      </c>
      <c r="J275">
        <f t="shared" si="50"/>
        <v>3</v>
      </c>
      <c r="K275">
        <f t="shared" si="48"/>
        <v>43</v>
      </c>
      <c r="L275" s="3">
        <f t="shared" si="49"/>
        <v>465.11627906976742</v>
      </c>
      <c r="M275" s="2">
        <f t="shared" si="53"/>
        <v>39604.651162790738</v>
      </c>
      <c r="N275" s="1">
        <f t="shared" si="54"/>
        <v>45676</v>
      </c>
    </row>
    <row r="276" spans="2:14" x14ac:dyDescent="0.3">
      <c r="B276" s="1">
        <f t="shared" si="51"/>
        <v>44132</v>
      </c>
      <c r="C276" t="str">
        <f t="shared" si="44"/>
        <v>qua</v>
      </c>
      <c r="D276" t="str">
        <f t="shared" si="45"/>
        <v>Sim</v>
      </c>
      <c r="F276" s="2">
        <f t="shared" si="52"/>
        <v>21000</v>
      </c>
      <c r="G276">
        <f>MIN(E277:$E$817)</f>
        <v>41000</v>
      </c>
      <c r="H276" s="1">
        <f t="shared" si="46"/>
        <v>44134</v>
      </c>
      <c r="I276" s="3">
        <f t="shared" si="47"/>
        <v>20000</v>
      </c>
      <c r="J276">
        <f t="shared" si="50"/>
        <v>2</v>
      </c>
      <c r="K276">
        <f t="shared" si="48"/>
        <v>43</v>
      </c>
      <c r="L276" s="3">
        <f t="shared" si="49"/>
        <v>465.11627906976742</v>
      </c>
      <c r="M276" s="2">
        <f t="shared" si="53"/>
        <v>40069.767441860509</v>
      </c>
      <c r="N276" s="1">
        <f t="shared" si="54"/>
        <v>45677</v>
      </c>
    </row>
    <row r="277" spans="2:14" x14ac:dyDescent="0.3">
      <c r="B277" s="1">
        <f t="shared" si="51"/>
        <v>44133</v>
      </c>
      <c r="C277" t="str">
        <f t="shared" si="44"/>
        <v>qui</v>
      </c>
      <c r="D277" t="str">
        <f t="shared" si="45"/>
        <v>Sim</v>
      </c>
      <c r="F277" s="2">
        <f t="shared" si="52"/>
        <v>21000</v>
      </c>
      <c r="G277">
        <f>MIN(E278:$E$817)</f>
        <v>41000</v>
      </c>
      <c r="H277" s="1">
        <f t="shared" si="46"/>
        <v>44134</v>
      </c>
      <c r="I277" s="3">
        <f t="shared" si="47"/>
        <v>20000</v>
      </c>
      <c r="J277">
        <f t="shared" si="50"/>
        <v>1</v>
      </c>
      <c r="K277">
        <f t="shared" si="48"/>
        <v>43</v>
      </c>
      <c r="L277" s="3">
        <f t="shared" si="49"/>
        <v>465.11627906976742</v>
      </c>
      <c r="M277" s="2">
        <f t="shared" si="53"/>
        <v>40534.88372093028</v>
      </c>
      <c r="N277" s="1">
        <f t="shared" si="54"/>
        <v>45678</v>
      </c>
    </row>
    <row r="278" spans="2:14" x14ac:dyDescent="0.3">
      <c r="B278" s="1">
        <f t="shared" si="51"/>
        <v>44134</v>
      </c>
      <c r="C278" t="str">
        <f t="shared" si="44"/>
        <v>sex</v>
      </c>
      <c r="D278" t="str">
        <f t="shared" si="45"/>
        <v>Sim</v>
      </c>
      <c r="E278">
        <v>41000</v>
      </c>
      <c r="F278" s="2">
        <f t="shared" si="52"/>
        <v>41000</v>
      </c>
      <c r="G278">
        <f>MIN(E279:$E$817)</f>
        <v>50000</v>
      </c>
      <c r="H278" s="1">
        <f t="shared" si="46"/>
        <v>44197</v>
      </c>
      <c r="I278" s="3">
        <f t="shared" si="47"/>
        <v>9000</v>
      </c>
      <c r="J278">
        <f t="shared" si="50"/>
        <v>45</v>
      </c>
      <c r="K278">
        <f t="shared" si="48"/>
        <v>45</v>
      </c>
      <c r="L278" s="3">
        <f t="shared" si="49"/>
        <v>200</v>
      </c>
      <c r="M278" s="2">
        <f t="shared" si="53"/>
        <v>41000</v>
      </c>
      <c r="N278" s="1">
        <f t="shared" si="54"/>
        <v>45679</v>
      </c>
    </row>
    <row r="279" spans="2:14" x14ac:dyDescent="0.3">
      <c r="B279" s="1">
        <f t="shared" si="51"/>
        <v>44135</v>
      </c>
      <c r="C279" t="str">
        <f t="shared" si="44"/>
        <v>sáb</v>
      </c>
      <c r="D279" t="str">
        <f t="shared" si="45"/>
        <v>Não</v>
      </c>
      <c r="F279" s="2">
        <f t="shared" si="52"/>
        <v>41000</v>
      </c>
      <c r="G279">
        <f>MIN(E280:$E$817)</f>
        <v>50000</v>
      </c>
      <c r="H279" s="1">
        <f t="shared" si="46"/>
        <v>44197</v>
      </c>
      <c r="I279" s="3">
        <f t="shared" si="47"/>
        <v>9000</v>
      </c>
      <c r="J279">
        <f t="shared" si="50"/>
        <v>44</v>
      </c>
      <c r="K279">
        <f t="shared" si="48"/>
        <v>45</v>
      </c>
      <c r="L279" s="3">
        <f t="shared" si="49"/>
        <v>200</v>
      </c>
      <c r="M279" s="2">
        <f t="shared" si="53"/>
        <v>41000</v>
      </c>
      <c r="N279" s="1">
        <f t="shared" si="54"/>
        <v>45680</v>
      </c>
    </row>
    <row r="280" spans="2:14" x14ac:dyDescent="0.3">
      <c r="B280" s="1">
        <f t="shared" si="51"/>
        <v>44136</v>
      </c>
      <c r="C280" t="str">
        <f t="shared" si="44"/>
        <v>dom</v>
      </c>
      <c r="D280" t="str">
        <f t="shared" si="45"/>
        <v>Não</v>
      </c>
      <c r="F280" s="2">
        <f t="shared" si="52"/>
        <v>41000</v>
      </c>
      <c r="G280">
        <f>MIN(E281:$E$817)</f>
        <v>50000</v>
      </c>
      <c r="H280" s="1">
        <f t="shared" si="46"/>
        <v>44197</v>
      </c>
      <c r="I280" s="3">
        <f t="shared" si="47"/>
        <v>9000</v>
      </c>
      <c r="J280">
        <f t="shared" si="50"/>
        <v>44</v>
      </c>
      <c r="K280">
        <f t="shared" si="48"/>
        <v>45</v>
      </c>
      <c r="L280" s="3">
        <f t="shared" si="49"/>
        <v>200</v>
      </c>
      <c r="M280" s="2">
        <f t="shared" si="53"/>
        <v>41000</v>
      </c>
      <c r="N280" s="1">
        <f t="shared" si="54"/>
        <v>45681</v>
      </c>
    </row>
    <row r="281" spans="2:14" x14ac:dyDescent="0.3">
      <c r="B281" s="1">
        <f t="shared" si="51"/>
        <v>44137</v>
      </c>
      <c r="C281" t="str">
        <f t="shared" si="44"/>
        <v>seg</v>
      </c>
      <c r="D281" t="str">
        <f t="shared" si="45"/>
        <v>Sim</v>
      </c>
      <c r="F281" s="2">
        <f t="shared" si="52"/>
        <v>41000</v>
      </c>
      <c r="G281">
        <f>MIN(E282:$E$817)</f>
        <v>50000</v>
      </c>
      <c r="H281" s="1">
        <f t="shared" si="46"/>
        <v>44197</v>
      </c>
      <c r="I281" s="3">
        <f t="shared" si="47"/>
        <v>9000</v>
      </c>
      <c r="J281">
        <f t="shared" si="50"/>
        <v>44</v>
      </c>
      <c r="K281">
        <f t="shared" si="48"/>
        <v>45</v>
      </c>
      <c r="L281" s="3">
        <f t="shared" si="49"/>
        <v>200</v>
      </c>
      <c r="M281" s="2">
        <f t="shared" si="53"/>
        <v>41200</v>
      </c>
      <c r="N281" s="1">
        <f t="shared" si="54"/>
        <v>45682</v>
      </c>
    </row>
    <row r="282" spans="2:14" x14ac:dyDescent="0.3">
      <c r="B282" s="1">
        <f t="shared" si="51"/>
        <v>44138</v>
      </c>
      <c r="C282" t="str">
        <f t="shared" si="44"/>
        <v>ter</v>
      </c>
      <c r="D282" t="str">
        <f t="shared" si="45"/>
        <v>Sim</v>
      </c>
      <c r="F282" s="2">
        <f t="shared" si="52"/>
        <v>41000</v>
      </c>
      <c r="G282">
        <f>MIN(E283:$E$817)</f>
        <v>50000</v>
      </c>
      <c r="H282" s="1">
        <f t="shared" si="46"/>
        <v>44197</v>
      </c>
      <c r="I282" s="3">
        <f t="shared" si="47"/>
        <v>9000</v>
      </c>
      <c r="J282">
        <f t="shared" si="50"/>
        <v>43</v>
      </c>
      <c r="K282">
        <f t="shared" si="48"/>
        <v>45</v>
      </c>
      <c r="L282" s="3">
        <f t="shared" si="49"/>
        <v>200</v>
      </c>
      <c r="M282" s="2">
        <f t="shared" si="53"/>
        <v>41400</v>
      </c>
      <c r="N282" s="1">
        <f t="shared" si="54"/>
        <v>45683</v>
      </c>
    </row>
    <row r="283" spans="2:14" x14ac:dyDescent="0.3">
      <c r="B283" s="1">
        <f t="shared" si="51"/>
        <v>44139</v>
      </c>
      <c r="C283" t="str">
        <f t="shared" si="44"/>
        <v>qua</v>
      </c>
      <c r="D283" t="str">
        <f t="shared" si="45"/>
        <v>Sim</v>
      </c>
      <c r="F283" s="2">
        <f t="shared" si="52"/>
        <v>41000</v>
      </c>
      <c r="G283">
        <f>MIN(E284:$E$817)</f>
        <v>50000</v>
      </c>
      <c r="H283" s="1">
        <f t="shared" si="46"/>
        <v>44197</v>
      </c>
      <c r="I283" s="3">
        <f t="shared" si="47"/>
        <v>9000</v>
      </c>
      <c r="J283">
        <f t="shared" si="50"/>
        <v>42</v>
      </c>
      <c r="K283">
        <f t="shared" si="48"/>
        <v>45</v>
      </c>
      <c r="L283" s="3">
        <f t="shared" si="49"/>
        <v>200</v>
      </c>
      <c r="M283" s="2">
        <f t="shared" si="53"/>
        <v>41600</v>
      </c>
      <c r="N283" s="1">
        <f t="shared" si="54"/>
        <v>45684</v>
      </c>
    </row>
    <row r="284" spans="2:14" x14ac:dyDescent="0.3">
      <c r="B284" s="1">
        <f t="shared" si="51"/>
        <v>44140</v>
      </c>
      <c r="C284" t="str">
        <f t="shared" si="44"/>
        <v>qui</v>
      </c>
      <c r="D284" t="str">
        <f t="shared" si="45"/>
        <v>Sim</v>
      </c>
      <c r="F284" s="2">
        <f t="shared" si="52"/>
        <v>41000</v>
      </c>
      <c r="G284">
        <f>MIN(E285:$E$817)</f>
        <v>50000</v>
      </c>
      <c r="H284" s="1">
        <f t="shared" si="46"/>
        <v>44197</v>
      </c>
      <c r="I284" s="3">
        <f t="shared" si="47"/>
        <v>9000</v>
      </c>
      <c r="J284">
        <f t="shared" si="50"/>
        <v>41</v>
      </c>
      <c r="K284">
        <f t="shared" si="48"/>
        <v>45</v>
      </c>
      <c r="L284" s="3">
        <f t="shared" si="49"/>
        <v>200</v>
      </c>
      <c r="M284" s="2">
        <f t="shared" si="53"/>
        <v>41800</v>
      </c>
      <c r="N284" s="1">
        <f t="shared" si="54"/>
        <v>45685</v>
      </c>
    </row>
    <row r="285" spans="2:14" x14ac:dyDescent="0.3">
      <c r="B285" s="1">
        <f t="shared" si="51"/>
        <v>44141</v>
      </c>
      <c r="C285" t="str">
        <f t="shared" si="44"/>
        <v>sex</v>
      </c>
      <c r="D285" t="str">
        <f t="shared" si="45"/>
        <v>Sim</v>
      </c>
      <c r="F285" s="2">
        <f t="shared" si="52"/>
        <v>41000</v>
      </c>
      <c r="G285">
        <f>MIN(E286:$E$817)</f>
        <v>50000</v>
      </c>
      <c r="H285" s="1">
        <f t="shared" si="46"/>
        <v>44197</v>
      </c>
      <c r="I285" s="3">
        <f t="shared" si="47"/>
        <v>9000</v>
      </c>
      <c r="J285">
        <f t="shared" si="50"/>
        <v>40</v>
      </c>
      <c r="K285">
        <f t="shared" si="48"/>
        <v>45</v>
      </c>
      <c r="L285" s="3">
        <f t="shared" si="49"/>
        <v>200</v>
      </c>
      <c r="M285" s="2">
        <f t="shared" si="53"/>
        <v>42000</v>
      </c>
      <c r="N285" s="1">
        <f t="shared" si="54"/>
        <v>45686</v>
      </c>
    </row>
    <row r="286" spans="2:14" x14ac:dyDescent="0.3">
      <c r="B286" s="1">
        <f t="shared" si="51"/>
        <v>44142</v>
      </c>
      <c r="C286" t="str">
        <f t="shared" si="44"/>
        <v>sáb</v>
      </c>
      <c r="D286" t="str">
        <f t="shared" si="45"/>
        <v>Não</v>
      </c>
      <c r="F286" s="2">
        <f t="shared" si="52"/>
        <v>41000</v>
      </c>
      <c r="G286">
        <f>MIN(E287:$E$817)</f>
        <v>50000</v>
      </c>
      <c r="H286" s="1">
        <f t="shared" si="46"/>
        <v>44197</v>
      </c>
      <c r="I286" s="3">
        <f t="shared" si="47"/>
        <v>9000</v>
      </c>
      <c r="J286">
        <f t="shared" si="50"/>
        <v>39</v>
      </c>
      <c r="K286">
        <f t="shared" si="48"/>
        <v>45</v>
      </c>
      <c r="L286" s="3">
        <f t="shared" si="49"/>
        <v>200</v>
      </c>
      <c r="M286" s="2">
        <f t="shared" si="53"/>
        <v>42000</v>
      </c>
      <c r="N286" s="1">
        <f t="shared" si="54"/>
        <v>45687</v>
      </c>
    </row>
    <row r="287" spans="2:14" x14ac:dyDescent="0.3">
      <c r="B287" s="1">
        <f t="shared" si="51"/>
        <v>44143</v>
      </c>
      <c r="C287" t="str">
        <f t="shared" si="44"/>
        <v>dom</v>
      </c>
      <c r="D287" t="str">
        <f t="shared" si="45"/>
        <v>Não</v>
      </c>
      <c r="F287" s="2">
        <f t="shared" si="52"/>
        <v>41000</v>
      </c>
      <c r="G287">
        <f>MIN(E288:$E$817)</f>
        <v>50000</v>
      </c>
      <c r="H287" s="1">
        <f t="shared" si="46"/>
        <v>44197</v>
      </c>
      <c r="I287" s="3">
        <f t="shared" si="47"/>
        <v>9000</v>
      </c>
      <c r="J287">
        <f t="shared" si="50"/>
        <v>39</v>
      </c>
      <c r="K287">
        <f t="shared" si="48"/>
        <v>45</v>
      </c>
      <c r="L287" s="3">
        <f t="shared" si="49"/>
        <v>200</v>
      </c>
      <c r="M287" s="2">
        <f t="shared" si="53"/>
        <v>42000</v>
      </c>
      <c r="N287" s="1">
        <f t="shared" si="54"/>
        <v>45688</v>
      </c>
    </row>
    <row r="288" spans="2:14" x14ac:dyDescent="0.3">
      <c r="B288" s="1">
        <f t="shared" si="51"/>
        <v>44144</v>
      </c>
      <c r="C288" t="str">
        <f t="shared" si="44"/>
        <v>seg</v>
      </c>
      <c r="D288" t="str">
        <f t="shared" si="45"/>
        <v>Sim</v>
      </c>
      <c r="F288" s="2">
        <f t="shared" si="52"/>
        <v>41000</v>
      </c>
      <c r="G288">
        <f>MIN(E289:$E$817)</f>
        <v>50000</v>
      </c>
      <c r="H288" s="1">
        <f t="shared" si="46"/>
        <v>44197</v>
      </c>
      <c r="I288" s="3">
        <f t="shared" si="47"/>
        <v>9000</v>
      </c>
      <c r="J288">
        <f t="shared" si="50"/>
        <v>39</v>
      </c>
      <c r="K288">
        <f t="shared" si="48"/>
        <v>45</v>
      </c>
      <c r="L288" s="3">
        <f t="shared" si="49"/>
        <v>200</v>
      </c>
      <c r="M288" s="2">
        <f t="shared" si="53"/>
        <v>42200</v>
      </c>
      <c r="N288" s="1">
        <f t="shared" si="54"/>
        <v>45689</v>
      </c>
    </row>
    <row r="289" spans="2:14" x14ac:dyDescent="0.3">
      <c r="B289" s="1">
        <f t="shared" si="51"/>
        <v>44145</v>
      </c>
      <c r="C289" t="str">
        <f t="shared" si="44"/>
        <v>ter</v>
      </c>
      <c r="D289" t="str">
        <f t="shared" si="45"/>
        <v>Sim</v>
      </c>
      <c r="F289" s="2">
        <f t="shared" si="52"/>
        <v>41000</v>
      </c>
      <c r="G289">
        <f>MIN(E290:$E$817)</f>
        <v>50000</v>
      </c>
      <c r="H289" s="1">
        <f t="shared" si="46"/>
        <v>44197</v>
      </c>
      <c r="I289" s="3">
        <f t="shared" si="47"/>
        <v>9000</v>
      </c>
      <c r="J289">
        <f t="shared" si="50"/>
        <v>38</v>
      </c>
      <c r="K289">
        <f t="shared" si="48"/>
        <v>45</v>
      </c>
      <c r="L289" s="3">
        <f t="shared" si="49"/>
        <v>200</v>
      </c>
      <c r="M289" s="2">
        <f t="shared" si="53"/>
        <v>42400</v>
      </c>
      <c r="N289" s="1">
        <f t="shared" si="54"/>
        <v>45690</v>
      </c>
    </row>
    <row r="290" spans="2:14" x14ac:dyDescent="0.3">
      <c r="B290" s="1">
        <f t="shared" si="51"/>
        <v>44146</v>
      </c>
      <c r="C290" t="str">
        <f t="shared" si="44"/>
        <v>qua</v>
      </c>
      <c r="D290" t="str">
        <f t="shared" si="45"/>
        <v>Sim</v>
      </c>
      <c r="F290" s="2">
        <f t="shared" si="52"/>
        <v>41000</v>
      </c>
      <c r="G290">
        <f>MIN(E291:$E$817)</f>
        <v>50000</v>
      </c>
      <c r="H290" s="1">
        <f t="shared" si="46"/>
        <v>44197</v>
      </c>
      <c r="I290" s="3">
        <f t="shared" si="47"/>
        <v>9000</v>
      </c>
      <c r="J290">
        <f t="shared" si="50"/>
        <v>37</v>
      </c>
      <c r="K290">
        <f t="shared" si="48"/>
        <v>45</v>
      </c>
      <c r="L290" s="3">
        <f t="shared" si="49"/>
        <v>200</v>
      </c>
      <c r="M290" s="2">
        <f t="shared" si="53"/>
        <v>42600</v>
      </c>
      <c r="N290" s="1">
        <f t="shared" si="54"/>
        <v>45691</v>
      </c>
    </row>
    <row r="291" spans="2:14" x14ac:dyDescent="0.3">
      <c r="B291" s="1">
        <f t="shared" si="51"/>
        <v>44147</v>
      </c>
      <c r="C291" t="str">
        <f t="shared" si="44"/>
        <v>qui</v>
      </c>
      <c r="D291" t="str">
        <f t="shared" si="45"/>
        <v>Sim</v>
      </c>
      <c r="F291" s="2">
        <f t="shared" si="52"/>
        <v>41000</v>
      </c>
      <c r="G291">
        <f>MIN(E292:$E$817)</f>
        <v>50000</v>
      </c>
      <c r="H291" s="1">
        <f t="shared" si="46"/>
        <v>44197</v>
      </c>
      <c r="I291" s="3">
        <f t="shared" si="47"/>
        <v>9000</v>
      </c>
      <c r="J291">
        <f t="shared" si="50"/>
        <v>36</v>
      </c>
      <c r="K291">
        <f t="shared" si="48"/>
        <v>45</v>
      </c>
      <c r="L291" s="3">
        <f t="shared" si="49"/>
        <v>200</v>
      </c>
      <c r="M291" s="2">
        <f t="shared" si="53"/>
        <v>42800</v>
      </c>
      <c r="N291" s="1">
        <f t="shared" si="54"/>
        <v>45692</v>
      </c>
    </row>
    <row r="292" spans="2:14" x14ac:dyDescent="0.3">
      <c r="B292" s="1">
        <f t="shared" si="51"/>
        <v>44148</v>
      </c>
      <c r="C292" t="str">
        <f t="shared" si="44"/>
        <v>sex</v>
      </c>
      <c r="D292" t="str">
        <f t="shared" si="45"/>
        <v>Sim</v>
      </c>
      <c r="F292" s="2">
        <f t="shared" si="52"/>
        <v>41000</v>
      </c>
      <c r="G292">
        <f>MIN(E293:$E$817)</f>
        <v>50000</v>
      </c>
      <c r="H292" s="1">
        <f t="shared" si="46"/>
        <v>44197</v>
      </c>
      <c r="I292" s="3">
        <f t="shared" si="47"/>
        <v>9000</v>
      </c>
      <c r="J292">
        <f t="shared" si="50"/>
        <v>35</v>
      </c>
      <c r="K292">
        <f t="shared" si="48"/>
        <v>45</v>
      </c>
      <c r="L292" s="3">
        <f t="shared" si="49"/>
        <v>200</v>
      </c>
      <c r="M292" s="2">
        <f t="shared" si="53"/>
        <v>43000</v>
      </c>
      <c r="N292" s="1">
        <f t="shared" si="54"/>
        <v>45693</v>
      </c>
    </row>
    <row r="293" spans="2:14" x14ac:dyDescent="0.3">
      <c r="B293" s="1">
        <f t="shared" si="51"/>
        <v>44149</v>
      </c>
      <c r="C293" t="str">
        <f t="shared" si="44"/>
        <v>sáb</v>
      </c>
      <c r="D293" t="str">
        <f t="shared" si="45"/>
        <v>Não</v>
      </c>
      <c r="F293" s="2">
        <f t="shared" si="52"/>
        <v>41000</v>
      </c>
      <c r="G293">
        <f>MIN(E294:$E$817)</f>
        <v>50000</v>
      </c>
      <c r="H293" s="1">
        <f t="shared" si="46"/>
        <v>44197</v>
      </c>
      <c r="I293" s="3">
        <f t="shared" si="47"/>
        <v>9000</v>
      </c>
      <c r="J293">
        <f t="shared" si="50"/>
        <v>34</v>
      </c>
      <c r="K293">
        <f t="shared" si="48"/>
        <v>45</v>
      </c>
      <c r="L293" s="3">
        <f t="shared" si="49"/>
        <v>200</v>
      </c>
      <c r="M293" s="2">
        <f t="shared" si="53"/>
        <v>43000</v>
      </c>
      <c r="N293" s="1">
        <f t="shared" si="54"/>
        <v>45694</v>
      </c>
    </row>
    <row r="294" spans="2:14" x14ac:dyDescent="0.3">
      <c r="B294" s="1">
        <f t="shared" si="51"/>
        <v>44150</v>
      </c>
      <c r="C294" t="str">
        <f t="shared" si="44"/>
        <v>dom</v>
      </c>
      <c r="D294" t="str">
        <f t="shared" si="45"/>
        <v>Não</v>
      </c>
      <c r="F294" s="2">
        <f t="shared" si="52"/>
        <v>41000</v>
      </c>
      <c r="G294">
        <f>MIN(E295:$E$817)</f>
        <v>50000</v>
      </c>
      <c r="H294" s="1">
        <f t="shared" si="46"/>
        <v>44197</v>
      </c>
      <c r="I294" s="3">
        <f t="shared" si="47"/>
        <v>9000</v>
      </c>
      <c r="J294">
        <f t="shared" si="50"/>
        <v>34</v>
      </c>
      <c r="K294">
        <f t="shared" si="48"/>
        <v>45</v>
      </c>
      <c r="L294" s="3">
        <f t="shared" si="49"/>
        <v>200</v>
      </c>
      <c r="M294" s="2">
        <f t="shared" si="53"/>
        <v>43000</v>
      </c>
      <c r="N294" s="1">
        <f t="shared" si="54"/>
        <v>45695</v>
      </c>
    </row>
    <row r="295" spans="2:14" x14ac:dyDescent="0.3">
      <c r="B295" s="1">
        <f t="shared" si="51"/>
        <v>44151</v>
      </c>
      <c r="C295" t="str">
        <f t="shared" si="44"/>
        <v>seg</v>
      </c>
      <c r="D295" t="str">
        <f t="shared" si="45"/>
        <v>Sim</v>
      </c>
      <c r="F295" s="2">
        <f t="shared" si="52"/>
        <v>41000</v>
      </c>
      <c r="G295">
        <f>MIN(E296:$E$817)</f>
        <v>50000</v>
      </c>
      <c r="H295" s="1">
        <f t="shared" si="46"/>
        <v>44197</v>
      </c>
      <c r="I295" s="3">
        <f t="shared" si="47"/>
        <v>9000</v>
      </c>
      <c r="J295">
        <f t="shared" si="50"/>
        <v>34</v>
      </c>
      <c r="K295">
        <f t="shared" si="48"/>
        <v>45</v>
      </c>
      <c r="L295" s="3">
        <f t="shared" si="49"/>
        <v>200</v>
      </c>
      <c r="M295" s="2">
        <f t="shared" si="53"/>
        <v>43200</v>
      </c>
      <c r="N295" s="1">
        <f t="shared" si="54"/>
        <v>45696</v>
      </c>
    </row>
    <row r="296" spans="2:14" x14ac:dyDescent="0.3">
      <c r="B296" s="1">
        <f t="shared" si="51"/>
        <v>44152</v>
      </c>
      <c r="C296" t="str">
        <f t="shared" si="44"/>
        <v>ter</v>
      </c>
      <c r="D296" t="str">
        <f t="shared" si="45"/>
        <v>Sim</v>
      </c>
      <c r="F296" s="2">
        <f t="shared" si="52"/>
        <v>41000</v>
      </c>
      <c r="G296">
        <f>MIN(E297:$E$817)</f>
        <v>50000</v>
      </c>
      <c r="H296" s="1">
        <f t="shared" si="46"/>
        <v>44197</v>
      </c>
      <c r="I296" s="3">
        <f t="shared" si="47"/>
        <v>9000</v>
      </c>
      <c r="J296">
        <f t="shared" si="50"/>
        <v>33</v>
      </c>
      <c r="K296">
        <f t="shared" si="48"/>
        <v>45</v>
      </c>
      <c r="L296" s="3">
        <f t="shared" si="49"/>
        <v>200</v>
      </c>
      <c r="M296" s="2">
        <f t="shared" si="53"/>
        <v>43400</v>
      </c>
      <c r="N296" s="1">
        <f t="shared" si="54"/>
        <v>45697</v>
      </c>
    </row>
    <row r="297" spans="2:14" x14ac:dyDescent="0.3">
      <c r="B297" s="1">
        <f t="shared" si="51"/>
        <v>44153</v>
      </c>
      <c r="C297" t="str">
        <f t="shared" si="44"/>
        <v>qua</v>
      </c>
      <c r="D297" t="str">
        <f t="shared" si="45"/>
        <v>Sim</v>
      </c>
      <c r="F297" s="2">
        <f t="shared" si="52"/>
        <v>41000</v>
      </c>
      <c r="G297">
        <f>MIN(E298:$E$817)</f>
        <v>50000</v>
      </c>
      <c r="H297" s="1">
        <f t="shared" si="46"/>
        <v>44197</v>
      </c>
      <c r="I297" s="3">
        <f t="shared" si="47"/>
        <v>9000</v>
      </c>
      <c r="J297">
        <f t="shared" si="50"/>
        <v>32</v>
      </c>
      <c r="K297">
        <f t="shared" si="48"/>
        <v>45</v>
      </c>
      <c r="L297" s="3">
        <f t="shared" si="49"/>
        <v>200</v>
      </c>
      <c r="M297" s="2">
        <f t="shared" si="53"/>
        <v>43600</v>
      </c>
      <c r="N297" s="1">
        <f t="shared" si="54"/>
        <v>45698</v>
      </c>
    </row>
    <row r="298" spans="2:14" x14ac:dyDescent="0.3">
      <c r="B298" s="1">
        <f t="shared" si="51"/>
        <v>44154</v>
      </c>
      <c r="C298" t="str">
        <f t="shared" si="44"/>
        <v>qui</v>
      </c>
      <c r="D298" t="str">
        <f t="shared" si="45"/>
        <v>Sim</v>
      </c>
      <c r="F298" s="2">
        <f t="shared" si="52"/>
        <v>41000</v>
      </c>
      <c r="G298">
        <f>MIN(E299:$E$817)</f>
        <v>50000</v>
      </c>
      <c r="H298" s="1">
        <f t="shared" si="46"/>
        <v>44197</v>
      </c>
      <c r="I298" s="3">
        <f t="shared" si="47"/>
        <v>9000</v>
      </c>
      <c r="J298">
        <f t="shared" si="50"/>
        <v>31</v>
      </c>
      <c r="K298">
        <f t="shared" si="48"/>
        <v>45</v>
      </c>
      <c r="L298" s="3">
        <f t="shared" si="49"/>
        <v>200</v>
      </c>
      <c r="M298" s="2">
        <f t="shared" si="53"/>
        <v>43800</v>
      </c>
      <c r="N298" s="1">
        <f t="shared" si="54"/>
        <v>45699</v>
      </c>
    </row>
    <row r="299" spans="2:14" x14ac:dyDescent="0.3">
      <c r="B299" s="1">
        <f t="shared" si="51"/>
        <v>44155</v>
      </c>
      <c r="C299" t="str">
        <f t="shared" si="44"/>
        <v>sex</v>
      </c>
      <c r="D299" t="str">
        <f t="shared" si="45"/>
        <v>Sim</v>
      </c>
      <c r="F299" s="2">
        <f t="shared" si="52"/>
        <v>41000</v>
      </c>
      <c r="G299">
        <f>MIN(E300:$E$817)</f>
        <v>50000</v>
      </c>
      <c r="H299" s="1">
        <f t="shared" si="46"/>
        <v>44197</v>
      </c>
      <c r="I299" s="3">
        <f t="shared" si="47"/>
        <v>9000</v>
      </c>
      <c r="J299">
        <f t="shared" si="50"/>
        <v>30</v>
      </c>
      <c r="K299">
        <f t="shared" si="48"/>
        <v>45</v>
      </c>
      <c r="L299" s="3">
        <f t="shared" si="49"/>
        <v>200</v>
      </c>
      <c r="M299" s="2">
        <f t="shared" si="53"/>
        <v>44000</v>
      </c>
      <c r="N299" s="1">
        <f t="shared" si="54"/>
        <v>45700</v>
      </c>
    </row>
    <row r="300" spans="2:14" x14ac:dyDescent="0.3">
      <c r="B300" s="1">
        <f t="shared" si="51"/>
        <v>44156</v>
      </c>
      <c r="C300" t="str">
        <f t="shared" si="44"/>
        <v>sáb</v>
      </c>
      <c r="D300" t="str">
        <f t="shared" si="45"/>
        <v>Não</v>
      </c>
      <c r="F300" s="2">
        <f t="shared" si="52"/>
        <v>41000</v>
      </c>
      <c r="G300">
        <f>MIN(E301:$E$817)</f>
        <v>50000</v>
      </c>
      <c r="H300" s="1">
        <f t="shared" si="46"/>
        <v>44197</v>
      </c>
      <c r="I300" s="3">
        <f t="shared" si="47"/>
        <v>9000</v>
      </c>
      <c r="J300">
        <f t="shared" si="50"/>
        <v>29</v>
      </c>
      <c r="K300">
        <f t="shared" si="48"/>
        <v>45</v>
      </c>
      <c r="L300" s="3">
        <f t="shared" si="49"/>
        <v>200</v>
      </c>
      <c r="M300" s="2">
        <f t="shared" si="53"/>
        <v>44000</v>
      </c>
      <c r="N300" s="1">
        <f t="shared" si="54"/>
        <v>45701</v>
      </c>
    </row>
    <row r="301" spans="2:14" x14ac:dyDescent="0.3">
      <c r="B301" s="1">
        <f t="shared" si="51"/>
        <v>44157</v>
      </c>
      <c r="C301" t="str">
        <f t="shared" si="44"/>
        <v>dom</v>
      </c>
      <c r="D301" t="str">
        <f t="shared" si="45"/>
        <v>Não</v>
      </c>
      <c r="F301" s="2">
        <f t="shared" si="52"/>
        <v>41000</v>
      </c>
      <c r="G301">
        <f>MIN(E302:$E$817)</f>
        <v>50000</v>
      </c>
      <c r="H301" s="1">
        <f t="shared" si="46"/>
        <v>44197</v>
      </c>
      <c r="I301" s="3">
        <f t="shared" si="47"/>
        <v>9000</v>
      </c>
      <c r="J301">
        <f t="shared" si="50"/>
        <v>29</v>
      </c>
      <c r="K301">
        <f t="shared" si="48"/>
        <v>45</v>
      </c>
      <c r="L301" s="3">
        <f t="shared" si="49"/>
        <v>200</v>
      </c>
      <c r="M301" s="2">
        <f t="shared" si="53"/>
        <v>44000</v>
      </c>
      <c r="N301" s="1">
        <f t="shared" si="54"/>
        <v>45702</v>
      </c>
    </row>
    <row r="302" spans="2:14" x14ac:dyDescent="0.3">
      <c r="B302" s="1">
        <f t="shared" si="51"/>
        <v>44158</v>
      </c>
      <c r="C302" t="str">
        <f t="shared" si="44"/>
        <v>seg</v>
      </c>
      <c r="D302" t="str">
        <f t="shared" si="45"/>
        <v>Sim</v>
      </c>
      <c r="F302" s="2">
        <f t="shared" si="52"/>
        <v>41000</v>
      </c>
      <c r="G302">
        <f>MIN(E303:$E$817)</f>
        <v>50000</v>
      </c>
      <c r="H302" s="1">
        <f t="shared" si="46"/>
        <v>44197</v>
      </c>
      <c r="I302" s="3">
        <f t="shared" si="47"/>
        <v>9000</v>
      </c>
      <c r="J302">
        <f t="shared" si="50"/>
        <v>29</v>
      </c>
      <c r="K302">
        <f t="shared" si="48"/>
        <v>45</v>
      </c>
      <c r="L302" s="3">
        <f t="shared" si="49"/>
        <v>200</v>
      </c>
      <c r="M302" s="2">
        <f t="shared" si="53"/>
        <v>44200</v>
      </c>
      <c r="N302" s="1">
        <f t="shared" si="54"/>
        <v>45703</v>
      </c>
    </row>
    <row r="303" spans="2:14" x14ac:dyDescent="0.3">
      <c r="B303" s="1">
        <f t="shared" si="51"/>
        <v>44159</v>
      </c>
      <c r="C303" t="str">
        <f t="shared" si="44"/>
        <v>ter</v>
      </c>
      <c r="D303" t="str">
        <f t="shared" si="45"/>
        <v>Sim</v>
      </c>
      <c r="F303" s="2">
        <f t="shared" si="52"/>
        <v>41000</v>
      </c>
      <c r="G303">
        <f>MIN(E304:$E$817)</f>
        <v>50000</v>
      </c>
      <c r="H303" s="1">
        <f t="shared" si="46"/>
        <v>44197</v>
      </c>
      <c r="I303" s="3">
        <f t="shared" si="47"/>
        <v>9000</v>
      </c>
      <c r="J303">
        <f t="shared" si="50"/>
        <v>28</v>
      </c>
      <c r="K303">
        <f t="shared" si="48"/>
        <v>45</v>
      </c>
      <c r="L303" s="3">
        <f t="shared" si="49"/>
        <v>200</v>
      </c>
      <c r="M303" s="2">
        <f t="shared" si="53"/>
        <v>44400</v>
      </c>
      <c r="N303" s="1">
        <f t="shared" si="54"/>
        <v>45704</v>
      </c>
    </row>
    <row r="304" spans="2:14" x14ac:dyDescent="0.3">
      <c r="B304" s="1">
        <f t="shared" si="51"/>
        <v>44160</v>
      </c>
      <c r="C304" t="str">
        <f t="shared" si="44"/>
        <v>qua</v>
      </c>
      <c r="D304" t="str">
        <f t="shared" si="45"/>
        <v>Sim</v>
      </c>
      <c r="F304" s="2">
        <f t="shared" si="52"/>
        <v>41000</v>
      </c>
      <c r="G304">
        <f>MIN(E305:$E$817)</f>
        <v>50000</v>
      </c>
      <c r="H304" s="1">
        <f t="shared" si="46"/>
        <v>44197</v>
      </c>
      <c r="I304" s="3">
        <f t="shared" si="47"/>
        <v>9000</v>
      </c>
      <c r="J304">
        <f t="shared" si="50"/>
        <v>27</v>
      </c>
      <c r="K304">
        <f t="shared" si="48"/>
        <v>45</v>
      </c>
      <c r="L304" s="3">
        <f t="shared" si="49"/>
        <v>200</v>
      </c>
      <c r="M304" s="2">
        <f t="shared" si="53"/>
        <v>44600</v>
      </c>
      <c r="N304" s="1">
        <f t="shared" si="54"/>
        <v>45705</v>
      </c>
    </row>
    <row r="305" spans="2:14" x14ac:dyDescent="0.3">
      <c r="B305" s="1">
        <f t="shared" si="51"/>
        <v>44161</v>
      </c>
      <c r="C305" t="str">
        <f t="shared" si="44"/>
        <v>qui</v>
      </c>
      <c r="D305" t="str">
        <f t="shared" si="45"/>
        <v>Sim</v>
      </c>
      <c r="F305" s="2">
        <f t="shared" si="52"/>
        <v>41000</v>
      </c>
      <c r="G305">
        <f>MIN(E306:$E$817)</f>
        <v>50000</v>
      </c>
      <c r="H305" s="1">
        <f t="shared" si="46"/>
        <v>44197</v>
      </c>
      <c r="I305" s="3">
        <f t="shared" si="47"/>
        <v>9000</v>
      </c>
      <c r="J305">
        <f t="shared" si="50"/>
        <v>26</v>
      </c>
      <c r="K305">
        <f t="shared" si="48"/>
        <v>45</v>
      </c>
      <c r="L305" s="3">
        <f t="shared" si="49"/>
        <v>200</v>
      </c>
      <c r="M305" s="2">
        <f t="shared" si="53"/>
        <v>44800</v>
      </c>
      <c r="N305" s="1">
        <f t="shared" si="54"/>
        <v>45706</v>
      </c>
    </row>
    <row r="306" spans="2:14" x14ac:dyDescent="0.3">
      <c r="B306" s="1">
        <f t="shared" si="51"/>
        <v>44162</v>
      </c>
      <c r="C306" t="str">
        <f t="shared" si="44"/>
        <v>sex</v>
      </c>
      <c r="D306" t="str">
        <f t="shared" si="45"/>
        <v>Sim</v>
      </c>
      <c r="F306" s="2">
        <f t="shared" si="52"/>
        <v>41000</v>
      </c>
      <c r="G306">
        <f>MIN(E307:$E$817)</f>
        <v>50000</v>
      </c>
      <c r="H306" s="1">
        <f t="shared" si="46"/>
        <v>44197</v>
      </c>
      <c r="I306" s="3">
        <f t="shared" si="47"/>
        <v>9000</v>
      </c>
      <c r="J306">
        <f t="shared" si="50"/>
        <v>25</v>
      </c>
      <c r="K306">
        <f t="shared" si="48"/>
        <v>45</v>
      </c>
      <c r="L306" s="3">
        <f t="shared" si="49"/>
        <v>200</v>
      </c>
      <c r="M306" s="2">
        <f t="shared" si="53"/>
        <v>45000</v>
      </c>
      <c r="N306" s="1">
        <f t="shared" si="54"/>
        <v>45707</v>
      </c>
    </row>
    <row r="307" spans="2:14" x14ac:dyDescent="0.3">
      <c r="B307" s="1">
        <f t="shared" si="51"/>
        <v>44163</v>
      </c>
      <c r="C307" t="str">
        <f t="shared" si="44"/>
        <v>sáb</v>
      </c>
      <c r="D307" t="str">
        <f t="shared" si="45"/>
        <v>Não</v>
      </c>
      <c r="F307" s="2">
        <f t="shared" si="52"/>
        <v>41000</v>
      </c>
      <c r="G307">
        <f>MIN(E308:$E$817)</f>
        <v>50000</v>
      </c>
      <c r="H307" s="1">
        <f t="shared" si="46"/>
        <v>44197</v>
      </c>
      <c r="I307" s="3">
        <f t="shared" si="47"/>
        <v>9000</v>
      </c>
      <c r="J307">
        <f t="shared" si="50"/>
        <v>24</v>
      </c>
      <c r="K307">
        <f t="shared" si="48"/>
        <v>45</v>
      </c>
      <c r="L307" s="3">
        <f t="shared" si="49"/>
        <v>200</v>
      </c>
      <c r="M307" s="2">
        <f t="shared" si="53"/>
        <v>45000</v>
      </c>
      <c r="N307" s="1">
        <f t="shared" si="54"/>
        <v>45708</v>
      </c>
    </row>
    <row r="308" spans="2:14" x14ac:dyDescent="0.3">
      <c r="B308" s="1">
        <f t="shared" si="51"/>
        <v>44164</v>
      </c>
      <c r="C308" t="str">
        <f t="shared" si="44"/>
        <v>dom</v>
      </c>
      <c r="D308" t="str">
        <f t="shared" si="45"/>
        <v>Não</v>
      </c>
      <c r="F308" s="2">
        <f t="shared" si="52"/>
        <v>41000</v>
      </c>
      <c r="G308">
        <f>MIN(E309:$E$817)</f>
        <v>50000</v>
      </c>
      <c r="H308" s="1">
        <f t="shared" si="46"/>
        <v>44197</v>
      </c>
      <c r="I308" s="3">
        <f t="shared" si="47"/>
        <v>9000</v>
      </c>
      <c r="J308">
        <f t="shared" si="50"/>
        <v>24</v>
      </c>
      <c r="K308">
        <f t="shared" si="48"/>
        <v>45</v>
      </c>
      <c r="L308" s="3">
        <f t="shared" si="49"/>
        <v>200</v>
      </c>
      <c r="M308" s="2">
        <f t="shared" si="53"/>
        <v>45000</v>
      </c>
      <c r="N308" s="1">
        <f t="shared" si="54"/>
        <v>45709</v>
      </c>
    </row>
    <row r="309" spans="2:14" x14ac:dyDescent="0.3">
      <c r="B309" s="1">
        <f t="shared" si="51"/>
        <v>44165</v>
      </c>
      <c r="C309" t="str">
        <f t="shared" si="44"/>
        <v>seg</v>
      </c>
      <c r="D309" t="str">
        <f t="shared" si="45"/>
        <v>Sim</v>
      </c>
      <c r="F309" s="2">
        <f t="shared" si="52"/>
        <v>41000</v>
      </c>
      <c r="G309">
        <f>MIN(E310:$E$817)</f>
        <v>50000</v>
      </c>
      <c r="H309" s="1">
        <f t="shared" si="46"/>
        <v>44197</v>
      </c>
      <c r="I309" s="3">
        <f t="shared" si="47"/>
        <v>9000</v>
      </c>
      <c r="J309">
        <f t="shared" si="50"/>
        <v>24</v>
      </c>
      <c r="K309">
        <f t="shared" si="48"/>
        <v>45</v>
      </c>
      <c r="L309" s="3">
        <f t="shared" si="49"/>
        <v>200</v>
      </c>
      <c r="M309" s="2">
        <f t="shared" si="53"/>
        <v>45200</v>
      </c>
      <c r="N309" s="1">
        <f t="shared" si="54"/>
        <v>45710</v>
      </c>
    </row>
    <row r="310" spans="2:14" x14ac:dyDescent="0.3">
      <c r="B310" s="1">
        <f t="shared" si="51"/>
        <v>44166</v>
      </c>
      <c r="C310" t="str">
        <f t="shared" si="44"/>
        <v>ter</v>
      </c>
      <c r="D310" t="str">
        <f t="shared" si="45"/>
        <v>Sim</v>
      </c>
      <c r="F310" s="2">
        <f t="shared" si="52"/>
        <v>41000</v>
      </c>
      <c r="G310">
        <f>MIN(E311:$E$817)</f>
        <v>50000</v>
      </c>
      <c r="H310" s="1">
        <f t="shared" si="46"/>
        <v>44197</v>
      </c>
      <c r="I310" s="3">
        <f t="shared" si="47"/>
        <v>9000</v>
      </c>
      <c r="J310">
        <f t="shared" si="50"/>
        <v>23</v>
      </c>
      <c r="K310">
        <f t="shared" si="48"/>
        <v>45</v>
      </c>
      <c r="L310" s="3">
        <f t="shared" si="49"/>
        <v>200</v>
      </c>
      <c r="M310" s="2">
        <f t="shared" si="53"/>
        <v>45400</v>
      </c>
      <c r="N310" s="1">
        <f t="shared" si="54"/>
        <v>45711</v>
      </c>
    </row>
    <row r="311" spans="2:14" x14ac:dyDescent="0.3">
      <c r="B311" s="1">
        <f t="shared" si="51"/>
        <v>44167</v>
      </c>
      <c r="C311" t="str">
        <f t="shared" si="44"/>
        <v>qua</v>
      </c>
      <c r="D311" t="str">
        <f t="shared" si="45"/>
        <v>Sim</v>
      </c>
      <c r="F311" s="2">
        <f t="shared" si="52"/>
        <v>41000</v>
      </c>
      <c r="G311">
        <f>MIN(E312:$E$817)</f>
        <v>50000</v>
      </c>
      <c r="H311" s="1">
        <f t="shared" si="46"/>
        <v>44197</v>
      </c>
      <c r="I311" s="3">
        <f t="shared" si="47"/>
        <v>9000</v>
      </c>
      <c r="J311">
        <f t="shared" si="50"/>
        <v>22</v>
      </c>
      <c r="K311">
        <f t="shared" si="48"/>
        <v>45</v>
      </c>
      <c r="L311" s="3">
        <f t="shared" si="49"/>
        <v>200</v>
      </c>
      <c r="M311" s="2">
        <f t="shared" si="53"/>
        <v>45600</v>
      </c>
      <c r="N311" s="1">
        <f t="shared" si="54"/>
        <v>45712</v>
      </c>
    </row>
    <row r="312" spans="2:14" x14ac:dyDescent="0.3">
      <c r="B312" s="1">
        <f t="shared" si="51"/>
        <v>44168</v>
      </c>
      <c r="C312" t="str">
        <f t="shared" si="44"/>
        <v>qui</v>
      </c>
      <c r="D312" t="str">
        <f t="shared" si="45"/>
        <v>Sim</v>
      </c>
      <c r="F312" s="2">
        <f t="shared" si="52"/>
        <v>41000</v>
      </c>
      <c r="G312">
        <f>MIN(E313:$E$817)</f>
        <v>50000</v>
      </c>
      <c r="H312" s="1">
        <f t="shared" si="46"/>
        <v>44197</v>
      </c>
      <c r="I312" s="3">
        <f t="shared" si="47"/>
        <v>9000</v>
      </c>
      <c r="J312">
        <f t="shared" si="50"/>
        <v>21</v>
      </c>
      <c r="K312">
        <f t="shared" si="48"/>
        <v>45</v>
      </c>
      <c r="L312" s="3">
        <f t="shared" si="49"/>
        <v>200</v>
      </c>
      <c r="M312" s="2">
        <f t="shared" si="53"/>
        <v>45800</v>
      </c>
      <c r="N312" s="1">
        <f t="shared" si="54"/>
        <v>45713</v>
      </c>
    </row>
    <row r="313" spans="2:14" x14ac:dyDescent="0.3">
      <c r="B313" s="1">
        <f t="shared" si="51"/>
        <v>44169</v>
      </c>
      <c r="C313" t="str">
        <f t="shared" si="44"/>
        <v>sex</v>
      </c>
      <c r="D313" t="str">
        <f t="shared" si="45"/>
        <v>Sim</v>
      </c>
      <c r="F313" s="2">
        <f t="shared" si="52"/>
        <v>41000</v>
      </c>
      <c r="G313">
        <f>MIN(E314:$E$817)</f>
        <v>50000</v>
      </c>
      <c r="H313" s="1">
        <f t="shared" si="46"/>
        <v>44197</v>
      </c>
      <c r="I313" s="3">
        <f t="shared" si="47"/>
        <v>9000</v>
      </c>
      <c r="J313">
        <f t="shared" si="50"/>
        <v>20</v>
      </c>
      <c r="K313">
        <f t="shared" si="48"/>
        <v>45</v>
      </c>
      <c r="L313" s="3">
        <f t="shared" si="49"/>
        <v>200</v>
      </c>
      <c r="M313" s="2">
        <f t="shared" si="53"/>
        <v>46000</v>
      </c>
      <c r="N313" s="1">
        <f t="shared" si="54"/>
        <v>45714</v>
      </c>
    </row>
    <row r="314" spans="2:14" x14ac:dyDescent="0.3">
      <c r="B314" s="1">
        <f t="shared" si="51"/>
        <v>44170</v>
      </c>
      <c r="C314" t="str">
        <f t="shared" si="44"/>
        <v>sáb</v>
      </c>
      <c r="D314" t="str">
        <f t="shared" si="45"/>
        <v>Não</v>
      </c>
      <c r="F314" s="2">
        <f t="shared" si="52"/>
        <v>41000</v>
      </c>
      <c r="G314">
        <f>MIN(E315:$E$817)</f>
        <v>50000</v>
      </c>
      <c r="H314" s="1">
        <f t="shared" si="46"/>
        <v>44197</v>
      </c>
      <c r="I314" s="3">
        <f t="shared" si="47"/>
        <v>9000</v>
      </c>
      <c r="J314">
        <f t="shared" si="50"/>
        <v>19</v>
      </c>
      <c r="K314">
        <f t="shared" si="48"/>
        <v>45</v>
      </c>
      <c r="L314" s="3">
        <f t="shared" si="49"/>
        <v>200</v>
      </c>
      <c r="M314" s="2">
        <f t="shared" si="53"/>
        <v>46000</v>
      </c>
      <c r="N314" s="1">
        <f t="shared" si="54"/>
        <v>45715</v>
      </c>
    </row>
    <row r="315" spans="2:14" x14ac:dyDescent="0.3">
      <c r="B315" s="1">
        <f t="shared" si="51"/>
        <v>44171</v>
      </c>
      <c r="C315" t="str">
        <f t="shared" si="44"/>
        <v>dom</v>
      </c>
      <c r="D315" t="str">
        <f t="shared" si="45"/>
        <v>Não</v>
      </c>
      <c r="F315" s="2">
        <f t="shared" si="52"/>
        <v>41000</v>
      </c>
      <c r="G315">
        <f>MIN(E316:$E$817)</f>
        <v>50000</v>
      </c>
      <c r="H315" s="1">
        <f t="shared" si="46"/>
        <v>44197</v>
      </c>
      <c r="I315" s="3">
        <f t="shared" si="47"/>
        <v>9000</v>
      </c>
      <c r="J315">
        <f t="shared" si="50"/>
        <v>19</v>
      </c>
      <c r="K315">
        <f t="shared" si="48"/>
        <v>45</v>
      </c>
      <c r="L315" s="3">
        <f t="shared" si="49"/>
        <v>200</v>
      </c>
      <c r="M315" s="2">
        <f t="shared" si="53"/>
        <v>46000</v>
      </c>
      <c r="N315" s="1">
        <f t="shared" si="54"/>
        <v>45716</v>
      </c>
    </row>
    <row r="316" spans="2:14" x14ac:dyDescent="0.3">
      <c r="B316" s="1">
        <f t="shared" si="51"/>
        <v>44172</v>
      </c>
      <c r="C316" t="str">
        <f t="shared" si="44"/>
        <v>seg</v>
      </c>
      <c r="D316" t="str">
        <f t="shared" si="45"/>
        <v>Sim</v>
      </c>
      <c r="F316" s="2">
        <f t="shared" si="52"/>
        <v>41000</v>
      </c>
      <c r="G316">
        <f>MIN(E317:$E$817)</f>
        <v>50000</v>
      </c>
      <c r="H316" s="1">
        <f t="shared" si="46"/>
        <v>44197</v>
      </c>
      <c r="I316" s="3">
        <f t="shared" si="47"/>
        <v>9000</v>
      </c>
      <c r="J316">
        <f t="shared" si="50"/>
        <v>19</v>
      </c>
      <c r="K316">
        <f t="shared" si="48"/>
        <v>45</v>
      </c>
      <c r="L316" s="3">
        <f t="shared" si="49"/>
        <v>200</v>
      </c>
      <c r="M316" s="2">
        <f t="shared" si="53"/>
        <v>46200</v>
      </c>
      <c r="N316" s="1">
        <f t="shared" si="54"/>
        <v>45717</v>
      </c>
    </row>
    <row r="317" spans="2:14" x14ac:dyDescent="0.3">
      <c r="B317" s="1">
        <f t="shared" si="51"/>
        <v>44173</v>
      </c>
      <c r="C317" t="str">
        <f t="shared" si="44"/>
        <v>ter</v>
      </c>
      <c r="D317" t="str">
        <f t="shared" si="45"/>
        <v>Sim</v>
      </c>
      <c r="F317" s="2">
        <f t="shared" si="52"/>
        <v>41000</v>
      </c>
      <c r="G317">
        <f>MIN(E318:$E$817)</f>
        <v>50000</v>
      </c>
      <c r="H317" s="1">
        <f t="shared" si="46"/>
        <v>44197</v>
      </c>
      <c r="I317" s="3">
        <f t="shared" si="47"/>
        <v>9000</v>
      </c>
      <c r="J317">
        <f t="shared" si="50"/>
        <v>18</v>
      </c>
      <c r="K317">
        <f t="shared" si="48"/>
        <v>45</v>
      </c>
      <c r="L317" s="3">
        <f t="shared" si="49"/>
        <v>200</v>
      </c>
      <c r="M317" s="2">
        <f t="shared" si="53"/>
        <v>46400</v>
      </c>
      <c r="N317" s="1">
        <f t="shared" si="54"/>
        <v>45718</v>
      </c>
    </row>
    <row r="318" spans="2:14" x14ac:dyDescent="0.3">
      <c r="B318" s="1">
        <f t="shared" si="51"/>
        <v>44174</v>
      </c>
      <c r="C318" t="str">
        <f t="shared" si="44"/>
        <v>qua</v>
      </c>
      <c r="D318" t="str">
        <f t="shared" si="45"/>
        <v>Sim</v>
      </c>
      <c r="F318" s="2">
        <f t="shared" si="52"/>
        <v>41000</v>
      </c>
      <c r="G318">
        <f>MIN(E319:$E$817)</f>
        <v>50000</v>
      </c>
      <c r="H318" s="1">
        <f t="shared" si="46"/>
        <v>44197</v>
      </c>
      <c r="I318" s="3">
        <f t="shared" si="47"/>
        <v>9000</v>
      </c>
      <c r="J318">
        <f t="shared" si="50"/>
        <v>17</v>
      </c>
      <c r="K318">
        <f t="shared" si="48"/>
        <v>45</v>
      </c>
      <c r="L318" s="3">
        <f t="shared" si="49"/>
        <v>200</v>
      </c>
      <c r="M318" s="2">
        <f t="shared" si="53"/>
        <v>46600</v>
      </c>
      <c r="N318" s="1">
        <f t="shared" si="54"/>
        <v>45719</v>
      </c>
    </row>
    <row r="319" spans="2:14" x14ac:dyDescent="0.3">
      <c r="B319" s="1">
        <f t="shared" si="51"/>
        <v>44175</v>
      </c>
      <c r="C319" t="str">
        <f t="shared" si="44"/>
        <v>qui</v>
      </c>
      <c r="D319" t="str">
        <f t="shared" si="45"/>
        <v>Sim</v>
      </c>
      <c r="F319" s="2">
        <f t="shared" si="52"/>
        <v>41000</v>
      </c>
      <c r="G319">
        <f>MIN(E320:$E$817)</f>
        <v>50000</v>
      </c>
      <c r="H319" s="1">
        <f t="shared" si="46"/>
        <v>44197</v>
      </c>
      <c r="I319" s="3">
        <f t="shared" si="47"/>
        <v>9000</v>
      </c>
      <c r="J319">
        <f t="shared" si="50"/>
        <v>16</v>
      </c>
      <c r="K319">
        <f t="shared" si="48"/>
        <v>45</v>
      </c>
      <c r="L319" s="3">
        <f t="shared" si="49"/>
        <v>200</v>
      </c>
      <c r="M319" s="2">
        <f t="shared" si="53"/>
        <v>46800</v>
      </c>
      <c r="N319" s="1">
        <f t="shared" si="54"/>
        <v>45720</v>
      </c>
    </row>
    <row r="320" spans="2:14" x14ac:dyDescent="0.3">
      <c r="B320" s="1">
        <f t="shared" si="51"/>
        <v>44176</v>
      </c>
      <c r="C320" t="str">
        <f t="shared" si="44"/>
        <v>sex</v>
      </c>
      <c r="D320" t="str">
        <f t="shared" si="45"/>
        <v>Sim</v>
      </c>
      <c r="F320" s="2">
        <f t="shared" si="52"/>
        <v>41000</v>
      </c>
      <c r="G320">
        <f>MIN(E321:$E$817)</f>
        <v>50000</v>
      </c>
      <c r="H320" s="1">
        <f t="shared" si="46"/>
        <v>44197</v>
      </c>
      <c r="I320" s="3">
        <f t="shared" si="47"/>
        <v>9000</v>
      </c>
      <c r="J320">
        <f t="shared" si="50"/>
        <v>15</v>
      </c>
      <c r="K320">
        <f t="shared" si="48"/>
        <v>45</v>
      </c>
      <c r="L320" s="3">
        <f t="shared" si="49"/>
        <v>200</v>
      </c>
      <c r="M320" s="2">
        <f t="shared" si="53"/>
        <v>47000</v>
      </c>
      <c r="N320" s="1">
        <f t="shared" si="54"/>
        <v>45721</v>
      </c>
    </row>
    <row r="321" spans="2:14" x14ac:dyDescent="0.3">
      <c r="B321" s="1">
        <f t="shared" si="51"/>
        <v>44177</v>
      </c>
      <c r="C321" t="str">
        <f t="shared" si="44"/>
        <v>sáb</v>
      </c>
      <c r="D321" t="str">
        <f t="shared" si="45"/>
        <v>Não</v>
      </c>
      <c r="F321" s="2">
        <f t="shared" si="52"/>
        <v>41000</v>
      </c>
      <c r="G321">
        <f>MIN(E322:$E$817)</f>
        <v>50000</v>
      </c>
      <c r="H321" s="1">
        <f t="shared" si="46"/>
        <v>44197</v>
      </c>
      <c r="I321" s="3">
        <f t="shared" si="47"/>
        <v>9000</v>
      </c>
      <c r="J321">
        <f t="shared" si="50"/>
        <v>14</v>
      </c>
      <c r="K321">
        <f t="shared" si="48"/>
        <v>45</v>
      </c>
      <c r="L321" s="3">
        <f t="shared" si="49"/>
        <v>200</v>
      </c>
      <c r="M321" s="2">
        <f t="shared" si="53"/>
        <v>47000</v>
      </c>
      <c r="N321" s="1">
        <f t="shared" si="54"/>
        <v>45722</v>
      </c>
    </row>
    <row r="322" spans="2:14" x14ac:dyDescent="0.3">
      <c r="B322" s="1">
        <f t="shared" si="51"/>
        <v>44178</v>
      </c>
      <c r="C322" t="str">
        <f t="shared" ref="C322:C385" si="55">TEXT(B322,"ddd")</f>
        <v>dom</v>
      </c>
      <c r="D322" t="str">
        <f t="shared" ref="D322:D385" si="56">IF(OR(C322="sáb",C322="dom"),"Não","Sim")</f>
        <v>Não</v>
      </c>
      <c r="F322" s="2">
        <f t="shared" si="52"/>
        <v>41000</v>
      </c>
      <c r="G322">
        <f>MIN(E323:$E$817)</f>
        <v>50000</v>
      </c>
      <c r="H322" s="1">
        <f t="shared" ref="H322:H385" si="57">INDEX(B:B,MATCH(G322,$E:$E,0))</f>
        <v>44197</v>
      </c>
      <c r="I322" s="3">
        <f t="shared" ref="I322:I385" si="58">G322-F322</f>
        <v>9000</v>
      </c>
      <c r="J322">
        <f t="shared" si="50"/>
        <v>14</v>
      </c>
      <c r="K322">
        <f t="shared" ref="K322:K385" si="59">IF(E322&lt;&gt;"",J322,K321)</f>
        <v>45</v>
      </c>
      <c r="L322" s="3">
        <f t="shared" ref="L322:L385" si="60">I322/K322</f>
        <v>200</v>
      </c>
      <c r="M322" s="2">
        <f t="shared" si="53"/>
        <v>47000</v>
      </c>
      <c r="N322" s="1">
        <f t="shared" si="54"/>
        <v>45723</v>
      </c>
    </row>
    <row r="323" spans="2:14" x14ac:dyDescent="0.3">
      <c r="B323" s="1">
        <f t="shared" si="51"/>
        <v>44179</v>
      </c>
      <c r="C323" t="str">
        <f t="shared" si="55"/>
        <v>seg</v>
      </c>
      <c r="D323" t="str">
        <f t="shared" si="56"/>
        <v>Sim</v>
      </c>
      <c r="F323" s="2">
        <f t="shared" si="52"/>
        <v>41000</v>
      </c>
      <c r="G323">
        <f>MIN(E324:$E$817)</f>
        <v>50000</v>
      </c>
      <c r="H323" s="1">
        <f t="shared" si="57"/>
        <v>44197</v>
      </c>
      <c r="I323" s="3">
        <f t="shared" si="58"/>
        <v>9000</v>
      </c>
      <c r="J323">
        <f t="shared" ref="J323:J386" si="61">COUNTIFS(B:B,"&gt;="&amp;B323,B:B,"&lt;="&amp;H323,D:D,"Sim")-1</f>
        <v>14</v>
      </c>
      <c r="K323">
        <f t="shared" si="59"/>
        <v>45</v>
      </c>
      <c r="L323" s="3">
        <f t="shared" si="60"/>
        <v>200</v>
      </c>
      <c r="M323" s="2">
        <f t="shared" si="53"/>
        <v>47200</v>
      </c>
      <c r="N323" s="1">
        <f t="shared" si="54"/>
        <v>45724</v>
      </c>
    </row>
    <row r="324" spans="2:14" x14ac:dyDescent="0.3">
      <c r="B324" s="1">
        <f t="shared" si="51"/>
        <v>44180</v>
      </c>
      <c r="C324" t="str">
        <f t="shared" si="55"/>
        <v>ter</v>
      </c>
      <c r="D324" t="str">
        <f t="shared" si="56"/>
        <v>Sim</v>
      </c>
      <c r="F324" s="2">
        <f t="shared" si="52"/>
        <v>41000</v>
      </c>
      <c r="G324">
        <f>MIN(E325:$E$817)</f>
        <v>50000</v>
      </c>
      <c r="H324" s="1">
        <f t="shared" si="57"/>
        <v>44197</v>
      </c>
      <c r="I324" s="3">
        <f t="shared" si="58"/>
        <v>9000</v>
      </c>
      <c r="J324">
        <f t="shared" si="61"/>
        <v>13</v>
      </c>
      <c r="K324">
        <f t="shared" si="59"/>
        <v>45</v>
      </c>
      <c r="L324" s="3">
        <f t="shared" si="60"/>
        <v>200</v>
      </c>
      <c r="M324" s="2">
        <f t="shared" si="53"/>
        <v>47400</v>
      </c>
      <c r="N324" s="1">
        <f t="shared" si="54"/>
        <v>45725</v>
      </c>
    </row>
    <row r="325" spans="2:14" x14ac:dyDescent="0.3">
      <c r="B325" s="1">
        <f t="shared" ref="B325:B388" si="62">B324+1</f>
        <v>44181</v>
      </c>
      <c r="C325" t="str">
        <f t="shared" si="55"/>
        <v>qua</v>
      </c>
      <c r="D325" t="str">
        <f t="shared" si="56"/>
        <v>Sim</v>
      </c>
      <c r="F325" s="2">
        <f t="shared" ref="F325:F388" si="63">IF(E325="",F324,E325)</f>
        <v>41000</v>
      </c>
      <c r="G325">
        <f>MIN(E326:$E$817)</f>
        <v>50000</v>
      </c>
      <c r="H325" s="1">
        <f t="shared" si="57"/>
        <v>44197</v>
      </c>
      <c r="I325" s="3">
        <f t="shared" si="58"/>
        <v>9000</v>
      </c>
      <c r="J325">
        <f t="shared" si="61"/>
        <v>12</v>
      </c>
      <c r="K325">
        <f t="shared" si="59"/>
        <v>45</v>
      </c>
      <c r="L325" s="3">
        <f t="shared" si="60"/>
        <v>200</v>
      </c>
      <c r="M325" s="2">
        <f t="shared" ref="M325:M388" si="64">IF(E325&lt;&gt;"",E325,IF(D325="Sim",L325+M324,M324))</f>
        <v>47600</v>
      </c>
      <c r="N325" s="1">
        <f t="shared" si="54"/>
        <v>45726</v>
      </c>
    </row>
    <row r="326" spans="2:14" x14ac:dyDescent="0.3">
      <c r="B326" s="1">
        <f t="shared" si="62"/>
        <v>44182</v>
      </c>
      <c r="C326" t="str">
        <f t="shared" si="55"/>
        <v>qui</v>
      </c>
      <c r="D326" t="str">
        <f t="shared" si="56"/>
        <v>Sim</v>
      </c>
      <c r="F326" s="2">
        <f t="shared" si="63"/>
        <v>41000</v>
      </c>
      <c r="G326">
        <f>MIN(E327:$E$817)</f>
        <v>50000</v>
      </c>
      <c r="H326" s="1">
        <f t="shared" si="57"/>
        <v>44197</v>
      </c>
      <c r="I326" s="3">
        <f t="shared" si="58"/>
        <v>9000</v>
      </c>
      <c r="J326">
        <f t="shared" si="61"/>
        <v>11</v>
      </c>
      <c r="K326">
        <f t="shared" si="59"/>
        <v>45</v>
      </c>
      <c r="L326" s="3">
        <f t="shared" si="60"/>
        <v>200</v>
      </c>
      <c r="M326" s="2">
        <f t="shared" si="64"/>
        <v>47800</v>
      </c>
      <c r="N326" s="1">
        <f t="shared" ref="N326:N389" si="65">B326+$Q$1</f>
        <v>45727</v>
      </c>
    </row>
    <row r="327" spans="2:14" x14ac:dyDescent="0.3">
      <c r="B327" s="1">
        <f t="shared" si="62"/>
        <v>44183</v>
      </c>
      <c r="C327" t="str">
        <f t="shared" si="55"/>
        <v>sex</v>
      </c>
      <c r="D327" t="str">
        <f t="shared" si="56"/>
        <v>Sim</v>
      </c>
      <c r="F327" s="2">
        <f t="shared" si="63"/>
        <v>41000</v>
      </c>
      <c r="G327">
        <f>MIN(E328:$E$817)</f>
        <v>50000</v>
      </c>
      <c r="H327" s="1">
        <f t="shared" si="57"/>
        <v>44197</v>
      </c>
      <c r="I327" s="3">
        <f t="shared" si="58"/>
        <v>9000</v>
      </c>
      <c r="J327">
        <f t="shared" si="61"/>
        <v>10</v>
      </c>
      <c r="K327">
        <f t="shared" si="59"/>
        <v>45</v>
      </c>
      <c r="L327" s="3">
        <f t="shared" si="60"/>
        <v>200</v>
      </c>
      <c r="M327" s="2">
        <f t="shared" si="64"/>
        <v>48000</v>
      </c>
      <c r="N327" s="1">
        <f t="shared" si="65"/>
        <v>45728</v>
      </c>
    </row>
    <row r="328" spans="2:14" x14ac:dyDescent="0.3">
      <c r="B328" s="1">
        <f t="shared" si="62"/>
        <v>44184</v>
      </c>
      <c r="C328" t="str">
        <f t="shared" si="55"/>
        <v>sáb</v>
      </c>
      <c r="D328" t="str">
        <f t="shared" si="56"/>
        <v>Não</v>
      </c>
      <c r="F328" s="2">
        <f t="shared" si="63"/>
        <v>41000</v>
      </c>
      <c r="G328">
        <f>MIN(E329:$E$817)</f>
        <v>50000</v>
      </c>
      <c r="H328" s="1">
        <f t="shared" si="57"/>
        <v>44197</v>
      </c>
      <c r="I328" s="3">
        <f t="shared" si="58"/>
        <v>9000</v>
      </c>
      <c r="J328">
        <f t="shared" si="61"/>
        <v>9</v>
      </c>
      <c r="K328">
        <f t="shared" si="59"/>
        <v>45</v>
      </c>
      <c r="L328" s="3">
        <f t="shared" si="60"/>
        <v>200</v>
      </c>
      <c r="M328" s="2">
        <f t="shared" si="64"/>
        <v>48000</v>
      </c>
      <c r="N328" s="1">
        <f t="shared" si="65"/>
        <v>45729</v>
      </c>
    </row>
    <row r="329" spans="2:14" x14ac:dyDescent="0.3">
      <c r="B329" s="1">
        <f t="shared" si="62"/>
        <v>44185</v>
      </c>
      <c r="C329" t="str">
        <f t="shared" si="55"/>
        <v>dom</v>
      </c>
      <c r="D329" t="str">
        <f t="shared" si="56"/>
        <v>Não</v>
      </c>
      <c r="F329" s="2">
        <f t="shared" si="63"/>
        <v>41000</v>
      </c>
      <c r="G329">
        <f>MIN(E330:$E$817)</f>
        <v>50000</v>
      </c>
      <c r="H329" s="1">
        <f t="shared" si="57"/>
        <v>44197</v>
      </c>
      <c r="I329" s="3">
        <f t="shared" si="58"/>
        <v>9000</v>
      </c>
      <c r="J329">
        <f t="shared" si="61"/>
        <v>9</v>
      </c>
      <c r="K329">
        <f t="shared" si="59"/>
        <v>45</v>
      </c>
      <c r="L329" s="3">
        <f t="shared" si="60"/>
        <v>200</v>
      </c>
      <c r="M329" s="2">
        <f t="shared" si="64"/>
        <v>48000</v>
      </c>
      <c r="N329" s="1">
        <f t="shared" si="65"/>
        <v>45730</v>
      </c>
    </row>
    <row r="330" spans="2:14" x14ac:dyDescent="0.3">
      <c r="B330" s="1">
        <f t="shared" si="62"/>
        <v>44186</v>
      </c>
      <c r="C330" t="str">
        <f t="shared" si="55"/>
        <v>seg</v>
      </c>
      <c r="D330" t="str">
        <f t="shared" si="56"/>
        <v>Sim</v>
      </c>
      <c r="F330" s="2">
        <f t="shared" si="63"/>
        <v>41000</v>
      </c>
      <c r="G330">
        <f>MIN(E331:$E$817)</f>
        <v>50000</v>
      </c>
      <c r="H330" s="1">
        <f t="shared" si="57"/>
        <v>44197</v>
      </c>
      <c r="I330" s="3">
        <f t="shared" si="58"/>
        <v>9000</v>
      </c>
      <c r="J330">
        <f t="shared" si="61"/>
        <v>9</v>
      </c>
      <c r="K330">
        <f t="shared" si="59"/>
        <v>45</v>
      </c>
      <c r="L330" s="3">
        <f t="shared" si="60"/>
        <v>200</v>
      </c>
      <c r="M330" s="2">
        <f t="shared" si="64"/>
        <v>48200</v>
      </c>
      <c r="N330" s="1">
        <f t="shared" si="65"/>
        <v>45731</v>
      </c>
    </row>
    <row r="331" spans="2:14" x14ac:dyDescent="0.3">
      <c r="B331" s="1">
        <f t="shared" si="62"/>
        <v>44187</v>
      </c>
      <c r="C331" t="str">
        <f t="shared" si="55"/>
        <v>ter</v>
      </c>
      <c r="D331" t="str">
        <f t="shared" si="56"/>
        <v>Sim</v>
      </c>
      <c r="F331" s="2">
        <f t="shared" si="63"/>
        <v>41000</v>
      </c>
      <c r="G331">
        <f>MIN(E332:$E$817)</f>
        <v>50000</v>
      </c>
      <c r="H331" s="1">
        <f t="shared" si="57"/>
        <v>44197</v>
      </c>
      <c r="I331" s="3">
        <f t="shared" si="58"/>
        <v>9000</v>
      </c>
      <c r="J331">
        <f t="shared" si="61"/>
        <v>8</v>
      </c>
      <c r="K331">
        <f t="shared" si="59"/>
        <v>45</v>
      </c>
      <c r="L331" s="3">
        <f t="shared" si="60"/>
        <v>200</v>
      </c>
      <c r="M331" s="2">
        <f t="shared" si="64"/>
        <v>48400</v>
      </c>
      <c r="N331" s="1">
        <f t="shared" si="65"/>
        <v>45732</v>
      </c>
    </row>
    <row r="332" spans="2:14" x14ac:dyDescent="0.3">
      <c r="B332" s="1">
        <f t="shared" si="62"/>
        <v>44188</v>
      </c>
      <c r="C332" t="str">
        <f t="shared" si="55"/>
        <v>qua</v>
      </c>
      <c r="D332" t="str">
        <f t="shared" si="56"/>
        <v>Sim</v>
      </c>
      <c r="F332" s="2">
        <f t="shared" si="63"/>
        <v>41000</v>
      </c>
      <c r="G332">
        <f>MIN(E333:$E$817)</f>
        <v>50000</v>
      </c>
      <c r="H332" s="1">
        <f t="shared" si="57"/>
        <v>44197</v>
      </c>
      <c r="I332" s="3">
        <f t="shared" si="58"/>
        <v>9000</v>
      </c>
      <c r="J332">
        <f t="shared" si="61"/>
        <v>7</v>
      </c>
      <c r="K332">
        <f t="shared" si="59"/>
        <v>45</v>
      </c>
      <c r="L332" s="3">
        <f t="shared" si="60"/>
        <v>200</v>
      </c>
      <c r="M332" s="2">
        <f t="shared" si="64"/>
        <v>48600</v>
      </c>
      <c r="N332" s="1">
        <f t="shared" si="65"/>
        <v>45733</v>
      </c>
    </row>
    <row r="333" spans="2:14" x14ac:dyDescent="0.3">
      <c r="B333" s="1">
        <f t="shared" si="62"/>
        <v>44189</v>
      </c>
      <c r="C333" t="str">
        <f t="shared" si="55"/>
        <v>qui</v>
      </c>
      <c r="D333" t="str">
        <f t="shared" si="56"/>
        <v>Sim</v>
      </c>
      <c r="F333" s="2">
        <f t="shared" si="63"/>
        <v>41000</v>
      </c>
      <c r="G333">
        <f>MIN(E334:$E$817)</f>
        <v>50000</v>
      </c>
      <c r="H333" s="1">
        <f t="shared" si="57"/>
        <v>44197</v>
      </c>
      <c r="I333" s="3">
        <f t="shared" si="58"/>
        <v>9000</v>
      </c>
      <c r="J333">
        <f t="shared" si="61"/>
        <v>6</v>
      </c>
      <c r="K333">
        <f t="shared" si="59"/>
        <v>45</v>
      </c>
      <c r="L333" s="3">
        <f t="shared" si="60"/>
        <v>200</v>
      </c>
      <c r="M333" s="2">
        <f t="shared" si="64"/>
        <v>48800</v>
      </c>
      <c r="N333" s="1">
        <f t="shared" si="65"/>
        <v>45734</v>
      </c>
    </row>
    <row r="334" spans="2:14" x14ac:dyDescent="0.3">
      <c r="B334" s="1">
        <f t="shared" si="62"/>
        <v>44190</v>
      </c>
      <c r="C334" t="str">
        <f t="shared" si="55"/>
        <v>sex</v>
      </c>
      <c r="D334" t="str">
        <f t="shared" si="56"/>
        <v>Sim</v>
      </c>
      <c r="F334" s="2">
        <f t="shared" si="63"/>
        <v>41000</v>
      </c>
      <c r="G334">
        <f>MIN(E335:$E$817)</f>
        <v>50000</v>
      </c>
      <c r="H334" s="1">
        <f t="shared" si="57"/>
        <v>44197</v>
      </c>
      <c r="I334" s="3">
        <f t="shared" si="58"/>
        <v>9000</v>
      </c>
      <c r="J334">
        <f t="shared" si="61"/>
        <v>5</v>
      </c>
      <c r="K334">
        <f t="shared" si="59"/>
        <v>45</v>
      </c>
      <c r="L334" s="3">
        <f t="shared" si="60"/>
        <v>200</v>
      </c>
      <c r="M334" s="2">
        <f t="shared" si="64"/>
        <v>49000</v>
      </c>
      <c r="N334" s="1">
        <f t="shared" si="65"/>
        <v>45735</v>
      </c>
    </row>
    <row r="335" spans="2:14" x14ac:dyDescent="0.3">
      <c r="B335" s="1">
        <f t="shared" si="62"/>
        <v>44191</v>
      </c>
      <c r="C335" t="str">
        <f t="shared" si="55"/>
        <v>sáb</v>
      </c>
      <c r="D335" t="str">
        <f t="shared" si="56"/>
        <v>Não</v>
      </c>
      <c r="F335" s="2">
        <f t="shared" si="63"/>
        <v>41000</v>
      </c>
      <c r="G335">
        <f>MIN(E336:$E$817)</f>
        <v>50000</v>
      </c>
      <c r="H335" s="1">
        <f t="shared" si="57"/>
        <v>44197</v>
      </c>
      <c r="I335" s="3">
        <f t="shared" si="58"/>
        <v>9000</v>
      </c>
      <c r="J335">
        <f t="shared" si="61"/>
        <v>4</v>
      </c>
      <c r="K335">
        <f t="shared" si="59"/>
        <v>45</v>
      </c>
      <c r="L335" s="3">
        <f t="shared" si="60"/>
        <v>200</v>
      </c>
      <c r="M335" s="2">
        <f t="shared" si="64"/>
        <v>49000</v>
      </c>
      <c r="N335" s="1">
        <f t="shared" si="65"/>
        <v>45736</v>
      </c>
    </row>
    <row r="336" spans="2:14" x14ac:dyDescent="0.3">
      <c r="B336" s="1">
        <f t="shared" si="62"/>
        <v>44192</v>
      </c>
      <c r="C336" t="str">
        <f t="shared" si="55"/>
        <v>dom</v>
      </c>
      <c r="D336" t="str">
        <f t="shared" si="56"/>
        <v>Não</v>
      </c>
      <c r="F336" s="2">
        <f t="shared" si="63"/>
        <v>41000</v>
      </c>
      <c r="G336">
        <f>MIN(E337:$E$817)</f>
        <v>50000</v>
      </c>
      <c r="H336" s="1">
        <f t="shared" si="57"/>
        <v>44197</v>
      </c>
      <c r="I336" s="3">
        <f t="shared" si="58"/>
        <v>9000</v>
      </c>
      <c r="J336">
        <f t="shared" si="61"/>
        <v>4</v>
      </c>
      <c r="K336">
        <f t="shared" si="59"/>
        <v>45</v>
      </c>
      <c r="L336" s="3">
        <f t="shared" si="60"/>
        <v>200</v>
      </c>
      <c r="M336" s="2">
        <f t="shared" si="64"/>
        <v>49000</v>
      </c>
      <c r="N336" s="1">
        <f t="shared" si="65"/>
        <v>45737</v>
      </c>
    </row>
    <row r="337" spans="2:14" x14ac:dyDescent="0.3">
      <c r="B337" s="1">
        <f t="shared" si="62"/>
        <v>44193</v>
      </c>
      <c r="C337" t="str">
        <f t="shared" si="55"/>
        <v>seg</v>
      </c>
      <c r="D337" t="str">
        <f t="shared" si="56"/>
        <v>Sim</v>
      </c>
      <c r="F337" s="2">
        <f t="shared" si="63"/>
        <v>41000</v>
      </c>
      <c r="G337">
        <f>MIN(E338:$E$817)</f>
        <v>50000</v>
      </c>
      <c r="H337" s="1">
        <f t="shared" si="57"/>
        <v>44197</v>
      </c>
      <c r="I337" s="3">
        <f t="shared" si="58"/>
        <v>9000</v>
      </c>
      <c r="J337">
        <f t="shared" si="61"/>
        <v>4</v>
      </c>
      <c r="K337">
        <f t="shared" si="59"/>
        <v>45</v>
      </c>
      <c r="L337" s="3">
        <f t="shared" si="60"/>
        <v>200</v>
      </c>
      <c r="M337" s="2">
        <f t="shared" si="64"/>
        <v>49200</v>
      </c>
      <c r="N337" s="1">
        <f t="shared" si="65"/>
        <v>45738</v>
      </c>
    </row>
    <row r="338" spans="2:14" x14ac:dyDescent="0.3">
      <c r="B338" s="1">
        <f t="shared" si="62"/>
        <v>44194</v>
      </c>
      <c r="C338" t="str">
        <f t="shared" si="55"/>
        <v>ter</v>
      </c>
      <c r="D338" t="str">
        <f t="shared" si="56"/>
        <v>Sim</v>
      </c>
      <c r="F338" s="2">
        <f t="shared" si="63"/>
        <v>41000</v>
      </c>
      <c r="G338">
        <f>MIN(E339:$E$817)</f>
        <v>50000</v>
      </c>
      <c r="H338" s="1">
        <f t="shared" si="57"/>
        <v>44197</v>
      </c>
      <c r="I338" s="3">
        <f t="shared" si="58"/>
        <v>9000</v>
      </c>
      <c r="J338">
        <f t="shared" si="61"/>
        <v>3</v>
      </c>
      <c r="K338">
        <f t="shared" si="59"/>
        <v>45</v>
      </c>
      <c r="L338" s="3">
        <f t="shared" si="60"/>
        <v>200</v>
      </c>
      <c r="M338" s="2">
        <f t="shared" si="64"/>
        <v>49400</v>
      </c>
      <c r="N338" s="1">
        <f t="shared" si="65"/>
        <v>45739</v>
      </c>
    </row>
    <row r="339" spans="2:14" x14ac:dyDescent="0.3">
      <c r="B339" s="1">
        <f t="shared" si="62"/>
        <v>44195</v>
      </c>
      <c r="C339" t="str">
        <f t="shared" si="55"/>
        <v>qua</v>
      </c>
      <c r="D339" t="str">
        <f t="shared" si="56"/>
        <v>Sim</v>
      </c>
      <c r="F339" s="2">
        <f t="shared" si="63"/>
        <v>41000</v>
      </c>
      <c r="G339">
        <f>MIN(E340:$E$817)</f>
        <v>50000</v>
      </c>
      <c r="H339" s="1">
        <f t="shared" si="57"/>
        <v>44197</v>
      </c>
      <c r="I339" s="3">
        <f t="shared" si="58"/>
        <v>9000</v>
      </c>
      <c r="J339">
        <f t="shared" si="61"/>
        <v>2</v>
      </c>
      <c r="K339">
        <f t="shared" si="59"/>
        <v>45</v>
      </c>
      <c r="L339" s="3">
        <f t="shared" si="60"/>
        <v>200</v>
      </c>
      <c r="M339" s="2">
        <f t="shared" si="64"/>
        <v>49600</v>
      </c>
      <c r="N339" s="1">
        <f t="shared" si="65"/>
        <v>45740</v>
      </c>
    </row>
    <row r="340" spans="2:14" x14ac:dyDescent="0.3">
      <c r="B340" s="1">
        <f t="shared" si="62"/>
        <v>44196</v>
      </c>
      <c r="C340" t="str">
        <f t="shared" si="55"/>
        <v>qui</v>
      </c>
      <c r="D340" t="str">
        <f t="shared" si="56"/>
        <v>Sim</v>
      </c>
      <c r="F340" s="2">
        <f t="shared" si="63"/>
        <v>41000</v>
      </c>
      <c r="G340">
        <f>MIN(E341:$E$817)</f>
        <v>50000</v>
      </c>
      <c r="H340" s="1">
        <f t="shared" si="57"/>
        <v>44197</v>
      </c>
      <c r="I340" s="3">
        <f t="shared" si="58"/>
        <v>9000</v>
      </c>
      <c r="J340">
        <f t="shared" si="61"/>
        <v>1</v>
      </c>
      <c r="K340">
        <f t="shared" si="59"/>
        <v>45</v>
      </c>
      <c r="L340" s="3">
        <f t="shared" si="60"/>
        <v>200</v>
      </c>
      <c r="M340" s="2">
        <f t="shared" si="64"/>
        <v>49800</v>
      </c>
      <c r="N340" s="1">
        <f t="shared" si="65"/>
        <v>45741</v>
      </c>
    </row>
    <row r="341" spans="2:14" x14ac:dyDescent="0.3">
      <c r="B341" s="1">
        <f t="shared" si="62"/>
        <v>44197</v>
      </c>
      <c r="C341" t="str">
        <f t="shared" si="55"/>
        <v>sex</v>
      </c>
      <c r="D341" t="str">
        <f t="shared" si="56"/>
        <v>Sim</v>
      </c>
      <c r="E341">
        <v>50000</v>
      </c>
      <c r="F341" s="2">
        <f t="shared" si="63"/>
        <v>50000</v>
      </c>
      <c r="G341">
        <f>MIN(E342:$E$817)</f>
        <v>72956</v>
      </c>
      <c r="H341" s="1">
        <f t="shared" si="57"/>
        <v>44251</v>
      </c>
      <c r="I341" s="3">
        <f t="shared" si="58"/>
        <v>22956</v>
      </c>
      <c r="J341">
        <f t="shared" si="61"/>
        <v>38</v>
      </c>
      <c r="K341">
        <f t="shared" si="59"/>
        <v>38</v>
      </c>
      <c r="L341" s="3">
        <f t="shared" si="60"/>
        <v>604.10526315789468</v>
      </c>
      <c r="M341" s="2">
        <f t="shared" si="64"/>
        <v>50000</v>
      </c>
      <c r="N341" s="1">
        <f t="shared" si="65"/>
        <v>45742</v>
      </c>
    </row>
    <row r="342" spans="2:14" x14ac:dyDescent="0.3">
      <c r="B342" s="1">
        <f t="shared" si="62"/>
        <v>44198</v>
      </c>
      <c r="C342" t="str">
        <f t="shared" si="55"/>
        <v>sáb</v>
      </c>
      <c r="D342" t="str">
        <f t="shared" si="56"/>
        <v>Não</v>
      </c>
      <c r="F342" s="2">
        <f t="shared" si="63"/>
        <v>50000</v>
      </c>
      <c r="G342">
        <f>MIN(E343:$E$817)</f>
        <v>72956</v>
      </c>
      <c r="H342" s="1">
        <f t="shared" si="57"/>
        <v>44251</v>
      </c>
      <c r="I342" s="3">
        <f t="shared" si="58"/>
        <v>22956</v>
      </c>
      <c r="J342">
        <f t="shared" si="61"/>
        <v>37</v>
      </c>
      <c r="K342">
        <f t="shared" si="59"/>
        <v>38</v>
      </c>
      <c r="L342" s="3">
        <f t="shared" si="60"/>
        <v>604.10526315789468</v>
      </c>
      <c r="M342" s="2">
        <f t="shared" si="64"/>
        <v>50000</v>
      </c>
      <c r="N342" s="1">
        <f t="shared" si="65"/>
        <v>45743</v>
      </c>
    </row>
    <row r="343" spans="2:14" x14ac:dyDescent="0.3">
      <c r="B343" s="1">
        <f t="shared" si="62"/>
        <v>44199</v>
      </c>
      <c r="C343" t="str">
        <f t="shared" si="55"/>
        <v>dom</v>
      </c>
      <c r="D343" t="str">
        <f t="shared" si="56"/>
        <v>Não</v>
      </c>
      <c r="F343" s="2">
        <f t="shared" si="63"/>
        <v>50000</v>
      </c>
      <c r="G343">
        <f>MIN(E344:$E$817)</f>
        <v>72956</v>
      </c>
      <c r="H343" s="1">
        <f t="shared" si="57"/>
        <v>44251</v>
      </c>
      <c r="I343" s="3">
        <f t="shared" si="58"/>
        <v>22956</v>
      </c>
      <c r="J343">
        <f t="shared" si="61"/>
        <v>37</v>
      </c>
      <c r="K343">
        <f t="shared" si="59"/>
        <v>38</v>
      </c>
      <c r="L343" s="3">
        <f t="shared" si="60"/>
        <v>604.10526315789468</v>
      </c>
      <c r="M343" s="2">
        <f t="shared" si="64"/>
        <v>50000</v>
      </c>
      <c r="N343" s="1">
        <f t="shared" si="65"/>
        <v>45744</v>
      </c>
    </row>
    <row r="344" spans="2:14" x14ac:dyDescent="0.3">
      <c r="B344" s="1">
        <f t="shared" si="62"/>
        <v>44200</v>
      </c>
      <c r="C344" t="str">
        <f t="shared" si="55"/>
        <v>seg</v>
      </c>
      <c r="D344" t="str">
        <f t="shared" si="56"/>
        <v>Sim</v>
      </c>
      <c r="F344" s="2">
        <f t="shared" si="63"/>
        <v>50000</v>
      </c>
      <c r="G344">
        <f>MIN(E345:$E$817)</f>
        <v>72956</v>
      </c>
      <c r="H344" s="1">
        <f t="shared" si="57"/>
        <v>44251</v>
      </c>
      <c r="I344" s="3">
        <f t="shared" si="58"/>
        <v>22956</v>
      </c>
      <c r="J344">
        <f t="shared" si="61"/>
        <v>37</v>
      </c>
      <c r="K344">
        <f t="shared" si="59"/>
        <v>38</v>
      </c>
      <c r="L344" s="3">
        <f t="shared" si="60"/>
        <v>604.10526315789468</v>
      </c>
      <c r="M344" s="2">
        <f t="shared" si="64"/>
        <v>50604.105263157893</v>
      </c>
      <c r="N344" s="1">
        <f t="shared" si="65"/>
        <v>45745</v>
      </c>
    </row>
    <row r="345" spans="2:14" x14ac:dyDescent="0.3">
      <c r="B345" s="1">
        <f t="shared" si="62"/>
        <v>44201</v>
      </c>
      <c r="C345" t="str">
        <f t="shared" si="55"/>
        <v>ter</v>
      </c>
      <c r="D345" t="str">
        <f t="shared" si="56"/>
        <v>Sim</v>
      </c>
      <c r="F345" s="2">
        <f t="shared" si="63"/>
        <v>50000</v>
      </c>
      <c r="G345">
        <f>MIN(E346:$E$817)</f>
        <v>72956</v>
      </c>
      <c r="H345" s="1">
        <f t="shared" si="57"/>
        <v>44251</v>
      </c>
      <c r="I345" s="3">
        <f t="shared" si="58"/>
        <v>22956</v>
      </c>
      <c r="J345">
        <f t="shared" si="61"/>
        <v>36</v>
      </c>
      <c r="K345">
        <f t="shared" si="59"/>
        <v>38</v>
      </c>
      <c r="L345" s="3">
        <f t="shared" si="60"/>
        <v>604.10526315789468</v>
      </c>
      <c r="M345" s="2">
        <f t="shared" si="64"/>
        <v>51208.210526315786</v>
      </c>
      <c r="N345" s="1">
        <f t="shared" si="65"/>
        <v>45746</v>
      </c>
    </row>
    <row r="346" spans="2:14" x14ac:dyDescent="0.3">
      <c r="B346" s="1">
        <f t="shared" si="62"/>
        <v>44202</v>
      </c>
      <c r="C346" t="str">
        <f t="shared" si="55"/>
        <v>qua</v>
      </c>
      <c r="D346" t="str">
        <f t="shared" si="56"/>
        <v>Sim</v>
      </c>
      <c r="F346" s="2">
        <f t="shared" si="63"/>
        <v>50000</v>
      </c>
      <c r="G346">
        <f>MIN(E347:$E$817)</f>
        <v>72956</v>
      </c>
      <c r="H346" s="1">
        <f t="shared" si="57"/>
        <v>44251</v>
      </c>
      <c r="I346" s="3">
        <f t="shared" si="58"/>
        <v>22956</v>
      </c>
      <c r="J346">
        <f t="shared" si="61"/>
        <v>35</v>
      </c>
      <c r="K346">
        <f t="shared" si="59"/>
        <v>38</v>
      </c>
      <c r="L346" s="3">
        <f t="shared" si="60"/>
        <v>604.10526315789468</v>
      </c>
      <c r="M346" s="2">
        <f t="shared" si="64"/>
        <v>51812.31578947368</v>
      </c>
      <c r="N346" s="1">
        <f t="shared" si="65"/>
        <v>45747</v>
      </c>
    </row>
    <row r="347" spans="2:14" x14ac:dyDescent="0.3">
      <c r="B347" s="1">
        <f t="shared" si="62"/>
        <v>44203</v>
      </c>
      <c r="C347" t="str">
        <f t="shared" si="55"/>
        <v>qui</v>
      </c>
      <c r="D347" t="str">
        <f t="shared" si="56"/>
        <v>Sim</v>
      </c>
      <c r="F347" s="2">
        <f t="shared" si="63"/>
        <v>50000</v>
      </c>
      <c r="G347">
        <f>MIN(E348:$E$817)</f>
        <v>72956</v>
      </c>
      <c r="H347" s="1">
        <f t="shared" si="57"/>
        <v>44251</v>
      </c>
      <c r="I347" s="3">
        <f t="shared" si="58"/>
        <v>22956</v>
      </c>
      <c r="J347">
        <f t="shared" si="61"/>
        <v>34</v>
      </c>
      <c r="K347">
        <f t="shared" si="59"/>
        <v>38</v>
      </c>
      <c r="L347" s="3">
        <f t="shared" si="60"/>
        <v>604.10526315789468</v>
      </c>
      <c r="M347" s="2">
        <f t="shared" si="64"/>
        <v>52416.421052631573</v>
      </c>
      <c r="N347" s="1">
        <f t="shared" si="65"/>
        <v>45748</v>
      </c>
    </row>
    <row r="348" spans="2:14" x14ac:dyDescent="0.3">
      <c r="B348" s="1">
        <f t="shared" si="62"/>
        <v>44204</v>
      </c>
      <c r="C348" t="str">
        <f t="shared" si="55"/>
        <v>sex</v>
      </c>
      <c r="D348" t="str">
        <f t="shared" si="56"/>
        <v>Sim</v>
      </c>
      <c r="F348" s="2">
        <f t="shared" si="63"/>
        <v>50000</v>
      </c>
      <c r="G348">
        <f>MIN(E349:$E$817)</f>
        <v>72956</v>
      </c>
      <c r="H348" s="1">
        <f t="shared" si="57"/>
        <v>44251</v>
      </c>
      <c r="I348" s="3">
        <f t="shared" si="58"/>
        <v>22956</v>
      </c>
      <c r="J348">
        <f t="shared" si="61"/>
        <v>33</v>
      </c>
      <c r="K348">
        <f t="shared" si="59"/>
        <v>38</v>
      </c>
      <c r="L348" s="3">
        <f t="shared" si="60"/>
        <v>604.10526315789468</v>
      </c>
      <c r="M348" s="2">
        <f t="shared" si="64"/>
        <v>53020.526315789466</v>
      </c>
      <c r="N348" s="1">
        <f t="shared" si="65"/>
        <v>45749</v>
      </c>
    </row>
    <row r="349" spans="2:14" x14ac:dyDescent="0.3">
      <c r="B349" s="1">
        <f t="shared" si="62"/>
        <v>44205</v>
      </c>
      <c r="C349" t="str">
        <f t="shared" si="55"/>
        <v>sáb</v>
      </c>
      <c r="D349" t="str">
        <f t="shared" si="56"/>
        <v>Não</v>
      </c>
      <c r="F349" s="2">
        <f t="shared" si="63"/>
        <v>50000</v>
      </c>
      <c r="G349">
        <f>MIN(E350:$E$817)</f>
        <v>72956</v>
      </c>
      <c r="H349" s="1">
        <f t="shared" si="57"/>
        <v>44251</v>
      </c>
      <c r="I349" s="3">
        <f t="shared" si="58"/>
        <v>22956</v>
      </c>
      <c r="J349">
        <f t="shared" si="61"/>
        <v>32</v>
      </c>
      <c r="K349">
        <f t="shared" si="59"/>
        <v>38</v>
      </c>
      <c r="L349" s="3">
        <f t="shared" si="60"/>
        <v>604.10526315789468</v>
      </c>
      <c r="M349" s="2">
        <f t="shared" si="64"/>
        <v>53020.526315789466</v>
      </c>
      <c r="N349" s="1">
        <f t="shared" si="65"/>
        <v>45750</v>
      </c>
    </row>
    <row r="350" spans="2:14" x14ac:dyDescent="0.3">
      <c r="B350" s="1">
        <f t="shared" si="62"/>
        <v>44206</v>
      </c>
      <c r="C350" t="str">
        <f t="shared" si="55"/>
        <v>dom</v>
      </c>
      <c r="D350" t="str">
        <f t="shared" si="56"/>
        <v>Não</v>
      </c>
      <c r="F350" s="2">
        <f t="shared" si="63"/>
        <v>50000</v>
      </c>
      <c r="G350">
        <f>MIN(E351:$E$817)</f>
        <v>72956</v>
      </c>
      <c r="H350" s="1">
        <f t="shared" si="57"/>
        <v>44251</v>
      </c>
      <c r="I350" s="3">
        <f t="shared" si="58"/>
        <v>22956</v>
      </c>
      <c r="J350">
        <f t="shared" si="61"/>
        <v>32</v>
      </c>
      <c r="K350">
        <f t="shared" si="59"/>
        <v>38</v>
      </c>
      <c r="L350" s="3">
        <f t="shared" si="60"/>
        <v>604.10526315789468</v>
      </c>
      <c r="M350" s="2">
        <f t="shared" si="64"/>
        <v>53020.526315789466</v>
      </c>
      <c r="N350" s="1">
        <f t="shared" si="65"/>
        <v>45751</v>
      </c>
    </row>
    <row r="351" spans="2:14" x14ac:dyDescent="0.3">
      <c r="B351" s="1">
        <f t="shared" si="62"/>
        <v>44207</v>
      </c>
      <c r="C351" t="str">
        <f t="shared" si="55"/>
        <v>seg</v>
      </c>
      <c r="D351" t="str">
        <f t="shared" si="56"/>
        <v>Sim</v>
      </c>
      <c r="F351" s="2">
        <f t="shared" si="63"/>
        <v>50000</v>
      </c>
      <c r="G351">
        <f>MIN(E352:$E$817)</f>
        <v>72956</v>
      </c>
      <c r="H351" s="1">
        <f t="shared" si="57"/>
        <v>44251</v>
      </c>
      <c r="I351" s="3">
        <f t="shared" si="58"/>
        <v>22956</v>
      </c>
      <c r="J351">
        <f t="shared" si="61"/>
        <v>32</v>
      </c>
      <c r="K351">
        <f t="shared" si="59"/>
        <v>38</v>
      </c>
      <c r="L351" s="3">
        <f t="shared" si="60"/>
        <v>604.10526315789468</v>
      </c>
      <c r="M351" s="2">
        <f t="shared" si="64"/>
        <v>53624.631578947359</v>
      </c>
      <c r="N351" s="1">
        <f t="shared" si="65"/>
        <v>45752</v>
      </c>
    </row>
    <row r="352" spans="2:14" x14ac:dyDescent="0.3">
      <c r="B352" s="1">
        <f t="shared" si="62"/>
        <v>44208</v>
      </c>
      <c r="C352" t="str">
        <f t="shared" si="55"/>
        <v>ter</v>
      </c>
      <c r="D352" t="str">
        <f t="shared" si="56"/>
        <v>Sim</v>
      </c>
      <c r="F352" s="2">
        <f t="shared" si="63"/>
        <v>50000</v>
      </c>
      <c r="G352">
        <f>MIN(E353:$E$817)</f>
        <v>72956</v>
      </c>
      <c r="H352" s="1">
        <f t="shared" si="57"/>
        <v>44251</v>
      </c>
      <c r="I352" s="3">
        <f t="shared" si="58"/>
        <v>22956</v>
      </c>
      <c r="J352">
        <f t="shared" si="61"/>
        <v>31</v>
      </c>
      <c r="K352">
        <f t="shared" si="59"/>
        <v>38</v>
      </c>
      <c r="L352" s="3">
        <f t="shared" si="60"/>
        <v>604.10526315789468</v>
      </c>
      <c r="M352" s="2">
        <f t="shared" si="64"/>
        <v>54228.736842105252</v>
      </c>
      <c r="N352" s="1">
        <f t="shared" si="65"/>
        <v>45753</v>
      </c>
    </row>
    <row r="353" spans="2:14" x14ac:dyDescent="0.3">
      <c r="B353" s="1">
        <f t="shared" si="62"/>
        <v>44209</v>
      </c>
      <c r="C353" t="str">
        <f t="shared" si="55"/>
        <v>qua</v>
      </c>
      <c r="D353" t="str">
        <f t="shared" si="56"/>
        <v>Sim</v>
      </c>
      <c r="F353" s="2">
        <f t="shared" si="63"/>
        <v>50000</v>
      </c>
      <c r="G353">
        <f>MIN(E354:$E$817)</f>
        <v>72956</v>
      </c>
      <c r="H353" s="1">
        <f t="shared" si="57"/>
        <v>44251</v>
      </c>
      <c r="I353" s="3">
        <f t="shared" si="58"/>
        <v>22956</v>
      </c>
      <c r="J353">
        <f t="shared" si="61"/>
        <v>30</v>
      </c>
      <c r="K353">
        <f t="shared" si="59"/>
        <v>38</v>
      </c>
      <c r="L353" s="3">
        <f t="shared" si="60"/>
        <v>604.10526315789468</v>
      </c>
      <c r="M353" s="2">
        <f t="shared" si="64"/>
        <v>54832.842105263146</v>
      </c>
      <c r="N353" s="1">
        <f t="shared" si="65"/>
        <v>45754</v>
      </c>
    </row>
    <row r="354" spans="2:14" x14ac:dyDescent="0.3">
      <c r="B354" s="1">
        <f t="shared" si="62"/>
        <v>44210</v>
      </c>
      <c r="C354" t="str">
        <f t="shared" si="55"/>
        <v>qui</v>
      </c>
      <c r="D354" t="str">
        <f t="shared" si="56"/>
        <v>Sim</v>
      </c>
      <c r="F354" s="2">
        <f t="shared" si="63"/>
        <v>50000</v>
      </c>
      <c r="G354">
        <f>MIN(E355:$E$817)</f>
        <v>72956</v>
      </c>
      <c r="H354" s="1">
        <f t="shared" si="57"/>
        <v>44251</v>
      </c>
      <c r="I354" s="3">
        <f t="shared" si="58"/>
        <v>22956</v>
      </c>
      <c r="J354">
        <f t="shared" si="61"/>
        <v>29</v>
      </c>
      <c r="K354">
        <f t="shared" si="59"/>
        <v>38</v>
      </c>
      <c r="L354" s="3">
        <f t="shared" si="60"/>
        <v>604.10526315789468</v>
      </c>
      <c r="M354" s="2">
        <f t="shared" si="64"/>
        <v>55436.947368421039</v>
      </c>
      <c r="N354" s="1">
        <f t="shared" si="65"/>
        <v>45755</v>
      </c>
    </row>
    <row r="355" spans="2:14" x14ac:dyDescent="0.3">
      <c r="B355" s="1">
        <f t="shared" si="62"/>
        <v>44211</v>
      </c>
      <c r="C355" t="str">
        <f t="shared" si="55"/>
        <v>sex</v>
      </c>
      <c r="D355" t="str">
        <f t="shared" si="56"/>
        <v>Sim</v>
      </c>
      <c r="F355" s="2">
        <f t="shared" si="63"/>
        <v>50000</v>
      </c>
      <c r="G355">
        <f>MIN(E356:$E$817)</f>
        <v>72956</v>
      </c>
      <c r="H355" s="1">
        <f t="shared" si="57"/>
        <v>44251</v>
      </c>
      <c r="I355" s="3">
        <f t="shared" si="58"/>
        <v>22956</v>
      </c>
      <c r="J355">
        <f t="shared" si="61"/>
        <v>28</v>
      </c>
      <c r="K355">
        <f t="shared" si="59"/>
        <v>38</v>
      </c>
      <c r="L355" s="3">
        <f t="shared" si="60"/>
        <v>604.10526315789468</v>
      </c>
      <c r="M355" s="2">
        <f t="shared" si="64"/>
        <v>56041.052631578932</v>
      </c>
      <c r="N355" s="1">
        <f t="shared" si="65"/>
        <v>45756</v>
      </c>
    </row>
    <row r="356" spans="2:14" x14ac:dyDescent="0.3">
      <c r="B356" s="1">
        <f t="shared" si="62"/>
        <v>44212</v>
      </c>
      <c r="C356" t="str">
        <f t="shared" si="55"/>
        <v>sáb</v>
      </c>
      <c r="D356" t="str">
        <f t="shared" si="56"/>
        <v>Não</v>
      </c>
      <c r="F356" s="2">
        <f t="shared" si="63"/>
        <v>50000</v>
      </c>
      <c r="G356">
        <f>MIN(E357:$E$817)</f>
        <v>72956</v>
      </c>
      <c r="H356" s="1">
        <f t="shared" si="57"/>
        <v>44251</v>
      </c>
      <c r="I356" s="3">
        <f t="shared" si="58"/>
        <v>22956</v>
      </c>
      <c r="J356">
        <f t="shared" si="61"/>
        <v>27</v>
      </c>
      <c r="K356">
        <f t="shared" si="59"/>
        <v>38</v>
      </c>
      <c r="L356" s="3">
        <f t="shared" si="60"/>
        <v>604.10526315789468</v>
      </c>
      <c r="M356" s="2">
        <f t="shared" si="64"/>
        <v>56041.052631578932</v>
      </c>
      <c r="N356" s="1">
        <f t="shared" si="65"/>
        <v>45757</v>
      </c>
    </row>
    <row r="357" spans="2:14" x14ac:dyDescent="0.3">
      <c r="B357" s="1">
        <f t="shared" si="62"/>
        <v>44213</v>
      </c>
      <c r="C357" t="str">
        <f t="shared" si="55"/>
        <v>dom</v>
      </c>
      <c r="D357" t="str">
        <f t="shared" si="56"/>
        <v>Não</v>
      </c>
      <c r="F357" s="2">
        <f t="shared" si="63"/>
        <v>50000</v>
      </c>
      <c r="G357">
        <f>MIN(E358:$E$817)</f>
        <v>72956</v>
      </c>
      <c r="H357" s="1">
        <f t="shared" si="57"/>
        <v>44251</v>
      </c>
      <c r="I357" s="3">
        <f t="shared" si="58"/>
        <v>22956</v>
      </c>
      <c r="J357">
        <f t="shared" si="61"/>
        <v>27</v>
      </c>
      <c r="K357">
        <f t="shared" si="59"/>
        <v>38</v>
      </c>
      <c r="L357" s="3">
        <f t="shared" si="60"/>
        <v>604.10526315789468</v>
      </c>
      <c r="M357" s="2">
        <f t="shared" si="64"/>
        <v>56041.052631578932</v>
      </c>
      <c r="N357" s="1">
        <f t="shared" si="65"/>
        <v>45758</v>
      </c>
    </row>
    <row r="358" spans="2:14" x14ac:dyDescent="0.3">
      <c r="B358" s="1">
        <f t="shared" si="62"/>
        <v>44214</v>
      </c>
      <c r="C358" t="str">
        <f t="shared" si="55"/>
        <v>seg</v>
      </c>
      <c r="D358" t="str">
        <f t="shared" si="56"/>
        <v>Sim</v>
      </c>
      <c r="F358" s="2">
        <f t="shared" si="63"/>
        <v>50000</v>
      </c>
      <c r="G358">
        <f>MIN(E359:$E$817)</f>
        <v>72956</v>
      </c>
      <c r="H358" s="1">
        <f t="shared" si="57"/>
        <v>44251</v>
      </c>
      <c r="I358" s="3">
        <f t="shared" si="58"/>
        <v>22956</v>
      </c>
      <c r="J358">
        <f t="shared" si="61"/>
        <v>27</v>
      </c>
      <c r="K358">
        <f t="shared" si="59"/>
        <v>38</v>
      </c>
      <c r="L358" s="3">
        <f t="shared" si="60"/>
        <v>604.10526315789468</v>
      </c>
      <c r="M358" s="2">
        <f t="shared" si="64"/>
        <v>56645.157894736825</v>
      </c>
      <c r="N358" s="1">
        <f t="shared" si="65"/>
        <v>45759</v>
      </c>
    </row>
    <row r="359" spans="2:14" x14ac:dyDescent="0.3">
      <c r="B359" s="1">
        <f t="shared" si="62"/>
        <v>44215</v>
      </c>
      <c r="C359" t="str">
        <f t="shared" si="55"/>
        <v>ter</v>
      </c>
      <c r="D359" t="str">
        <f t="shared" si="56"/>
        <v>Sim</v>
      </c>
      <c r="F359" s="2">
        <f t="shared" si="63"/>
        <v>50000</v>
      </c>
      <c r="G359">
        <f>MIN(E360:$E$817)</f>
        <v>72956</v>
      </c>
      <c r="H359" s="1">
        <f t="shared" si="57"/>
        <v>44251</v>
      </c>
      <c r="I359" s="3">
        <f t="shared" si="58"/>
        <v>22956</v>
      </c>
      <c r="J359">
        <f t="shared" si="61"/>
        <v>26</v>
      </c>
      <c r="K359">
        <f t="shared" si="59"/>
        <v>38</v>
      </c>
      <c r="L359" s="3">
        <f t="shared" si="60"/>
        <v>604.10526315789468</v>
      </c>
      <c r="M359" s="2">
        <f t="shared" si="64"/>
        <v>57249.263157894718</v>
      </c>
      <c r="N359" s="1">
        <f t="shared" si="65"/>
        <v>45760</v>
      </c>
    </row>
    <row r="360" spans="2:14" x14ac:dyDescent="0.3">
      <c r="B360" s="1">
        <f t="shared" si="62"/>
        <v>44216</v>
      </c>
      <c r="C360" t="str">
        <f t="shared" si="55"/>
        <v>qua</v>
      </c>
      <c r="D360" t="str">
        <f t="shared" si="56"/>
        <v>Sim</v>
      </c>
      <c r="F360" s="2">
        <f t="shared" si="63"/>
        <v>50000</v>
      </c>
      <c r="G360">
        <f>MIN(E361:$E$817)</f>
        <v>72956</v>
      </c>
      <c r="H360" s="1">
        <f t="shared" si="57"/>
        <v>44251</v>
      </c>
      <c r="I360" s="3">
        <f t="shared" si="58"/>
        <v>22956</v>
      </c>
      <c r="J360">
        <f t="shared" si="61"/>
        <v>25</v>
      </c>
      <c r="K360">
        <f t="shared" si="59"/>
        <v>38</v>
      </c>
      <c r="L360" s="3">
        <f t="shared" si="60"/>
        <v>604.10526315789468</v>
      </c>
      <c r="M360" s="2">
        <f t="shared" si="64"/>
        <v>57853.368421052612</v>
      </c>
      <c r="N360" s="1">
        <f t="shared" si="65"/>
        <v>45761</v>
      </c>
    </row>
    <row r="361" spans="2:14" x14ac:dyDescent="0.3">
      <c r="B361" s="1">
        <f t="shared" si="62"/>
        <v>44217</v>
      </c>
      <c r="C361" t="str">
        <f t="shared" si="55"/>
        <v>qui</v>
      </c>
      <c r="D361" t="str">
        <f t="shared" si="56"/>
        <v>Sim</v>
      </c>
      <c r="F361" s="2">
        <f t="shared" si="63"/>
        <v>50000</v>
      </c>
      <c r="G361">
        <f>MIN(E362:$E$817)</f>
        <v>72956</v>
      </c>
      <c r="H361" s="1">
        <f t="shared" si="57"/>
        <v>44251</v>
      </c>
      <c r="I361" s="3">
        <f t="shared" si="58"/>
        <v>22956</v>
      </c>
      <c r="J361">
        <f t="shared" si="61"/>
        <v>24</v>
      </c>
      <c r="K361">
        <f t="shared" si="59"/>
        <v>38</v>
      </c>
      <c r="L361" s="3">
        <f t="shared" si="60"/>
        <v>604.10526315789468</v>
      </c>
      <c r="M361" s="2">
        <f t="shared" si="64"/>
        <v>58457.473684210505</v>
      </c>
      <c r="N361" s="1">
        <f t="shared" si="65"/>
        <v>45762</v>
      </c>
    </row>
    <row r="362" spans="2:14" x14ac:dyDescent="0.3">
      <c r="B362" s="1">
        <f t="shared" si="62"/>
        <v>44218</v>
      </c>
      <c r="C362" t="str">
        <f t="shared" si="55"/>
        <v>sex</v>
      </c>
      <c r="D362" t="str">
        <f t="shared" si="56"/>
        <v>Sim</v>
      </c>
      <c r="F362" s="2">
        <f t="shared" si="63"/>
        <v>50000</v>
      </c>
      <c r="G362">
        <f>MIN(E363:$E$817)</f>
        <v>72956</v>
      </c>
      <c r="H362" s="1">
        <f t="shared" si="57"/>
        <v>44251</v>
      </c>
      <c r="I362" s="3">
        <f t="shared" si="58"/>
        <v>22956</v>
      </c>
      <c r="J362">
        <f t="shared" si="61"/>
        <v>23</v>
      </c>
      <c r="K362">
        <f t="shared" si="59"/>
        <v>38</v>
      </c>
      <c r="L362" s="3">
        <f t="shared" si="60"/>
        <v>604.10526315789468</v>
      </c>
      <c r="M362" s="2">
        <f t="shared" si="64"/>
        <v>59061.578947368398</v>
      </c>
      <c r="N362" s="1">
        <f t="shared" si="65"/>
        <v>45763</v>
      </c>
    </row>
    <row r="363" spans="2:14" x14ac:dyDescent="0.3">
      <c r="B363" s="1">
        <f t="shared" si="62"/>
        <v>44219</v>
      </c>
      <c r="C363" t="str">
        <f t="shared" si="55"/>
        <v>sáb</v>
      </c>
      <c r="D363" t="str">
        <f t="shared" si="56"/>
        <v>Não</v>
      </c>
      <c r="F363" s="2">
        <f t="shared" si="63"/>
        <v>50000</v>
      </c>
      <c r="G363">
        <f>MIN(E364:$E$817)</f>
        <v>72956</v>
      </c>
      <c r="H363" s="1">
        <f t="shared" si="57"/>
        <v>44251</v>
      </c>
      <c r="I363" s="3">
        <f t="shared" si="58"/>
        <v>22956</v>
      </c>
      <c r="J363">
        <f t="shared" si="61"/>
        <v>22</v>
      </c>
      <c r="K363">
        <f t="shared" si="59"/>
        <v>38</v>
      </c>
      <c r="L363" s="3">
        <f t="shared" si="60"/>
        <v>604.10526315789468</v>
      </c>
      <c r="M363" s="2">
        <f t="shared" si="64"/>
        <v>59061.578947368398</v>
      </c>
      <c r="N363" s="1">
        <f t="shared" si="65"/>
        <v>45764</v>
      </c>
    </row>
    <row r="364" spans="2:14" x14ac:dyDescent="0.3">
      <c r="B364" s="1">
        <f t="shared" si="62"/>
        <v>44220</v>
      </c>
      <c r="C364" t="str">
        <f t="shared" si="55"/>
        <v>dom</v>
      </c>
      <c r="D364" t="str">
        <f t="shared" si="56"/>
        <v>Não</v>
      </c>
      <c r="F364" s="2">
        <f t="shared" si="63"/>
        <v>50000</v>
      </c>
      <c r="G364">
        <f>MIN(E365:$E$817)</f>
        <v>72956</v>
      </c>
      <c r="H364" s="1">
        <f t="shared" si="57"/>
        <v>44251</v>
      </c>
      <c r="I364" s="3">
        <f t="shared" si="58"/>
        <v>22956</v>
      </c>
      <c r="J364">
        <f t="shared" si="61"/>
        <v>22</v>
      </c>
      <c r="K364">
        <f t="shared" si="59"/>
        <v>38</v>
      </c>
      <c r="L364" s="3">
        <f t="shared" si="60"/>
        <v>604.10526315789468</v>
      </c>
      <c r="M364" s="2">
        <f t="shared" si="64"/>
        <v>59061.578947368398</v>
      </c>
      <c r="N364" s="1">
        <f t="shared" si="65"/>
        <v>45765</v>
      </c>
    </row>
    <row r="365" spans="2:14" x14ac:dyDescent="0.3">
      <c r="B365" s="1">
        <f t="shared" si="62"/>
        <v>44221</v>
      </c>
      <c r="C365" t="str">
        <f t="shared" si="55"/>
        <v>seg</v>
      </c>
      <c r="D365" t="str">
        <f t="shared" si="56"/>
        <v>Sim</v>
      </c>
      <c r="F365" s="2">
        <f t="shared" si="63"/>
        <v>50000</v>
      </c>
      <c r="G365">
        <f>MIN(E366:$E$817)</f>
        <v>72956</v>
      </c>
      <c r="H365" s="1">
        <f t="shared" si="57"/>
        <v>44251</v>
      </c>
      <c r="I365" s="3">
        <f t="shared" si="58"/>
        <v>22956</v>
      </c>
      <c r="J365">
        <f t="shared" si="61"/>
        <v>22</v>
      </c>
      <c r="K365">
        <f t="shared" si="59"/>
        <v>38</v>
      </c>
      <c r="L365" s="3">
        <f t="shared" si="60"/>
        <v>604.10526315789468</v>
      </c>
      <c r="M365" s="2">
        <f t="shared" si="64"/>
        <v>59665.684210526291</v>
      </c>
      <c r="N365" s="1">
        <f t="shared" si="65"/>
        <v>45766</v>
      </c>
    </row>
    <row r="366" spans="2:14" x14ac:dyDescent="0.3">
      <c r="B366" s="1">
        <f t="shared" si="62"/>
        <v>44222</v>
      </c>
      <c r="C366" t="str">
        <f t="shared" si="55"/>
        <v>ter</v>
      </c>
      <c r="D366" t="str">
        <f t="shared" si="56"/>
        <v>Sim</v>
      </c>
      <c r="F366" s="2">
        <f t="shared" si="63"/>
        <v>50000</v>
      </c>
      <c r="G366">
        <f>MIN(E367:$E$817)</f>
        <v>72956</v>
      </c>
      <c r="H366" s="1">
        <f t="shared" si="57"/>
        <v>44251</v>
      </c>
      <c r="I366" s="3">
        <f t="shared" si="58"/>
        <v>22956</v>
      </c>
      <c r="J366">
        <f t="shared" si="61"/>
        <v>21</v>
      </c>
      <c r="K366">
        <f t="shared" si="59"/>
        <v>38</v>
      </c>
      <c r="L366" s="3">
        <f t="shared" si="60"/>
        <v>604.10526315789468</v>
      </c>
      <c r="M366" s="2">
        <f t="shared" si="64"/>
        <v>60269.789473684184</v>
      </c>
      <c r="N366" s="1">
        <f t="shared" si="65"/>
        <v>45767</v>
      </c>
    </row>
    <row r="367" spans="2:14" x14ac:dyDescent="0.3">
      <c r="B367" s="1">
        <f t="shared" si="62"/>
        <v>44223</v>
      </c>
      <c r="C367" t="str">
        <f t="shared" si="55"/>
        <v>qua</v>
      </c>
      <c r="D367" t="str">
        <f t="shared" si="56"/>
        <v>Sim</v>
      </c>
      <c r="F367" s="2">
        <f t="shared" si="63"/>
        <v>50000</v>
      </c>
      <c r="G367">
        <f>MIN(E368:$E$817)</f>
        <v>72956</v>
      </c>
      <c r="H367" s="1">
        <f t="shared" si="57"/>
        <v>44251</v>
      </c>
      <c r="I367" s="3">
        <f t="shared" si="58"/>
        <v>22956</v>
      </c>
      <c r="J367">
        <f t="shared" si="61"/>
        <v>20</v>
      </c>
      <c r="K367">
        <f t="shared" si="59"/>
        <v>38</v>
      </c>
      <c r="L367" s="3">
        <f t="shared" si="60"/>
        <v>604.10526315789468</v>
      </c>
      <c r="M367" s="2">
        <f t="shared" si="64"/>
        <v>60873.894736842078</v>
      </c>
      <c r="N367" s="1">
        <f t="shared" si="65"/>
        <v>45768</v>
      </c>
    </row>
    <row r="368" spans="2:14" x14ac:dyDescent="0.3">
      <c r="B368" s="1">
        <f t="shared" si="62"/>
        <v>44224</v>
      </c>
      <c r="C368" t="str">
        <f t="shared" si="55"/>
        <v>qui</v>
      </c>
      <c r="D368" t="str">
        <f t="shared" si="56"/>
        <v>Sim</v>
      </c>
      <c r="F368" s="2">
        <f t="shared" si="63"/>
        <v>50000</v>
      </c>
      <c r="G368">
        <f>MIN(E369:$E$817)</f>
        <v>72956</v>
      </c>
      <c r="H368" s="1">
        <f t="shared" si="57"/>
        <v>44251</v>
      </c>
      <c r="I368" s="3">
        <f t="shared" si="58"/>
        <v>22956</v>
      </c>
      <c r="J368">
        <f t="shared" si="61"/>
        <v>19</v>
      </c>
      <c r="K368">
        <f t="shared" si="59"/>
        <v>38</v>
      </c>
      <c r="L368" s="3">
        <f t="shared" si="60"/>
        <v>604.10526315789468</v>
      </c>
      <c r="M368" s="2">
        <f t="shared" si="64"/>
        <v>61477.999999999971</v>
      </c>
      <c r="N368" s="1">
        <f t="shared" si="65"/>
        <v>45769</v>
      </c>
    </row>
    <row r="369" spans="2:14" x14ac:dyDescent="0.3">
      <c r="B369" s="1">
        <f t="shared" si="62"/>
        <v>44225</v>
      </c>
      <c r="C369" t="str">
        <f t="shared" si="55"/>
        <v>sex</v>
      </c>
      <c r="D369" t="str">
        <f t="shared" si="56"/>
        <v>Sim</v>
      </c>
      <c r="F369" s="2">
        <f t="shared" si="63"/>
        <v>50000</v>
      </c>
      <c r="G369">
        <f>MIN(E370:$E$817)</f>
        <v>72956</v>
      </c>
      <c r="H369" s="1">
        <f t="shared" si="57"/>
        <v>44251</v>
      </c>
      <c r="I369" s="3">
        <f t="shared" si="58"/>
        <v>22956</v>
      </c>
      <c r="J369">
        <f t="shared" si="61"/>
        <v>18</v>
      </c>
      <c r="K369">
        <f t="shared" si="59"/>
        <v>38</v>
      </c>
      <c r="L369" s="3">
        <f t="shared" si="60"/>
        <v>604.10526315789468</v>
      </c>
      <c r="M369" s="2">
        <f t="shared" si="64"/>
        <v>62082.105263157864</v>
      </c>
      <c r="N369" s="1">
        <f t="shared" si="65"/>
        <v>45770</v>
      </c>
    </row>
    <row r="370" spans="2:14" x14ac:dyDescent="0.3">
      <c r="B370" s="1">
        <f t="shared" si="62"/>
        <v>44226</v>
      </c>
      <c r="C370" t="str">
        <f t="shared" si="55"/>
        <v>sáb</v>
      </c>
      <c r="D370" t="str">
        <f t="shared" si="56"/>
        <v>Não</v>
      </c>
      <c r="F370" s="2">
        <f t="shared" si="63"/>
        <v>50000</v>
      </c>
      <c r="G370">
        <f>MIN(E371:$E$817)</f>
        <v>72956</v>
      </c>
      <c r="H370" s="1">
        <f t="shared" si="57"/>
        <v>44251</v>
      </c>
      <c r="I370" s="3">
        <f t="shared" si="58"/>
        <v>22956</v>
      </c>
      <c r="J370">
        <f t="shared" si="61"/>
        <v>17</v>
      </c>
      <c r="K370">
        <f t="shared" si="59"/>
        <v>38</v>
      </c>
      <c r="L370" s="3">
        <f t="shared" si="60"/>
        <v>604.10526315789468</v>
      </c>
      <c r="M370" s="2">
        <f t="shared" si="64"/>
        <v>62082.105263157864</v>
      </c>
      <c r="N370" s="1">
        <f t="shared" si="65"/>
        <v>45771</v>
      </c>
    </row>
    <row r="371" spans="2:14" x14ac:dyDescent="0.3">
      <c r="B371" s="1">
        <f t="shared" si="62"/>
        <v>44227</v>
      </c>
      <c r="C371" t="str">
        <f t="shared" si="55"/>
        <v>dom</v>
      </c>
      <c r="D371" t="str">
        <f t="shared" si="56"/>
        <v>Não</v>
      </c>
      <c r="F371" s="2">
        <f t="shared" si="63"/>
        <v>50000</v>
      </c>
      <c r="G371">
        <f>MIN(E372:$E$817)</f>
        <v>72956</v>
      </c>
      <c r="H371" s="1">
        <f t="shared" si="57"/>
        <v>44251</v>
      </c>
      <c r="I371" s="3">
        <f t="shared" si="58"/>
        <v>22956</v>
      </c>
      <c r="J371">
        <f t="shared" si="61"/>
        <v>17</v>
      </c>
      <c r="K371">
        <f t="shared" si="59"/>
        <v>38</v>
      </c>
      <c r="L371" s="3">
        <f t="shared" si="60"/>
        <v>604.10526315789468</v>
      </c>
      <c r="M371" s="2">
        <f t="shared" si="64"/>
        <v>62082.105263157864</v>
      </c>
      <c r="N371" s="1">
        <f t="shared" si="65"/>
        <v>45772</v>
      </c>
    </row>
    <row r="372" spans="2:14" x14ac:dyDescent="0.3">
      <c r="B372" s="1">
        <f t="shared" si="62"/>
        <v>44228</v>
      </c>
      <c r="C372" t="str">
        <f t="shared" si="55"/>
        <v>seg</v>
      </c>
      <c r="D372" t="str">
        <f t="shared" si="56"/>
        <v>Sim</v>
      </c>
      <c r="F372" s="2">
        <f t="shared" si="63"/>
        <v>50000</v>
      </c>
      <c r="G372">
        <f>MIN(E373:$E$817)</f>
        <v>72956</v>
      </c>
      <c r="H372" s="1">
        <f t="shared" si="57"/>
        <v>44251</v>
      </c>
      <c r="I372" s="3">
        <f t="shared" si="58"/>
        <v>22956</v>
      </c>
      <c r="J372">
        <f t="shared" si="61"/>
        <v>17</v>
      </c>
      <c r="K372">
        <f t="shared" si="59"/>
        <v>38</v>
      </c>
      <c r="L372" s="3">
        <f t="shared" si="60"/>
        <v>604.10526315789468</v>
      </c>
      <c r="M372" s="2">
        <f t="shared" si="64"/>
        <v>62686.210526315757</v>
      </c>
      <c r="N372" s="1">
        <f t="shared" si="65"/>
        <v>45773</v>
      </c>
    </row>
    <row r="373" spans="2:14" x14ac:dyDescent="0.3">
      <c r="B373" s="1">
        <f t="shared" si="62"/>
        <v>44229</v>
      </c>
      <c r="C373" t="str">
        <f t="shared" si="55"/>
        <v>ter</v>
      </c>
      <c r="D373" t="str">
        <f t="shared" si="56"/>
        <v>Sim</v>
      </c>
      <c r="F373" s="2">
        <f t="shared" si="63"/>
        <v>50000</v>
      </c>
      <c r="G373">
        <f>MIN(E374:$E$817)</f>
        <v>72956</v>
      </c>
      <c r="H373" s="1">
        <f t="shared" si="57"/>
        <v>44251</v>
      </c>
      <c r="I373" s="3">
        <f t="shared" si="58"/>
        <v>22956</v>
      </c>
      <c r="J373">
        <f t="shared" si="61"/>
        <v>16</v>
      </c>
      <c r="K373">
        <f t="shared" si="59"/>
        <v>38</v>
      </c>
      <c r="L373" s="3">
        <f t="shared" si="60"/>
        <v>604.10526315789468</v>
      </c>
      <c r="M373" s="2">
        <f t="shared" si="64"/>
        <v>63290.315789473651</v>
      </c>
      <c r="N373" s="1">
        <f t="shared" si="65"/>
        <v>45774</v>
      </c>
    </row>
    <row r="374" spans="2:14" x14ac:dyDescent="0.3">
      <c r="B374" s="1">
        <f t="shared" si="62"/>
        <v>44230</v>
      </c>
      <c r="C374" t="str">
        <f t="shared" si="55"/>
        <v>qua</v>
      </c>
      <c r="D374" t="str">
        <f t="shared" si="56"/>
        <v>Sim</v>
      </c>
      <c r="F374" s="2">
        <f t="shared" si="63"/>
        <v>50000</v>
      </c>
      <c r="G374">
        <f>MIN(E375:$E$817)</f>
        <v>72956</v>
      </c>
      <c r="H374" s="1">
        <f t="shared" si="57"/>
        <v>44251</v>
      </c>
      <c r="I374" s="3">
        <f t="shared" si="58"/>
        <v>22956</v>
      </c>
      <c r="J374">
        <f t="shared" si="61"/>
        <v>15</v>
      </c>
      <c r="K374">
        <f t="shared" si="59"/>
        <v>38</v>
      </c>
      <c r="L374" s="3">
        <f t="shared" si="60"/>
        <v>604.10526315789468</v>
      </c>
      <c r="M374" s="2">
        <f t="shared" si="64"/>
        <v>63894.421052631544</v>
      </c>
      <c r="N374" s="1">
        <f t="shared" si="65"/>
        <v>45775</v>
      </c>
    </row>
    <row r="375" spans="2:14" x14ac:dyDescent="0.3">
      <c r="B375" s="1">
        <f t="shared" si="62"/>
        <v>44231</v>
      </c>
      <c r="C375" t="str">
        <f t="shared" si="55"/>
        <v>qui</v>
      </c>
      <c r="D375" t="str">
        <f t="shared" si="56"/>
        <v>Sim</v>
      </c>
      <c r="F375" s="2">
        <f t="shared" si="63"/>
        <v>50000</v>
      </c>
      <c r="G375">
        <f>MIN(E376:$E$817)</f>
        <v>72956</v>
      </c>
      <c r="H375" s="1">
        <f t="shared" si="57"/>
        <v>44251</v>
      </c>
      <c r="I375" s="3">
        <f t="shared" si="58"/>
        <v>22956</v>
      </c>
      <c r="J375">
        <f t="shared" si="61"/>
        <v>14</v>
      </c>
      <c r="K375">
        <f t="shared" si="59"/>
        <v>38</v>
      </c>
      <c r="L375" s="3">
        <f t="shared" si="60"/>
        <v>604.10526315789468</v>
      </c>
      <c r="M375" s="2">
        <f t="shared" si="64"/>
        <v>64498.526315789437</v>
      </c>
      <c r="N375" s="1">
        <f t="shared" si="65"/>
        <v>45776</v>
      </c>
    </row>
    <row r="376" spans="2:14" x14ac:dyDescent="0.3">
      <c r="B376" s="1">
        <f t="shared" si="62"/>
        <v>44232</v>
      </c>
      <c r="C376" t="str">
        <f t="shared" si="55"/>
        <v>sex</v>
      </c>
      <c r="D376" t="str">
        <f t="shared" si="56"/>
        <v>Sim</v>
      </c>
      <c r="F376" s="2">
        <f t="shared" si="63"/>
        <v>50000</v>
      </c>
      <c r="G376">
        <f>MIN(E377:$E$817)</f>
        <v>72956</v>
      </c>
      <c r="H376" s="1">
        <f t="shared" si="57"/>
        <v>44251</v>
      </c>
      <c r="I376" s="3">
        <f t="shared" si="58"/>
        <v>22956</v>
      </c>
      <c r="J376">
        <f t="shared" si="61"/>
        <v>13</v>
      </c>
      <c r="K376">
        <f t="shared" si="59"/>
        <v>38</v>
      </c>
      <c r="L376" s="3">
        <f t="shared" si="60"/>
        <v>604.10526315789468</v>
      </c>
      <c r="M376" s="2">
        <f t="shared" si="64"/>
        <v>65102.63157894733</v>
      </c>
      <c r="N376" s="1">
        <f t="shared" si="65"/>
        <v>45777</v>
      </c>
    </row>
    <row r="377" spans="2:14" x14ac:dyDescent="0.3">
      <c r="B377" s="1">
        <f t="shared" si="62"/>
        <v>44233</v>
      </c>
      <c r="C377" t="str">
        <f t="shared" si="55"/>
        <v>sáb</v>
      </c>
      <c r="D377" t="str">
        <f t="shared" si="56"/>
        <v>Não</v>
      </c>
      <c r="F377" s="2">
        <f t="shared" si="63"/>
        <v>50000</v>
      </c>
      <c r="G377">
        <f>MIN(E378:$E$817)</f>
        <v>72956</v>
      </c>
      <c r="H377" s="1">
        <f t="shared" si="57"/>
        <v>44251</v>
      </c>
      <c r="I377" s="3">
        <f t="shared" si="58"/>
        <v>22956</v>
      </c>
      <c r="J377">
        <f t="shared" si="61"/>
        <v>12</v>
      </c>
      <c r="K377">
        <f t="shared" si="59"/>
        <v>38</v>
      </c>
      <c r="L377" s="3">
        <f t="shared" si="60"/>
        <v>604.10526315789468</v>
      </c>
      <c r="M377" s="2">
        <f t="shared" si="64"/>
        <v>65102.63157894733</v>
      </c>
      <c r="N377" s="1">
        <f t="shared" si="65"/>
        <v>45778</v>
      </c>
    </row>
    <row r="378" spans="2:14" x14ac:dyDescent="0.3">
      <c r="B378" s="1">
        <f t="shared" si="62"/>
        <v>44234</v>
      </c>
      <c r="C378" t="str">
        <f t="shared" si="55"/>
        <v>dom</v>
      </c>
      <c r="D378" t="str">
        <f t="shared" si="56"/>
        <v>Não</v>
      </c>
      <c r="F378" s="2">
        <f t="shared" si="63"/>
        <v>50000</v>
      </c>
      <c r="G378">
        <f>MIN(E379:$E$817)</f>
        <v>72956</v>
      </c>
      <c r="H378" s="1">
        <f t="shared" si="57"/>
        <v>44251</v>
      </c>
      <c r="I378" s="3">
        <f t="shared" si="58"/>
        <v>22956</v>
      </c>
      <c r="J378">
        <f t="shared" si="61"/>
        <v>12</v>
      </c>
      <c r="K378">
        <f t="shared" si="59"/>
        <v>38</v>
      </c>
      <c r="L378" s="3">
        <f t="shared" si="60"/>
        <v>604.10526315789468</v>
      </c>
      <c r="M378" s="2">
        <f t="shared" si="64"/>
        <v>65102.63157894733</v>
      </c>
      <c r="N378" s="1">
        <f t="shared" si="65"/>
        <v>45779</v>
      </c>
    </row>
    <row r="379" spans="2:14" x14ac:dyDescent="0.3">
      <c r="B379" s="1">
        <f t="shared" si="62"/>
        <v>44235</v>
      </c>
      <c r="C379" t="str">
        <f t="shared" si="55"/>
        <v>seg</v>
      </c>
      <c r="D379" t="str">
        <f t="shared" si="56"/>
        <v>Sim</v>
      </c>
      <c r="F379" s="2">
        <f t="shared" si="63"/>
        <v>50000</v>
      </c>
      <c r="G379">
        <f>MIN(E380:$E$817)</f>
        <v>72956</v>
      </c>
      <c r="H379" s="1">
        <f t="shared" si="57"/>
        <v>44251</v>
      </c>
      <c r="I379" s="3">
        <f t="shared" si="58"/>
        <v>22956</v>
      </c>
      <c r="J379">
        <f t="shared" si="61"/>
        <v>12</v>
      </c>
      <c r="K379">
        <f t="shared" si="59"/>
        <v>38</v>
      </c>
      <c r="L379" s="3">
        <f t="shared" si="60"/>
        <v>604.10526315789468</v>
      </c>
      <c r="M379" s="2">
        <f t="shared" si="64"/>
        <v>65706.736842105223</v>
      </c>
      <c r="N379" s="1">
        <f t="shared" si="65"/>
        <v>45780</v>
      </c>
    </row>
    <row r="380" spans="2:14" x14ac:dyDescent="0.3">
      <c r="B380" s="1">
        <f t="shared" si="62"/>
        <v>44236</v>
      </c>
      <c r="C380" t="str">
        <f t="shared" si="55"/>
        <v>ter</v>
      </c>
      <c r="D380" t="str">
        <f t="shared" si="56"/>
        <v>Sim</v>
      </c>
      <c r="F380" s="2">
        <f t="shared" si="63"/>
        <v>50000</v>
      </c>
      <c r="G380">
        <f>MIN(E381:$E$817)</f>
        <v>72956</v>
      </c>
      <c r="H380" s="1">
        <f t="shared" si="57"/>
        <v>44251</v>
      </c>
      <c r="I380" s="3">
        <f t="shared" si="58"/>
        <v>22956</v>
      </c>
      <c r="J380">
        <f t="shared" si="61"/>
        <v>11</v>
      </c>
      <c r="K380">
        <f t="shared" si="59"/>
        <v>38</v>
      </c>
      <c r="L380" s="3">
        <f t="shared" si="60"/>
        <v>604.10526315789468</v>
      </c>
      <c r="M380" s="2">
        <f t="shared" si="64"/>
        <v>66310.842105263117</v>
      </c>
      <c r="N380" s="1">
        <f t="shared" si="65"/>
        <v>45781</v>
      </c>
    </row>
    <row r="381" spans="2:14" x14ac:dyDescent="0.3">
      <c r="B381" s="1">
        <f t="shared" si="62"/>
        <v>44237</v>
      </c>
      <c r="C381" t="str">
        <f t="shared" si="55"/>
        <v>qua</v>
      </c>
      <c r="D381" t="str">
        <f t="shared" si="56"/>
        <v>Sim</v>
      </c>
      <c r="F381" s="2">
        <f t="shared" si="63"/>
        <v>50000</v>
      </c>
      <c r="G381">
        <f>MIN(E382:$E$817)</f>
        <v>72956</v>
      </c>
      <c r="H381" s="1">
        <f t="shared" si="57"/>
        <v>44251</v>
      </c>
      <c r="I381" s="3">
        <f t="shared" si="58"/>
        <v>22956</v>
      </c>
      <c r="J381">
        <f t="shared" si="61"/>
        <v>10</v>
      </c>
      <c r="K381">
        <f t="shared" si="59"/>
        <v>38</v>
      </c>
      <c r="L381" s="3">
        <f t="shared" si="60"/>
        <v>604.10526315789468</v>
      </c>
      <c r="M381" s="2">
        <f t="shared" si="64"/>
        <v>66914.94736842101</v>
      </c>
      <c r="N381" s="1">
        <f t="shared" si="65"/>
        <v>45782</v>
      </c>
    </row>
    <row r="382" spans="2:14" x14ac:dyDescent="0.3">
      <c r="B382" s="1">
        <f t="shared" si="62"/>
        <v>44238</v>
      </c>
      <c r="C382" t="str">
        <f t="shared" si="55"/>
        <v>qui</v>
      </c>
      <c r="D382" t="str">
        <f t="shared" si="56"/>
        <v>Sim</v>
      </c>
      <c r="F382" s="2">
        <f t="shared" si="63"/>
        <v>50000</v>
      </c>
      <c r="G382">
        <f>MIN(E383:$E$817)</f>
        <v>72956</v>
      </c>
      <c r="H382" s="1">
        <f t="shared" si="57"/>
        <v>44251</v>
      </c>
      <c r="I382" s="3">
        <f t="shared" si="58"/>
        <v>22956</v>
      </c>
      <c r="J382">
        <f t="shared" si="61"/>
        <v>9</v>
      </c>
      <c r="K382">
        <f t="shared" si="59"/>
        <v>38</v>
      </c>
      <c r="L382" s="3">
        <f t="shared" si="60"/>
        <v>604.10526315789468</v>
      </c>
      <c r="M382" s="2">
        <f t="shared" si="64"/>
        <v>67519.052631578903</v>
      </c>
      <c r="N382" s="1">
        <f t="shared" si="65"/>
        <v>45783</v>
      </c>
    </row>
    <row r="383" spans="2:14" x14ac:dyDescent="0.3">
      <c r="B383" s="1">
        <f t="shared" si="62"/>
        <v>44239</v>
      </c>
      <c r="C383" t="str">
        <f t="shared" si="55"/>
        <v>sex</v>
      </c>
      <c r="D383" t="str">
        <f t="shared" si="56"/>
        <v>Sim</v>
      </c>
      <c r="F383" s="2">
        <f t="shared" si="63"/>
        <v>50000</v>
      </c>
      <c r="G383">
        <f>MIN(E384:$E$817)</f>
        <v>72956</v>
      </c>
      <c r="H383" s="1">
        <f t="shared" si="57"/>
        <v>44251</v>
      </c>
      <c r="I383" s="3">
        <f t="shared" si="58"/>
        <v>22956</v>
      </c>
      <c r="J383">
        <f t="shared" si="61"/>
        <v>8</v>
      </c>
      <c r="K383">
        <f t="shared" si="59"/>
        <v>38</v>
      </c>
      <c r="L383" s="3">
        <f t="shared" si="60"/>
        <v>604.10526315789468</v>
      </c>
      <c r="M383" s="2">
        <f t="shared" si="64"/>
        <v>68123.157894736796</v>
      </c>
      <c r="N383" s="1">
        <f t="shared" si="65"/>
        <v>45784</v>
      </c>
    </row>
    <row r="384" spans="2:14" x14ac:dyDescent="0.3">
      <c r="B384" s="1">
        <f t="shared" si="62"/>
        <v>44240</v>
      </c>
      <c r="C384" t="str">
        <f t="shared" si="55"/>
        <v>sáb</v>
      </c>
      <c r="D384" t="str">
        <f t="shared" si="56"/>
        <v>Não</v>
      </c>
      <c r="F384" s="2">
        <f t="shared" si="63"/>
        <v>50000</v>
      </c>
      <c r="G384">
        <f>MIN(E385:$E$817)</f>
        <v>72956</v>
      </c>
      <c r="H384" s="1">
        <f t="shared" si="57"/>
        <v>44251</v>
      </c>
      <c r="I384" s="3">
        <f t="shared" si="58"/>
        <v>22956</v>
      </c>
      <c r="J384">
        <f t="shared" si="61"/>
        <v>7</v>
      </c>
      <c r="K384">
        <f t="shared" si="59"/>
        <v>38</v>
      </c>
      <c r="L384" s="3">
        <f t="shared" si="60"/>
        <v>604.10526315789468</v>
      </c>
      <c r="M384" s="2">
        <f t="shared" si="64"/>
        <v>68123.157894736796</v>
      </c>
      <c r="N384" s="1">
        <f t="shared" si="65"/>
        <v>45785</v>
      </c>
    </row>
    <row r="385" spans="2:14" x14ac:dyDescent="0.3">
      <c r="B385" s="1">
        <f t="shared" si="62"/>
        <v>44241</v>
      </c>
      <c r="C385" t="str">
        <f t="shared" si="55"/>
        <v>dom</v>
      </c>
      <c r="D385" t="str">
        <f t="shared" si="56"/>
        <v>Não</v>
      </c>
      <c r="F385" s="2">
        <f t="shared" si="63"/>
        <v>50000</v>
      </c>
      <c r="G385">
        <f>MIN(E386:$E$817)</f>
        <v>72956</v>
      </c>
      <c r="H385" s="1">
        <f t="shared" si="57"/>
        <v>44251</v>
      </c>
      <c r="I385" s="3">
        <f t="shared" si="58"/>
        <v>22956</v>
      </c>
      <c r="J385">
        <f t="shared" si="61"/>
        <v>7</v>
      </c>
      <c r="K385">
        <f t="shared" si="59"/>
        <v>38</v>
      </c>
      <c r="L385" s="3">
        <f t="shared" si="60"/>
        <v>604.10526315789468</v>
      </c>
      <c r="M385" s="2">
        <f t="shared" si="64"/>
        <v>68123.157894736796</v>
      </c>
      <c r="N385" s="1">
        <f t="shared" si="65"/>
        <v>45786</v>
      </c>
    </row>
    <row r="386" spans="2:14" x14ac:dyDescent="0.3">
      <c r="B386" s="1">
        <f t="shared" si="62"/>
        <v>44242</v>
      </c>
      <c r="C386" t="str">
        <f t="shared" ref="C386:C449" si="66">TEXT(B386,"ddd")</f>
        <v>seg</v>
      </c>
      <c r="D386" t="str">
        <f t="shared" ref="D386:D449" si="67">IF(OR(C386="sáb",C386="dom"),"Não","Sim")</f>
        <v>Sim</v>
      </c>
      <c r="F386" s="2">
        <f t="shared" si="63"/>
        <v>50000</v>
      </c>
      <c r="G386">
        <f>MIN(E387:$E$817)</f>
        <v>72956</v>
      </c>
      <c r="H386" s="1">
        <f t="shared" ref="H386:H449" si="68">INDEX(B:B,MATCH(G386,$E:$E,0))</f>
        <v>44251</v>
      </c>
      <c r="I386" s="3">
        <f t="shared" ref="I386:I449" si="69">G386-F386</f>
        <v>22956</v>
      </c>
      <c r="J386">
        <f t="shared" si="61"/>
        <v>7</v>
      </c>
      <c r="K386">
        <f t="shared" ref="K386:K449" si="70">IF(E386&lt;&gt;"",J386,K385)</f>
        <v>38</v>
      </c>
      <c r="L386" s="3">
        <f t="shared" ref="L386:L449" si="71">I386/K386</f>
        <v>604.10526315789468</v>
      </c>
      <c r="M386" s="2">
        <f t="shared" si="64"/>
        <v>68727.263157894689</v>
      </c>
      <c r="N386" s="1">
        <f t="shared" si="65"/>
        <v>45787</v>
      </c>
    </row>
    <row r="387" spans="2:14" x14ac:dyDescent="0.3">
      <c r="B387" s="1">
        <f t="shared" si="62"/>
        <v>44243</v>
      </c>
      <c r="C387" t="str">
        <f t="shared" si="66"/>
        <v>ter</v>
      </c>
      <c r="D387" t="str">
        <f t="shared" si="67"/>
        <v>Sim</v>
      </c>
      <c r="F387" s="2">
        <f t="shared" si="63"/>
        <v>50000</v>
      </c>
      <c r="G387">
        <f>MIN(E388:$E$817)</f>
        <v>72956</v>
      </c>
      <c r="H387" s="1">
        <f t="shared" si="68"/>
        <v>44251</v>
      </c>
      <c r="I387" s="3">
        <f t="shared" si="69"/>
        <v>22956</v>
      </c>
      <c r="J387">
        <f t="shared" ref="J387:J450" si="72">COUNTIFS(B:B,"&gt;="&amp;B387,B:B,"&lt;="&amp;H387,D:D,"Sim")-1</f>
        <v>6</v>
      </c>
      <c r="K387">
        <f t="shared" si="70"/>
        <v>38</v>
      </c>
      <c r="L387" s="3">
        <f t="shared" si="71"/>
        <v>604.10526315789468</v>
      </c>
      <c r="M387" s="2">
        <f t="shared" si="64"/>
        <v>69331.368421052583</v>
      </c>
      <c r="N387" s="1">
        <f t="shared" si="65"/>
        <v>45788</v>
      </c>
    </row>
    <row r="388" spans="2:14" x14ac:dyDescent="0.3">
      <c r="B388" s="1">
        <f t="shared" si="62"/>
        <v>44244</v>
      </c>
      <c r="C388" t="str">
        <f t="shared" si="66"/>
        <v>qua</v>
      </c>
      <c r="D388" t="str">
        <f t="shared" si="67"/>
        <v>Sim</v>
      </c>
      <c r="F388" s="2">
        <f t="shared" si="63"/>
        <v>50000</v>
      </c>
      <c r="G388">
        <f>MIN(E389:$E$817)</f>
        <v>72956</v>
      </c>
      <c r="H388" s="1">
        <f t="shared" si="68"/>
        <v>44251</v>
      </c>
      <c r="I388" s="3">
        <f t="shared" si="69"/>
        <v>22956</v>
      </c>
      <c r="J388">
        <f t="shared" si="72"/>
        <v>5</v>
      </c>
      <c r="K388">
        <f t="shared" si="70"/>
        <v>38</v>
      </c>
      <c r="L388" s="3">
        <f t="shared" si="71"/>
        <v>604.10526315789468</v>
      </c>
      <c r="M388" s="2">
        <f t="shared" si="64"/>
        <v>69935.473684210476</v>
      </c>
      <c r="N388" s="1">
        <f t="shared" si="65"/>
        <v>45789</v>
      </c>
    </row>
    <row r="389" spans="2:14" x14ac:dyDescent="0.3">
      <c r="B389" s="1">
        <f t="shared" ref="B389:B452" si="73">B388+1</f>
        <v>44245</v>
      </c>
      <c r="C389" t="str">
        <f t="shared" si="66"/>
        <v>qui</v>
      </c>
      <c r="D389" t="str">
        <f t="shared" si="67"/>
        <v>Sim</v>
      </c>
      <c r="F389" s="2">
        <f t="shared" ref="F389:F452" si="74">IF(E389="",F388,E389)</f>
        <v>50000</v>
      </c>
      <c r="G389">
        <f>MIN(E390:$E$817)</f>
        <v>72956</v>
      </c>
      <c r="H389" s="1">
        <f t="shared" si="68"/>
        <v>44251</v>
      </c>
      <c r="I389" s="3">
        <f t="shared" si="69"/>
        <v>22956</v>
      </c>
      <c r="J389">
        <f t="shared" si="72"/>
        <v>4</v>
      </c>
      <c r="K389">
        <f t="shared" si="70"/>
        <v>38</v>
      </c>
      <c r="L389" s="3">
        <f t="shared" si="71"/>
        <v>604.10526315789468</v>
      </c>
      <c r="M389" s="2">
        <f t="shared" ref="M389:M452" si="75">IF(E389&lt;&gt;"",E389,IF(D389="Sim",L389+M388,M388))</f>
        <v>70539.578947368369</v>
      </c>
      <c r="N389" s="1">
        <f t="shared" si="65"/>
        <v>45790</v>
      </c>
    </row>
    <row r="390" spans="2:14" x14ac:dyDescent="0.3">
      <c r="B390" s="1">
        <f t="shared" si="73"/>
        <v>44246</v>
      </c>
      <c r="C390" t="str">
        <f t="shared" si="66"/>
        <v>sex</v>
      </c>
      <c r="D390" t="str">
        <f t="shared" si="67"/>
        <v>Sim</v>
      </c>
      <c r="F390" s="2">
        <f t="shared" si="74"/>
        <v>50000</v>
      </c>
      <c r="G390">
        <f>MIN(E391:$E$817)</f>
        <v>72956</v>
      </c>
      <c r="H390" s="1">
        <f t="shared" si="68"/>
        <v>44251</v>
      </c>
      <c r="I390" s="3">
        <f t="shared" si="69"/>
        <v>22956</v>
      </c>
      <c r="J390">
        <f t="shared" si="72"/>
        <v>3</v>
      </c>
      <c r="K390">
        <f t="shared" si="70"/>
        <v>38</v>
      </c>
      <c r="L390" s="3">
        <f t="shared" si="71"/>
        <v>604.10526315789468</v>
      </c>
      <c r="M390" s="2">
        <f t="shared" si="75"/>
        <v>71143.684210526262</v>
      </c>
      <c r="N390" s="1">
        <f t="shared" ref="N390:N453" si="76">B390+$Q$1</f>
        <v>45791</v>
      </c>
    </row>
    <row r="391" spans="2:14" x14ac:dyDescent="0.3">
      <c r="B391" s="1">
        <f t="shared" si="73"/>
        <v>44247</v>
      </c>
      <c r="C391" t="str">
        <f t="shared" si="66"/>
        <v>sáb</v>
      </c>
      <c r="D391" t="str">
        <f t="shared" si="67"/>
        <v>Não</v>
      </c>
      <c r="F391" s="2">
        <f t="shared" si="74"/>
        <v>50000</v>
      </c>
      <c r="G391">
        <f>MIN(E392:$E$817)</f>
        <v>72956</v>
      </c>
      <c r="H391" s="1">
        <f t="shared" si="68"/>
        <v>44251</v>
      </c>
      <c r="I391" s="3">
        <f t="shared" si="69"/>
        <v>22956</v>
      </c>
      <c r="J391">
        <f t="shared" si="72"/>
        <v>2</v>
      </c>
      <c r="K391">
        <f t="shared" si="70"/>
        <v>38</v>
      </c>
      <c r="L391" s="3">
        <f t="shared" si="71"/>
        <v>604.10526315789468</v>
      </c>
      <c r="M391" s="2">
        <f t="shared" si="75"/>
        <v>71143.684210526262</v>
      </c>
      <c r="N391" s="1">
        <f t="shared" si="76"/>
        <v>45792</v>
      </c>
    </row>
    <row r="392" spans="2:14" x14ac:dyDescent="0.3">
      <c r="B392" s="1">
        <f t="shared" si="73"/>
        <v>44248</v>
      </c>
      <c r="C392" t="str">
        <f t="shared" si="66"/>
        <v>dom</v>
      </c>
      <c r="D392" t="str">
        <f t="shared" si="67"/>
        <v>Não</v>
      </c>
      <c r="F392" s="2">
        <f t="shared" si="74"/>
        <v>50000</v>
      </c>
      <c r="G392">
        <f>MIN(E393:$E$817)</f>
        <v>72956</v>
      </c>
      <c r="H392" s="1">
        <f t="shared" si="68"/>
        <v>44251</v>
      </c>
      <c r="I392" s="3">
        <f t="shared" si="69"/>
        <v>22956</v>
      </c>
      <c r="J392">
        <f t="shared" si="72"/>
        <v>2</v>
      </c>
      <c r="K392">
        <f t="shared" si="70"/>
        <v>38</v>
      </c>
      <c r="L392" s="3">
        <f t="shared" si="71"/>
        <v>604.10526315789468</v>
      </c>
      <c r="M392" s="2">
        <f t="shared" si="75"/>
        <v>71143.684210526262</v>
      </c>
      <c r="N392" s="1">
        <f t="shared" si="76"/>
        <v>45793</v>
      </c>
    </row>
    <row r="393" spans="2:14" x14ac:dyDescent="0.3">
      <c r="B393" s="1">
        <f t="shared" si="73"/>
        <v>44249</v>
      </c>
      <c r="C393" t="str">
        <f t="shared" si="66"/>
        <v>seg</v>
      </c>
      <c r="D393" t="str">
        <f t="shared" si="67"/>
        <v>Sim</v>
      </c>
      <c r="F393" s="2">
        <f t="shared" si="74"/>
        <v>50000</v>
      </c>
      <c r="G393">
        <f>MIN(E394:$E$817)</f>
        <v>72956</v>
      </c>
      <c r="H393" s="1">
        <f t="shared" si="68"/>
        <v>44251</v>
      </c>
      <c r="I393" s="3">
        <f t="shared" si="69"/>
        <v>22956</v>
      </c>
      <c r="J393">
        <f t="shared" si="72"/>
        <v>2</v>
      </c>
      <c r="K393">
        <f t="shared" si="70"/>
        <v>38</v>
      </c>
      <c r="L393" s="3">
        <f t="shared" si="71"/>
        <v>604.10526315789468</v>
      </c>
      <c r="M393" s="2">
        <f t="shared" si="75"/>
        <v>71747.789473684155</v>
      </c>
      <c r="N393" s="1">
        <f t="shared" si="76"/>
        <v>45794</v>
      </c>
    </row>
    <row r="394" spans="2:14" x14ac:dyDescent="0.3">
      <c r="B394" s="1">
        <f t="shared" si="73"/>
        <v>44250</v>
      </c>
      <c r="C394" t="str">
        <f t="shared" si="66"/>
        <v>ter</v>
      </c>
      <c r="D394" t="str">
        <f t="shared" si="67"/>
        <v>Sim</v>
      </c>
      <c r="F394" s="2">
        <f t="shared" si="74"/>
        <v>50000</v>
      </c>
      <c r="G394">
        <f>MIN(E395:$E$817)</f>
        <v>72956</v>
      </c>
      <c r="H394" s="1">
        <f t="shared" si="68"/>
        <v>44251</v>
      </c>
      <c r="I394" s="3">
        <f t="shared" si="69"/>
        <v>22956</v>
      </c>
      <c r="J394">
        <f t="shared" si="72"/>
        <v>1</v>
      </c>
      <c r="K394">
        <f t="shared" si="70"/>
        <v>38</v>
      </c>
      <c r="L394" s="3">
        <f t="shared" si="71"/>
        <v>604.10526315789468</v>
      </c>
      <c r="M394" s="2">
        <f t="shared" si="75"/>
        <v>72351.894736842049</v>
      </c>
      <c r="N394" s="1">
        <f t="shared" si="76"/>
        <v>45795</v>
      </c>
    </row>
    <row r="395" spans="2:14" x14ac:dyDescent="0.3">
      <c r="B395" s="1">
        <f t="shared" si="73"/>
        <v>44251</v>
      </c>
      <c r="C395" t="str">
        <f t="shared" si="66"/>
        <v>qua</v>
      </c>
      <c r="D395" t="str">
        <f t="shared" si="67"/>
        <v>Sim</v>
      </c>
      <c r="E395" s="2">
        <v>72956</v>
      </c>
      <c r="F395" s="2">
        <f t="shared" si="74"/>
        <v>72956</v>
      </c>
      <c r="G395">
        <f>MIN(E396:$E$817)</f>
        <v>183000</v>
      </c>
      <c r="H395" s="1">
        <f t="shared" si="68"/>
        <v>44673</v>
      </c>
      <c r="I395" s="3">
        <f t="shared" si="69"/>
        <v>110044</v>
      </c>
      <c r="J395">
        <f t="shared" si="72"/>
        <v>302</v>
      </c>
      <c r="K395">
        <f t="shared" si="70"/>
        <v>302</v>
      </c>
      <c r="L395" s="3">
        <f t="shared" si="71"/>
        <v>364.38410596026489</v>
      </c>
      <c r="M395" s="2">
        <f t="shared" si="75"/>
        <v>72956</v>
      </c>
      <c r="N395" s="1">
        <f t="shared" si="76"/>
        <v>45796</v>
      </c>
    </row>
    <row r="396" spans="2:14" x14ac:dyDescent="0.3">
      <c r="B396" s="1">
        <f t="shared" si="73"/>
        <v>44252</v>
      </c>
      <c r="C396" t="str">
        <f t="shared" si="66"/>
        <v>qui</v>
      </c>
      <c r="D396" t="str">
        <f t="shared" si="67"/>
        <v>Sim</v>
      </c>
      <c r="F396" s="2">
        <f t="shared" si="74"/>
        <v>72956</v>
      </c>
      <c r="G396">
        <f>MIN(E397:$E$817)</f>
        <v>183000</v>
      </c>
      <c r="H396" s="1">
        <f t="shared" si="68"/>
        <v>44673</v>
      </c>
      <c r="I396" s="3">
        <f t="shared" si="69"/>
        <v>110044</v>
      </c>
      <c r="J396">
        <f t="shared" si="72"/>
        <v>301</v>
      </c>
      <c r="K396">
        <f t="shared" si="70"/>
        <v>302</v>
      </c>
      <c r="L396" s="3">
        <f t="shared" si="71"/>
        <v>364.38410596026489</v>
      </c>
      <c r="M396" s="2">
        <f t="shared" si="75"/>
        <v>73320.384105960271</v>
      </c>
      <c r="N396" s="1">
        <f t="shared" si="76"/>
        <v>45797</v>
      </c>
    </row>
    <row r="397" spans="2:14" x14ac:dyDescent="0.3">
      <c r="B397" s="1">
        <f t="shared" si="73"/>
        <v>44253</v>
      </c>
      <c r="C397" t="str">
        <f t="shared" si="66"/>
        <v>sex</v>
      </c>
      <c r="D397" t="str">
        <f t="shared" si="67"/>
        <v>Sim</v>
      </c>
      <c r="F397" s="2">
        <f t="shared" si="74"/>
        <v>72956</v>
      </c>
      <c r="G397">
        <f>MIN(E398:$E$817)</f>
        <v>183000</v>
      </c>
      <c r="H397" s="1">
        <f t="shared" si="68"/>
        <v>44673</v>
      </c>
      <c r="I397" s="3">
        <f t="shared" si="69"/>
        <v>110044</v>
      </c>
      <c r="J397">
        <f t="shared" si="72"/>
        <v>300</v>
      </c>
      <c r="K397">
        <f t="shared" si="70"/>
        <v>302</v>
      </c>
      <c r="L397" s="3">
        <f t="shared" si="71"/>
        <v>364.38410596026489</v>
      </c>
      <c r="M397" s="2">
        <f t="shared" si="75"/>
        <v>73684.768211920542</v>
      </c>
      <c r="N397" s="1">
        <f t="shared" si="76"/>
        <v>45798</v>
      </c>
    </row>
    <row r="398" spans="2:14" x14ac:dyDescent="0.3">
      <c r="B398" s="1">
        <f t="shared" si="73"/>
        <v>44254</v>
      </c>
      <c r="C398" t="str">
        <f t="shared" si="66"/>
        <v>sáb</v>
      </c>
      <c r="D398" t="str">
        <f t="shared" si="67"/>
        <v>Não</v>
      </c>
      <c r="F398" s="2">
        <f t="shared" si="74"/>
        <v>72956</v>
      </c>
      <c r="G398">
        <f>MIN(E399:$E$817)</f>
        <v>183000</v>
      </c>
      <c r="H398" s="1">
        <f t="shared" si="68"/>
        <v>44673</v>
      </c>
      <c r="I398" s="3">
        <f t="shared" si="69"/>
        <v>110044</v>
      </c>
      <c r="J398">
        <f t="shared" si="72"/>
        <v>299</v>
      </c>
      <c r="K398">
        <f t="shared" si="70"/>
        <v>302</v>
      </c>
      <c r="L398" s="3">
        <f t="shared" si="71"/>
        <v>364.38410596026489</v>
      </c>
      <c r="M398" s="2">
        <f t="shared" si="75"/>
        <v>73684.768211920542</v>
      </c>
      <c r="N398" s="1">
        <f t="shared" si="76"/>
        <v>45799</v>
      </c>
    </row>
    <row r="399" spans="2:14" x14ac:dyDescent="0.3">
      <c r="B399" s="1">
        <f t="shared" si="73"/>
        <v>44255</v>
      </c>
      <c r="C399" t="str">
        <f t="shared" si="66"/>
        <v>dom</v>
      </c>
      <c r="D399" t="str">
        <f t="shared" si="67"/>
        <v>Não</v>
      </c>
      <c r="F399" s="2">
        <f t="shared" si="74"/>
        <v>72956</v>
      </c>
      <c r="G399">
        <f>MIN(E400:$E$817)</f>
        <v>183000</v>
      </c>
      <c r="H399" s="1">
        <f t="shared" si="68"/>
        <v>44673</v>
      </c>
      <c r="I399" s="3">
        <f t="shared" si="69"/>
        <v>110044</v>
      </c>
      <c r="J399">
        <f t="shared" si="72"/>
        <v>299</v>
      </c>
      <c r="K399">
        <f t="shared" si="70"/>
        <v>302</v>
      </c>
      <c r="L399" s="3">
        <f t="shared" si="71"/>
        <v>364.38410596026489</v>
      </c>
      <c r="M399" s="2">
        <f t="shared" si="75"/>
        <v>73684.768211920542</v>
      </c>
      <c r="N399" s="1">
        <f t="shared" si="76"/>
        <v>45800</v>
      </c>
    </row>
    <row r="400" spans="2:14" x14ac:dyDescent="0.3">
      <c r="B400" s="1">
        <f t="shared" si="73"/>
        <v>44256</v>
      </c>
      <c r="C400" t="str">
        <f t="shared" si="66"/>
        <v>seg</v>
      </c>
      <c r="D400" t="str">
        <f t="shared" si="67"/>
        <v>Sim</v>
      </c>
      <c r="F400" s="2">
        <f t="shared" si="74"/>
        <v>72956</v>
      </c>
      <c r="G400">
        <f>MIN(E401:$E$817)</f>
        <v>183000</v>
      </c>
      <c r="H400" s="1">
        <f t="shared" si="68"/>
        <v>44673</v>
      </c>
      <c r="I400" s="3">
        <f t="shared" si="69"/>
        <v>110044</v>
      </c>
      <c r="J400">
        <f t="shared" si="72"/>
        <v>299</v>
      </c>
      <c r="K400">
        <f t="shared" si="70"/>
        <v>302</v>
      </c>
      <c r="L400" s="3">
        <f t="shared" si="71"/>
        <v>364.38410596026489</v>
      </c>
      <c r="M400" s="2">
        <f t="shared" si="75"/>
        <v>74049.152317880813</v>
      </c>
      <c r="N400" s="1">
        <f t="shared" si="76"/>
        <v>45801</v>
      </c>
    </row>
    <row r="401" spans="2:14" x14ac:dyDescent="0.3">
      <c r="B401" s="1">
        <f t="shared" si="73"/>
        <v>44257</v>
      </c>
      <c r="C401" t="str">
        <f t="shared" si="66"/>
        <v>ter</v>
      </c>
      <c r="D401" t="str">
        <f t="shared" si="67"/>
        <v>Sim</v>
      </c>
      <c r="F401" s="2">
        <f t="shared" si="74"/>
        <v>72956</v>
      </c>
      <c r="G401">
        <f>MIN(E402:$E$817)</f>
        <v>183000</v>
      </c>
      <c r="H401" s="1">
        <f t="shared" si="68"/>
        <v>44673</v>
      </c>
      <c r="I401" s="3">
        <f t="shared" si="69"/>
        <v>110044</v>
      </c>
      <c r="J401">
        <f t="shared" si="72"/>
        <v>298</v>
      </c>
      <c r="K401">
        <f t="shared" si="70"/>
        <v>302</v>
      </c>
      <c r="L401" s="3">
        <f t="shared" si="71"/>
        <v>364.38410596026489</v>
      </c>
      <c r="M401" s="2">
        <f t="shared" si="75"/>
        <v>74413.536423841084</v>
      </c>
      <c r="N401" s="1">
        <f t="shared" si="76"/>
        <v>45802</v>
      </c>
    </row>
    <row r="402" spans="2:14" x14ac:dyDescent="0.3">
      <c r="B402" s="1">
        <f t="shared" si="73"/>
        <v>44258</v>
      </c>
      <c r="C402" t="str">
        <f t="shared" si="66"/>
        <v>qua</v>
      </c>
      <c r="D402" t="str">
        <f t="shared" si="67"/>
        <v>Sim</v>
      </c>
      <c r="F402" s="2">
        <f t="shared" si="74"/>
        <v>72956</v>
      </c>
      <c r="G402">
        <f>MIN(E403:$E$817)</f>
        <v>183000</v>
      </c>
      <c r="H402" s="1">
        <f t="shared" si="68"/>
        <v>44673</v>
      </c>
      <c r="I402" s="3">
        <f t="shared" si="69"/>
        <v>110044</v>
      </c>
      <c r="J402">
        <f t="shared" si="72"/>
        <v>297</v>
      </c>
      <c r="K402">
        <f t="shared" si="70"/>
        <v>302</v>
      </c>
      <c r="L402" s="3">
        <f t="shared" si="71"/>
        <v>364.38410596026489</v>
      </c>
      <c r="M402" s="2">
        <f t="shared" si="75"/>
        <v>74777.920529801355</v>
      </c>
      <c r="N402" s="1">
        <f t="shared" si="76"/>
        <v>45803</v>
      </c>
    </row>
    <row r="403" spans="2:14" x14ac:dyDescent="0.3">
      <c r="B403" s="1">
        <f t="shared" si="73"/>
        <v>44259</v>
      </c>
      <c r="C403" t="str">
        <f t="shared" si="66"/>
        <v>qui</v>
      </c>
      <c r="D403" t="str">
        <f t="shared" si="67"/>
        <v>Sim</v>
      </c>
      <c r="F403" s="2">
        <f t="shared" si="74"/>
        <v>72956</v>
      </c>
      <c r="G403">
        <f>MIN(E404:$E$817)</f>
        <v>183000</v>
      </c>
      <c r="H403" s="1">
        <f t="shared" si="68"/>
        <v>44673</v>
      </c>
      <c r="I403" s="3">
        <f t="shared" si="69"/>
        <v>110044</v>
      </c>
      <c r="J403">
        <f t="shared" si="72"/>
        <v>296</v>
      </c>
      <c r="K403">
        <f t="shared" si="70"/>
        <v>302</v>
      </c>
      <c r="L403" s="3">
        <f t="shared" si="71"/>
        <v>364.38410596026489</v>
      </c>
      <c r="M403" s="2">
        <f t="shared" si="75"/>
        <v>75142.304635761626</v>
      </c>
      <c r="N403" s="1">
        <f t="shared" si="76"/>
        <v>45804</v>
      </c>
    </row>
    <row r="404" spans="2:14" x14ac:dyDescent="0.3">
      <c r="B404" s="1">
        <f t="shared" si="73"/>
        <v>44260</v>
      </c>
      <c r="C404" t="str">
        <f t="shared" si="66"/>
        <v>sex</v>
      </c>
      <c r="D404" t="str">
        <f t="shared" si="67"/>
        <v>Sim</v>
      </c>
      <c r="F404" s="2">
        <f t="shared" si="74"/>
        <v>72956</v>
      </c>
      <c r="G404">
        <f>MIN(E405:$E$817)</f>
        <v>183000</v>
      </c>
      <c r="H404" s="1">
        <f t="shared" si="68"/>
        <v>44673</v>
      </c>
      <c r="I404" s="3">
        <f t="shared" si="69"/>
        <v>110044</v>
      </c>
      <c r="J404">
        <f t="shared" si="72"/>
        <v>295</v>
      </c>
      <c r="K404">
        <f t="shared" si="70"/>
        <v>302</v>
      </c>
      <c r="L404" s="3">
        <f t="shared" si="71"/>
        <v>364.38410596026489</v>
      </c>
      <c r="M404" s="2">
        <f t="shared" si="75"/>
        <v>75506.688741721897</v>
      </c>
      <c r="N404" s="1">
        <f t="shared" si="76"/>
        <v>45805</v>
      </c>
    </row>
    <row r="405" spans="2:14" x14ac:dyDescent="0.3">
      <c r="B405" s="1">
        <f t="shared" si="73"/>
        <v>44261</v>
      </c>
      <c r="C405" t="str">
        <f t="shared" si="66"/>
        <v>sáb</v>
      </c>
      <c r="D405" t="str">
        <f t="shared" si="67"/>
        <v>Não</v>
      </c>
      <c r="F405" s="2">
        <f t="shared" si="74"/>
        <v>72956</v>
      </c>
      <c r="G405">
        <f>MIN(E406:$E$817)</f>
        <v>183000</v>
      </c>
      <c r="H405" s="1">
        <f t="shared" si="68"/>
        <v>44673</v>
      </c>
      <c r="I405" s="3">
        <f t="shared" si="69"/>
        <v>110044</v>
      </c>
      <c r="J405">
        <f t="shared" si="72"/>
        <v>294</v>
      </c>
      <c r="K405">
        <f t="shared" si="70"/>
        <v>302</v>
      </c>
      <c r="L405" s="3">
        <f t="shared" si="71"/>
        <v>364.38410596026489</v>
      </c>
      <c r="M405" s="2">
        <f t="shared" si="75"/>
        <v>75506.688741721897</v>
      </c>
      <c r="N405" s="1">
        <f t="shared" si="76"/>
        <v>45806</v>
      </c>
    </row>
    <row r="406" spans="2:14" x14ac:dyDescent="0.3">
      <c r="B406" s="1">
        <f t="shared" si="73"/>
        <v>44262</v>
      </c>
      <c r="C406" t="str">
        <f t="shared" si="66"/>
        <v>dom</v>
      </c>
      <c r="D406" t="str">
        <f t="shared" si="67"/>
        <v>Não</v>
      </c>
      <c r="F406" s="2">
        <f t="shared" si="74"/>
        <v>72956</v>
      </c>
      <c r="G406">
        <f>MIN(E407:$E$817)</f>
        <v>183000</v>
      </c>
      <c r="H406" s="1">
        <f t="shared" si="68"/>
        <v>44673</v>
      </c>
      <c r="I406" s="3">
        <f t="shared" si="69"/>
        <v>110044</v>
      </c>
      <c r="J406">
        <f t="shared" si="72"/>
        <v>294</v>
      </c>
      <c r="K406">
        <f t="shared" si="70"/>
        <v>302</v>
      </c>
      <c r="L406" s="3">
        <f t="shared" si="71"/>
        <v>364.38410596026489</v>
      </c>
      <c r="M406" s="2">
        <f t="shared" si="75"/>
        <v>75506.688741721897</v>
      </c>
      <c r="N406" s="1">
        <f t="shared" si="76"/>
        <v>45807</v>
      </c>
    </row>
    <row r="407" spans="2:14" x14ac:dyDescent="0.3">
      <c r="B407" s="1">
        <f t="shared" si="73"/>
        <v>44263</v>
      </c>
      <c r="C407" t="str">
        <f t="shared" si="66"/>
        <v>seg</v>
      </c>
      <c r="D407" t="str">
        <f t="shared" si="67"/>
        <v>Sim</v>
      </c>
      <c r="F407" s="2">
        <f t="shared" si="74"/>
        <v>72956</v>
      </c>
      <c r="G407">
        <f>MIN(E408:$E$817)</f>
        <v>183000</v>
      </c>
      <c r="H407" s="1">
        <f t="shared" si="68"/>
        <v>44673</v>
      </c>
      <c r="I407" s="3">
        <f t="shared" si="69"/>
        <v>110044</v>
      </c>
      <c r="J407">
        <f t="shared" si="72"/>
        <v>294</v>
      </c>
      <c r="K407">
        <f t="shared" si="70"/>
        <v>302</v>
      </c>
      <c r="L407" s="3">
        <f t="shared" si="71"/>
        <v>364.38410596026489</v>
      </c>
      <c r="M407" s="2">
        <f t="shared" si="75"/>
        <v>75871.072847682168</v>
      </c>
      <c r="N407" s="1">
        <f t="shared" si="76"/>
        <v>45808</v>
      </c>
    </row>
    <row r="408" spans="2:14" x14ac:dyDescent="0.3">
      <c r="B408" s="1">
        <f t="shared" si="73"/>
        <v>44264</v>
      </c>
      <c r="C408" t="str">
        <f t="shared" si="66"/>
        <v>ter</v>
      </c>
      <c r="D408" t="str">
        <f t="shared" si="67"/>
        <v>Sim</v>
      </c>
      <c r="F408" s="2">
        <f t="shared" si="74"/>
        <v>72956</v>
      </c>
      <c r="G408">
        <f>MIN(E409:$E$817)</f>
        <v>183000</v>
      </c>
      <c r="H408" s="1">
        <f t="shared" si="68"/>
        <v>44673</v>
      </c>
      <c r="I408" s="3">
        <f t="shared" si="69"/>
        <v>110044</v>
      </c>
      <c r="J408">
        <f t="shared" si="72"/>
        <v>293</v>
      </c>
      <c r="K408">
        <f t="shared" si="70"/>
        <v>302</v>
      </c>
      <c r="L408" s="3">
        <f t="shared" si="71"/>
        <v>364.38410596026489</v>
      </c>
      <c r="M408" s="2">
        <f t="shared" si="75"/>
        <v>76235.456953642439</v>
      </c>
      <c r="N408" s="1">
        <f t="shared" si="76"/>
        <v>45809</v>
      </c>
    </row>
    <row r="409" spans="2:14" x14ac:dyDescent="0.3">
      <c r="B409" s="1">
        <f t="shared" si="73"/>
        <v>44265</v>
      </c>
      <c r="C409" t="str">
        <f t="shared" si="66"/>
        <v>qua</v>
      </c>
      <c r="D409" t="str">
        <f t="shared" si="67"/>
        <v>Sim</v>
      </c>
      <c r="F409" s="2">
        <f t="shared" si="74"/>
        <v>72956</v>
      </c>
      <c r="G409">
        <f>MIN(E410:$E$817)</f>
        <v>183000</v>
      </c>
      <c r="H409" s="1">
        <f t="shared" si="68"/>
        <v>44673</v>
      </c>
      <c r="I409" s="3">
        <f t="shared" si="69"/>
        <v>110044</v>
      </c>
      <c r="J409">
        <f t="shared" si="72"/>
        <v>292</v>
      </c>
      <c r="K409">
        <f t="shared" si="70"/>
        <v>302</v>
      </c>
      <c r="L409" s="3">
        <f t="shared" si="71"/>
        <v>364.38410596026489</v>
      </c>
      <c r="M409" s="2">
        <f t="shared" si="75"/>
        <v>76599.84105960271</v>
      </c>
      <c r="N409" s="1">
        <f t="shared" si="76"/>
        <v>45810</v>
      </c>
    </row>
    <row r="410" spans="2:14" x14ac:dyDescent="0.3">
      <c r="B410" s="1">
        <f t="shared" si="73"/>
        <v>44266</v>
      </c>
      <c r="C410" t="str">
        <f t="shared" si="66"/>
        <v>qui</v>
      </c>
      <c r="D410" t="str">
        <f t="shared" si="67"/>
        <v>Sim</v>
      </c>
      <c r="F410" s="2">
        <f t="shared" si="74"/>
        <v>72956</v>
      </c>
      <c r="G410">
        <f>MIN(E411:$E$817)</f>
        <v>183000</v>
      </c>
      <c r="H410" s="1">
        <f t="shared" si="68"/>
        <v>44673</v>
      </c>
      <c r="I410" s="3">
        <f t="shared" si="69"/>
        <v>110044</v>
      </c>
      <c r="J410">
        <f t="shared" si="72"/>
        <v>291</v>
      </c>
      <c r="K410">
        <f t="shared" si="70"/>
        <v>302</v>
      </c>
      <c r="L410" s="3">
        <f t="shared" si="71"/>
        <v>364.38410596026489</v>
      </c>
      <c r="M410" s="2">
        <f t="shared" si="75"/>
        <v>76964.225165562981</v>
      </c>
      <c r="N410" s="1">
        <f t="shared" si="76"/>
        <v>45811</v>
      </c>
    </row>
    <row r="411" spans="2:14" x14ac:dyDescent="0.3">
      <c r="B411" s="1">
        <f t="shared" si="73"/>
        <v>44267</v>
      </c>
      <c r="C411" t="str">
        <f t="shared" si="66"/>
        <v>sex</v>
      </c>
      <c r="D411" t="str">
        <f t="shared" si="67"/>
        <v>Sim</v>
      </c>
      <c r="F411" s="2">
        <f t="shared" si="74"/>
        <v>72956</v>
      </c>
      <c r="G411">
        <f>MIN(E412:$E$817)</f>
        <v>183000</v>
      </c>
      <c r="H411" s="1">
        <f t="shared" si="68"/>
        <v>44673</v>
      </c>
      <c r="I411" s="3">
        <f t="shared" si="69"/>
        <v>110044</v>
      </c>
      <c r="J411">
        <f t="shared" si="72"/>
        <v>290</v>
      </c>
      <c r="K411">
        <f t="shared" si="70"/>
        <v>302</v>
      </c>
      <c r="L411" s="3">
        <f t="shared" si="71"/>
        <v>364.38410596026489</v>
      </c>
      <c r="M411" s="2">
        <f t="shared" si="75"/>
        <v>77328.609271523252</v>
      </c>
      <c r="N411" s="1">
        <f t="shared" si="76"/>
        <v>45812</v>
      </c>
    </row>
    <row r="412" spans="2:14" x14ac:dyDescent="0.3">
      <c r="B412" s="1">
        <f t="shared" si="73"/>
        <v>44268</v>
      </c>
      <c r="C412" t="str">
        <f t="shared" si="66"/>
        <v>sáb</v>
      </c>
      <c r="D412" t="str">
        <f t="shared" si="67"/>
        <v>Não</v>
      </c>
      <c r="F412" s="2">
        <f t="shared" si="74"/>
        <v>72956</v>
      </c>
      <c r="G412">
        <f>MIN(E413:$E$817)</f>
        <v>183000</v>
      </c>
      <c r="H412" s="1">
        <f t="shared" si="68"/>
        <v>44673</v>
      </c>
      <c r="I412" s="3">
        <f t="shared" si="69"/>
        <v>110044</v>
      </c>
      <c r="J412">
        <f t="shared" si="72"/>
        <v>289</v>
      </c>
      <c r="K412">
        <f t="shared" si="70"/>
        <v>302</v>
      </c>
      <c r="L412" s="3">
        <f t="shared" si="71"/>
        <v>364.38410596026489</v>
      </c>
      <c r="M412" s="2">
        <f t="shared" si="75"/>
        <v>77328.609271523252</v>
      </c>
      <c r="N412" s="1">
        <f t="shared" si="76"/>
        <v>45813</v>
      </c>
    </row>
    <row r="413" spans="2:14" x14ac:dyDescent="0.3">
      <c r="B413" s="1">
        <f t="shared" si="73"/>
        <v>44269</v>
      </c>
      <c r="C413" t="str">
        <f t="shared" si="66"/>
        <v>dom</v>
      </c>
      <c r="D413" t="str">
        <f t="shared" si="67"/>
        <v>Não</v>
      </c>
      <c r="F413" s="2">
        <f t="shared" si="74"/>
        <v>72956</v>
      </c>
      <c r="G413">
        <f>MIN(E414:$E$817)</f>
        <v>183000</v>
      </c>
      <c r="H413" s="1">
        <f t="shared" si="68"/>
        <v>44673</v>
      </c>
      <c r="I413" s="3">
        <f t="shared" si="69"/>
        <v>110044</v>
      </c>
      <c r="J413">
        <f t="shared" si="72"/>
        <v>289</v>
      </c>
      <c r="K413">
        <f t="shared" si="70"/>
        <v>302</v>
      </c>
      <c r="L413" s="3">
        <f t="shared" si="71"/>
        <v>364.38410596026489</v>
      </c>
      <c r="M413" s="2">
        <f t="shared" si="75"/>
        <v>77328.609271523252</v>
      </c>
      <c r="N413" s="1">
        <f t="shared" si="76"/>
        <v>45814</v>
      </c>
    </row>
    <row r="414" spans="2:14" x14ac:dyDescent="0.3">
      <c r="B414" s="1">
        <f t="shared" si="73"/>
        <v>44270</v>
      </c>
      <c r="C414" t="str">
        <f t="shared" si="66"/>
        <v>seg</v>
      </c>
      <c r="D414" t="str">
        <f t="shared" si="67"/>
        <v>Sim</v>
      </c>
      <c r="F414" s="2">
        <f t="shared" si="74"/>
        <v>72956</v>
      </c>
      <c r="G414">
        <f>MIN(E415:$E$817)</f>
        <v>183000</v>
      </c>
      <c r="H414" s="1">
        <f t="shared" si="68"/>
        <v>44673</v>
      </c>
      <c r="I414" s="3">
        <f t="shared" si="69"/>
        <v>110044</v>
      </c>
      <c r="J414">
        <f t="shared" si="72"/>
        <v>289</v>
      </c>
      <c r="K414">
        <f t="shared" si="70"/>
        <v>302</v>
      </c>
      <c r="L414" s="3">
        <f t="shared" si="71"/>
        <v>364.38410596026489</v>
      </c>
      <c r="M414" s="2">
        <f t="shared" si="75"/>
        <v>77692.993377483523</v>
      </c>
      <c r="N414" s="1">
        <f t="shared" si="76"/>
        <v>45815</v>
      </c>
    </row>
    <row r="415" spans="2:14" x14ac:dyDescent="0.3">
      <c r="B415" s="1">
        <f t="shared" si="73"/>
        <v>44271</v>
      </c>
      <c r="C415" t="str">
        <f t="shared" si="66"/>
        <v>ter</v>
      </c>
      <c r="D415" t="str">
        <f t="shared" si="67"/>
        <v>Sim</v>
      </c>
      <c r="F415" s="2">
        <f t="shared" si="74"/>
        <v>72956</v>
      </c>
      <c r="G415">
        <f>MIN(E416:$E$817)</f>
        <v>183000</v>
      </c>
      <c r="H415" s="1">
        <f t="shared" si="68"/>
        <v>44673</v>
      </c>
      <c r="I415" s="3">
        <f t="shared" si="69"/>
        <v>110044</v>
      </c>
      <c r="J415">
        <f t="shared" si="72"/>
        <v>288</v>
      </c>
      <c r="K415">
        <f t="shared" si="70"/>
        <v>302</v>
      </c>
      <c r="L415" s="3">
        <f t="shared" si="71"/>
        <v>364.38410596026489</v>
      </c>
      <c r="M415" s="2">
        <f t="shared" si="75"/>
        <v>78057.377483443794</v>
      </c>
      <c r="N415" s="1">
        <f t="shared" si="76"/>
        <v>45816</v>
      </c>
    </row>
    <row r="416" spans="2:14" x14ac:dyDescent="0.3">
      <c r="B416" s="1">
        <f t="shared" si="73"/>
        <v>44272</v>
      </c>
      <c r="C416" t="str">
        <f t="shared" si="66"/>
        <v>qua</v>
      </c>
      <c r="D416" t="str">
        <f t="shared" si="67"/>
        <v>Sim</v>
      </c>
      <c r="F416" s="2">
        <f t="shared" si="74"/>
        <v>72956</v>
      </c>
      <c r="G416">
        <f>MIN(E417:$E$817)</f>
        <v>183000</v>
      </c>
      <c r="H416" s="1">
        <f t="shared" si="68"/>
        <v>44673</v>
      </c>
      <c r="I416" s="3">
        <f t="shared" si="69"/>
        <v>110044</v>
      </c>
      <c r="J416">
        <f t="shared" si="72"/>
        <v>287</v>
      </c>
      <c r="K416">
        <f t="shared" si="70"/>
        <v>302</v>
      </c>
      <c r="L416" s="3">
        <f t="shared" si="71"/>
        <v>364.38410596026489</v>
      </c>
      <c r="M416" s="2">
        <f t="shared" si="75"/>
        <v>78421.761589404065</v>
      </c>
      <c r="N416" s="1">
        <f t="shared" si="76"/>
        <v>45817</v>
      </c>
    </row>
    <row r="417" spans="2:14" x14ac:dyDescent="0.3">
      <c r="B417" s="1">
        <f t="shared" si="73"/>
        <v>44273</v>
      </c>
      <c r="C417" t="str">
        <f t="shared" si="66"/>
        <v>qui</v>
      </c>
      <c r="D417" t="str">
        <f t="shared" si="67"/>
        <v>Sim</v>
      </c>
      <c r="F417" s="2">
        <f t="shared" si="74"/>
        <v>72956</v>
      </c>
      <c r="G417">
        <f>MIN(E418:$E$817)</f>
        <v>183000</v>
      </c>
      <c r="H417" s="1">
        <f t="shared" si="68"/>
        <v>44673</v>
      </c>
      <c r="I417" s="3">
        <f t="shared" si="69"/>
        <v>110044</v>
      </c>
      <c r="J417">
        <f t="shared" si="72"/>
        <v>286</v>
      </c>
      <c r="K417">
        <f t="shared" si="70"/>
        <v>302</v>
      </c>
      <c r="L417" s="3">
        <f t="shared" si="71"/>
        <v>364.38410596026489</v>
      </c>
      <c r="M417" s="2">
        <f t="shared" si="75"/>
        <v>78786.145695364336</v>
      </c>
      <c r="N417" s="1">
        <f t="shared" si="76"/>
        <v>45818</v>
      </c>
    </row>
    <row r="418" spans="2:14" x14ac:dyDescent="0.3">
      <c r="B418" s="1">
        <f t="shared" si="73"/>
        <v>44274</v>
      </c>
      <c r="C418" t="str">
        <f t="shared" si="66"/>
        <v>sex</v>
      </c>
      <c r="D418" t="str">
        <f t="shared" si="67"/>
        <v>Sim</v>
      </c>
      <c r="F418" s="2">
        <f t="shared" si="74"/>
        <v>72956</v>
      </c>
      <c r="G418">
        <f>MIN(E419:$E$817)</f>
        <v>183000</v>
      </c>
      <c r="H418" s="1">
        <f t="shared" si="68"/>
        <v>44673</v>
      </c>
      <c r="I418" s="3">
        <f t="shared" si="69"/>
        <v>110044</v>
      </c>
      <c r="J418">
        <f t="shared" si="72"/>
        <v>285</v>
      </c>
      <c r="K418">
        <f t="shared" si="70"/>
        <v>302</v>
      </c>
      <c r="L418" s="3">
        <f t="shared" si="71"/>
        <v>364.38410596026489</v>
      </c>
      <c r="M418" s="2">
        <f t="shared" si="75"/>
        <v>79150.529801324607</v>
      </c>
      <c r="N418" s="1">
        <f t="shared" si="76"/>
        <v>45819</v>
      </c>
    </row>
    <row r="419" spans="2:14" x14ac:dyDescent="0.3">
      <c r="B419" s="1">
        <f t="shared" si="73"/>
        <v>44275</v>
      </c>
      <c r="C419" t="str">
        <f t="shared" si="66"/>
        <v>sáb</v>
      </c>
      <c r="D419" t="str">
        <f t="shared" si="67"/>
        <v>Não</v>
      </c>
      <c r="F419" s="2">
        <f t="shared" si="74"/>
        <v>72956</v>
      </c>
      <c r="G419">
        <f>MIN(E420:$E$817)</f>
        <v>183000</v>
      </c>
      <c r="H419" s="1">
        <f t="shared" si="68"/>
        <v>44673</v>
      </c>
      <c r="I419" s="3">
        <f t="shared" si="69"/>
        <v>110044</v>
      </c>
      <c r="J419">
        <f t="shared" si="72"/>
        <v>284</v>
      </c>
      <c r="K419">
        <f t="shared" si="70"/>
        <v>302</v>
      </c>
      <c r="L419" s="3">
        <f t="shared" si="71"/>
        <v>364.38410596026489</v>
      </c>
      <c r="M419" s="2">
        <f t="shared" si="75"/>
        <v>79150.529801324607</v>
      </c>
      <c r="N419" s="1">
        <f t="shared" si="76"/>
        <v>45820</v>
      </c>
    </row>
    <row r="420" spans="2:14" x14ac:dyDescent="0.3">
      <c r="B420" s="1">
        <f t="shared" si="73"/>
        <v>44276</v>
      </c>
      <c r="C420" t="str">
        <f t="shared" si="66"/>
        <v>dom</v>
      </c>
      <c r="D420" t="str">
        <f t="shared" si="67"/>
        <v>Não</v>
      </c>
      <c r="F420" s="2">
        <f t="shared" si="74"/>
        <v>72956</v>
      </c>
      <c r="G420">
        <f>MIN(E421:$E$817)</f>
        <v>183000</v>
      </c>
      <c r="H420" s="1">
        <f t="shared" si="68"/>
        <v>44673</v>
      </c>
      <c r="I420" s="3">
        <f t="shared" si="69"/>
        <v>110044</v>
      </c>
      <c r="J420">
        <f t="shared" si="72"/>
        <v>284</v>
      </c>
      <c r="K420">
        <f t="shared" si="70"/>
        <v>302</v>
      </c>
      <c r="L420" s="3">
        <f t="shared" si="71"/>
        <v>364.38410596026489</v>
      </c>
      <c r="M420" s="2">
        <f t="shared" si="75"/>
        <v>79150.529801324607</v>
      </c>
      <c r="N420" s="1">
        <f t="shared" si="76"/>
        <v>45821</v>
      </c>
    </row>
    <row r="421" spans="2:14" x14ac:dyDescent="0.3">
      <c r="B421" s="1">
        <f t="shared" si="73"/>
        <v>44277</v>
      </c>
      <c r="C421" t="str">
        <f t="shared" si="66"/>
        <v>seg</v>
      </c>
      <c r="D421" t="str">
        <f t="shared" si="67"/>
        <v>Sim</v>
      </c>
      <c r="F421" s="2">
        <f t="shared" si="74"/>
        <v>72956</v>
      </c>
      <c r="G421">
        <f>MIN(E422:$E$817)</f>
        <v>183000</v>
      </c>
      <c r="H421" s="1">
        <f t="shared" si="68"/>
        <v>44673</v>
      </c>
      <c r="I421" s="3">
        <f t="shared" si="69"/>
        <v>110044</v>
      </c>
      <c r="J421">
        <f t="shared" si="72"/>
        <v>284</v>
      </c>
      <c r="K421">
        <f t="shared" si="70"/>
        <v>302</v>
      </c>
      <c r="L421" s="3">
        <f t="shared" si="71"/>
        <v>364.38410596026489</v>
      </c>
      <c r="M421" s="2">
        <f t="shared" si="75"/>
        <v>79514.913907284877</v>
      </c>
      <c r="N421" s="1">
        <f t="shared" si="76"/>
        <v>45822</v>
      </c>
    </row>
    <row r="422" spans="2:14" x14ac:dyDescent="0.3">
      <c r="B422" s="1">
        <f t="shared" si="73"/>
        <v>44278</v>
      </c>
      <c r="C422" t="str">
        <f t="shared" si="66"/>
        <v>ter</v>
      </c>
      <c r="D422" t="str">
        <f t="shared" si="67"/>
        <v>Sim</v>
      </c>
      <c r="F422" s="2">
        <f t="shared" si="74"/>
        <v>72956</v>
      </c>
      <c r="G422">
        <f>MIN(E423:$E$817)</f>
        <v>183000</v>
      </c>
      <c r="H422" s="1">
        <f t="shared" si="68"/>
        <v>44673</v>
      </c>
      <c r="I422" s="3">
        <f t="shared" si="69"/>
        <v>110044</v>
      </c>
      <c r="J422">
        <f t="shared" si="72"/>
        <v>283</v>
      </c>
      <c r="K422">
        <f t="shared" si="70"/>
        <v>302</v>
      </c>
      <c r="L422" s="3">
        <f t="shared" si="71"/>
        <v>364.38410596026489</v>
      </c>
      <c r="M422" s="2">
        <f t="shared" si="75"/>
        <v>79879.298013245148</v>
      </c>
      <c r="N422" s="1">
        <f t="shared" si="76"/>
        <v>45823</v>
      </c>
    </row>
    <row r="423" spans="2:14" x14ac:dyDescent="0.3">
      <c r="B423" s="1">
        <f t="shared" si="73"/>
        <v>44279</v>
      </c>
      <c r="C423" t="str">
        <f t="shared" si="66"/>
        <v>qua</v>
      </c>
      <c r="D423" t="str">
        <f t="shared" si="67"/>
        <v>Sim</v>
      </c>
      <c r="F423" s="2">
        <f t="shared" si="74"/>
        <v>72956</v>
      </c>
      <c r="G423">
        <f>MIN(E424:$E$817)</f>
        <v>183000</v>
      </c>
      <c r="H423" s="1">
        <f t="shared" si="68"/>
        <v>44673</v>
      </c>
      <c r="I423" s="3">
        <f t="shared" si="69"/>
        <v>110044</v>
      </c>
      <c r="J423">
        <f t="shared" si="72"/>
        <v>282</v>
      </c>
      <c r="K423">
        <f t="shared" si="70"/>
        <v>302</v>
      </c>
      <c r="L423" s="3">
        <f t="shared" si="71"/>
        <v>364.38410596026489</v>
      </c>
      <c r="M423" s="2">
        <f t="shared" si="75"/>
        <v>80243.682119205419</v>
      </c>
      <c r="N423" s="1">
        <f t="shared" si="76"/>
        <v>45824</v>
      </c>
    </row>
    <row r="424" spans="2:14" x14ac:dyDescent="0.3">
      <c r="B424" s="1">
        <f t="shared" si="73"/>
        <v>44280</v>
      </c>
      <c r="C424" t="str">
        <f t="shared" si="66"/>
        <v>qui</v>
      </c>
      <c r="D424" t="str">
        <f t="shared" si="67"/>
        <v>Sim</v>
      </c>
      <c r="F424" s="2">
        <f t="shared" si="74"/>
        <v>72956</v>
      </c>
      <c r="G424">
        <f>MIN(E425:$E$817)</f>
        <v>183000</v>
      </c>
      <c r="H424" s="1">
        <f t="shared" si="68"/>
        <v>44673</v>
      </c>
      <c r="I424" s="3">
        <f t="shared" si="69"/>
        <v>110044</v>
      </c>
      <c r="J424">
        <f t="shared" si="72"/>
        <v>281</v>
      </c>
      <c r="K424">
        <f t="shared" si="70"/>
        <v>302</v>
      </c>
      <c r="L424" s="3">
        <f t="shared" si="71"/>
        <v>364.38410596026489</v>
      </c>
      <c r="M424" s="2">
        <f t="shared" si="75"/>
        <v>80608.06622516569</v>
      </c>
      <c r="N424" s="1">
        <f t="shared" si="76"/>
        <v>45825</v>
      </c>
    </row>
    <row r="425" spans="2:14" x14ac:dyDescent="0.3">
      <c r="B425" s="1">
        <f t="shared" si="73"/>
        <v>44281</v>
      </c>
      <c r="C425" t="str">
        <f t="shared" si="66"/>
        <v>sex</v>
      </c>
      <c r="D425" t="str">
        <f t="shared" si="67"/>
        <v>Sim</v>
      </c>
      <c r="F425" s="2">
        <f t="shared" si="74"/>
        <v>72956</v>
      </c>
      <c r="G425">
        <f>MIN(E426:$E$817)</f>
        <v>183000</v>
      </c>
      <c r="H425" s="1">
        <f t="shared" si="68"/>
        <v>44673</v>
      </c>
      <c r="I425" s="3">
        <f t="shared" si="69"/>
        <v>110044</v>
      </c>
      <c r="J425">
        <f t="shared" si="72"/>
        <v>280</v>
      </c>
      <c r="K425">
        <f t="shared" si="70"/>
        <v>302</v>
      </c>
      <c r="L425" s="3">
        <f t="shared" si="71"/>
        <v>364.38410596026489</v>
      </c>
      <c r="M425" s="2">
        <f t="shared" si="75"/>
        <v>80972.450331125961</v>
      </c>
      <c r="N425" s="1">
        <f t="shared" si="76"/>
        <v>45826</v>
      </c>
    </row>
    <row r="426" spans="2:14" x14ac:dyDescent="0.3">
      <c r="B426" s="1">
        <f t="shared" si="73"/>
        <v>44282</v>
      </c>
      <c r="C426" t="str">
        <f t="shared" si="66"/>
        <v>sáb</v>
      </c>
      <c r="D426" t="str">
        <f t="shared" si="67"/>
        <v>Não</v>
      </c>
      <c r="F426" s="2">
        <f t="shared" si="74"/>
        <v>72956</v>
      </c>
      <c r="G426">
        <f>MIN(E427:$E$817)</f>
        <v>183000</v>
      </c>
      <c r="H426" s="1">
        <f t="shared" si="68"/>
        <v>44673</v>
      </c>
      <c r="I426" s="3">
        <f t="shared" si="69"/>
        <v>110044</v>
      </c>
      <c r="J426">
        <f t="shared" si="72"/>
        <v>279</v>
      </c>
      <c r="K426">
        <f t="shared" si="70"/>
        <v>302</v>
      </c>
      <c r="L426" s="3">
        <f t="shared" si="71"/>
        <v>364.38410596026489</v>
      </c>
      <c r="M426" s="2">
        <f t="shared" si="75"/>
        <v>80972.450331125961</v>
      </c>
      <c r="N426" s="1">
        <f t="shared" si="76"/>
        <v>45827</v>
      </c>
    </row>
    <row r="427" spans="2:14" x14ac:dyDescent="0.3">
      <c r="B427" s="1">
        <f t="shared" si="73"/>
        <v>44283</v>
      </c>
      <c r="C427" t="str">
        <f t="shared" si="66"/>
        <v>dom</v>
      </c>
      <c r="D427" t="str">
        <f t="shared" si="67"/>
        <v>Não</v>
      </c>
      <c r="F427" s="2">
        <f t="shared" si="74"/>
        <v>72956</v>
      </c>
      <c r="G427">
        <f>MIN(E428:$E$817)</f>
        <v>183000</v>
      </c>
      <c r="H427" s="1">
        <f t="shared" si="68"/>
        <v>44673</v>
      </c>
      <c r="I427" s="3">
        <f t="shared" si="69"/>
        <v>110044</v>
      </c>
      <c r="J427">
        <f t="shared" si="72"/>
        <v>279</v>
      </c>
      <c r="K427">
        <f t="shared" si="70"/>
        <v>302</v>
      </c>
      <c r="L427" s="3">
        <f t="shared" si="71"/>
        <v>364.38410596026489</v>
      </c>
      <c r="M427" s="2">
        <f t="shared" si="75"/>
        <v>80972.450331125961</v>
      </c>
      <c r="N427" s="1">
        <f t="shared" si="76"/>
        <v>45828</v>
      </c>
    </row>
    <row r="428" spans="2:14" x14ac:dyDescent="0.3">
      <c r="B428" s="1">
        <f t="shared" si="73"/>
        <v>44284</v>
      </c>
      <c r="C428" t="str">
        <f t="shared" si="66"/>
        <v>seg</v>
      </c>
      <c r="D428" t="str">
        <f t="shared" si="67"/>
        <v>Sim</v>
      </c>
      <c r="F428" s="2">
        <f t="shared" si="74"/>
        <v>72956</v>
      </c>
      <c r="G428">
        <f>MIN(E429:$E$817)</f>
        <v>183000</v>
      </c>
      <c r="H428" s="1">
        <f t="shared" si="68"/>
        <v>44673</v>
      </c>
      <c r="I428" s="3">
        <f t="shared" si="69"/>
        <v>110044</v>
      </c>
      <c r="J428">
        <f t="shared" si="72"/>
        <v>279</v>
      </c>
      <c r="K428">
        <f t="shared" si="70"/>
        <v>302</v>
      </c>
      <c r="L428" s="3">
        <f t="shared" si="71"/>
        <v>364.38410596026489</v>
      </c>
      <c r="M428" s="2">
        <f t="shared" si="75"/>
        <v>81336.834437086232</v>
      </c>
      <c r="N428" s="1">
        <f t="shared" si="76"/>
        <v>45829</v>
      </c>
    </row>
    <row r="429" spans="2:14" x14ac:dyDescent="0.3">
      <c r="B429" s="1">
        <f t="shared" si="73"/>
        <v>44285</v>
      </c>
      <c r="C429" t="str">
        <f t="shared" si="66"/>
        <v>ter</v>
      </c>
      <c r="D429" t="str">
        <f t="shared" si="67"/>
        <v>Sim</v>
      </c>
      <c r="F429" s="2">
        <f t="shared" si="74"/>
        <v>72956</v>
      </c>
      <c r="G429">
        <f>MIN(E430:$E$817)</f>
        <v>183000</v>
      </c>
      <c r="H429" s="1">
        <f t="shared" si="68"/>
        <v>44673</v>
      </c>
      <c r="I429" s="3">
        <f t="shared" si="69"/>
        <v>110044</v>
      </c>
      <c r="J429">
        <f t="shared" si="72"/>
        <v>278</v>
      </c>
      <c r="K429">
        <f t="shared" si="70"/>
        <v>302</v>
      </c>
      <c r="L429" s="3">
        <f t="shared" si="71"/>
        <v>364.38410596026489</v>
      </c>
      <c r="M429" s="2">
        <f t="shared" si="75"/>
        <v>81701.218543046503</v>
      </c>
      <c r="N429" s="1">
        <f t="shared" si="76"/>
        <v>45830</v>
      </c>
    </row>
    <row r="430" spans="2:14" x14ac:dyDescent="0.3">
      <c r="B430" s="1">
        <f t="shared" si="73"/>
        <v>44286</v>
      </c>
      <c r="C430" t="str">
        <f t="shared" si="66"/>
        <v>qua</v>
      </c>
      <c r="D430" t="str">
        <f t="shared" si="67"/>
        <v>Sim</v>
      </c>
      <c r="F430" s="2">
        <f t="shared" si="74"/>
        <v>72956</v>
      </c>
      <c r="G430">
        <f>MIN(E431:$E$817)</f>
        <v>183000</v>
      </c>
      <c r="H430" s="1">
        <f t="shared" si="68"/>
        <v>44673</v>
      </c>
      <c r="I430" s="3">
        <f t="shared" si="69"/>
        <v>110044</v>
      </c>
      <c r="J430">
        <f t="shared" si="72"/>
        <v>277</v>
      </c>
      <c r="K430">
        <f t="shared" si="70"/>
        <v>302</v>
      </c>
      <c r="L430" s="3">
        <f t="shared" si="71"/>
        <v>364.38410596026489</v>
      </c>
      <c r="M430" s="2">
        <f t="shared" si="75"/>
        <v>82065.602649006774</v>
      </c>
      <c r="N430" s="1">
        <f t="shared" si="76"/>
        <v>45831</v>
      </c>
    </row>
    <row r="431" spans="2:14" x14ac:dyDescent="0.3">
      <c r="B431" s="1">
        <f t="shared" si="73"/>
        <v>44287</v>
      </c>
      <c r="C431" t="str">
        <f t="shared" si="66"/>
        <v>qui</v>
      </c>
      <c r="D431" t="str">
        <f t="shared" si="67"/>
        <v>Sim</v>
      </c>
      <c r="F431" s="2">
        <f t="shared" si="74"/>
        <v>72956</v>
      </c>
      <c r="G431">
        <f>MIN(E432:$E$817)</f>
        <v>183000</v>
      </c>
      <c r="H431" s="1">
        <f t="shared" si="68"/>
        <v>44673</v>
      </c>
      <c r="I431" s="3">
        <f t="shared" si="69"/>
        <v>110044</v>
      </c>
      <c r="J431">
        <f t="shared" si="72"/>
        <v>276</v>
      </c>
      <c r="K431">
        <f t="shared" si="70"/>
        <v>302</v>
      </c>
      <c r="L431" s="3">
        <f t="shared" si="71"/>
        <v>364.38410596026489</v>
      </c>
      <c r="M431" s="2">
        <f t="shared" si="75"/>
        <v>82429.986754967045</v>
      </c>
      <c r="N431" s="1">
        <f t="shared" si="76"/>
        <v>45832</v>
      </c>
    </row>
    <row r="432" spans="2:14" x14ac:dyDescent="0.3">
      <c r="B432" s="1">
        <f t="shared" si="73"/>
        <v>44288</v>
      </c>
      <c r="C432" t="str">
        <f t="shared" si="66"/>
        <v>sex</v>
      </c>
      <c r="D432" t="str">
        <f t="shared" si="67"/>
        <v>Sim</v>
      </c>
      <c r="F432" s="2">
        <f t="shared" si="74"/>
        <v>72956</v>
      </c>
      <c r="G432">
        <f>MIN(E433:$E$817)</f>
        <v>183000</v>
      </c>
      <c r="H432" s="1">
        <f t="shared" si="68"/>
        <v>44673</v>
      </c>
      <c r="I432" s="3">
        <f t="shared" si="69"/>
        <v>110044</v>
      </c>
      <c r="J432">
        <f t="shared" si="72"/>
        <v>275</v>
      </c>
      <c r="K432">
        <f t="shared" si="70"/>
        <v>302</v>
      </c>
      <c r="L432" s="3">
        <f t="shared" si="71"/>
        <v>364.38410596026489</v>
      </c>
      <c r="M432" s="2">
        <f t="shared" si="75"/>
        <v>82794.370860927316</v>
      </c>
      <c r="N432" s="1">
        <f t="shared" si="76"/>
        <v>45833</v>
      </c>
    </row>
    <row r="433" spans="2:14" x14ac:dyDescent="0.3">
      <c r="B433" s="1">
        <f t="shared" si="73"/>
        <v>44289</v>
      </c>
      <c r="C433" t="str">
        <f t="shared" si="66"/>
        <v>sáb</v>
      </c>
      <c r="D433" t="str">
        <f t="shared" si="67"/>
        <v>Não</v>
      </c>
      <c r="F433" s="2">
        <f t="shared" si="74"/>
        <v>72956</v>
      </c>
      <c r="G433">
        <f>MIN(E434:$E$817)</f>
        <v>183000</v>
      </c>
      <c r="H433" s="1">
        <f t="shared" si="68"/>
        <v>44673</v>
      </c>
      <c r="I433" s="3">
        <f t="shared" si="69"/>
        <v>110044</v>
      </c>
      <c r="J433">
        <f t="shared" si="72"/>
        <v>274</v>
      </c>
      <c r="K433">
        <f t="shared" si="70"/>
        <v>302</v>
      </c>
      <c r="L433" s="3">
        <f t="shared" si="71"/>
        <v>364.38410596026489</v>
      </c>
      <c r="M433" s="2">
        <f t="shared" si="75"/>
        <v>82794.370860927316</v>
      </c>
      <c r="N433" s="1">
        <f t="shared" si="76"/>
        <v>45834</v>
      </c>
    </row>
    <row r="434" spans="2:14" x14ac:dyDescent="0.3">
      <c r="B434" s="1">
        <f t="shared" si="73"/>
        <v>44290</v>
      </c>
      <c r="C434" t="str">
        <f t="shared" si="66"/>
        <v>dom</v>
      </c>
      <c r="D434" t="str">
        <f t="shared" si="67"/>
        <v>Não</v>
      </c>
      <c r="F434" s="2">
        <f t="shared" si="74"/>
        <v>72956</v>
      </c>
      <c r="G434">
        <f>MIN(E435:$E$817)</f>
        <v>183000</v>
      </c>
      <c r="H434" s="1">
        <f t="shared" si="68"/>
        <v>44673</v>
      </c>
      <c r="I434" s="3">
        <f t="shared" si="69"/>
        <v>110044</v>
      </c>
      <c r="J434">
        <f t="shared" si="72"/>
        <v>274</v>
      </c>
      <c r="K434">
        <f t="shared" si="70"/>
        <v>302</v>
      </c>
      <c r="L434" s="3">
        <f t="shared" si="71"/>
        <v>364.38410596026489</v>
      </c>
      <c r="M434" s="2">
        <f t="shared" si="75"/>
        <v>82794.370860927316</v>
      </c>
      <c r="N434" s="1">
        <f t="shared" si="76"/>
        <v>45835</v>
      </c>
    </row>
    <row r="435" spans="2:14" x14ac:dyDescent="0.3">
      <c r="B435" s="1">
        <f t="shared" si="73"/>
        <v>44291</v>
      </c>
      <c r="C435" t="str">
        <f t="shared" si="66"/>
        <v>seg</v>
      </c>
      <c r="D435" t="str">
        <f t="shared" si="67"/>
        <v>Sim</v>
      </c>
      <c r="F435" s="2">
        <f t="shared" si="74"/>
        <v>72956</v>
      </c>
      <c r="G435">
        <f>MIN(E436:$E$817)</f>
        <v>183000</v>
      </c>
      <c r="H435" s="1">
        <f t="shared" si="68"/>
        <v>44673</v>
      </c>
      <c r="I435" s="3">
        <f t="shared" si="69"/>
        <v>110044</v>
      </c>
      <c r="J435">
        <f t="shared" si="72"/>
        <v>274</v>
      </c>
      <c r="K435">
        <f t="shared" si="70"/>
        <v>302</v>
      </c>
      <c r="L435" s="3">
        <f t="shared" si="71"/>
        <v>364.38410596026489</v>
      </c>
      <c r="M435" s="2">
        <f t="shared" si="75"/>
        <v>83158.754966887587</v>
      </c>
      <c r="N435" s="1">
        <f t="shared" si="76"/>
        <v>45836</v>
      </c>
    </row>
    <row r="436" spans="2:14" x14ac:dyDescent="0.3">
      <c r="B436" s="1">
        <f t="shared" si="73"/>
        <v>44292</v>
      </c>
      <c r="C436" t="str">
        <f t="shared" si="66"/>
        <v>ter</v>
      </c>
      <c r="D436" t="str">
        <f t="shared" si="67"/>
        <v>Sim</v>
      </c>
      <c r="F436" s="2">
        <f t="shared" si="74"/>
        <v>72956</v>
      </c>
      <c r="G436">
        <f>MIN(E437:$E$817)</f>
        <v>183000</v>
      </c>
      <c r="H436" s="1">
        <f t="shared" si="68"/>
        <v>44673</v>
      </c>
      <c r="I436" s="3">
        <f t="shared" si="69"/>
        <v>110044</v>
      </c>
      <c r="J436">
        <f t="shared" si="72"/>
        <v>273</v>
      </c>
      <c r="K436">
        <f t="shared" si="70"/>
        <v>302</v>
      </c>
      <c r="L436" s="3">
        <f t="shared" si="71"/>
        <v>364.38410596026489</v>
      </c>
      <c r="M436" s="2">
        <f t="shared" si="75"/>
        <v>83523.139072847858</v>
      </c>
      <c r="N436" s="1">
        <f t="shared" si="76"/>
        <v>45837</v>
      </c>
    </row>
    <row r="437" spans="2:14" x14ac:dyDescent="0.3">
      <c r="B437" s="1">
        <f t="shared" si="73"/>
        <v>44293</v>
      </c>
      <c r="C437" t="str">
        <f t="shared" si="66"/>
        <v>qua</v>
      </c>
      <c r="D437" t="str">
        <f t="shared" si="67"/>
        <v>Sim</v>
      </c>
      <c r="F437" s="2">
        <f t="shared" si="74"/>
        <v>72956</v>
      </c>
      <c r="G437">
        <f>MIN(E438:$E$817)</f>
        <v>183000</v>
      </c>
      <c r="H437" s="1">
        <f t="shared" si="68"/>
        <v>44673</v>
      </c>
      <c r="I437" s="3">
        <f t="shared" si="69"/>
        <v>110044</v>
      </c>
      <c r="J437">
        <f t="shared" si="72"/>
        <v>272</v>
      </c>
      <c r="K437">
        <f t="shared" si="70"/>
        <v>302</v>
      </c>
      <c r="L437" s="3">
        <f t="shared" si="71"/>
        <v>364.38410596026489</v>
      </c>
      <c r="M437" s="2">
        <f t="shared" si="75"/>
        <v>83887.523178808129</v>
      </c>
      <c r="N437" s="1">
        <f t="shared" si="76"/>
        <v>45838</v>
      </c>
    </row>
    <row r="438" spans="2:14" x14ac:dyDescent="0.3">
      <c r="B438" s="1">
        <f t="shared" si="73"/>
        <v>44294</v>
      </c>
      <c r="C438" t="str">
        <f t="shared" si="66"/>
        <v>qui</v>
      </c>
      <c r="D438" t="str">
        <f t="shared" si="67"/>
        <v>Sim</v>
      </c>
      <c r="F438" s="2">
        <f t="shared" si="74"/>
        <v>72956</v>
      </c>
      <c r="G438">
        <f>MIN(E439:$E$817)</f>
        <v>183000</v>
      </c>
      <c r="H438" s="1">
        <f t="shared" si="68"/>
        <v>44673</v>
      </c>
      <c r="I438" s="3">
        <f t="shared" si="69"/>
        <v>110044</v>
      </c>
      <c r="J438">
        <f t="shared" si="72"/>
        <v>271</v>
      </c>
      <c r="K438">
        <f t="shared" si="70"/>
        <v>302</v>
      </c>
      <c r="L438" s="3">
        <f t="shared" si="71"/>
        <v>364.38410596026489</v>
      </c>
      <c r="M438" s="2">
        <f t="shared" si="75"/>
        <v>84251.9072847684</v>
      </c>
      <c r="N438" s="1">
        <f t="shared" si="76"/>
        <v>45839</v>
      </c>
    </row>
    <row r="439" spans="2:14" x14ac:dyDescent="0.3">
      <c r="B439" s="1">
        <f t="shared" si="73"/>
        <v>44295</v>
      </c>
      <c r="C439" t="str">
        <f t="shared" si="66"/>
        <v>sex</v>
      </c>
      <c r="D439" t="str">
        <f t="shared" si="67"/>
        <v>Sim</v>
      </c>
      <c r="F439" s="2">
        <f t="shared" si="74"/>
        <v>72956</v>
      </c>
      <c r="G439">
        <f>MIN(E440:$E$817)</f>
        <v>183000</v>
      </c>
      <c r="H439" s="1">
        <f t="shared" si="68"/>
        <v>44673</v>
      </c>
      <c r="I439" s="3">
        <f t="shared" si="69"/>
        <v>110044</v>
      </c>
      <c r="J439">
        <f t="shared" si="72"/>
        <v>270</v>
      </c>
      <c r="K439">
        <f t="shared" si="70"/>
        <v>302</v>
      </c>
      <c r="L439" s="3">
        <f t="shared" si="71"/>
        <v>364.38410596026489</v>
      </c>
      <c r="M439" s="2">
        <f t="shared" si="75"/>
        <v>84616.291390728671</v>
      </c>
      <c r="N439" s="1">
        <f t="shared" si="76"/>
        <v>45840</v>
      </c>
    </row>
    <row r="440" spans="2:14" x14ac:dyDescent="0.3">
      <c r="B440" s="1">
        <f t="shared" si="73"/>
        <v>44296</v>
      </c>
      <c r="C440" t="str">
        <f t="shared" si="66"/>
        <v>sáb</v>
      </c>
      <c r="D440" t="str">
        <f t="shared" si="67"/>
        <v>Não</v>
      </c>
      <c r="F440" s="2">
        <f t="shared" si="74"/>
        <v>72956</v>
      </c>
      <c r="G440">
        <f>MIN(E441:$E$817)</f>
        <v>183000</v>
      </c>
      <c r="H440" s="1">
        <f t="shared" si="68"/>
        <v>44673</v>
      </c>
      <c r="I440" s="3">
        <f t="shared" si="69"/>
        <v>110044</v>
      </c>
      <c r="J440">
        <f t="shared" si="72"/>
        <v>269</v>
      </c>
      <c r="K440">
        <f t="shared" si="70"/>
        <v>302</v>
      </c>
      <c r="L440" s="3">
        <f t="shared" si="71"/>
        <v>364.38410596026489</v>
      </c>
      <c r="M440" s="2">
        <f t="shared" si="75"/>
        <v>84616.291390728671</v>
      </c>
      <c r="N440" s="1">
        <f t="shared" si="76"/>
        <v>45841</v>
      </c>
    </row>
    <row r="441" spans="2:14" x14ac:dyDescent="0.3">
      <c r="B441" s="1">
        <f t="shared" si="73"/>
        <v>44297</v>
      </c>
      <c r="C441" t="str">
        <f t="shared" si="66"/>
        <v>dom</v>
      </c>
      <c r="D441" t="str">
        <f t="shared" si="67"/>
        <v>Não</v>
      </c>
      <c r="F441" s="2">
        <f t="shared" si="74"/>
        <v>72956</v>
      </c>
      <c r="G441">
        <f>MIN(E442:$E$817)</f>
        <v>183000</v>
      </c>
      <c r="H441" s="1">
        <f t="shared" si="68"/>
        <v>44673</v>
      </c>
      <c r="I441" s="3">
        <f t="shared" si="69"/>
        <v>110044</v>
      </c>
      <c r="J441">
        <f t="shared" si="72"/>
        <v>269</v>
      </c>
      <c r="K441">
        <f t="shared" si="70"/>
        <v>302</v>
      </c>
      <c r="L441" s="3">
        <f t="shared" si="71"/>
        <v>364.38410596026489</v>
      </c>
      <c r="M441" s="2">
        <f t="shared" si="75"/>
        <v>84616.291390728671</v>
      </c>
      <c r="N441" s="1">
        <f t="shared" si="76"/>
        <v>45842</v>
      </c>
    </row>
    <row r="442" spans="2:14" x14ac:dyDescent="0.3">
      <c r="B442" s="1">
        <f t="shared" si="73"/>
        <v>44298</v>
      </c>
      <c r="C442" t="str">
        <f t="shared" si="66"/>
        <v>seg</v>
      </c>
      <c r="D442" t="str">
        <f t="shared" si="67"/>
        <v>Sim</v>
      </c>
      <c r="F442" s="2">
        <f t="shared" si="74"/>
        <v>72956</v>
      </c>
      <c r="G442">
        <f>MIN(E443:$E$817)</f>
        <v>183000</v>
      </c>
      <c r="H442" s="1">
        <f t="shared" si="68"/>
        <v>44673</v>
      </c>
      <c r="I442" s="3">
        <f t="shared" si="69"/>
        <v>110044</v>
      </c>
      <c r="J442">
        <f t="shared" si="72"/>
        <v>269</v>
      </c>
      <c r="K442">
        <f t="shared" si="70"/>
        <v>302</v>
      </c>
      <c r="L442" s="3">
        <f t="shared" si="71"/>
        <v>364.38410596026489</v>
      </c>
      <c r="M442" s="2">
        <f t="shared" si="75"/>
        <v>84980.675496688942</v>
      </c>
      <c r="N442" s="1">
        <f t="shared" si="76"/>
        <v>45843</v>
      </c>
    </row>
    <row r="443" spans="2:14" x14ac:dyDescent="0.3">
      <c r="B443" s="1">
        <f t="shared" si="73"/>
        <v>44299</v>
      </c>
      <c r="C443" t="str">
        <f t="shared" si="66"/>
        <v>ter</v>
      </c>
      <c r="D443" t="str">
        <f t="shared" si="67"/>
        <v>Sim</v>
      </c>
      <c r="F443" s="2">
        <f t="shared" si="74"/>
        <v>72956</v>
      </c>
      <c r="G443">
        <f>MIN(E444:$E$817)</f>
        <v>183000</v>
      </c>
      <c r="H443" s="1">
        <f t="shared" si="68"/>
        <v>44673</v>
      </c>
      <c r="I443" s="3">
        <f t="shared" si="69"/>
        <v>110044</v>
      </c>
      <c r="J443">
        <f t="shared" si="72"/>
        <v>268</v>
      </c>
      <c r="K443">
        <f t="shared" si="70"/>
        <v>302</v>
      </c>
      <c r="L443" s="3">
        <f t="shared" si="71"/>
        <v>364.38410596026489</v>
      </c>
      <c r="M443" s="2">
        <f t="shared" si="75"/>
        <v>85345.059602649213</v>
      </c>
      <c r="N443" s="1">
        <f t="shared" si="76"/>
        <v>45844</v>
      </c>
    </row>
    <row r="444" spans="2:14" x14ac:dyDescent="0.3">
      <c r="B444" s="1">
        <f t="shared" si="73"/>
        <v>44300</v>
      </c>
      <c r="C444" t="str">
        <f t="shared" si="66"/>
        <v>qua</v>
      </c>
      <c r="D444" t="str">
        <f t="shared" si="67"/>
        <v>Sim</v>
      </c>
      <c r="F444" s="2">
        <f t="shared" si="74"/>
        <v>72956</v>
      </c>
      <c r="G444">
        <f>MIN(E445:$E$817)</f>
        <v>183000</v>
      </c>
      <c r="H444" s="1">
        <f t="shared" si="68"/>
        <v>44673</v>
      </c>
      <c r="I444" s="3">
        <f t="shared" si="69"/>
        <v>110044</v>
      </c>
      <c r="J444">
        <f t="shared" si="72"/>
        <v>267</v>
      </c>
      <c r="K444">
        <f t="shared" si="70"/>
        <v>302</v>
      </c>
      <c r="L444" s="3">
        <f t="shared" si="71"/>
        <v>364.38410596026489</v>
      </c>
      <c r="M444" s="2">
        <f t="shared" si="75"/>
        <v>85709.443708609484</v>
      </c>
      <c r="N444" s="1">
        <f t="shared" si="76"/>
        <v>45845</v>
      </c>
    </row>
    <row r="445" spans="2:14" x14ac:dyDescent="0.3">
      <c r="B445" s="1">
        <f t="shared" si="73"/>
        <v>44301</v>
      </c>
      <c r="C445" t="str">
        <f t="shared" si="66"/>
        <v>qui</v>
      </c>
      <c r="D445" t="str">
        <f t="shared" si="67"/>
        <v>Sim</v>
      </c>
      <c r="F445" s="2">
        <f t="shared" si="74"/>
        <v>72956</v>
      </c>
      <c r="G445">
        <f>MIN(E446:$E$817)</f>
        <v>183000</v>
      </c>
      <c r="H445" s="1">
        <f t="shared" si="68"/>
        <v>44673</v>
      </c>
      <c r="I445" s="3">
        <f t="shared" si="69"/>
        <v>110044</v>
      </c>
      <c r="J445">
        <f t="shared" si="72"/>
        <v>266</v>
      </c>
      <c r="K445">
        <f t="shared" si="70"/>
        <v>302</v>
      </c>
      <c r="L445" s="3">
        <f t="shared" si="71"/>
        <v>364.38410596026489</v>
      </c>
      <c r="M445" s="2">
        <f t="shared" si="75"/>
        <v>86073.827814569755</v>
      </c>
      <c r="N445" s="1">
        <f t="shared" si="76"/>
        <v>45846</v>
      </c>
    </row>
    <row r="446" spans="2:14" x14ac:dyDescent="0.3">
      <c r="B446" s="1">
        <f t="shared" si="73"/>
        <v>44302</v>
      </c>
      <c r="C446" t="str">
        <f t="shared" si="66"/>
        <v>sex</v>
      </c>
      <c r="D446" t="str">
        <f t="shared" si="67"/>
        <v>Sim</v>
      </c>
      <c r="F446" s="2">
        <f t="shared" si="74"/>
        <v>72956</v>
      </c>
      <c r="G446">
        <f>MIN(E447:$E$817)</f>
        <v>183000</v>
      </c>
      <c r="H446" s="1">
        <f t="shared" si="68"/>
        <v>44673</v>
      </c>
      <c r="I446" s="3">
        <f t="shared" si="69"/>
        <v>110044</v>
      </c>
      <c r="J446">
        <f t="shared" si="72"/>
        <v>265</v>
      </c>
      <c r="K446">
        <f t="shared" si="70"/>
        <v>302</v>
      </c>
      <c r="L446" s="3">
        <f t="shared" si="71"/>
        <v>364.38410596026489</v>
      </c>
      <c r="M446" s="2">
        <f t="shared" si="75"/>
        <v>86438.211920530026</v>
      </c>
      <c r="N446" s="1">
        <f t="shared" si="76"/>
        <v>45847</v>
      </c>
    </row>
    <row r="447" spans="2:14" x14ac:dyDescent="0.3">
      <c r="B447" s="1">
        <f t="shared" si="73"/>
        <v>44303</v>
      </c>
      <c r="C447" t="str">
        <f t="shared" si="66"/>
        <v>sáb</v>
      </c>
      <c r="D447" t="str">
        <f t="shared" si="67"/>
        <v>Não</v>
      </c>
      <c r="F447" s="2">
        <f t="shared" si="74"/>
        <v>72956</v>
      </c>
      <c r="G447">
        <f>MIN(E448:$E$817)</f>
        <v>183000</v>
      </c>
      <c r="H447" s="1">
        <f t="shared" si="68"/>
        <v>44673</v>
      </c>
      <c r="I447" s="3">
        <f t="shared" si="69"/>
        <v>110044</v>
      </c>
      <c r="J447">
        <f t="shared" si="72"/>
        <v>264</v>
      </c>
      <c r="K447">
        <f t="shared" si="70"/>
        <v>302</v>
      </c>
      <c r="L447" s="3">
        <f t="shared" si="71"/>
        <v>364.38410596026489</v>
      </c>
      <c r="M447" s="2">
        <f t="shared" si="75"/>
        <v>86438.211920530026</v>
      </c>
      <c r="N447" s="1">
        <f t="shared" si="76"/>
        <v>45848</v>
      </c>
    </row>
    <row r="448" spans="2:14" x14ac:dyDescent="0.3">
      <c r="B448" s="1">
        <f t="shared" si="73"/>
        <v>44304</v>
      </c>
      <c r="C448" t="str">
        <f t="shared" si="66"/>
        <v>dom</v>
      </c>
      <c r="D448" t="str">
        <f t="shared" si="67"/>
        <v>Não</v>
      </c>
      <c r="F448" s="2">
        <f t="shared" si="74"/>
        <v>72956</v>
      </c>
      <c r="G448">
        <f>MIN(E449:$E$817)</f>
        <v>183000</v>
      </c>
      <c r="H448" s="1">
        <f t="shared" si="68"/>
        <v>44673</v>
      </c>
      <c r="I448" s="3">
        <f t="shared" si="69"/>
        <v>110044</v>
      </c>
      <c r="J448">
        <f t="shared" si="72"/>
        <v>264</v>
      </c>
      <c r="K448">
        <f t="shared" si="70"/>
        <v>302</v>
      </c>
      <c r="L448" s="3">
        <f t="shared" si="71"/>
        <v>364.38410596026489</v>
      </c>
      <c r="M448" s="2">
        <f t="shared" si="75"/>
        <v>86438.211920530026</v>
      </c>
      <c r="N448" s="1">
        <f t="shared" si="76"/>
        <v>45849</v>
      </c>
    </row>
    <row r="449" spans="2:14" x14ac:dyDescent="0.3">
      <c r="B449" s="1">
        <f t="shared" si="73"/>
        <v>44305</v>
      </c>
      <c r="C449" t="str">
        <f t="shared" si="66"/>
        <v>seg</v>
      </c>
      <c r="D449" t="str">
        <f t="shared" si="67"/>
        <v>Sim</v>
      </c>
      <c r="F449" s="2">
        <f t="shared" si="74"/>
        <v>72956</v>
      </c>
      <c r="G449">
        <f>MIN(E450:$E$817)</f>
        <v>183000</v>
      </c>
      <c r="H449" s="1">
        <f t="shared" si="68"/>
        <v>44673</v>
      </c>
      <c r="I449" s="3">
        <f t="shared" si="69"/>
        <v>110044</v>
      </c>
      <c r="J449">
        <f t="shared" si="72"/>
        <v>264</v>
      </c>
      <c r="K449">
        <f t="shared" si="70"/>
        <v>302</v>
      </c>
      <c r="L449" s="3">
        <f t="shared" si="71"/>
        <v>364.38410596026489</v>
      </c>
      <c r="M449" s="2">
        <f t="shared" si="75"/>
        <v>86802.596026490297</v>
      </c>
      <c r="N449" s="1">
        <f t="shared" si="76"/>
        <v>45850</v>
      </c>
    </row>
    <row r="450" spans="2:14" x14ac:dyDescent="0.3">
      <c r="B450" s="1">
        <f t="shared" si="73"/>
        <v>44306</v>
      </c>
      <c r="C450" t="str">
        <f t="shared" ref="C450:C513" si="77">TEXT(B450,"ddd")</f>
        <v>ter</v>
      </c>
      <c r="D450" t="str">
        <f t="shared" ref="D450:D513" si="78">IF(OR(C450="sáb",C450="dom"),"Não","Sim")</f>
        <v>Sim</v>
      </c>
      <c r="F450" s="2">
        <f t="shared" si="74"/>
        <v>72956</v>
      </c>
      <c r="G450">
        <f>MIN(E451:$E$817)</f>
        <v>183000</v>
      </c>
      <c r="H450" s="1">
        <f t="shared" ref="H450:H513" si="79">INDEX(B:B,MATCH(G450,$E:$E,0))</f>
        <v>44673</v>
      </c>
      <c r="I450" s="3">
        <f t="shared" ref="I450:I513" si="80">G450-F450</f>
        <v>110044</v>
      </c>
      <c r="J450">
        <f t="shared" si="72"/>
        <v>263</v>
      </c>
      <c r="K450">
        <f t="shared" ref="K450:K513" si="81">IF(E450&lt;&gt;"",J450,K449)</f>
        <v>302</v>
      </c>
      <c r="L450" s="3">
        <f t="shared" ref="L450:L513" si="82">I450/K450</f>
        <v>364.38410596026489</v>
      </c>
      <c r="M450" s="2">
        <f t="shared" si="75"/>
        <v>87166.980132450568</v>
      </c>
      <c r="N450" s="1">
        <f t="shared" si="76"/>
        <v>45851</v>
      </c>
    </row>
    <row r="451" spans="2:14" x14ac:dyDescent="0.3">
      <c r="B451" s="1">
        <f t="shared" si="73"/>
        <v>44307</v>
      </c>
      <c r="C451" t="str">
        <f t="shared" si="77"/>
        <v>qua</v>
      </c>
      <c r="D451" t="str">
        <f t="shared" si="78"/>
        <v>Sim</v>
      </c>
      <c r="F451" s="2">
        <f t="shared" si="74"/>
        <v>72956</v>
      </c>
      <c r="G451">
        <f>MIN(E452:$E$817)</f>
        <v>183000</v>
      </c>
      <c r="H451" s="1">
        <f t="shared" si="79"/>
        <v>44673</v>
      </c>
      <c r="I451" s="3">
        <f t="shared" si="80"/>
        <v>110044</v>
      </c>
      <c r="J451">
        <f t="shared" ref="J451:J514" si="83">COUNTIFS(B:B,"&gt;="&amp;B451,B:B,"&lt;="&amp;H451,D:D,"Sim")-1</f>
        <v>262</v>
      </c>
      <c r="K451">
        <f t="shared" si="81"/>
        <v>302</v>
      </c>
      <c r="L451" s="3">
        <f t="shared" si="82"/>
        <v>364.38410596026489</v>
      </c>
      <c r="M451" s="2">
        <f t="shared" si="75"/>
        <v>87531.364238410839</v>
      </c>
      <c r="N451" s="1">
        <f t="shared" si="76"/>
        <v>45852</v>
      </c>
    </row>
    <row r="452" spans="2:14" x14ac:dyDescent="0.3">
      <c r="B452" s="1">
        <f t="shared" si="73"/>
        <v>44308</v>
      </c>
      <c r="C452" t="str">
        <f t="shared" si="77"/>
        <v>qui</v>
      </c>
      <c r="D452" t="str">
        <f t="shared" si="78"/>
        <v>Sim</v>
      </c>
      <c r="F452" s="2">
        <f t="shared" si="74"/>
        <v>72956</v>
      </c>
      <c r="G452">
        <f>MIN(E453:$E$817)</f>
        <v>183000</v>
      </c>
      <c r="H452" s="1">
        <f t="shared" si="79"/>
        <v>44673</v>
      </c>
      <c r="I452" s="3">
        <f t="shared" si="80"/>
        <v>110044</v>
      </c>
      <c r="J452">
        <f t="shared" si="83"/>
        <v>261</v>
      </c>
      <c r="K452">
        <f t="shared" si="81"/>
        <v>302</v>
      </c>
      <c r="L452" s="3">
        <f t="shared" si="82"/>
        <v>364.38410596026489</v>
      </c>
      <c r="M452" s="2">
        <f t="shared" si="75"/>
        <v>87895.74834437111</v>
      </c>
      <c r="N452" s="1">
        <f t="shared" si="76"/>
        <v>45853</v>
      </c>
    </row>
    <row r="453" spans="2:14" x14ac:dyDescent="0.3">
      <c r="B453" s="1">
        <f t="shared" ref="B453:B516" si="84">B452+1</f>
        <v>44309</v>
      </c>
      <c r="C453" t="str">
        <f t="shared" si="77"/>
        <v>sex</v>
      </c>
      <c r="D453" t="str">
        <f t="shared" si="78"/>
        <v>Sim</v>
      </c>
      <c r="F453" s="2">
        <f t="shared" ref="F453:F516" si="85">IF(E453="",F452,E453)</f>
        <v>72956</v>
      </c>
      <c r="G453">
        <f>MIN(E454:$E$817)</f>
        <v>183000</v>
      </c>
      <c r="H453" s="1">
        <f t="shared" si="79"/>
        <v>44673</v>
      </c>
      <c r="I453" s="3">
        <f t="shared" si="80"/>
        <v>110044</v>
      </c>
      <c r="J453">
        <f t="shared" si="83"/>
        <v>260</v>
      </c>
      <c r="K453">
        <f t="shared" si="81"/>
        <v>302</v>
      </c>
      <c r="L453" s="3">
        <f t="shared" si="82"/>
        <v>364.38410596026489</v>
      </c>
      <c r="M453" s="2">
        <f t="shared" ref="M453:M516" si="86">IF(E453&lt;&gt;"",E453,IF(D453="Sim",L453+M452,M452))</f>
        <v>88260.132450331381</v>
      </c>
      <c r="N453" s="1">
        <f t="shared" si="76"/>
        <v>45854</v>
      </c>
    </row>
    <row r="454" spans="2:14" x14ac:dyDescent="0.3">
      <c r="B454" s="1">
        <f t="shared" si="84"/>
        <v>44310</v>
      </c>
      <c r="C454" t="str">
        <f t="shared" si="77"/>
        <v>sáb</v>
      </c>
      <c r="D454" t="str">
        <f t="shared" si="78"/>
        <v>Não</v>
      </c>
      <c r="F454" s="2">
        <f t="shared" si="85"/>
        <v>72956</v>
      </c>
      <c r="G454">
        <f>MIN(E455:$E$817)</f>
        <v>183000</v>
      </c>
      <c r="H454" s="1">
        <f t="shared" si="79"/>
        <v>44673</v>
      </c>
      <c r="I454" s="3">
        <f t="shared" si="80"/>
        <v>110044</v>
      </c>
      <c r="J454">
        <f t="shared" si="83"/>
        <v>259</v>
      </c>
      <c r="K454">
        <f t="shared" si="81"/>
        <v>302</v>
      </c>
      <c r="L454" s="3">
        <f t="shared" si="82"/>
        <v>364.38410596026489</v>
      </c>
      <c r="M454" s="2">
        <f t="shared" si="86"/>
        <v>88260.132450331381</v>
      </c>
      <c r="N454" s="1">
        <f t="shared" ref="N454:N517" si="87">B454+$Q$1</f>
        <v>45855</v>
      </c>
    </row>
    <row r="455" spans="2:14" x14ac:dyDescent="0.3">
      <c r="B455" s="1">
        <f t="shared" si="84"/>
        <v>44311</v>
      </c>
      <c r="C455" t="str">
        <f t="shared" si="77"/>
        <v>dom</v>
      </c>
      <c r="D455" t="str">
        <f t="shared" si="78"/>
        <v>Não</v>
      </c>
      <c r="F455" s="2">
        <f t="shared" si="85"/>
        <v>72956</v>
      </c>
      <c r="G455">
        <f>MIN(E456:$E$817)</f>
        <v>183000</v>
      </c>
      <c r="H455" s="1">
        <f t="shared" si="79"/>
        <v>44673</v>
      </c>
      <c r="I455" s="3">
        <f t="shared" si="80"/>
        <v>110044</v>
      </c>
      <c r="J455">
        <f t="shared" si="83"/>
        <v>259</v>
      </c>
      <c r="K455">
        <f t="shared" si="81"/>
        <v>302</v>
      </c>
      <c r="L455" s="3">
        <f t="shared" si="82"/>
        <v>364.38410596026489</v>
      </c>
      <c r="M455" s="2">
        <f t="shared" si="86"/>
        <v>88260.132450331381</v>
      </c>
      <c r="N455" s="1">
        <f t="shared" si="87"/>
        <v>45856</v>
      </c>
    </row>
    <row r="456" spans="2:14" x14ac:dyDescent="0.3">
      <c r="B456" s="1">
        <f t="shared" si="84"/>
        <v>44312</v>
      </c>
      <c r="C456" t="str">
        <f t="shared" si="77"/>
        <v>seg</v>
      </c>
      <c r="D456" t="str">
        <f t="shared" si="78"/>
        <v>Sim</v>
      </c>
      <c r="F456" s="2">
        <f t="shared" si="85"/>
        <v>72956</v>
      </c>
      <c r="G456">
        <f>MIN(E457:$E$817)</f>
        <v>183000</v>
      </c>
      <c r="H456" s="1">
        <f t="shared" si="79"/>
        <v>44673</v>
      </c>
      <c r="I456" s="3">
        <f t="shared" si="80"/>
        <v>110044</v>
      </c>
      <c r="J456">
        <f t="shared" si="83"/>
        <v>259</v>
      </c>
      <c r="K456">
        <f t="shared" si="81"/>
        <v>302</v>
      </c>
      <c r="L456" s="3">
        <f t="shared" si="82"/>
        <v>364.38410596026489</v>
      </c>
      <c r="M456" s="2">
        <f t="shared" si="86"/>
        <v>88624.516556291652</v>
      </c>
      <c r="N456" s="1">
        <f t="shared" si="87"/>
        <v>45857</v>
      </c>
    </row>
    <row r="457" spans="2:14" x14ac:dyDescent="0.3">
      <c r="B457" s="1">
        <f t="shared" si="84"/>
        <v>44313</v>
      </c>
      <c r="C457" t="str">
        <f t="shared" si="77"/>
        <v>ter</v>
      </c>
      <c r="D457" t="str">
        <f t="shared" si="78"/>
        <v>Sim</v>
      </c>
      <c r="F457" s="2">
        <f t="shared" si="85"/>
        <v>72956</v>
      </c>
      <c r="G457">
        <f>MIN(E458:$E$817)</f>
        <v>183000</v>
      </c>
      <c r="H457" s="1">
        <f t="shared" si="79"/>
        <v>44673</v>
      </c>
      <c r="I457" s="3">
        <f t="shared" si="80"/>
        <v>110044</v>
      </c>
      <c r="J457">
        <f t="shared" si="83"/>
        <v>258</v>
      </c>
      <c r="K457">
        <f t="shared" si="81"/>
        <v>302</v>
      </c>
      <c r="L457" s="3">
        <f t="shared" si="82"/>
        <v>364.38410596026489</v>
      </c>
      <c r="M457" s="2">
        <f t="shared" si="86"/>
        <v>88988.900662251923</v>
      </c>
      <c r="N457" s="1">
        <f t="shared" si="87"/>
        <v>45858</v>
      </c>
    </row>
    <row r="458" spans="2:14" x14ac:dyDescent="0.3">
      <c r="B458" s="1">
        <f t="shared" si="84"/>
        <v>44314</v>
      </c>
      <c r="C458" t="str">
        <f t="shared" si="77"/>
        <v>qua</v>
      </c>
      <c r="D458" t="str">
        <f t="shared" si="78"/>
        <v>Sim</v>
      </c>
      <c r="F458" s="2">
        <f t="shared" si="85"/>
        <v>72956</v>
      </c>
      <c r="G458">
        <f>MIN(E459:$E$817)</f>
        <v>183000</v>
      </c>
      <c r="H458" s="1">
        <f t="shared" si="79"/>
        <v>44673</v>
      </c>
      <c r="I458" s="3">
        <f t="shared" si="80"/>
        <v>110044</v>
      </c>
      <c r="J458">
        <f t="shared" si="83"/>
        <v>257</v>
      </c>
      <c r="K458">
        <f t="shared" si="81"/>
        <v>302</v>
      </c>
      <c r="L458" s="3">
        <f t="shared" si="82"/>
        <v>364.38410596026489</v>
      </c>
      <c r="M458" s="2">
        <f t="shared" si="86"/>
        <v>89353.284768212194</v>
      </c>
      <c r="N458" s="1">
        <f t="shared" si="87"/>
        <v>45859</v>
      </c>
    </row>
    <row r="459" spans="2:14" x14ac:dyDescent="0.3">
      <c r="B459" s="1">
        <f t="shared" si="84"/>
        <v>44315</v>
      </c>
      <c r="C459" t="str">
        <f t="shared" si="77"/>
        <v>qui</v>
      </c>
      <c r="D459" t="str">
        <f t="shared" si="78"/>
        <v>Sim</v>
      </c>
      <c r="F459" s="2">
        <f t="shared" si="85"/>
        <v>72956</v>
      </c>
      <c r="G459">
        <f>MIN(E460:$E$817)</f>
        <v>183000</v>
      </c>
      <c r="H459" s="1">
        <f t="shared" si="79"/>
        <v>44673</v>
      </c>
      <c r="I459" s="3">
        <f t="shared" si="80"/>
        <v>110044</v>
      </c>
      <c r="J459">
        <f t="shared" si="83"/>
        <v>256</v>
      </c>
      <c r="K459">
        <f t="shared" si="81"/>
        <v>302</v>
      </c>
      <c r="L459" s="3">
        <f t="shared" si="82"/>
        <v>364.38410596026489</v>
      </c>
      <c r="M459" s="2">
        <f t="shared" si="86"/>
        <v>89717.668874172465</v>
      </c>
      <c r="N459" s="1">
        <f t="shared" si="87"/>
        <v>45860</v>
      </c>
    </row>
    <row r="460" spans="2:14" x14ac:dyDescent="0.3">
      <c r="B460" s="1">
        <f t="shared" si="84"/>
        <v>44316</v>
      </c>
      <c r="C460" t="str">
        <f t="shared" si="77"/>
        <v>sex</v>
      </c>
      <c r="D460" t="str">
        <f t="shared" si="78"/>
        <v>Sim</v>
      </c>
      <c r="F460" s="2">
        <f t="shared" si="85"/>
        <v>72956</v>
      </c>
      <c r="G460">
        <f>MIN(E461:$E$817)</f>
        <v>183000</v>
      </c>
      <c r="H460" s="1">
        <f t="shared" si="79"/>
        <v>44673</v>
      </c>
      <c r="I460" s="3">
        <f t="shared" si="80"/>
        <v>110044</v>
      </c>
      <c r="J460">
        <f t="shared" si="83"/>
        <v>255</v>
      </c>
      <c r="K460">
        <f t="shared" si="81"/>
        <v>302</v>
      </c>
      <c r="L460" s="3">
        <f t="shared" si="82"/>
        <v>364.38410596026489</v>
      </c>
      <c r="M460" s="2">
        <f t="shared" si="86"/>
        <v>90082.052980132736</v>
      </c>
      <c r="N460" s="1">
        <f t="shared" si="87"/>
        <v>45861</v>
      </c>
    </row>
    <row r="461" spans="2:14" x14ac:dyDescent="0.3">
      <c r="B461" s="1">
        <f t="shared" si="84"/>
        <v>44317</v>
      </c>
      <c r="C461" t="str">
        <f t="shared" si="77"/>
        <v>sáb</v>
      </c>
      <c r="D461" t="str">
        <f t="shared" si="78"/>
        <v>Não</v>
      </c>
      <c r="F461" s="2">
        <f t="shared" si="85"/>
        <v>72956</v>
      </c>
      <c r="G461">
        <f>MIN(E462:$E$817)</f>
        <v>183000</v>
      </c>
      <c r="H461" s="1">
        <f t="shared" si="79"/>
        <v>44673</v>
      </c>
      <c r="I461" s="3">
        <f t="shared" si="80"/>
        <v>110044</v>
      </c>
      <c r="J461">
        <f t="shared" si="83"/>
        <v>254</v>
      </c>
      <c r="K461">
        <f t="shared" si="81"/>
        <v>302</v>
      </c>
      <c r="L461" s="3">
        <f t="shared" si="82"/>
        <v>364.38410596026489</v>
      </c>
      <c r="M461" s="2">
        <f t="shared" si="86"/>
        <v>90082.052980132736</v>
      </c>
      <c r="N461" s="1">
        <f t="shared" si="87"/>
        <v>45862</v>
      </c>
    </row>
    <row r="462" spans="2:14" x14ac:dyDescent="0.3">
      <c r="B462" s="1">
        <f t="shared" si="84"/>
        <v>44318</v>
      </c>
      <c r="C462" t="str">
        <f t="shared" si="77"/>
        <v>dom</v>
      </c>
      <c r="D462" t="str">
        <f t="shared" si="78"/>
        <v>Não</v>
      </c>
      <c r="F462" s="2">
        <f t="shared" si="85"/>
        <v>72956</v>
      </c>
      <c r="G462">
        <f>MIN(E463:$E$817)</f>
        <v>183000</v>
      </c>
      <c r="H462" s="1">
        <f t="shared" si="79"/>
        <v>44673</v>
      </c>
      <c r="I462" s="3">
        <f t="shared" si="80"/>
        <v>110044</v>
      </c>
      <c r="J462">
        <f t="shared" si="83"/>
        <v>254</v>
      </c>
      <c r="K462">
        <f t="shared" si="81"/>
        <v>302</v>
      </c>
      <c r="L462" s="3">
        <f t="shared" si="82"/>
        <v>364.38410596026489</v>
      </c>
      <c r="M462" s="2">
        <f t="shared" si="86"/>
        <v>90082.052980132736</v>
      </c>
      <c r="N462" s="1">
        <f t="shared" si="87"/>
        <v>45863</v>
      </c>
    </row>
    <row r="463" spans="2:14" x14ac:dyDescent="0.3">
      <c r="B463" s="1">
        <f t="shared" si="84"/>
        <v>44319</v>
      </c>
      <c r="C463" t="str">
        <f t="shared" si="77"/>
        <v>seg</v>
      </c>
      <c r="D463" t="str">
        <f t="shared" si="78"/>
        <v>Sim</v>
      </c>
      <c r="F463" s="2">
        <f t="shared" si="85"/>
        <v>72956</v>
      </c>
      <c r="G463">
        <f>MIN(E464:$E$817)</f>
        <v>183000</v>
      </c>
      <c r="H463" s="1">
        <f t="shared" si="79"/>
        <v>44673</v>
      </c>
      <c r="I463" s="3">
        <f t="shared" si="80"/>
        <v>110044</v>
      </c>
      <c r="J463">
        <f t="shared" si="83"/>
        <v>254</v>
      </c>
      <c r="K463">
        <f t="shared" si="81"/>
        <v>302</v>
      </c>
      <c r="L463" s="3">
        <f t="shared" si="82"/>
        <v>364.38410596026489</v>
      </c>
      <c r="M463" s="2">
        <f t="shared" si="86"/>
        <v>90446.437086093007</v>
      </c>
      <c r="N463" s="1">
        <f t="shared" si="87"/>
        <v>45864</v>
      </c>
    </row>
    <row r="464" spans="2:14" x14ac:dyDescent="0.3">
      <c r="B464" s="1">
        <f t="shared" si="84"/>
        <v>44320</v>
      </c>
      <c r="C464" t="str">
        <f t="shared" si="77"/>
        <v>ter</v>
      </c>
      <c r="D464" t="str">
        <f t="shared" si="78"/>
        <v>Sim</v>
      </c>
      <c r="F464" s="2">
        <f t="shared" si="85"/>
        <v>72956</v>
      </c>
      <c r="G464">
        <f>MIN(E465:$E$817)</f>
        <v>183000</v>
      </c>
      <c r="H464" s="1">
        <f t="shared" si="79"/>
        <v>44673</v>
      </c>
      <c r="I464" s="3">
        <f t="shared" si="80"/>
        <v>110044</v>
      </c>
      <c r="J464">
        <f t="shared" si="83"/>
        <v>253</v>
      </c>
      <c r="K464">
        <f t="shared" si="81"/>
        <v>302</v>
      </c>
      <c r="L464" s="3">
        <f t="shared" si="82"/>
        <v>364.38410596026489</v>
      </c>
      <c r="M464" s="2">
        <f t="shared" si="86"/>
        <v>90810.821192053278</v>
      </c>
      <c r="N464" s="1">
        <f t="shared" si="87"/>
        <v>45865</v>
      </c>
    </row>
    <row r="465" spans="2:14" x14ac:dyDescent="0.3">
      <c r="B465" s="1">
        <f t="shared" si="84"/>
        <v>44321</v>
      </c>
      <c r="C465" t="str">
        <f t="shared" si="77"/>
        <v>qua</v>
      </c>
      <c r="D465" t="str">
        <f t="shared" si="78"/>
        <v>Sim</v>
      </c>
      <c r="F465" s="2">
        <f t="shared" si="85"/>
        <v>72956</v>
      </c>
      <c r="G465">
        <f>MIN(E466:$E$817)</f>
        <v>183000</v>
      </c>
      <c r="H465" s="1">
        <f t="shared" si="79"/>
        <v>44673</v>
      </c>
      <c r="I465" s="3">
        <f t="shared" si="80"/>
        <v>110044</v>
      </c>
      <c r="J465">
        <f t="shared" si="83"/>
        <v>252</v>
      </c>
      <c r="K465">
        <f t="shared" si="81"/>
        <v>302</v>
      </c>
      <c r="L465" s="3">
        <f t="shared" si="82"/>
        <v>364.38410596026489</v>
      </c>
      <c r="M465" s="2">
        <f t="shared" si="86"/>
        <v>91175.205298013549</v>
      </c>
      <c r="N465" s="1">
        <f t="shared" si="87"/>
        <v>45866</v>
      </c>
    </row>
    <row r="466" spans="2:14" x14ac:dyDescent="0.3">
      <c r="B466" s="1">
        <f t="shared" si="84"/>
        <v>44322</v>
      </c>
      <c r="C466" t="str">
        <f t="shared" si="77"/>
        <v>qui</v>
      </c>
      <c r="D466" t="str">
        <f t="shared" si="78"/>
        <v>Sim</v>
      </c>
      <c r="F466" s="2">
        <f t="shared" si="85"/>
        <v>72956</v>
      </c>
      <c r="G466">
        <f>MIN(E467:$E$817)</f>
        <v>183000</v>
      </c>
      <c r="H466" s="1">
        <f t="shared" si="79"/>
        <v>44673</v>
      </c>
      <c r="I466" s="3">
        <f t="shared" si="80"/>
        <v>110044</v>
      </c>
      <c r="J466">
        <f t="shared" si="83"/>
        <v>251</v>
      </c>
      <c r="K466">
        <f t="shared" si="81"/>
        <v>302</v>
      </c>
      <c r="L466" s="3">
        <f t="shared" si="82"/>
        <v>364.38410596026489</v>
      </c>
      <c r="M466" s="2">
        <f t="shared" si="86"/>
        <v>91539.58940397382</v>
      </c>
      <c r="N466" s="1">
        <f t="shared" si="87"/>
        <v>45867</v>
      </c>
    </row>
    <row r="467" spans="2:14" x14ac:dyDescent="0.3">
      <c r="B467" s="1">
        <f t="shared" si="84"/>
        <v>44323</v>
      </c>
      <c r="C467" t="str">
        <f t="shared" si="77"/>
        <v>sex</v>
      </c>
      <c r="D467" t="str">
        <f t="shared" si="78"/>
        <v>Sim</v>
      </c>
      <c r="F467" s="2">
        <f t="shared" si="85"/>
        <v>72956</v>
      </c>
      <c r="G467">
        <f>MIN(E468:$E$817)</f>
        <v>183000</v>
      </c>
      <c r="H467" s="1">
        <f t="shared" si="79"/>
        <v>44673</v>
      </c>
      <c r="I467" s="3">
        <f t="shared" si="80"/>
        <v>110044</v>
      </c>
      <c r="J467">
        <f t="shared" si="83"/>
        <v>250</v>
      </c>
      <c r="K467">
        <f t="shared" si="81"/>
        <v>302</v>
      </c>
      <c r="L467" s="3">
        <f t="shared" si="82"/>
        <v>364.38410596026489</v>
      </c>
      <c r="M467" s="2">
        <f t="shared" si="86"/>
        <v>91903.973509934091</v>
      </c>
      <c r="N467" s="1">
        <f t="shared" si="87"/>
        <v>45868</v>
      </c>
    </row>
    <row r="468" spans="2:14" x14ac:dyDescent="0.3">
      <c r="B468" s="1">
        <f t="shared" si="84"/>
        <v>44324</v>
      </c>
      <c r="C468" t="str">
        <f t="shared" si="77"/>
        <v>sáb</v>
      </c>
      <c r="D468" t="str">
        <f t="shared" si="78"/>
        <v>Não</v>
      </c>
      <c r="F468" s="2">
        <f t="shared" si="85"/>
        <v>72956</v>
      </c>
      <c r="G468">
        <f>MIN(E469:$E$817)</f>
        <v>183000</v>
      </c>
      <c r="H468" s="1">
        <f t="shared" si="79"/>
        <v>44673</v>
      </c>
      <c r="I468" s="3">
        <f t="shared" si="80"/>
        <v>110044</v>
      </c>
      <c r="J468">
        <f t="shared" si="83"/>
        <v>249</v>
      </c>
      <c r="K468">
        <f t="shared" si="81"/>
        <v>302</v>
      </c>
      <c r="L468" s="3">
        <f t="shared" si="82"/>
        <v>364.38410596026489</v>
      </c>
      <c r="M468" s="2">
        <f t="shared" si="86"/>
        <v>91903.973509934091</v>
      </c>
      <c r="N468" s="1">
        <f t="shared" si="87"/>
        <v>45869</v>
      </c>
    </row>
    <row r="469" spans="2:14" x14ac:dyDescent="0.3">
      <c r="B469" s="1">
        <f t="shared" si="84"/>
        <v>44325</v>
      </c>
      <c r="C469" t="str">
        <f t="shared" si="77"/>
        <v>dom</v>
      </c>
      <c r="D469" t="str">
        <f t="shared" si="78"/>
        <v>Não</v>
      </c>
      <c r="F469" s="2">
        <f t="shared" si="85"/>
        <v>72956</v>
      </c>
      <c r="G469">
        <f>MIN(E470:$E$817)</f>
        <v>183000</v>
      </c>
      <c r="H469" s="1">
        <f t="shared" si="79"/>
        <v>44673</v>
      </c>
      <c r="I469" s="3">
        <f t="shared" si="80"/>
        <v>110044</v>
      </c>
      <c r="J469">
        <f t="shared" si="83"/>
        <v>249</v>
      </c>
      <c r="K469">
        <f t="shared" si="81"/>
        <v>302</v>
      </c>
      <c r="L469" s="3">
        <f t="shared" si="82"/>
        <v>364.38410596026489</v>
      </c>
      <c r="M469" s="2">
        <f t="shared" si="86"/>
        <v>91903.973509934091</v>
      </c>
      <c r="N469" s="1">
        <f t="shared" si="87"/>
        <v>45870</v>
      </c>
    </row>
    <row r="470" spans="2:14" x14ac:dyDescent="0.3">
      <c r="B470" s="1">
        <f t="shared" si="84"/>
        <v>44326</v>
      </c>
      <c r="C470" t="str">
        <f t="shared" si="77"/>
        <v>seg</v>
      </c>
      <c r="D470" t="str">
        <f t="shared" si="78"/>
        <v>Sim</v>
      </c>
      <c r="F470" s="2">
        <f t="shared" si="85"/>
        <v>72956</v>
      </c>
      <c r="G470">
        <f>MIN(E471:$E$817)</f>
        <v>183000</v>
      </c>
      <c r="H470" s="1">
        <f t="shared" si="79"/>
        <v>44673</v>
      </c>
      <c r="I470" s="3">
        <f t="shared" si="80"/>
        <v>110044</v>
      </c>
      <c r="J470">
        <f t="shared" si="83"/>
        <v>249</v>
      </c>
      <c r="K470">
        <f t="shared" si="81"/>
        <v>302</v>
      </c>
      <c r="L470" s="3">
        <f t="shared" si="82"/>
        <v>364.38410596026489</v>
      </c>
      <c r="M470" s="2">
        <f t="shared" si="86"/>
        <v>92268.357615894362</v>
      </c>
      <c r="N470" s="1">
        <f t="shared" si="87"/>
        <v>45871</v>
      </c>
    </row>
    <row r="471" spans="2:14" x14ac:dyDescent="0.3">
      <c r="B471" s="1">
        <f t="shared" si="84"/>
        <v>44327</v>
      </c>
      <c r="C471" t="str">
        <f t="shared" si="77"/>
        <v>ter</v>
      </c>
      <c r="D471" t="str">
        <f t="shared" si="78"/>
        <v>Sim</v>
      </c>
      <c r="F471" s="2">
        <f t="shared" si="85"/>
        <v>72956</v>
      </c>
      <c r="G471">
        <f>MIN(E472:$E$817)</f>
        <v>183000</v>
      </c>
      <c r="H471" s="1">
        <f t="shared" si="79"/>
        <v>44673</v>
      </c>
      <c r="I471" s="3">
        <f t="shared" si="80"/>
        <v>110044</v>
      </c>
      <c r="J471">
        <f t="shared" si="83"/>
        <v>248</v>
      </c>
      <c r="K471">
        <f t="shared" si="81"/>
        <v>302</v>
      </c>
      <c r="L471" s="3">
        <f t="shared" si="82"/>
        <v>364.38410596026489</v>
      </c>
      <c r="M471" s="2">
        <f t="shared" si="86"/>
        <v>92632.741721854632</v>
      </c>
      <c r="N471" s="1">
        <f t="shared" si="87"/>
        <v>45872</v>
      </c>
    </row>
    <row r="472" spans="2:14" x14ac:dyDescent="0.3">
      <c r="B472" s="1">
        <f t="shared" si="84"/>
        <v>44328</v>
      </c>
      <c r="C472" t="str">
        <f t="shared" si="77"/>
        <v>qua</v>
      </c>
      <c r="D472" t="str">
        <f t="shared" si="78"/>
        <v>Sim</v>
      </c>
      <c r="F472" s="2">
        <f t="shared" si="85"/>
        <v>72956</v>
      </c>
      <c r="G472">
        <f>MIN(E473:$E$817)</f>
        <v>183000</v>
      </c>
      <c r="H472" s="1">
        <f t="shared" si="79"/>
        <v>44673</v>
      </c>
      <c r="I472" s="3">
        <f t="shared" si="80"/>
        <v>110044</v>
      </c>
      <c r="J472">
        <f t="shared" si="83"/>
        <v>247</v>
      </c>
      <c r="K472">
        <f t="shared" si="81"/>
        <v>302</v>
      </c>
      <c r="L472" s="3">
        <f t="shared" si="82"/>
        <v>364.38410596026489</v>
      </c>
      <c r="M472" s="2">
        <f t="shared" si="86"/>
        <v>92997.125827814903</v>
      </c>
      <c r="N472" s="1">
        <f t="shared" si="87"/>
        <v>45873</v>
      </c>
    </row>
    <row r="473" spans="2:14" x14ac:dyDescent="0.3">
      <c r="B473" s="1">
        <f t="shared" si="84"/>
        <v>44329</v>
      </c>
      <c r="C473" t="str">
        <f t="shared" si="77"/>
        <v>qui</v>
      </c>
      <c r="D473" t="str">
        <f t="shared" si="78"/>
        <v>Sim</v>
      </c>
      <c r="F473" s="2">
        <f t="shared" si="85"/>
        <v>72956</v>
      </c>
      <c r="G473">
        <f>MIN(E474:$E$817)</f>
        <v>183000</v>
      </c>
      <c r="H473" s="1">
        <f t="shared" si="79"/>
        <v>44673</v>
      </c>
      <c r="I473" s="3">
        <f t="shared" si="80"/>
        <v>110044</v>
      </c>
      <c r="J473">
        <f t="shared" si="83"/>
        <v>246</v>
      </c>
      <c r="K473">
        <f t="shared" si="81"/>
        <v>302</v>
      </c>
      <c r="L473" s="3">
        <f t="shared" si="82"/>
        <v>364.38410596026489</v>
      </c>
      <c r="M473" s="2">
        <f t="shared" si="86"/>
        <v>93361.509933775174</v>
      </c>
      <c r="N473" s="1">
        <f t="shared" si="87"/>
        <v>45874</v>
      </c>
    </row>
    <row r="474" spans="2:14" x14ac:dyDescent="0.3">
      <c r="B474" s="1">
        <f t="shared" si="84"/>
        <v>44330</v>
      </c>
      <c r="C474" t="str">
        <f t="shared" si="77"/>
        <v>sex</v>
      </c>
      <c r="D474" t="str">
        <f t="shared" si="78"/>
        <v>Sim</v>
      </c>
      <c r="F474" s="2">
        <f t="shared" si="85"/>
        <v>72956</v>
      </c>
      <c r="G474">
        <f>MIN(E475:$E$817)</f>
        <v>183000</v>
      </c>
      <c r="H474" s="1">
        <f t="shared" si="79"/>
        <v>44673</v>
      </c>
      <c r="I474" s="3">
        <f t="shared" si="80"/>
        <v>110044</v>
      </c>
      <c r="J474">
        <f t="shared" si="83"/>
        <v>245</v>
      </c>
      <c r="K474">
        <f t="shared" si="81"/>
        <v>302</v>
      </c>
      <c r="L474" s="3">
        <f t="shared" si="82"/>
        <v>364.38410596026489</v>
      </c>
      <c r="M474" s="2">
        <f t="shared" si="86"/>
        <v>93725.894039735445</v>
      </c>
      <c r="N474" s="1">
        <f t="shared" si="87"/>
        <v>45875</v>
      </c>
    </row>
    <row r="475" spans="2:14" x14ac:dyDescent="0.3">
      <c r="B475" s="1">
        <f t="shared" si="84"/>
        <v>44331</v>
      </c>
      <c r="C475" t="str">
        <f t="shared" si="77"/>
        <v>sáb</v>
      </c>
      <c r="D475" t="str">
        <f t="shared" si="78"/>
        <v>Não</v>
      </c>
      <c r="F475" s="2">
        <f t="shared" si="85"/>
        <v>72956</v>
      </c>
      <c r="G475">
        <f>MIN(E476:$E$817)</f>
        <v>183000</v>
      </c>
      <c r="H475" s="1">
        <f t="shared" si="79"/>
        <v>44673</v>
      </c>
      <c r="I475" s="3">
        <f t="shared" si="80"/>
        <v>110044</v>
      </c>
      <c r="J475">
        <f t="shared" si="83"/>
        <v>244</v>
      </c>
      <c r="K475">
        <f t="shared" si="81"/>
        <v>302</v>
      </c>
      <c r="L475" s="3">
        <f t="shared" si="82"/>
        <v>364.38410596026489</v>
      </c>
      <c r="M475" s="2">
        <f t="shared" si="86"/>
        <v>93725.894039735445</v>
      </c>
      <c r="N475" s="1">
        <f t="shared" si="87"/>
        <v>45876</v>
      </c>
    </row>
    <row r="476" spans="2:14" x14ac:dyDescent="0.3">
      <c r="B476" s="1">
        <f t="shared" si="84"/>
        <v>44332</v>
      </c>
      <c r="C476" t="str">
        <f t="shared" si="77"/>
        <v>dom</v>
      </c>
      <c r="D476" t="str">
        <f t="shared" si="78"/>
        <v>Não</v>
      </c>
      <c r="F476" s="2">
        <f t="shared" si="85"/>
        <v>72956</v>
      </c>
      <c r="G476">
        <f>MIN(E477:$E$817)</f>
        <v>183000</v>
      </c>
      <c r="H476" s="1">
        <f t="shared" si="79"/>
        <v>44673</v>
      </c>
      <c r="I476" s="3">
        <f t="shared" si="80"/>
        <v>110044</v>
      </c>
      <c r="J476">
        <f t="shared" si="83"/>
        <v>244</v>
      </c>
      <c r="K476">
        <f t="shared" si="81"/>
        <v>302</v>
      </c>
      <c r="L476" s="3">
        <f t="shared" si="82"/>
        <v>364.38410596026489</v>
      </c>
      <c r="M476" s="2">
        <f t="shared" si="86"/>
        <v>93725.894039735445</v>
      </c>
      <c r="N476" s="1">
        <f t="shared" si="87"/>
        <v>45877</v>
      </c>
    </row>
    <row r="477" spans="2:14" x14ac:dyDescent="0.3">
      <c r="B477" s="1">
        <f t="shared" si="84"/>
        <v>44333</v>
      </c>
      <c r="C477" t="str">
        <f t="shared" si="77"/>
        <v>seg</v>
      </c>
      <c r="D477" t="str">
        <f t="shared" si="78"/>
        <v>Sim</v>
      </c>
      <c r="F477" s="2">
        <f t="shared" si="85"/>
        <v>72956</v>
      </c>
      <c r="G477">
        <f>MIN(E478:$E$817)</f>
        <v>183000</v>
      </c>
      <c r="H477" s="1">
        <f t="shared" si="79"/>
        <v>44673</v>
      </c>
      <c r="I477" s="3">
        <f t="shared" si="80"/>
        <v>110044</v>
      </c>
      <c r="J477">
        <f t="shared" si="83"/>
        <v>244</v>
      </c>
      <c r="K477">
        <f t="shared" si="81"/>
        <v>302</v>
      </c>
      <c r="L477" s="3">
        <f t="shared" si="82"/>
        <v>364.38410596026489</v>
      </c>
      <c r="M477" s="2">
        <f t="shared" si="86"/>
        <v>94090.278145695716</v>
      </c>
      <c r="N477" s="1">
        <f t="shared" si="87"/>
        <v>45878</v>
      </c>
    </row>
    <row r="478" spans="2:14" x14ac:dyDescent="0.3">
      <c r="B478" s="1">
        <f t="shared" si="84"/>
        <v>44334</v>
      </c>
      <c r="C478" t="str">
        <f t="shared" si="77"/>
        <v>ter</v>
      </c>
      <c r="D478" t="str">
        <f t="shared" si="78"/>
        <v>Sim</v>
      </c>
      <c r="F478" s="2">
        <f t="shared" si="85"/>
        <v>72956</v>
      </c>
      <c r="G478">
        <f>MIN(E479:$E$817)</f>
        <v>183000</v>
      </c>
      <c r="H478" s="1">
        <f t="shared" si="79"/>
        <v>44673</v>
      </c>
      <c r="I478" s="3">
        <f t="shared" si="80"/>
        <v>110044</v>
      </c>
      <c r="J478">
        <f t="shared" si="83"/>
        <v>243</v>
      </c>
      <c r="K478">
        <f t="shared" si="81"/>
        <v>302</v>
      </c>
      <c r="L478" s="3">
        <f t="shared" si="82"/>
        <v>364.38410596026489</v>
      </c>
      <c r="M478" s="2">
        <f t="shared" si="86"/>
        <v>94454.662251655987</v>
      </c>
      <c r="N478" s="1">
        <f t="shared" si="87"/>
        <v>45879</v>
      </c>
    </row>
    <row r="479" spans="2:14" x14ac:dyDescent="0.3">
      <c r="B479" s="1">
        <f t="shared" si="84"/>
        <v>44335</v>
      </c>
      <c r="C479" t="str">
        <f t="shared" si="77"/>
        <v>qua</v>
      </c>
      <c r="D479" t="str">
        <f t="shared" si="78"/>
        <v>Sim</v>
      </c>
      <c r="F479" s="2">
        <f t="shared" si="85"/>
        <v>72956</v>
      </c>
      <c r="G479">
        <f>MIN(E480:$E$817)</f>
        <v>183000</v>
      </c>
      <c r="H479" s="1">
        <f t="shared" si="79"/>
        <v>44673</v>
      </c>
      <c r="I479" s="3">
        <f t="shared" si="80"/>
        <v>110044</v>
      </c>
      <c r="J479">
        <f t="shared" si="83"/>
        <v>242</v>
      </c>
      <c r="K479">
        <f t="shared" si="81"/>
        <v>302</v>
      </c>
      <c r="L479" s="3">
        <f t="shared" si="82"/>
        <v>364.38410596026489</v>
      </c>
      <c r="M479" s="2">
        <f t="shared" si="86"/>
        <v>94819.046357616258</v>
      </c>
      <c r="N479" s="1">
        <f t="shared" si="87"/>
        <v>45880</v>
      </c>
    </row>
    <row r="480" spans="2:14" x14ac:dyDescent="0.3">
      <c r="B480" s="1">
        <f t="shared" si="84"/>
        <v>44336</v>
      </c>
      <c r="C480" t="str">
        <f t="shared" si="77"/>
        <v>qui</v>
      </c>
      <c r="D480" t="str">
        <f t="shared" si="78"/>
        <v>Sim</v>
      </c>
      <c r="F480" s="2">
        <f t="shared" si="85"/>
        <v>72956</v>
      </c>
      <c r="G480">
        <f>MIN(E481:$E$817)</f>
        <v>183000</v>
      </c>
      <c r="H480" s="1">
        <f t="shared" si="79"/>
        <v>44673</v>
      </c>
      <c r="I480" s="3">
        <f t="shared" si="80"/>
        <v>110044</v>
      </c>
      <c r="J480">
        <f t="shared" si="83"/>
        <v>241</v>
      </c>
      <c r="K480">
        <f t="shared" si="81"/>
        <v>302</v>
      </c>
      <c r="L480" s="3">
        <f t="shared" si="82"/>
        <v>364.38410596026489</v>
      </c>
      <c r="M480" s="2">
        <f t="shared" si="86"/>
        <v>95183.430463576529</v>
      </c>
      <c r="N480" s="1">
        <f t="shared" si="87"/>
        <v>45881</v>
      </c>
    </row>
    <row r="481" spans="2:14" x14ac:dyDescent="0.3">
      <c r="B481" s="1">
        <f t="shared" si="84"/>
        <v>44337</v>
      </c>
      <c r="C481" t="str">
        <f t="shared" si="77"/>
        <v>sex</v>
      </c>
      <c r="D481" t="str">
        <f t="shared" si="78"/>
        <v>Sim</v>
      </c>
      <c r="F481" s="2">
        <f t="shared" si="85"/>
        <v>72956</v>
      </c>
      <c r="G481">
        <f>MIN(E482:$E$817)</f>
        <v>183000</v>
      </c>
      <c r="H481" s="1">
        <f t="shared" si="79"/>
        <v>44673</v>
      </c>
      <c r="I481" s="3">
        <f t="shared" si="80"/>
        <v>110044</v>
      </c>
      <c r="J481">
        <f t="shared" si="83"/>
        <v>240</v>
      </c>
      <c r="K481">
        <f t="shared" si="81"/>
        <v>302</v>
      </c>
      <c r="L481" s="3">
        <f t="shared" si="82"/>
        <v>364.38410596026489</v>
      </c>
      <c r="M481" s="2">
        <f t="shared" si="86"/>
        <v>95547.8145695368</v>
      </c>
      <c r="N481" s="1">
        <f t="shared" si="87"/>
        <v>45882</v>
      </c>
    </row>
    <row r="482" spans="2:14" x14ac:dyDescent="0.3">
      <c r="B482" s="1">
        <f t="shared" si="84"/>
        <v>44338</v>
      </c>
      <c r="C482" t="str">
        <f t="shared" si="77"/>
        <v>sáb</v>
      </c>
      <c r="D482" t="str">
        <f t="shared" si="78"/>
        <v>Não</v>
      </c>
      <c r="F482" s="2">
        <f t="shared" si="85"/>
        <v>72956</v>
      </c>
      <c r="G482">
        <f>MIN(E483:$E$817)</f>
        <v>183000</v>
      </c>
      <c r="H482" s="1">
        <f t="shared" si="79"/>
        <v>44673</v>
      </c>
      <c r="I482" s="3">
        <f t="shared" si="80"/>
        <v>110044</v>
      </c>
      <c r="J482">
        <f t="shared" si="83"/>
        <v>239</v>
      </c>
      <c r="K482">
        <f t="shared" si="81"/>
        <v>302</v>
      </c>
      <c r="L482" s="3">
        <f t="shared" si="82"/>
        <v>364.38410596026489</v>
      </c>
      <c r="M482" s="2">
        <f t="shared" si="86"/>
        <v>95547.8145695368</v>
      </c>
      <c r="N482" s="1">
        <f t="shared" si="87"/>
        <v>45883</v>
      </c>
    </row>
    <row r="483" spans="2:14" x14ac:dyDescent="0.3">
      <c r="B483" s="1">
        <f t="shared" si="84"/>
        <v>44339</v>
      </c>
      <c r="C483" t="str">
        <f t="shared" si="77"/>
        <v>dom</v>
      </c>
      <c r="D483" t="str">
        <f t="shared" si="78"/>
        <v>Não</v>
      </c>
      <c r="F483" s="2">
        <f t="shared" si="85"/>
        <v>72956</v>
      </c>
      <c r="G483">
        <f>MIN(E484:$E$817)</f>
        <v>183000</v>
      </c>
      <c r="H483" s="1">
        <f t="shared" si="79"/>
        <v>44673</v>
      </c>
      <c r="I483" s="3">
        <f t="shared" si="80"/>
        <v>110044</v>
      </c>
      <c r="J483">
        <f t="shared" si="83"/>
        <v>239</v>
      </c>
      <c r="K483">
        <f t="shared" si="81"/>
        <v>302</v>
      </c>
      <c r="L483" s="3">
        <f t="shared" si="82"/>
        <v>364.38410596026489</v>
      </c>
      <c r="M483" s="2">
        <f t="shared" si="86"/>
        <v>95547.8145695368</v>
      </c>
      <c r="N483" s="1">
        <f t="shared" si="87"/>
        <v>45884</v>
      </c>
    </row>
    <row r="484" spans="2:14" x14ac:dyDescent="0.3">
      <c r="B484" s="1">
        <f t="shared" si="84"/>
        <v>44340</v>
      </c>
      <c r="C484" t="str">
        <f t="shared" si="77"/>
        <v>seg</v>
      </c>
      <c r="D484" t="str">
        <f t="shared" si="78"/>
        <v>Sim</v>
      </c>
      <c r="F484" s="2">
        <f t="shared" si="85"/>
        <v>72956</v>
      </c>
      <c r="G484">
        <f>MIN(E485:$E$817)</f>
        <v>183000</v>
      </c>
      <c r="H484" s="1">
        <f t="shared" si="79"/>
        <v>44673</v>
      </c>
      <c r="I484" s="3">
        <f t="shared" si="80"/>
        <v>110044</v>
      </c>
      <c r="J484">
        <f t="shared" si="83"/>
        <v>239</v>
      </c>
      <c r="K484">
        <f t="shared" si="81"/>
        <v>302</v>
      </c>
      <c r="L484" s="3">
        <f t="shared" si="82"/>
        <v>364.38410596026489</v>
      </c>
      <c r="M484" s="2">
        <f t="shared" si="86"/>
        <v>95912.198675497071</v>
      </c>
      <c r="N484" s="1">
        <f t="shared" si="87"/>
        <v>45885</v>
      </c>
    </row>
    <row r="485" spans="2:14" x14ac:dyDescent="0.3">
      <c r="B485" s="1">
        <f t="shared" si="84"/>
        <v>44341</v>
      </c>
      <c r="C485" t="str">
        <f t="shared" si="77"/>
        <v>ter</v>
      </c>
      <c r="D485" t="str">
        <f t="shared" si="78"/>
        <v>Sim</v>
      </c>
      <c r="F485" s="2">
        <f t="shared" si="85"/>
        <v>72956</v>
      </c>
      <c r="G485">
        <f>MIN(E486:$E$817)</f>
        <v>183000</v>
      </c>
      <c r="H485" s="1">
        <f t="shared" si="79"/>
        <v>44673</v>
      </c>
      <c r="I485" s="3">
        <f t="shared" si="80"/>
        <v>110044</v>
      </c>
      <c r="J485">
        <f t="shared" si="83"/>
        <v>238</v>
      </c>
      <c r="K485">
        <f t="shared" si="81"/>
        <v>302</v>
      </c>
      <c r="L485" s="3">
        <f t="shared" si="82"/>
        <v>364.38410596026489</v>
      </c>
      <c r="M485" s="2">
        <f t="shared" si="86"/>
        <v>96276.582781457342</v>
      </c>
      <c r="N485" s="1">
        <f t="shared" si="87"/>
        <v>45886</v>
      </c>
    </row>
    <row r="486" spans="2:14" x14ac:dyDescent="0.3">
      <c r="B486" s="1">
        <f t="shared" si="84"/>
        <v>44342</v>
      </c>
      <c r="C486" t="str">
        <f t="shared" si="77"/>
        <v>qua</v>
      </c>
      <c r="D486" t="str">
        <f t="shared" si="78"/>
        <v>Sim</v>
      </c>
      <c r="F486" s="2">
        <f t="shared" si="85"/>
        <v>72956</v>
      </c>
      <c r="G486">
        <f>MIN(E487:$E$817)</f>
        <v>183000</v>
      </c>
      <c r="H486" s="1">
        <f t="shared" si="79"/>
        <v>44673</v>
      </c>
      <c r="I486" s="3">
        <f t="shared" si="80"/>
        <v>110044</v>
      </c>
      <c r="J486">
        <f t="shared" si="83"/>
        <v>237</v>
      </c>
      <c r="K486">
        <f t="shared" si="81"/>
        <v>302</v>
      </c>
      <c r="L486" s="3">
        <f t="shared" si="82"/>
        <v>364.38410596026489</v>
      </c>
      <c r="M486" s="2">
        <f t="shared" si="86"/>
        <v>96640.966887417613</v>
      </c>
      <c r="N486" s="1">
        <f t="shared" si="87"/>
        <v>45887</v>
      </c>
    </row>
    <row r="487" spans="2:14" x14ac:dyDescent="0.3">
      <c r="B487" s="1">
        <f t="shared" si="84"/>
        <v>44343</v>
      </c>
      <c r="C487" t="str">
        <f t="shared" si="77"/>
        <v>qui</v>
      </c>
      <c r="D487" t="str">
        <f t="shared" si="78"/>
        <v>Sim</v>
      </c>
      <c r="F487" s="2">
        <f t="shared" si="85"/>
        <v>72956</v>
      </c>
      <c r="G487">
        <f>MIN(E488:$E$817)</f>
        <v>183000</v>
      </c>
      <c r="H487" s="1">
        <f t="shared" si="79"/>
        <v>44673</v>
      </c>
      <c r="I487" s="3">
        <f t="shared" si="80"/>
        <v>110044</v>
      </c>
      <c r="J487">
        <f t="shared" si="83"/>
        <v>236</v>
      </c>
      <c r="K487">
        <f t="shared" si="81"/>
        <v>302</v>
      </c>
      <c r="L487" s="3">
        <f t="shared" si="82"/>
        <v>364.38410596026489</v>
      </c>
      <c r="M487" s="2">
        <f t="shared" si="86"/>
        <v>97005.350993377884</v>
      </c>
      <c r="N487" s="1">
        <f t="shared" si="87"/>
        <v>45888</v>
      </c>
    </row>
    <row r="488" spans="2:14" x14ac:dyDescent="0.3">
      <c r="B488" s="1">
        <f t="shared" si="84"/>
        <v>44344</v>
      </c>
      <c r="C488" t="str">
        <f t="shared" si="77"/>
        <v>sex</v>
      </c>
      <c r="D488" t="str">
        <f t="shared" si="78"/>
        <v>Sim</v>
      </c>
      <c r="F488" s="2">
        <f t="shared" si="85"/>
        <v>72956</v>
      </c>
      <c r="G488">
        <f>MIN(E489:$E$817)</f>
        <v>183000</v>
      </c>
      <c r="H488" s="1">
        <f t="shared" si="79"/>
        <v>44673</v>
      </c>
      <c r="I488" s="3">
        <f t="shared" si="80"/>
        <v>110044</v>
      </c>
      <c r="J488">
        <f t="shared" si="83"/>
        <v>235</v>
      </c>
      <c r="K488">
        <f t="shared" si="81"/>
        <v>302</v>
      </c>
      <c r="L488" s="3">
        <f t="shared" si="82"/>
        <v>364.38410596026489</v>
      </c>
      <c r="M488" s="2">
        <f t="shared" si="86"/>
        <v>97369.735099338155</v>
      </c>
      <c r="N488" s="1">
        <f t="shared" si="87"/>
        <v>45889</v>
      </c>
    </row>
    <row r="489" spans="2:14" x14ac:dyDescent="0.3">
      <c r="B489" s="1">
        <f t="shared" si="84"/>
        <v>44345</v>
      </c>
      <c r="C489" t="str">
        <f t="shared" si="77"/>
        <v>sáb</v>
      </c>
      <c r="D489" t="str">
        <f t="shared" si="78"/>
        <v>Não</v>
      </c>
      <c r="F489" s="2">
        <f t="shared" si="85"/>
        <v>72956</v>
      </c>
      <c r="G489">
        <f>MIN(E490:$E$817)</f>
        <v>183000</v>
      </c>
      <c r="H489" s="1">
        <f t="shared" si="79"/>
        <v>44673</v>
      </c>
      <c r="I489" s="3">
        <f t="shared" si="80"/>
        <v>110044</v>
      </c>
      <c r="J489">
        <f t="shared" si="83"/>
        <v>234</v>
      </c>
      <c r="K489">
        <f t="shared" si="81"/>
        <v>302</v>
      </c>
      <c r="L489" s="3">
        <f t="shared" si="82"/>
        <v>364.38410596026489</v>
      </c>
      <c r="M489" s="2">
        <f t="shared" si="86"/>
        <v>97369.735099338155</v>
      </c>
      <c r="N489" s="1">
        <f t="shared" si="87"/>
        <v>45890</v>
      </c>
    </row>
    <row r="490" spans="2:14" x14ac:dyDescent="0.3">
      <c r="B490" s="1">
        <f t="shared" si="84"/>
        <v>44346</v>
      </c>
      <c r="C490" t="str">
        <f t="shared" si="77"/>
        <v>dom</v>
      </c>
      <c r="D490" t="str">
        <f t="shared" si="78"/>
        <v>Não</v>
      </c>
      <c r="F490" s="2">
        <f t="shared" si="85"/>
        <v>72956</v>
      </c>
      <c r="G490">
        <f>MIN(E491:$E$817)</f>
        <v>183000</v>
      </c>
      <c r="H490" s="1">
        <f t="shared" si="79"/>
        <v>44673</v>
      </c>
      <c r="I490" s="3">
        <f t="shared" si="80"/>
        <v>110044</v>
      </c>
      <c r="J490">
        <f t="shared" si="83"/>
        <v>234</v>
      </c>
      <c r="K490">
        <f t="shared" si="81"/>
        <v>302</v>
      </c>
      <c r="L490" s="3">
        <f t="shared" si="82"/>
        <v>364.38410596026489</v>
      </c>
      <c r="M490" s="2">
        <f t="shared" si="86"/>
        <v>97369.735099338155</v>
      </c>
      <c r="N490" s="1">
        <f t="shared" si="87"/>
        <v>45891</v>
      </c>
    </row>
    <row r="491" spans="2:14" x14ac:dyDescent="0.3">
      <c r="B491" s="1">
        <f t="shared" si="84"/>
        <v>44347</v>
      </c>
      <c r="C491" t="str">
        <f t="shared" si="77"/>
        <v>seg</v>
      </c>
      <c r="D491" t="str">
        <f t="shared" si="78"/>
        <v>Sim</v>
      </c>
      <c r="F491" s="2">
        <f t="shared" si="85"/>
        <v>72956</v>
      </c>
      <c r="G491">
        <f>MIN(E492:$E$817)</f>
        <v>183000</v>
      </c>
      <c r="H491" s="1">
        <f t="shared" si="79"/>
        <v>44673</v>
      </c>
      <c r="I491" s="3">
        <f t="shared" si="80"/>
        <v>110044</v>
      </c>
      <c r="J491">
        <f t="shared" si="83"/>
        <v>234</v>
      </c>
      <c r="K491">
        <f t="shared" si="81"/>
        <v>302</v>
      </c>
      <c r="L491" s="3">
        <f t="shared" si="82"/>
        <v>364.38410596026489</v>
      </c>
      <c r="M491" s="2">
        <f t="shared" si="86"/>
        <v>97734.119205298426</v>
      </c>
      <c r="N491" s="1">
        <f t="shared" si="87"/>
        <v>45892</v>
      </c>
    </row>
    <row r="492" spans="2:14" x14ac:dyDescent="0.3">
      <c r="B492" s="1">
        <f t="shared" si="84"/>
        <v>44348</v>
      </c>
      <c r="C492" t="str">
        <f t="shared" si="77"/>
        <v>ter</v>
      </c>
      <c r="D492" t="str">
        <f t="shared" si="78"/>
        <v>Sim</v>
      </c>
      <c r="F492" s="2">
        <f t="shared" si="85"/>
        <v>72956</v>
      </c>
      <c r="G492">
        <f>MIN(E493:$E$817)</f>
        <v>183000</v>
      </c>
      <c r="H492" s="1">
        <f t="shared" si="79"/>
        <v>44673</v>
      </c>
      <c r="I492" s="3">
        <f t="shared" si="80"/>
        <v>110044</v>
      </c>
      <c r="J492">
        <f t="shared" si="83"/>
        <v>233</v>
      </c>
      <c r="K492">
        <f t="shared" si="81"/>
        <v>302</v>
      </c>
      <c r="L492" s="3">
        <f t="shared" si="82"/>
        <v>364.38410596026489</v>
      </c>
      <c r="M492" s="2">
        <f t="shared" si="86"/>
        <v>98098.503311258697</v>
      </c>
      <c r="N492" s="1">
        <f t="shared" si="87"/>
        <v>45893</v>
      </c>
    </row>
    <row r="493" spans="2:14" x14ac:dyDescent="0.3">
      <c r="B493" s="1">
        <f t="shared" si="84"/>
        <v>44349</v>
      </c>
      <c r="C493" t="str">
        <f t="shared" si="77"/>
        <v>qua</v>
      </c>
      <c r="D493" t="str">
        <f t="shared" si="78"/>
        <v>Sim</v>
      </c>
      <c r="F493" s="2">
        <f t="shared" si="85"/>
        <v>72956</v>
      </c>
      <c r="G493">
        <f>MIN(E494:$E$817)</f>
        <v>183000</v>
      </c>
      <c r="H493" s="1">
        <f t="shared" si="79"/>
        <v>44673</v>
      </c>
      <c r="I493" s="3">
        <f t="shared" si="80"/>
        <v>110044</v>
      </c>
      <c r="J493">
        <f t="shared" si="83"/>
        <v>232</v>
      </c>
      <c r="K493">
        <f t="shared" si="81"/>
        <v>302</v>
      </c>
      <c r="L493" s="3">
        <f t="shared" si="82"/>
        <v>364.38410596026489</v>
      </c>
      <c r="M493" s="2">
        <f t="shared" si="86"/>
        <v>98462.887417218968</v>
      </c>
      <c r="N493" s="1">
        <f t="shared" si="87"/>
        <v>45894</v>
      </c>
    </row>
    <row r="494" spans="2:14" x14ac:dyDescent="0.3">
      <c r="B494" s="1">
        <f t="shared" si="84"/>
        <v>44350</v>
      </c>
      <c r="C494" t="str">
        <f t="shared" si="77"/>
        <v>qui</v>
      </c>
      <c r="D494" t="str">
        <f t="shared" si="78"/>
        <v>Sim</v>
      </c>
      <c r="F494" s="2">
        <f t="shared" si="85"/>
        <v>72956</v>
      </c>
      <c r="G494">
        <f>MIN(E495:$E$817)</f>
        <v>183000</v>
      </c>
      <c r="H494" s="1">
        <f t="shared" si="79"/>
        <v>44673</v>
      </c>
      <c r="I494" s="3">
        <f t="shared" si="80"/>
        <v>110044</v>
      </c>
      <c r="J494">
        <f t="shared" si="83"/>
        <v>231</v>
      </c>
      <c r="K494">
        <f t="shared" si="81"/>
        <v>302</v>
      </c>
      <c r="L494" s="3">
        <f t="shared" si="82"/>
        <v>364.38410596026489</v>
      </c>
      <c r="M494" s="2">
        <f t="shared" si="86"/>
        <v>98827.271523179239</v>
      </c>
      <c r="N494" s="1">
        <f t="shared" si="87"/>
        <v>45895</v>
      </c>
    </row>
    <row r="495" spans="2:14" x14ac:dyDescent="0.3">
      <c r="B495" s="1">
        <f t="shared" si="84"/>
        <v>44351</v>
      </c>
      <c r="C495" t="str">
        <f t="shared" si="77"/>
        <v>sex</v>
      </c>
      <c r="D495" t="str">
        <f t="shared" si="78"/>
        <v>Sim</v>
      </c>
      <c r="F495" s="2">
        <f t="shared" si="85"/>
        <v>72956</v>
      </c>
      <c r="G495">
        <f>MIN(E496:$E$817)</f>
        <v>183000</v>
      </c>
      <c r="H495" s="1">
        <f t="shared" si="79"/>
        <v>44673</v>
      </c>
      <c r="I495" s="3">
        <f t="shared" si="80"/>
        <v>110044</v>
      </c>
      <c r="J495">
        <f t="shared" si="83"/>
        <v>230</v>
      </c>
      <c r="K495">
        <f t="shared" si="81"/>
        <v>302</v>
      </c>
      <c r="L495" s="3">
        <f t="shared" si="82"/>
        <v>364.38410596026489</v>
      </c>
      <c r="M495" s="2">
        <f t="shared" si="86"/>
        <v>99191.65562913951</v>
      </c>
      <c r="N495" s="1">
        <f t="shared" si="87"/>
        <v>45896</v>
      </c>
    </row>
    <row r="496" spans="2:14" x14ac:dyDescent="0.3">
      <c r="B496" s="1">
        <f t="shared" si="84"/>
        <v>44352</v>
      </c>
      <c r="C496" t="str">
        <f t="shared" si="77"/>
        <v>sáb</v>
      </c>
      <c r="D496" t="str">
        <f t="shared" si="78"/>
        <v>Não</v>
      </c>
      <c r="F496" s="2">
        <f t="shared" si="85"/>
        <v>72956</v>
      </c>
      <c r="G496">
        <f>MIN(E497:$E$817)</f>
        <v>183000</v>
      </c>
      <c r="H496" s="1">
        <f t="shared" si="79"/>
        <v>44673</v>
      </c>
      <c r="I496" s="3">
        <f t="shared" si="80"/>
        <v>110044</v>
      </c>
      <c r="J496">
        <f t="shared" si="83"/>
        <v>229</v>
      </c>
      <c r="K496">
        <f t="shared" si="81"/>
        <v>302</v>
      </c>
      <c r="L496" s="3">
        <f t="shared" si="82"/>
        <v>364.38410596026489</v>
      </c>
      <c r="M496" s="2">
        <f t="shared" si="86"/>
        <v>99191.65562913951</v>
      </c>
      <c r="N496" s="1">
        <f t="shared" si="87"/>
        <v>45897</v>
      </c>
    </row>
    <row r="497" spans="2:14" x14ac:dyDescent="0.3">
      <c r="B497" s="1">
        <f t="shared" si="84"/>
        <v>44353</v>
      </c>
      <c r="C497" t="str">
        <f t="shared" si="77"/>
        <v>dom</v>
      </c>
      <c r="D497" t="str">
        <f t="shared" si="78"/>
        <v>Não</v>
      </c>
      <c r="F497" s="2">
        <f t="shared" si="85"/>
        <v>72956</v>
      </c>
      <c r="G497">
        <f>MIN(E498:$E$817)</f>
        <v>183000</v>
      </c>
      <c r="H497" s="1">
        <f t="shared" si="79"/>
        <v>44673</v>
      </c>
      <c r="I497" s="3">
        <f t="shared" si="80"/>
        <v>110044</v>
      </c>
      <c r="J497">
        <f t="shared" si="83"/>
        <v>229</v>
      </c>
      <c r="K497">
        <f t="shared" si="81"/>
        <v>302</v>
      </c>
      <c r="L497" s="3">
        <f t="shared" si="82"/>
        <v>364.38410596026489</v>
      </c>
      <c r="M497" s="2">
        <f t="shared" si="86"/>
        <v>99191.65562913951</v>
      </c>
      <c r="N497" s="1">
        <f t="shared" si="87"/>
        <v>45898</v>
      </c>
    </row>
    <row r="498" spans="2:14" x14ac:dyDescent="0.3">
      <c r="B498" s="1">
        <f t="shared" si="84"/>
        <v>44354</v>
      </c>
      <c r="C498" t="str">
        <f t="shared" si="77"/>
        <v>seg</v>
      </c>
      <c r="D498" t="str">
        <f t="shared" si="78"/>
        <v>Sim</v>
      </c>
      <c r="F498" s="2">
        <f t="shared" si="85"/>
        <v>72956</v>
      </c>
      <c r="G498">
        <f>MIN(E499:$E$817)</f>
        <v>183000</v>
      </c>
      <c r="H498" s="1">
        <f t="shared" si="79"/>
        <v>44673</v>
      </c>
      <c r="I498" s="3">
        <f t="shared" si="80"/>
        <v>110044</v>
      </c>
      <c r="J498">
        <f t="shared" si="83"/>
        <v>229</v>
      </c>
      <c r="K498">
        <f t="shared" si="81"/>
        <v>302</v>
      </c>
      <c r="L498" s="3">
        <f t="shared" si="82"/>
        <v>364.38410596026489</v>
      </c>
      <c r="M498" s="2">
        <f t="shared" si="86"/>
        <v>99556.039735099781</v>
      </c>
      <c r="N498" s="1">
        <f t="shared" si="87"/>
        <v>45899</v>
      </c>
    </row>
    <row r="499" spans="2:14" x14ac:dyDescent="0.3">
      <c r="B499" s="1">
        <f t="shared" si="84"/>
        <v>44355</v>
      </c>
      <c r="C499" t="str">
        <f t="shared" si="77"/>
        <v>ter</v>
      </c>
      <c r="D499" t="str">
        <f t="shared" si="78"/>
        <v>Sim</v>
      </c>
      <c r="F499" s="2">
        <f t="shared" si="85"/>
        <v>72956</v>
      </c>
      <c r="G499">
        <f>MIN(E500:$E$817)</f>
        <v>183000</v>
      </c>
      <c r="H499" s="1">
        <f t="shared" si="79"/>
        <v>44673</v>
      </c>
      <c r="I499" s="3">
        <f t="shared" si="80"/>
        <v>110044</v>
      </c>
      <c r="J499">
        <f t="shared" si="83"/>
        <v>228</v>
      </c>
      <c r="K499">
        <f t="shared" si="81"/>
        <v>302</v>
      </c>
      <c r="L499" s="3">
        <f t="shared" si="82"/>
        <v>364.38410596026489</v>
      </c>
      <c r="M499" s="2">
        <f t="shared" si="86"/>
        <v>99920.423841060052</v>
      </c>
      <c r="N499" s="1">
        <f t="shared" si="87"/>
        <v>45900</v>
      </c>
    </row>
    <row r="500" spans="2:14" x14ac:dyDescent="0.3">
      <c r="B500" s="1">
        <f t="shared" si="84"/>
        <v>44356</v>
      </c>
      <c r="C500" t="str">
        <f t="shared" si="77"/>
        <v>qua</v>
      </c>
      <c r="D500" t="str">
        <f t="shared" si="78"/>
        <v>Sim</v>
      </c>
      <c r="F500" s="2">
        <f t="shared" si="85"/>
        <v>72956</v>
      </c>
      <c r="G500">
        <f>MIN(E501:$E$817)</f>
        <v>183000</v>
      </c>
      <c r="H500" s="1">
        <f t="shared" si="79"/>
        <v>44673</v>
      </c>
      <c r="I500" s="3">
        <f t="shared" si="80"/>
        <v>110044</v>
      </c>
      <c r="J500">
        <f t="shared" si="83"/>
        <v>227</v>
      </c>
      <c r="K500">
        <f t="shared" si="81"/>
        <v>302</v>
      </c>
      <c r="L500" s="3">
        <f t="shared" si="82"/>
        <v>364.38410596026489</v>
      </c>
      <c r="M500" s="2">
        <f t="shared" si="86"/>
        <v>100284.80794702032</v>
      </c>
      <c r="N500" s="1">
        <f t="shared" si="87"/>
        <v>45901</v>
      </c>
    </row>
    <row r="501" spans="2:14" x14ac:dyDescent="0.3">
      <c r="B501" s="1">
        <f t="shared" si="84"/>
        <v>44357</v>
      </c>
      <c r="C501" t="str">
        <f t="shared" si="77"/>
        <v>qui</v>
      </c>
      <c r="D501" t="str">
        <f t="shared" si="78"/>
        <v>Sim</v>
      </c>
      <c r="F501" s="2">
        <f t="shared" si="85"/>
        <v>72956</v>
      </c>
      <c r="G501">
        <f>MIN(E502:$E$817)</f>
        <v>183000</v>
      </c>
      <c r="H501" s="1">
        <f t="shared" si="79"/>
        <v>44673</v>
      </c>
      <c r="I501" s="3">
        <f t="shared" si="80"/>
        <v>110044</v>
      </c>
      <c r="J501">
        <f t="shared" si="83"/>
        <v>226</v>
      </c>
      <c r="K501">
        <f t="shared" si="81"/>
        <v>302</v>
      </c>
      <c r="L501" s="3">
        <f t="shared" si="82"/>
        <v>364.38410596026489</v>
      </c>
      <c r="M501" s="2">
        <f t="shared" si="86"/>
        <v>100649.19205298059</v>
      </c>
      <c r="N501" s="1">
        <f t="shared" si="87"/>
        <v>45902</v>
      </c>
    </row>
    <row r="502" spans="2:14" x14ac:dyDescent="0.3">
      <c r="B502" s="1">
        <f t="shared" si="84"/>
        <v>44358</v>
      </c>
      <c r="C502" t="str">
        <f t="shared" si="77"/>
        <v>sex</v>
      </c>
      <c r="D502" t="str">
        <f t="shared" si="78"/>
        <v>Sim</v>
      </c>
      <c r="F502" s="2">
        <f t="shared" si="85"/>
        <v>72956</v>
      </c>
      <c r="G502">
        <f>MIN(E503:$E$817)</f>
        <v>183000</v>
      </c>
      <c r="H502" s="1">
        <f t="shared" si="79"/>
        <v>44673</v>
      </c>
      <c r="I502" s="3">
        <f t="shared" si="80"/>
        <v>110044</v>
      </c>
      <c r="J502">
        <f t="shared" si="83"/>
        <v>225</v>
      </c>
      <c r="K502">
        <f t="shared" si="81"/>
        <v>302</v>
      </c>
      <c r="L502" s="3">
        <f t="shared" si="82"/>
        <v>364.38410596026489</v>
      </c>
      <c r="M502" s="2">
        <f t="shared" si="86"/>
        <v>101013.57615894086</v>
      </c>
      <c r="N502" s="1">
        <f t="shared" si="87"/>
        <v>45903</v>
      </c>
    </row>
    <row r="503" spans="2:14" x14ac:dyDescent="0.3">
      <c r="B503" s="1">
        <f t="shared" si="84"/>
        <v>44359</v>
      </c>
      <c r="C503" t="str">
        <f t="shared" si="77"/>
        <v>sáb</v>
      </c>
      <c r="D503" t="str">
        <f t="shared" si="78"/>
        <v>Não</v>
      </c>
      <c r="F503" s="2">
        <f t="shared" si="85"/>
        <v>72956</v>
      </c>
      <c r="G503">
        <f>MIN(E504:$E$817)</f>
        <v>183000</v>
      </c>
      <c r="H503" s="1">
        <f t="shared" si="79"/>
        <v>44673</v>
      </c>
      <c r="I503" s="3">
        <f t="shared" si="80"/>
        <v>110044</v>
      </c>
      <c r="J503">
        <f t="shared" si="83"/>
        <v>224</v>
      </c>
      <c r="K503">
        <f t="shared" si="81"/>
        <v>302</v>
      </c>
      <c r="L503" s="3">
        <f t="shared" si="82"/>
        <v>364.38410596026489</v>
      </c>
      <c r="M503" s="2">
        <f t="shared" si="86"/>
        <v>101013.57615894086</v>
      </c>
      <c r="N503" s="1">
        <f t="shared" si="87"/>
        <v>45904</v>
      </c>
    </row>
    <row r="504" spans="2:14" x14ac:dyDescent="0.3">
      <c r="B504" s="1">
        <f t="shared" si="84"/>
        <v>44360</v>
      </c>
      <c r="C504" t="str">
        <f t="shared" si="77"/>
        <v>dom</v>
      </c>
      <c r="D504" t="str">
        <f t="shared" si="78"/>
        <v>Não</v>
      </c>
      <c r="F504" s="2">
        <f t="shared" si="85"/>
        <v>72956</v>
      </c>
      <c r="G504">
        <f>MIN(E505:$E$817)</f>
        <v>183000</v>
      </c>
      <c r="H504" s="1">
        <f t="shared" si="79"/>
        <v>44673</v>
      </c>
      <c r="I504" s="3">
        <f t="shared" si="80"/>
        <v>110044</v>
      </c>
      <c r="J504">
        <f t="shared" si="83"/>
        <v>224</v>
      </c>
      <c r="K504">
        <f t="shared" si="81"/>
        <v>302</v>
      </c>
      <c r="L504" s="3">
        <f t="shared" si="82"/>
        <v>364.38410596026489</v>
      </c>
      <c r="M504" s="2">
        <f t="shared" si="86"/>
        <v>101013.57615894086</v>
      </c>
      <c r="N504" s="1">
        <f t="shared" si="87"/>
        <v>45905</v>
      </c>
    </row>
    <row r="505" spans="2:14" x14ac:dyDescent="0.3">
      <c r="B505" s="1">
        <f t="shared" si="84"/>
        <v>44361</v>
      </c>
      <c r="C505" t="str">
        <f t="shared" si="77"/>
        <v>seg</v>
      </c>
      <c r="D505" t="str">
        <f t="shared" si="78"/>
        <v>Sim</v>
      </c>
      <c r="F505" s="2">
        <f t="shared" si="85"/>
        <v>72956</v>
      </c>
      <c r="G505">
        <f>MIN(E506:$E$817)</f>
        <v>183000</v>
      </c>
      <c r="H505" s="1">
        <f t="shared" si="79"/>
        <v>44673</v>
      </c>
      <c r="I505" s="3">
        <f t="shared" si="80"/>
        <v>110044</v>
      </c>
      <c r="J505">
        <f t="shared" si="83"/>
        <v>224</v>
      </c>
      <c r="K505">
        <f t="shared" si="81"/>
        <v>302</v>
      </c>
      <c r="L505" s="3">
        <f t="shared" si="82"/>
        <v>364.38410596026489</v>
      </c>
      <c r="M505" s="2">
        <f t="shared" si="86"/>
        <v>101377.96026490114</v>
      </c>
      <c r="N505" s="1">
        <f t="shared" si="87"/>
        <v>45906</v>
      </c>
    </row>
    <row r="506" spans="2:14" x14ac:dyDescent="0.3">
      <c r="B506" s="1">
        <f t="shared" si="84"/>
        <v>44362</v>
      </c>
      <c r="C506" t="str">
        <f t="shared" si="77"/>
        <v>ter</v>
      </c>
      <c r="D506" t="str">
        <f t="shared" si="78"/>
        <v>Sim</v>
      </c>
      <c r="F506" s="2">
        <f t="shared" si="85"/>
        <v>72956</v>
      </c>
      <c r="G506">
        <f>MIN(E507:$E$817)</f>
        <v>183000</v>
      </c>
      <c r="H506" s="1">
        <f t="shared" si="79"/>
        <v>44673</v>
      </c>
      <c r="I506" s="3">
        <f t="shared" si="80"/>
        <v>110044</v>
      </c>
      <c r="J506">
        <f t="shared" si="83"/>
        <v>223</v>
      </c>
      <c r="K506">
        <f t="shared" si="81"/>
        <v>302</v>
      </c>
      <c r="L506" s="3">
        <f t="shared" si="82"/>
        <v>364.38410596026489</v>
      </c>
      <c r="M506" s="2">
        <f t="shared" si="86"/>
        <v>101742.34437086141</v>
      </c>
      <c r="N506" s="1">
        <f t="shared" si="87"/>
        <v>45907</v>
      </c>
    </row>
    <row r="507" spans="2:14" x14ac:dyDescent="0.3">
      <c r="B507" s="1">
        <f t="shared" si="84"/>
        <v>44363</v>
      </c>
      <c r="C507" t="str">
        <f t="shared" si="77"/>
        <v>qua</v>
      </c>
      <c r="D507" t="str">
        <f t="shared" si="78"/>
        <v>Sim</v>
      </c>
      <c r="F507" s="2">
        <f t="shared" si="85"/>
        <v>72956</v>
      </c>
      <c r="G507">
        <f>MIN(E508:$E$817)</f>
        <v>183000</v>
      </c>
      <c r="H507" s="1">
        <f t="shared" si="79"/>
        <v>44673</v>
      </c>
      <c r="I507" s="3">
        <f t="shared" si="80"/>
        <v>110044</v>
      </c>
      <c r="J507">
        <f t="shared" si="83"/>
        <v>222</v>
      </c>
      <c r="K507">
        <f t="shared" si="81"/>
        <v>302</v>
      </c>
      <c r="L507" s="3">
        <f t="shared" si="82"/>
        <v>364.38410596026489</v>
      </c>
      <c r="M507" s="2">
        <f t="shared" si="86"/>
        <v>102106.72847682168</v>
      </c>
      <c r="N507" s="1">
        <f t="shared" si="87"/>
        <v>45908</v>
      </c>
    </row>
    <row r="508" spans="2:14" x14ac:dyDescent="0.3">
      <c r="B508" s="1">
        <f t="shared" si="84"/>
        <v>44364</v>
      </c>
      <c r="C508" t="str">
        <f t="shared" si="77"/>
        <v>qui</v>
      </c>
      <c r="D508" t="str">
        <f t="shared" si="78"/>
        <v>Sim</v>
      </c>
      <c r="F508" s="2">
        <f t="shared" si="85"/>
        <v>72956</v>
      </c>
      <c r="G508">
        <f>MIN(E509:$E$817)</f>
        <v>183000</v>
      </c>
      <c r="H508" s="1">
        <f t="shared" si="79"/>
        <v>44673</v>
      </c>
      <c r="I508" s="3">
        <f t="shared" si="80"/>
        <v>110044</v>
      </c>
      <c r="J508">
        <f t="shared" si="83"/>
        <v>221</v>
      </c>
      <c r="K508">
        <f t="shared" si="81"/>
        <v>302</v>
      </c>
      <c r="L508" s="3">
        <f t="shared" si="82"/>
        <v>364.38410596026489</v>
      </c>
      <c r="M508" s="2">
        <f t="shared" si="86"/>
        <v>102471.11258278195</v>
      </c>
      <c r="N508" s="1">
        <f t="shared" si="87"/>
        <v>45909</v>
      </c>
    </row>
    <row r="509" spans="2:14" x14ac:dyDescent="0.3">
      <c r="B509" s="1">
        <f t="shared" si="84"/>
        <v>44365</v>
      </c>
      <c r="C509" t="str">
        <f t="shared" si="77"/>
        <v>sex</v>
      </c>
      <c r="D509" t="str">
        <f t="shared" si="78"/>
        <v>Sim</v>
      </c>
      <c r="F509" s="2">
        <f t="shared" si="85"/>
        <v>72956</v>
      </c>
      <c r="G509">
        <f>MIN(E510:$E$817)</f>
        <v>183000</v>
      </c>
      <c r="H509" s="1">
        <f t="shared" si="79"/>
        <v>44673</v>
      </c>
      <c r="I509" s="3">
        <f t="shared" si="80"/>
        <v>110044</v>
      </c>
      <c r="J509">
        <f t="shared" si="83"/>
        <v>220</v>
      </c>
      <c r="K509">
        <f t="shared" si="81"/>
        <v>302</v>
      </c>
      <c r="L509" s="3">
        <f t="shared" si="82"/>
        <v>364.38410596026489</v>
      </c>
      <c r="M509" s="2">
        <f t="shared" si="86"/>
        <v>102835.49668874222</v>
      </c>
      <c r="N509" s="1">
        <f t="shared" si="87"/>
        <v>45910</v>
      </c>
    </row>
    <row r="510" spans="2:14" x14ac:dyDescent="0.3">
      <c r="B510" s="1">
        <f t="shared" si="84"/>
        <v>44366</v>
      </c>
      <c r="C510" t="str">
        <f t="shared" si="77"/>
        <v>sáb</v>
      </c>
      <c r="D510" t="str">
        <f t="shared" si="78"/>
        <v>Não</v>
      </c>
      <c r="F510" s="2">
        <f t="shared" si="85"/>
        <v>72956</v>
      </c>
      <c r="G510">
        <f>MIN(E511:$E$817)</f>
        <v>183000</v>
      </c>
      <c r="H510" s="1">
        <f t="shared" si="79"/>
        <v>44673</v>
      </c>
      <c r="I510" s="3">
        <f t="shared" si="80"/>
        <v>110044</v>
      </c>
      <c r="J510">
        <f t="shared" si="83"/>
        <v>219</v>
      </c>
      <c r="K510">
        <f t="shared" si="81"/>
        <v>302</v>
      </c>
      <c r="L510" s="3">
        <f t="shared" si="82"/>
        <v>364.38410596026489</v>
      </c>
      <c r="M510" s="2">
        <f t="shared" si="86"/>
        <v>102835.49668874222</v>
      </c>
      <c r="N510" s="1">
        <f t="shared" si="87"/>
        <v>45911</v>
      </c>
    </row>
    <row r="511" spans="2:14" x14ac:dyDescent="0.3">
      <c r="B511" s="1">
        <f t="shared" si="84"/>
        <v>44367</v>
      </c>
      <c r="C511" t="str">
        <f t="shared" si="77"/>
        <v>dom</v>
      </c>
      <c r="D511" t="str">
        <f t="shared" si="78"/>
        <v>Não</v>
      </c>
      <c r="F511" s="2">
        <f t="shared" si="85"/>
        <v>72956</v>
      </c>
      <c r="G511">
        <f>MIN(E512:$E$817)</f>
        <v>183000</v>
      </c>
      <c r="H511" s="1">
        <f t="shared" si="79"/>
        <v>44673</v>
      </c>
      <c r="I511" s="3">
        <f t="shared" si="80"/>
        <v>110044</v>
      </c>
      <c r="J511">
        <f t="shared" si="83"/>
        <v>219</v>
      </c>
      <c r="K511">
        <f t="shared" si="81"/>
        <v>302</v>
      </c>
      <c r="L511" s="3">
        <f t="shared" si="82"/>
        <v>364.38410596026489</v>
      </c>
      <c r="M511" s="2">
        <f t="shared" si="86"/>
        <v>102835.49668874222</v>
      </c>
      <c r="N511" s="1">
        <f t="shared" si="87"/>
        <v>45912</v>
      </c>
    </row>
    <row r="512" spans="2:14" x14ac:dyDescent="0.3">
      <c r="B512" s="1">
        <f t="shared" si="84"/>
        <v>44368</v>
      </c>
      <c r="C512" t="str">
        <f t="shared" si="77"/>
        <v>seg</v>
      </c>
      <c r="D512" t="str">
        <f t="shared" si="78"/>
        <v>Sim</v>
      </c>
      <c r="F512" s="2">
        <f t="shared" si="85"/>
        <v>72956</v>
      </c>
      <c r="G512">
        <f>MIN(E513:$E$817)</f>
        <v>183000</v>
      </c>
      <c r="H512" s="1">
        <f t="shared" si="79"/>
        <v>44673</v>
      </c>
      <c r="I512" s="3">
        <f t="shared" si="80"/>
        <v>110044</v>
      </c>
      <c r="J512">
        <f t="shared" si="83"/>
        <v>219</v>
      </c>
      <c r="K512">
        <f t="shared" si="81"/>
        <v>302</v>
      </c>
      <c r="L512" s="3">
        <f t="shared" si="82"/>
        <v>364.38410596026489</v>
      </c>
      <c r="M512" s="2">
        <f t="shared" si="86"/>
        <v>103199.88079470249</v>
      </c>
      <c r="N512" s="1">
        <f t="shared" si="87"/>
        <v>45913</v>
      </c>
    </row>
    <row r="513" spans="2:14" x14ac:dyDescent="0.3">
      <c r="B513" s="1">
        <f t="shared" si="84"/>
        <v>44369</v>
      </c>
      <c r="C513" t="str">
        <f t="shared" si="77"/>
        <v>ter</v>
      </c>
      <c r="D513" t="str">
        <f t="shared" si="78"/>
        <v>Sim</v>
      </c>
      <c r="F513" s="2">
        <f t="shared" si="85"/>
        <v>72956</v>
      </c>
      <c r="G513">
        <f>MIN(E514:$E$817)</f>
        <v>183000</v>
      </c>
      <c r="H513" s="1">
        <f t="shared" si="79"/>
        <v>44673</v>
      </c>
      <c r="I513" s="3">
        <f t="shared" si="80"/>
        <v>110044</v>
      </c>
      <c r="J513">
        <f t="shared" si="83"/>
        <v>218</v>
      </c>
      <c r="K513">
        <f t="shared" si="81"/>
        <v>302</v>
      </c>
      <c r="L513" s="3">
        <f t="shared" si="82"/>
        <v>364.38410596026489</v>
      </c>
      <c r="M513" s="2">
        <f t="shared" si="86"/>
        <v>103564.26490066276</v>
      </c>
      <c r="N513" s="1">
        <f t="shared" si="87"/>
        <v>45914</v>
      </c>
    </row>
    <row r="514" spans="2:14" x14ac:dyDescent="0.3">
      <c r="B514" s="1">
        <f t="shared" si="84"/>
        <v>44370</v>
      </c>
      <c r="C514" t="str">
        <f t="shared" ref="C514:C577" si="88">TEXT(B514,"ddd")</f>
        <v>qua</v>
      </c>
      <c r="D514" t="str">
        <f t="shared" ref="D514:D577" si="89">IF(OR(C514="sáb",C514="dom"),"Não","Sim")</f>
        <v>Sim</v>
      </c>
      <c r="F514" s="2">
        <f t="shared" si="85"/>
        <v>72956</v>
      </c>
      <c r="G514">
        <f>MIN(E515:$E$817)</f>
        <v>183000</v>
      </c>
      <c r="H514" s="1">
        <f t="shared" ref="H514:H577" si="90">INDEX(B:B,MATCH(G514,$E:$E,0))</f>
        <v>44673</v>
      </c>
      <c r="I514" s="3">
        <f t="shared" ref="I514:I577" si="91">G514-F514</f>
        <v>110044</v>
      </c>
      <c r="J514">
        <f t="shared" si="83"/>
        <v>217</v>
      </c>
      <c r="K514">
        <f t="shared" ref="K514:K577" si="92">IF(E514&lt;&gt;"",J514,K513)</f>
        <v>302</v>
      </c>
      <c r="L514" s="3">
        <f t="shared" ref="L514:L577" si="93">I514/K514</f>
        <v>364.38410596026489</v>
      </c>
      <c r="M514" s="2">
        <f t="shared" si="86"/>
        <v>103928.64900662303</v>
      </c>
      <c r="N514" s="1">
        <f t="shared" si="87"/>
        <v>45915</v>
      </c>
    </row>
    <row r="515" spans="2:14" x14ac:dyDescent="0.3">
      <c r="B515" s="1">
        <f t="shared" si="84"/>
        <v>44371</v>
      </c>
      <c r="C515" t="str">
        <f t="shared" si="88"/>
        <v>qui</v>
      </c>
      <c r="D515" t="str">
        <f t="shared" si="89"/>
        <v>Sim</v>
      </c>
      <c r="F515" s="2">
        <f t="shared" si="85"/>
        <v>72956</v>
      </c>
      <c r="G515">
        <f>MIN(E516:$E$817)</f>
        <v>183000</v>
      </c>
      <c r="H515" s="1">
        <f t="shared" si="90"/>
        <v>44673</v>
      </c>
      <c r="I515" s="3">
        <f t="shared" si="91"/>
        <v>110044</v>
      </c>
      <c r="J515">
        <f t="shared" ref="J515:J578" si="94">COUNTIFS(B:B,"&gt;="&amp;B515,B:B,"&lt;="&amp;H515,D:D,"Sim")-1</f>
        <v>216</v>
      </c>
      <c r="K515">
        <f t="shared" si="92"/>
        <v>302</v>
      </c>
      <c r="L515" s="3">
        <f t="shared" si="93"/>
        <v>364.38410596026489</v>
      </c>
      <c r="M515" s="2">
        <f t="shared" si="86"/>
        <v>104293.0331125833</v>
      </c>
      <c r="N515" s="1">
        <f t="shared" si="87"/>
        <v>45916</v>
      </c>
    </row>
    <row r="516" spans="2:14" x14ac:dyDescent="0.3">
      <c r="B516" s="1">
        <f t="shared" si="84"/>
        <v>44372</v>
      </c>
      <c r="C516" t="str">
        <f t="shared" si="88"/>
        <v>sex</v>
      </c>
      <c r="D516" t="str">
        <f t="shared" si="89"/>
        <v>Sim</v>
      </c>
      <c r="F516" s="2">
        <f t="shared" si="85"/>
        <v>72956</v>
      </c>
      <c r="G516">
        <f>MIN(E517:$E$817)</f>
        <v>183000</v>
      </c>
      <c r="H516" s="1">
        <f t="shared" si="90"/>
        <v>44673</v>
      </c>
      <c r="I516" s="3">
        <f t="shared" si="91"/>
        <v>110044</v>
      </c>
      <c r="J516">
        <f t="shared" si="94"/>
        <v>215</v>
      </c>
      <c r="K516">
        <f t="shared" si="92"/>
        <v>302</v>
      </c>
      <c r="L516" s="3">
        <f t="shared" si="93"/>
        <v>364.38410596026489</v>
      </c>
      <c r="M516" s="2">
        <f t="shared" si="86"/>
        <v>104657.41721854357</v>
      </c>
      <c r="N516" s="1">
        <f t="shared" si="87"/>
        <v>45917</v>
      </c>
    </row>
    <row r="517" spans="2:14" x14ac:dyDescent="0.3">
      <c r="B517" s="1">
        <f t="shared" ref="B517:B580" si="95">B516+1</f>
        <v>44373</v>
      </c>
      <c r="C517" t="str">
        <f t="shared" si="88"/>
        <v>sáb</v>
      </c>
      <c r="D517" t="str">
        <f t="shared" si="89"/>
        <v>Não</v>
      </c>
      <c r="F517" s="2">
        <f t="shared" ref="F517:F580" si="96">IF(E517="",F516,E517)</f>
        <v>72956</v>
      </c>
      <c r="G517">
        <f>MIN(E518:$E$817)</f>
        <v>183000</v>
      </c>
      <c r="H517" s="1">
        <f t="shared" si="90"/>
        <v>44673</v>
      </c>
      <c r="I517" s="3">
        <f t="shared" si="91"/>
        <v>110044</v>
      </c>
      <c r="J517">
        <f t="shared" si="94"/>
        <v>214</v>
      </c>
      <c r="K517">
        <f t="shared" si="92"/>
        <v>302</v>
      </c>
      <c r="L517" s="3">
        <f t="shared" si="93"/>
        <v>364.38410596026489</v>
      </c>
      <c r="M517" s="2">
        <f t="shared" ref="M517:M580" si="97">IF(E517&lt;&gt;"",E517,IF(D517="Sim",L517+M516,M516))</f>
        <v>104657.41721854357</v>
      </c>
      <c r="N517" s="1">
        <f t="shared" si="87"/>
        <v>45918</v>
      </c>
    </row>
    <row r="518" spans="2:14" x14ac:dyDescent="0.3">
      <c r="B518" s="1">
        <f t="shared" si="95"/>
        <v>44374</v>
      </c>
      <c r="C518" t="str">
        <f t="shared" si="88"/>
        <v>dom</v>
      </c>
      <c r="D518" t="str">
        <f t="shared" si="89"/>
        <v>Não</v>
      </c>
      <c r="F518" s="2">
        <f t="shared" si="96"/>
        <v>72956</v>
      </c>
      <c r="G518">
        <f>MIN(E519:$E$817)</f>
        <v>183000</v>
      </c>
      <c r="H518" s="1">
        <f t="shared" si="90"/>
        <v>44673</v>
      </c>
      <c r="I518" s="3">
        <f t="shared" si="91"/>
        <v>110044</v>
      </c>
      <c r="J518">
        <f t="shared" si="94"/>
        <v>214</v>
      </c>
      <c r="K518">
        <f t="shared" si="92"/>
        <v>302</v>
      </c>
      <c r="L518" s="3">
        <f t="shared" si="93"/>
        <v>364.38410596026489</v>
      </c>
      <c r="M518" s="2">
        <f t="shared" si="97"/>
        <v>104657.41721854357</v>
      </c>
      <c r="N518" s="1">
        <f t="shared" ref="N518:N581" si="98">B518+$Q$1</f>
        <v>45919</v>
      </c>
    </row>
    <row r="519" spans="2:14" x14ac:dyDescent="0.3">
      <c r="B519" s="1">
        <f t="shared" si="95"/>
        <v>44375</v>
      </c>
      <c r="C519" t="str">
        <f t="shared" si="88"/>
        <v>seg</v>
      </c>
      <c r="D519" t="str">
        <f t="shared" si="89"/>
        <v>Sim</v>
      </c>
      <c r="F519" s="2">
        <f t="shared" si="96"/>
        <v>72956</v>
      </c>
      <c r="G519">
        <f>MIN(E520:$E$817)</f>
        <v>183000</v>
      </c>
      <c r="H519" s="1">
        <f t="shared" si="90"/>
        <v>44673</v>
      </c>
      <c r="I519" s="3">
        <f t="shared" si="91"/>
        <v>110044</v>
      </c>
      <c r="J519">
        <f t="shared" si="94"/>
        <v>214</v>
      </c>
      <c r="K519">
        <f t="shared" si="92"/>
        <v>302</v>
      </c>
      <c r="L519" s="3">
        <f t="shared" si="93"/>
        <v>364.38410596026489</v>
      </c>
      <c r="M519" s="2">
        <f t="shared" si="97"/>
        <v>105021.80132450385</v>
      </c>
      <c r="N519" s="1">
        <f t="shared" si="98"/>
        <v>45920</v>
      </c>
    </row>
    <row r="520" spans="2:14" x14ac:dyDescent="0.3">
      <c r="B520" s="1">
        <f t="shared" si="95"/>
        <v>44376</v>
      </c>
      <c r="C520" t="str">
        <f t="shared" si="88"/>
        <v>ter</v>
      </c>
      <c r="D520" t="str">
        <f t="shared" si="89"/>
        <v>Sim</v>
      </c>
      <c r="F520" s="2">
        <f t="shared" si="96"/>
        <v>72956</v>
      </c>
      <c r="G520">
        <f>MIN(E521:$E$817)</f>
        <v>183000</v>
      </c>
      <c r="H520" s="1">
        <f t="shared" si="90"/>
        <v>44673</v>
      </c>
      <c r="I520" s="3">
        <f t="shared" si="91"/>
        <v>110044</v>
      </c>
      <c r="J520">
        <f t="shared" si="94"/>
        <v>213</v>
      </c>
      <c r="K520">
        <f t="shared" si="92"/>
        <v>302</v>
      </c>
      <c r="L520" s="3">
        <f t="shared" si="93"/>
        <v>364.38410596026489</v>
      </c>
      <c r="M520" s="2">
        <f t="shared" si="97"/>
        <v>105386.18543046412</v>
      </c>
      <c r="N520" s="1">
        <f t="shared" si="98"/>
        <v>45921</v>
      </c>
    </row>
    <row r="521" spans="2:14" x14ac:dyDescent="0.3">
      <c r="B521" s="1">
        <f t="shared" si="95"/>
        <v>44377</v>
      </c>
      <c r="C521" t="str">
        <f t="shared" si="88"/>
        <v>qua</v>
      </c>
      <c r="D521" t="str">
        <f t="shared" si="89"/>
        <v>Sim</v>
      </c>
      <c r="F521" s="2">
        <f t="shared" si="96"/>
        <v>72956</v>
      </c>
      <c r="G521">
        <f>MIN(E522:$E$817)</f>
        <v>183000</v>
      </c>
      <c r="H521" s="1">
        <f t="shared" si="90"/>
        <v>44673</v>
      </c>
      <c r="I521" s="3">
        <f t="shared" si="91"/>
        <v>110044</v>
      </c>
      <c r="J521">
        <f t="shared" si="94"/>
        <v>212</v>
      </c>
      <c r="K521">
        <f t="shared" si="92"/>
        <v>302</v>
      </c>
      <c r="L521" s="3">
        <f t="shared" si="93"/>
        <v>364.38410596026489</v>
      </c>
      <c r="M521" s="2">
        <f t="shared" si="97"/>
        <v>105750.56953642439</v>
      </c>
      <c r="N521" s="1">
        <f t="shared" si="98"/>
        <v>45922</v>
      </c>
    </row>
    <row r="522" spans="2:14" x14ac:dyDescent="0.3">
      <c r="B522" s="1">
        <f t="shared" si="95"/>
        <v>44378</v>
      </c>
      <c r="C522" t="str">
        <f t="shared" si="88"/>
        <v>qui</v>
      </c>
      <c r="D522" t="str">
        <f t="shared" si="89"/>
        <v>Sim</v>
      </c>
      <c r="F522" s="2">
        <f t="shared" si="96"/>
        <v>72956</v>
      </c>
      <c r="G522">
        <f>MIN(E523:$E$817)</f>
        <v>183000</v>
      </c>
      <c r="H522" s="1">
        <f t="shared" si="90"/>
        <v>44673</v>
      </c>
      <c r="I522" s="3">
        <f t="shared" si="91"/>
        <v>110044</v>
      </c>
      <c r="J522">
        <f t="shared" si="94"/>
        <v>211</v>
      </c>
      <c r="K522">
        <f t="shared" si="92"/>
        <v>302</v>
      </c>
      <c r="L522" s="3">
        <f t="shared" si="93"/>
        <v>364.38410596026489</v>
      </c>
      <c r="M522" s="2">
        <f t="shared" si="97"/>
        <v>106114.95364238466</v>
      </c>
      <c r="N522" s="1">
        <f t="shared" si="98"/>
        <v>45923</v>
      </c>
    </row>
    <row r="523" spans="2:14" x14ac:dyDescent="0.3">
      <c r="B523" s="1">
        <f t="shared" si="95"/>
        <v>44379</v>
      </c>
      <c r="C523" t="str">
        <f t="shared" si="88"/>
        <v>sex</v>
      </c>
      <c r="D523" t="str">
        <f t="shared" si="89"/>
        <v>Sim</v>
      </c>
      <c r="F523" s="2">
        <f t="shared" si="96"/>
        <v>72956</v>
      </c>
      <c r="G523">
        <f>MIN(E524:$E$817)</f>
        <v>183000</v>
      </c>
      <c r="H523" s="1">
        <f t="shared" si="90"/>
        <v>44673</v>
      </c>
      <c r="I523" s="3">
        <f t="shared" si="91"/>
        <v>110044</v>
      </c>
      <c r="J523">
        <f t="shared" si="94"/>
        <v>210</v>
      </c>
      <c r="K523">
        <f t="shared" si="92"/>
        <v>302</v>
      </c>
      <c r="L523" s="3">
        <f t="shared" si="93"/>
        <v>364.38410596026489</v>
      </c>
      <c r="M523" s="2">
        <f t="shared" si="97"/>
        <v>106479.33774834493</v>
      </c>
      <c r="N523" s="1">
        <f t="shared" si="98"/>
        <v>45924</v>
      </c>
    </row>
    <row r="524" spans="2:14" x14ac:dyDescent="0.3">
      <c r="B524" s="1">
        <f t="shared" si="95"/>
        <v>44380</v>
      </c>
      <c r="C524" t="str">
        <f t="shared" si="88"/>
        <v>sáb</v>
      </c>
      <c r="D524" t="str">
        <f t="shared" si="89"/>
        <v>Não</v>
      </c>
      <c r="F524" s="2">
        <f t="shared" si="96"/>
        <v>72956</v>
      </c>
      <c r="G524">
        <f>MIN(E525:$E$817)</f>
        <v>183000</v>
      </c>
      <c r="H524" s="1">
        <f t="shared" si="90"/>
        <v>44673</v>
      </c>
      <c r="I524" s="3">
        <f t="shared" si="91"/>
        <v>110044</v>
      </c>
      <c r="J524">
        <f t="shared" si="94"/>
        <v>209</v>
      </c>
      <c r="K524">
        <f t="shared" si="92"/>
        <v>302</v>
      </c>
      <c r="L524" s="3">
        <f t="shared" si="93"/>
        <v>364.38410596026489</v>
      </c>
      <c r="M524" s="2">
        <f t="shared" si="97"/>
        <v>106479.33774834493</v>
      </c>
      <c r="N524" s="1">
        <f t="shared" si="98"/>
        <v>45925</v>
      </c>
    </row>
    <row r="525" spans="2:14" x14ac:dyDescent="0.3">
      <c r="B525" s="1">
        <f t="shared" si="95"/>
        <v>44381</v>
      </c>
      <c r="C525" t="str">
        <f t="shared" si="88"/>
        <v>dom</v>
      </c>
      <c r="D525" t="str">
        <f t="shared" si="89"/>
        <v>Não</v>
      </c>
      <c r="F525" s="2">
        <f t="shared" si="96"/>
        <v>72956</v>
      </c>
      <c r="G525">
        <f>MIN(E526:$E$817)</f>
        <v>183000</v>
      </c>
      <c r="H525" s="1">
        <f t="shared" si="90"/>
        <v>44673</v>
      </c>
      <c r="I525" s="3">
        <f t="shared" si="91"/>
        <v>110044</v>
      </c>
      <c r="J525">
        <f t="shared" si="94"/>
        <v>209</v>
      </c>
      <c r="K525">
        <f t="shared" si="92"/>
        <v>302</v>
      </c>
      <c r="L525" s="3">
        <f t="shared" si="93"/>
        <v>364.38410596026489</v>
      </c>
      <c r="M525" s="2">
        <f t="shared" si="97"/>
        <v>106479.33774834493</v>
      </c>
      <c r="N525" s="1">
        <f t="shared" si="98"/>
        <v>45926</v>
      </c>
    </row>
    <row r="526" spans="2:14" x14ac:dyDescent="0.3">
      <c r="B526" s="1">
        <f t="shared" si="95"/>
        <v>44382</v>
      </c>
      <c r="C526" t="str">
        <f t="shared" si="88"/>
        <v>seg</v>
      </c>
      <c r="D526" t="str">
        <f t="shared" si="89"/>
        <v>Sim</v>
      </c>
      <c r="F526" s="2">
        <f t="shared" si="96"/>
        <v>72956</v>
      </c>
      <c r="G526">
        <f>MIN(E527:$E$817)</f>
        <v>183000</v>
      </c>
      <c r="H526" s="1">
        <f t="shared" si="90"/>
        <v>44673</v>
      </c>
      <c r="I526" s="3">
        <f t="shared" si="91"/>
        <v>110044</v>
      </c>
      <c r="J526">
        <f t="shared" si="94"/>
        <v>209</v>
      </c>
      <c r="K526">
        <f t="shared" si="92"/>
        <v>302</v>
      </c>
      <c r="L526" s="3">
        <f t="shared" si="93"/>
        <v>364.38410596026489</v>
      </c>
      <c r="M526" s="2">
        <f t="shared" si="97"/>
        <v>106843.7218543052</v>
      </c>
      <c r="N526" s="1">
        <f t="shared" si="98"/>
        <v>45927</v>
      </c>
    </row>
    <row r="527" spans="2:14" x14ac:dyDescent="0.3">
      <c r="B527" s="1">
        <f t="shared" si="95"/>
        <v>44383</v>
      </c>
      <c r="C527" t="str">
        <f t="shared" si="88"/>
        <v>ter</v>
      </c>
      <c r="D527" t="str">
        <f t="shared" si="89"/>
        <v>Sim</v>
      </c>
      <c r="F527" s="2">
        <f t="shared" si="96"/>
        <v>72956</v>
      </c>
      <c r="G527">
        <f>MIN(E528:$E$817)</f>
        <v>183000</v>
      </c>
      <c r="H527" s="1">
        <f t="shared" si="90"/>
        <v>44673</v>
      </c>
      <c r="I527" s="3">
        <f t="shared" si="91"/>
        <v>110044</v>
      </c>
      <c r="J527">
        <f t="shared" si="94"/>
        <v>208</v>
      </c>
      <c r="K527">
        <f t="shared" si="92"/>
        <v>302</v>
      </c>
      <c r="L527" s="3">
        <f t="shared" si="93"/>
        <v>364.38410596026489</v>
      </c>
      <c r="M527" s="2">
        <f t="shared" si="97"/>
        <v>107208.10596026547</v>
      </c>
      <c r="N527" s="1">
        <f t="shared" si="98"/>
        <v>45928</v>
      </c>
    </row>
    <row r="528" spans="2:14" x14ac:dyDescent="0.3">
      <c r="B528" s="1">
        <f t="shared" si="95"/>
        <v>44384</v>
      </c>
      <c r="C528" t="str">
        <f t="shared" si="88"/>
        <v>qua</v>
      </c>
      <c r="D528" t="str">
        <f t="shared" si="89"/>
        <v>Sim</v>
      </c>
      <c r="F528" s="2">
        <f t="shared" si="96"/>
        <v>72956</v>
      </c>
      <c r="G528">
        <f>MIN(E529:$E$817)</f>
        <v>183000</v>
      </c>
      <c r="H528" s="1">
        <f t="shared" si="90"/>
        <v>44673</v>
      </c>
      <c r="I528" s="3">
        <f t="shared" si="91"/>
        <v>110044</v>
      </c>
      <c r="J528">
        <f t="shared" si="94"/>
        <v>207</v>
      </c>
      <c r="K528">
        <f t="shared" si="92"/>
        <v>302</v>
      </c>
      <c r="L528" s="3">
        <f t="shared" si="93"/>
        <v>364.38410596026489</v>
      </c>
      <c r="M528" s="2">
        <f t="shared" si="97"/>
        <v>107572.49006622574</v>
      </c>
      <c r="N528" s="1">
        <f t="shared" si="98"/>
        <v>45929</v>
      </c>
    </row>
    <row r="529" spans="2:14" x14ac:dyDescent="0.3">
      <c r="B529" s="1">
        <f t="shared" si="95"/>
        <v>44385</v>
      </c>
      <c r="C529" t="str">
        <f t="shared" si="88"/>
        <v>qui</v>
      </c>
      <c r="D529" t="str">
        <f t="shared" si="89"/>
        <v>Sim</v>
      </c>
      <c r="F529" s="2">
        <f t="shared" si="96"/>
        <v>72956</v>
      </c>
      <c r="G529">
        <f>MIN(E530:$E$817)</f>
        <v>183000</v>
      </c>
      <c r="H529" s="1">
        <f t="shared" si="90"/>
        <v>44673</v>
      </c>
      <c r="I529" s="3">
        <f t="shared" si="91"/>
        <v>110044</v>
      </c>
      <c r="J529">
        <f t="shared" si="94"/>
        <v>206</v>
      </c>
      <c r="K529">
        <f t="shared" si="92"/>
        <v>302</v>
      </c>
      <c r="L529" s="3">
        <f t="shared" si="93"/>
        <v>364.38410596026489</v>
      </c>
      <c r="M529" s="2">
        <f t="shared" si="97"/>
        <v>107936.87417218601</v>
      </c>
      <c r="N529" s="1">
        <f t="shared" si="98"/>
        <v>45930</v>
      </c>
    </row>
    <row r="530" spans="2:14" x14ac:dyDescent="0.3">
      <c r="B530" s="1">
        <f t="shared" si="95"/>
        <v>44386</v>
      </c>
      <c r="C530" t="str">
        <f t="shared" si="88"/>
        <v>sex</v>
      </c>
      <c r="D530" t="str">
        <f t="shared" si="89"/>
        <v>Sim</v>
      </c>
      <c r="F530" s="2">
        <f t="shared" si="96"/>
        <v>72956</v>
      </c>
      <c r="G530">
        <f>MIN(E531:$E$817)</f>
        <v>183000</v>
      </c>
      <c r="H530" s="1">
        <f t="shared" si="90"/>
        <v>44673</v>
      </c>
      <c r="I530" s="3">
        <f t="shared" si="91"/>
        <v>110044</v>
      </c>
      <c r="J530">
        <f t="shared" si="94"/>
        <v>205</v>
      </c>
      <c r="K530">
        <f t="shared" si="92"/>
        <v>302</v>
      </c>
      <c r="L530" s="3">
        <f t="shared" si="93"/>
        <v>364.38410596026489</v>
      </c>
      <c r="M530" s="2">
        <f t="shared" si="97"/>
        <v>108301.25827814628</v>
      </c>
      <c r="N530" s="1">
        <f t="shared" si="98"/>
        <v>45931</v>
      </c>
    </row>
    <row r="531" spans="2:14" x14ac:dyDescent="0.3">
      <c r="B531" s="1">
        <f t="shared" si="95"/>
        <v>44387</v>
      </c>
      <c r="C531" t="str">
        <f t="shared" si="88"/>
        <v>sáb</v>
      </c>
      <c r="D531" t="str">
        <f t="shared" si="89"/>
        <v>Não</v>
      </c>
      <c r="F531" s="2">
        <f t="shared" si="96"/>
        <v>72956</v>
      </c>
      <c r="G531">
        <f>MIN(E532:$E$817)</f>
        <v>183000</v>
      </c>
      <c r="H531" s="1">
        <f t="shared" si="90"/>
        <v>44673</v>
      </c>
      <c r="I531" s="3">
        <f t="shared" si="91"/>
        <v>110044</v>
      </c>
      <c r="J531">
        <f t="shared" si="94"/>
        <v>204</v>
      </c>
      <c r="K531">
        <f t="shared" si="92"/>
        <v>302</v>
      </c>
      <c r="L531" s="3">
        <f t="shared" si="93"/>
        <v>364.38410596026489</v>
      </c>
      <c r="M531" s="2">
        <f t="shared" si="97"/>
        <v>108301.25827814628</v>
      </c>
      <c r="N531" s="1">
        <f t="shared" si="98"/>
        <v>45932</v>
      </c>
    </row>
    <row r="532" spans="2:14" x14ac:dyDescent="0.3">
      <c r="B532" s="1">
        <f t="shared" si="95"/>
        <v>44388</v>
      </c>
      <c r="C532" t="str">
        <f t="shared" si="88"/>
        <v>dom</v>
      </c>
      <c r="D532" t="str">
        <f t="shared" si="89"/>
        <v>Não</v>
      </c>
      <c r="F532" s="2">
        <f t="shared" si="96"/>
        <v>72956</v>
      </c>
      <c r="G532">
        <f>MIN(E533:$E$817)</f>
        <v>183000</v>
      </c>
      <c r="H532" s="1">
        <f t="shared" si="90"/>
        <v>44673</v>
      </c>
      <c r="I532" s="3">
        <f t="shared" si="91"/>
        <v>110044</v>
      </c>
      <c r="J532">
        <f t="shared" si="94"/>
        <v>204</v>
      </c>
      <c r="K532">
        <f t="shared" si="92"/>
        <v>302</v>
      </c>
      <c r="L532" s="3">
        <f t="shared" si="93"/>
        <v>364.38410596026489</v>
      </c>
      <c r="M532" s="2">
        <f t="shared" si="97"/>
        <v>108301.25827814628</v>
      </c>
      <c r="N532" s="1">
        <f t="shared" si="98"/>
        <v>45933</v>
      </c>
    </row>
    <row r="533" spans="2:14" x14ac:dyDescent="0.3">
      <c r="B533" s="1">
        <f t="shared" si="95"/>
        <v>44389</v>
      </c>
      <c r="C533" t="str">
        <f t="shared" si="88"/>
        <v>seg</v>
      </c>
      <c r="D533" t="str">
        <f t="shared" si="89"/>
        <v>Sim</v>
      </c>
      <c r="F533" s="2">
        <f t="shared" si="96"/>
        <v>72956</v>
      </c>
      <c r="G533">
        <f>MIN(E534:$E$817)</f>
        <v>183000</v>
      </c>
      <c r="H533" s="1">
        <f t="shared" si="90"/>
        <v>44673</v>
      </c>
      <c r="I533" s="3">
        <f t="shared" si="91"/>
        <v>110044</v>
      </c>
      <c r="J533">
        <f t="shared" si="94"/>
        <v>204</v>
      </c>
      <c r="K533">
        <f t="shared" si="92"/>
        <v>302</v>
      </c>
      <c r="L533" s="3">
        <f t="shared" si="93"/>
        <v>364.38410596026489</v>
      </c>
      <c r="M533" s="2">
        <f t="shared" si="97"/>
        <v>108665.64238410656</v>
      </c>
      <c r="N533" s="1">
        <f t="shared" si="98"/>
        <v>45934</v>
      </c>
    </row>
    <row r="534" spans="2:14" x14ac:dyDescent="0.3">
      <c r="B534" s="1">
        <f t="shared" si="95"/>
        <v>44390</v>
      </c>
      <c r="C534" t="str">
        <f t="shared" si="88"/>
        <v>ter</v>
      </c>
      <c r="D534" t="str">
        <f t="shared" si="89"/>
        <v>Sim</v>
      </c>
      <c r="F534" s="2">
        <f t="shared" si="96"/>
        <v>72956</v>
      </c>
      <c r="G534">
        <f>MIN(E535:$E$817)</f>
        <v>183000</v>
      </c>
      <c r="H534" s="1">
        <f t="shared" si="90"/>
        <v>44673</v>
      </c>
      <c r="I534" s="3">
        <f t="shared" si="91"/>
        <v>110044</v>
      </c>
      <c r="J534">
        <f t="shared" si="94"/>
        <v>203</v>
      </c>
      <c r="K534">
        <f t="shared" si="92"/>
        <v>302</v>
      </c>
      <c r="L534" s="3">
        <f t="shared" si="93"/>
        <v>364.38410596026489</v>
      </c>
      <c r="M534" s="2">
        <f t="shared" si="97"/>
        <v>109030.02649006683</v>
      </c>
      <c r="N534" s="1">
        <f t="shared" si="98"/>
        <v>45935</v>
      </c>
    </row>
    <row r="535" spans="2:14" x14ac:dyDescent="0.3">
      <c r="B535" s="1">
        <f t="shared" si="95"/>
        <v>44391</v>
      </c>
      <c r="C535" t="str">
        <f t="shared" si="88"/>
        <v>qua</v>
      </c>
      <c r="D535" t="str">
        <f t="shared" si="89"/>
        <v>Sim</v>
      </c>
      <c r="F535" s="2">
        <f t="shared" si="96"/>
        <v>72956</v>
      </c>
      <c r="G535">
        <f>MIN(E536:$E$817)</f>
        <v>183000</v>
      </c>
      <c r="H535" s="1">
        <f t="shared" si="90"/>
        <v>44673</v>
      </c>
      <c r="I535" s="3">
        <f t="shared" si="91"/>
        <v>110044</v>
      </c>
      <c r="J535">
        <f t="shared" si="94"/>
        <v>202</v>
      </c>
      <c r="K535">
        <f t="shared" si="92"/>
        <v>302</v>
      </c>
      <c r="L535" s="3">
        <f t="shared" si="93"/>
        <v>364.38410596026489</v>
      </c>
      <c r="M535" s="2">
        <f t="shared" si="97"/>
        <v>109394.4105960271</v>
      </c>
      <c r="N535" s="1">
        <f t="shared" si="98"/>
        <v>45936</v>
      </c>
    </row>
    <row r="536" spans="2:14" x14ac:dyDescent="0.3">
      <c r="B536" s="1">
        <f t="shared" si="95"/>
        <v>44392</v>
      </c>
      <c r="C536" t="str">
        <f t="shared" si="88"/>
        <v>qui</v>
      </c>
      <c r="D536" t="str">
        <f t="shared" si="89"/>
        <v>Sim</v>
      </c>
      <c r="F536" s="2">
        <f t="shared" si="96"/>
        <v>72956</v>
      </c>
      <c r="G536">
        <f>MIN(E537:$E$817)</f>
        <v>183000</v>
      </c>
      <c r="H536" s="1">
        <f t="shared" si="90"/>
        <v>44673</v>
      </c>
      <c r="I536" s="3">
        <f t="shared" si="91"/>
        <v>110044</v>
      </c>
      <c r="J536">
        <f t="shared" si="94"/>
        <v>201</v>
      </c>
      <c r="K536">
        <f t="shared" si="92"/>
        <v>302</v>
      </c>
      <c r="L536" s="3">
        <f t="shared" si="93"/>
        <v>364.38410596026489</v>
      </c>
      <c r="M536" s="2">
        <f t="shared" si="97"/>
        <v>109758.79470198737</v>
      </c>
      <c r="N536" s="1">
        <f t="shared" si="98"/>
        <v>45937</v>
      </c>
    </row>
    <row r="537" spans="2:14" x14ac:dyDescent="0.3">
      <c r="B537" s="1">
        <f t="shared" si="95"/>
        <v>44393</v>
      </c>
      <c r="C537" t="str">
        <f t="shared" si="88"/>
        <v>sex</v>
      </c>
      <c r="D537" t="str">
        <f t="shared" si="89"/>
        <v>Sim</v>
      </c>
      <c r="F537" s="2">
        <f t="shared" si="96"/>
        <v>72956</v>
      </c>
      <c r="G537">
        <f>MIN(E538:$E$817)</f>
        <v>183000</v>
      </c>
      <c r="H537" s="1">
        <f t="shared" si="90"/>
        <v>44673</v>
      </c>
      <c r="I537" s="3">
        <f t="shared" si="91"/>
        <v>110044</v>
      </c>
      <c r="J537">
        <f t="shared" si="94"/>
        <v>200</v>
      </c>
      <c r="K537">
        <f t="shared" si="92"/>
        <v>302</v>
      </c>
      <c r="L537" s="3">
        <f t="shared" si="93"/>
        <v>364.38410596026489</v>
      </c>
      <c r="M537" s="2">
        <f t="shared" si="97"/>
        <v>110123.17880794764</v>
      </c>
      <c r="N537" s="1">
        <f t="shared" si="98"/>
        <v>45938</v>
      </c>
    </row>
    <row r="538" spans="2:14" x14ac:dyDescent="0.3">
      <c r="B538" s="1">
        <f t="shared" si="95"/>
        <v>44394</v>
      </c>
      <c r="C538" t="str">
        <f t="shared" si="88"/>
        <v>sáb</v>
      </c>
      <c r="D538" t="str">
        <f t="shared" si="89"/>
        <v>Não</v>
      </c>
      <c r="F538" s="2">
        <f t="shared" si="96"/>
        <v>72956</v>
      </c>
      <c r="G538">
        <f>MIN(E539:$E$817)</f>
        <v>183000</v>
      </c>
      <c r="H538" s="1">
        <f t="shared" si="90"/>
        <v>44673</v>
      </c>
      <c r="I538" s="3">
        <f t="shared" si="91"/>
        <v>110044</v>
      </c>
      <c r="J538">
        <f t="shared" si="94"/>
        <v>199</v>
      </c>
      <c r="K538">
        <f t="shared" si="92"/>
        <v>302</v>
      </c>
      <c r="L538" s="3">
        <f t="shared" si="93"/>
        <v>364.38410596026489</v>
      </c>
      <c r="M538" s="2">
        <f t="shared" si="97"/>
        <v>110123.17880794764</v>
      </c>
      <c r="N538" s="1">
        <f t="shared" si="98"/>
        <v>45939</v>
      </c>
    </row>
    <row r="539" spans="2:14" x14ac:dyDescent="0.3">
      <c r="B539" s="1">
        <f t="shared" si="95"/>
        <v>44395</v>
      </c>
      <c r="C539" t="str">
        <f t="shared" si="88"/>
        <v>dom</v>
      </c>
      <c r="D539" t="str">
        <f t="shared" si="89"/>
        <v>Não</v>
      </c>
      <c r="F539" s="2">
        <f t="shared" si="96"/>
        <v>72956</v>
      </c>
      <c r="G539">
        <f>MIN(E540:$E$817)</f>
        <v>183000</v>
      </c>
      <c r="H539" s="1">
        <f t="shared" si="90"/>
        <v>44673</v>
      </c>
      <c r="I539" s="3">
        <f t="shared" si="91"/>
        <v>110044</v>
      </c>
      <c r="J539">
        <f t="shared" si="94"/>
        <v>199</v>
      </c>
      <c r="K539">
        <f t="shared" si="92"/>
        <v>302</v>
      </c>
      <c r="L539" s="3">
        <f t="shared" si="93"/>
        <v>364.38410596026489</v>
      </c>
      <c r="M539" s="2">
        <f t="shared" si="97"/>
        <v>110123.17880794764</v>
      </c>
      <c r="N539" s="1">
        <f t="shared" si="98"/>
        <v>45940</v>
      </c>
    </row>
    <row r="540" spans="2:14" x14ac:dyDescent="0.3">
      <c r="B540" s="1">
        <f t="shared" si="95"/>
        <v>44396</v>
      </c>
      <c r="C540" t="str">
        <f t="shared" si="88"/>
        <v>seg</v>
      </c>
      <c r="D540" t="str">
        <f t="shared" si="89"/>
        <v>Sim</v>
      </c>
      <c r="F540" s="2">
        <f t="shared" si="96"/>
        <v>72956</v>
      </c>
      <c r="G540">
        <f>MIN(E541:$E$817)</f>
        <v>183000</v>
      </c>
      <c r="H540" s="1">
        <f t="shared" si="90"/>
        <v>44673</v>
      </c>
      <c r="I540" s="3">
        <f t="shared" si="91"/>
        <v>110044</v>
      </c>
      <c r="J540">
        <f t="shared" si="94"/>
        <v>199</v>
      </c>
      <c r="K540">
        <f t="shared" si="92"/>
        <v>302</v>
      </c>
      <c r="L540" s="3">
        <f t="shared" si="93"/>
        <v>364.38410596026489</v>
      </c>
      <c r="M540" s="2">
        <f t="shared" si="97"/>
        <v>110487.56291390791</v>
      </c>
      <c r="N540" s="1">
        <f t="shared" si="98"/>
        <v>45941</v>
      </c>
    </row>
    <row r="541" spans="2:14" x14ac:dyDescent="0.3">
      <c r="B541" s="1">
        <f t="shared" si="95"/>
        <v>44397</v>
      </c>
      <c r="C541" t="str">
        <f t="shared" si="88"/>
        <v>ter</v>
      </c>
      <c r="D541" t="str">
        <f t="shared" si="89"/>
        <v>Sim</v>
      </c>
      <c r="F541" s="2">
        <f t="shared" si="96"/>
        <v>72956</v>
      </c>
      <c r="G541">
        <f>MIN(E542:$E$817)</f>
        <v>183000</v>
      </c>
      <c r="H541" s="1">
        <f t="shared" si="90"/>
        <v>44673</v>
      </c>
      <c r="I541" s="3">
        <f t="shared" si="91"/>
        <v>110044</v>
      </c>
      <c r="J541">
        <f t="shared" si="94"/>
        <v>198</v>
      </c>
      <c r="K541">
        <f t="shared" si="92"/>
        <v>302</v>
      </c>
      <c r="L541" s="3">
        <f t="shared" si="93"/>
        <v>364.38410596026489</v>
      </c>
      <c r="M541" s="2">
        <f t="shared" si="97"/>
        <v>110851.94701986818</v>
      </c>
      <c r="N541" s="1">
        <f t="shared" si="98"/>
        <v>45942</v>
      </c>
    </row>
    <row r="542" spans="2:14" x14ac:dyDescent="0.3">
      <c r="B542" s="1">
        <f t="shared" si="95"/>
        <v>44398</v>
      </c>
      <c r="C542" t="str">
        <f t="shared" si="88"/>
        <v>qua</v>
      </c>
      <c r="D542" t="str">
        <f t="shared" si="89"/>
        <v>Sim</v>
      </c>
      <c r="F542" s="2">
        <f t="shared" si="96"/>
        <v>72956</v>
      </c>
      <c r="G542">
        <f>MIN(E543:$E$817)</f>
        <v>183000</v>
      </c>
      <c r="H542" s="1">
        <f t="shared" si="90"/>
        <v>44673</v>
      </c>
      <c r="I542" s="3">
        <f t="shared" si="91"/>
        <v>110044</v>
      </c>
      <c r="J542">
        <f t="shared" si="94"/>
        <v>197</v>
      </c>
      <c r="K542">
        <f t="shared" si="92"/>
        <v>302</v>
      </c>
      <c r="L542" s="3">
        <f t="shared" si="93"/>
        <v>364.38410596026489</v>
      </c>
      <c r="M542" s="2">
        <f t="shared" si="97"/>
        <v>111216.33112582845</v>
      </c>
      <c r="N542" s="1">
        <f t="shared" si="98"/>
        <v>45943</v>
      </c>
    </row>
    <row r="543" spans="2:14" x14ac:dyDescent="0.3">
      <c r="B543" s="1">
        <f t="shared" si="95"/>
        <v>44399</v>
      </c>
      <c r="C543" t="str">
        <f t="shared" si="88"/>
        <v>qui</v>
      </c>
      <c r="D543" t="str">
        <f t="shared" si="89"/>
        <v>Sim</v>
      </c>
      <c r="F543" s="2">
        <f t="shared" si="96"/>
        <v>72956</v>
      </c>
      <c r="G543">
        <f>MIN(E544:$E$817)</f>
        <v>183000</v>
      </c>
      <c r="H543" s="1">
        <f t="shared" si="90"/>
        <v>44673</v>
      </c>
      <c r="I543" s="3">
        <f t="shared" si="91"/>
        <v>110044</v>
      </c>
      <c r="J543">
        <f t="shared" si="94"/>
        <v>196</v>
      </c>
      <c r="K543">
        <f t="shared" si="92"/>
        <v>302</v>
      </c>
      <c r="L543" s="3">
        <f t="shared" si="93"/>
        <v>364.38410596026489</v>
      </c>
      <c r="M543" s="2">
        <f t="shared" si="97"/>
        <v>111580.71523178872</v>
      </c>
      <c r="N543" s="1">
        <f t="shared" si="98"/>
        <v>45944</v>
      </c>
    </row>
    <row r="544" spans="2:14" x14ac:dyDescent="0.3">
      <c r="B544" s="1">
        <f t="shared" si="95"/>
        <v>44400</v>
      </c>
      <c r="C544" t="str">
        <f t="shared" si="88"/>
        <v>sex</v>
      </c>
      <c r="D544" t="str">
        <f t="shared" si="89"/>
        <v>Sim</v>
      </c>
      <c r="F544" s="2">
        <f t="shared" si="96"/>
        <v>72956</v>
      </c>
      <c r="G544">
        <f>MIN(E545:$E$817)</f>
        <v>183000</v>
      </c>
      <c r="H544" s="1">
        <f t="shared" si="90"/>
        <v>44673</v>
      </c>
      <c r="I544" s="3">
        <f t="shared" si="91"/>
        <v>110044</v>
      </c>
      <c r="J544">
        <f t="shared" si="94"/>
        <v>195</v>
      </c>
      <c r="K544">
        <f t="shared" si="92"/>
        <v>302</v>
      </c>
      <c r="L544" s="3">
        <f t="shared" si="93"/>
        <v>364.38410596026489</v>
      </c>
      <c r="M544" s="2">
        <f t="shared" si="97"/>
        <v>111945.09933774899</v>
      </c>
      <c r="N544" s="1">
        <f t="shared" si="98"/>
        <v>45945</v>
      </c>
    </row>
    <row r="545" spans="2:14" x14ac:dyDescent="0.3">
      <c r="B545" s="1">
        <f t="shared" si="95"/>
        <v>44401</v>
      </c>
      <c r="C545" t="str">
        <f t="shared" si="88"/>
        <v>sáb</v>
      </c>
      <c r="D545" t="str">
        <f t="shared" si="89"/>
        <v>Não</v>
      </c>
      <c r="F545" s="2">
        <f t="shared" si="96"/>
        <v>72956</v>
      </c>
      <c r="G545">
        <f>MIN(E546:$E$817)</f>
        <v>183000</v>
      </c>
      <c r="H545" s="1">
        <f t="shared" si="90"/>
        <v>44673</v>
      </c>
      <c r="I545" s="3">
        <f t="shared" si="91"/>
        <v>110044</v>
      </c>
      <c r="J545">
        <f t="shared" si="94"/>
        <v>194</v>
      </c>
      <c r="K545">
        <f t="shared" si="92"/>
        <v>302</v>
      </c>
      <c r="L545" s="3">
        <f t="shared" si="93"/>
        <v>364.38410596026489</v>
      </c>
      <c r="M545" s="2">
        <f t="shared" si="97"/>
        <v>111945.09933774899</v>
      </c>
      <c r="N545" s="1">
        <f t="shared" si="98"/>
        <v>45946</v>
      </c>
    </row>
    <row r="546" spans="2:14" x14ac:dyDescent="0.3">
      <c r="B546" s="1">
        <f t="shared" si="95"/>
        <v>44402</v>
      </c>
      <c r="C546" t="str">
        <f t="shared" si="88"/>
        <v>dom</v>
      </c>
      <c r="D546" t="str">
        <f t="shared" si="89"/>
        <v>Não</v>
      </c>
      <c r="F546" s="2">
        <f t="shared" si="96"/>
        <v>72956</v>
      </c>
      <c r="G546">
        <f>MIN(E547:$E$817)</f>
        <v>183000</v>
      </c>
      <c r="H546" s="1">
        <f t="shared" si="90"/>
        <v>44673</v>
      </c>
      <c r="I546" s="3">
        <f t="shared" si="91"/>
        <v>110044</v>
      </c>
      <c r="J546">
        <f t="shared" si="94"/>
        <v>194</v>
      </c>
      <c r="K546">
        <f t="shared" si="92"/>
        <v>302</v>
      </c>
      <c r="L546" s="3">
        <f t="shared" si="93"/>
        <v>364.38410596026489</v>
      </c>
      <c r="M546" s="2">
        <f t="shared" si="97"/>
        <v>111945.09933774899</v>
      </c>
      <c r="N546" s="1">
        <f t="shared" si="98"/>
        <v>45947</v>
      </c>
    </row>
    <row r="547" spans="2:14" x14ac:dyDescent="0.3">
      <c r="B547" s="1">
        <f t="shared" si="95"/>
        <v>44403</v>
      </c>
      <c r="C547" t="str">
        <f t="shared" si="88"/>
        <v>seg</v>
      </c>
      <c r="D547" t="str">
        <f t="shared" si="89"/>
        <v>Sim</v>
      </c>
      <c r="F547" s="2">
        <f t="shared" si="96"/>
        <v>72956</v>
      </c>
      <c r="G547">
        <f>MIN(E548:$E$817)</f>
        <v>183000</v>
      </c>
      <c r="H547" s="1">
        <f t="shared" si="90"/>
        <v>44673</v>
      </c>
      <c r="I547" s="3">
        <f t="shared" si="91"/>
        <v>110044</v>
      </c>
      <c r="J547">
        <f t="shared" si="94"/>
        <v>194</v>
      </c>
      <c r="K547">
        <f t="shared" si="92"/>
        <v>302</v>
      </c>
      <c r="L547" s="3">
        <f t="shared" si="93"/>
        <v>364.38410596026489</v>
      </c>
      <c r="M547" s="2">
        <f t="shared" si="97"/>
        <v>112309.48344370926</v>
      </c>
      <c r="N547" s="1">
        <f t="shared" si="98"/>
        <v>45948</v>
      </c>
    </row>
    <row r="548" spans="2:14" x14ac:dyDescent="0.3">
      <c r="B548" s="1">
        <f t="shared" si="95"/>
        <v>44404</v>
      </c>
      <c r="C548" t="str">
        <f t="shared" si="88"/>
        <v>ter</v>
      </c>
      <c r="D548" t="str">
        <f t="shared" si="89"/>
        <v>Sim</v>
      </c>
      <c r="F548" s="2">
        <f t="shared" si="96"/>
        <v>72956</v>
      </c>
      <c r="G548">
        <f>MIN(E549:$E$817)</f>
        <v>183000</v>
      </c>
      <c r="H548" s="1">
        <f t="shared" si="90"/>
        <v>44673</v>
      </c>
      <c r="I548" s="3">
        <f t="shared" si="91"/>
        <v>110044</v>
      </c>
      <c r="J548">
        <f t="shared" si="94"/>
        <v>193</v>
      </c>
      <c r="K548">
        <f t="shared" si="92"/>
        <v>302</v>
      </c>
      <c r="L548" s="3">
        <f t="shared" si="93"/>
        <v>364.38410596026489</v>
      </c>
      <c r="M548" s="2">
        <f t="shared" si="97"/>
        <v>112673.86754966954</v>
      </c>
      <c r="N548" s="1">
        <f t="shared" si="98"/>
        <v>45949</v>
      </c>
    </row>
    <row r="549" spans="2:14" x14ac:dyDescent="0.3">
      <c r="B549" s="1">
        <f t="shared" si="95"/>
        <v>44405</v>
      </c>
      <c r="C549" t="str">
        <f t="shared" si="88"/>
        <v>qua</v>
      </c>
      <c r="D549" t="str">
        <f t="shared" si="89"/>
        <v>Sim</v>
      </c>
      <c r="F549" s="2">
        <f t="shared" si="96"/>
        <v>72956</v>
      </c>
      <c r="G549">
        <f>MIN(E550:$E$817)</f>
        <v>183000</v>
      </c>
      <c r="H549" s="1">
        <f t="shared" si="90"/>
        <v>44673</v>
      </c>
      <c r="I549" s="3">
        <f t="shared" si="91"/>
        <v>110044</v>
      </c>
      <c r="J549">
        <f t="shared" si="94"/>
        <v>192</v>
      </c>
      <c r="K549">
        <f t="shared" si="92"/>
        <v>302</v>
      </c>
      <c r="L549" s="3">
        <f t="shared" si="93"/>
        <v>364.38410596026489</v>
      </c>
      <c r="M549" s="2">
        <f t="shared" si="97"/>
        <v>113038.25165562981</v>
      </c>
      <c r="N549" s="1">
        <f t="shared" si="98"/>
        <v>45950</v>
      </c>
    </row>
    <row r="550" spans="2:14" x14ac:dyDescent="0.3">
      <c r="B550" s="1">
        <f t="shared" si="95"/>
        <v>44406</v>
      </c>
      <c r="C550" t="str">
        <f t="shared" si="88"/>
        <v>qui</v>
      </c>
      <c r="D550" t="str">
        <f t="shared" si="89"/>
        <v>Sim</v>
      </c>
      <c r="F550" s="2">
        <f t="shared" si="96"/>
        <v>72956</v>
      </c>
      <c r="G550">
        <f>MIN(E551:$E$817)</f>
        <v>183000</v>
      </c>
      <c r="H550" s="1">
        <f t="shared" si="90"/>
        <v>44673</v>
      </c>
      <c r="I550" s="3">
        <f t="shared" si="91"/>
        <v>110044</v>
      </c>
      <c r="J550">
        <f t="shared" si="94"/>
        <v>191</v>
      </c>
      <c r="K550">
        <f t="shared" si="92"/>
        <v>302</v>
      </c>
      <c r="L550" s="3">
        <f t="shared" si="93"/>
        <v>364.38410596026489</v>
      </c>
      <c r="M550" s="2">
        <f t="shared" si="97"/>
        <v>113402.63576159008</v>
      </c>
      <c r="N550" s="1">
        <f t="shared" si="98"/>
        <v>45951</v>
      </c>
    </row>
    <row r="551" spans="2:14" x14ac:dyDescent="0.3">
      <c r="B551" s="1">
        <f t="shared" si="95"/>
        <v>44407</v>
      </c>
      <c r="C551" t="str">
        <f t="shared" si="88"/>
        <v>sex</v>
      </c>
      <c r="D551" t="str">
        <f t="shared" si="89"/>
        <v>Sim</v>
      </c>
      <c r="F551" s="2">
        <f t="shared" si="96"/>
        <v>72956</v>
      </c>
      <c r="G551">
        <f>MIN(E552:$E$817)</f>
        <v>183000</v>
      </c>
      <c r="H551" s="1">
        <f t="shared" si="90"/>
        <v>44673</v>
      </c>
      <c r="I551" s="3">
        <f t="shared" si="91"/>
        <v>110044</v>
      </c>
      <c r="J551">
        <f t="shared" si="94"/>
        <v>190</v>
      </c>
      <c r="K551">
        <f t="shared" si="92"/>
        <v>302</v>
      </c>
      <c r="L551" s="3">
        <f t="shared" si="93"/>
        <v>364.38410596026489</v>
      </c>
      <c r="M551" s="2">
        <f t="shared" si="97"/>
        <v>113767.01986755035</v>
      </c>
      <c r="N551" s="1">
        <f t="shared" si="98"/>
        <v>45952</v>
      </c>
    </row>
    <row r="552" spans="2:14" x14ac:dyDescent="0.3">
      <c r="B552" s="1">
        <f t="shared" si="95"/>
        <v>44408</v>
      </c>
      <c r="C552" t="str">
        <f t="shared" si="88"/>
        <v>sáb</v>
      </c>
      <c r="D552" t="str">
        <f t="shared" si="89"/>
        <v>Não</v>
      </c>
      <c r="F552" s="2">
        <f t="shared" si="96"/>
        <v>72956</v>
      </c>
      <c r="G552">
        <f>MIN(E553:$E$817)</f>
        <v>183000</v>
      </c>
      <c r="H552" s="1">
        <f t="shared" si="90"/>
        <v>44673</v>
      </c>
      <c r="I552" s="3">
        <f t="shared" si="91"/>
        <v>110044</v>
      </c>
      <c r="J552">
        <f t="shared" si="94"/>
        <v>189</v>
      </c>
      <c r="K552">
        <f t="shared" si="92"/>
        <v>302</v>
      </c>
      <c r="L552" s="3">
        <f t="shared" si="93"/>
        <v>364.38410596026489</v>
      </c>
      <c r="M552" s="2">
        <f t="shared" si="97"/>
        <v>113767.01986755035</v>
      </c>
      <c r="N552" s="1">
        <f t="shared" si="98"/>
        <v>45953</v>
      </c>
    </row>
    <row r="553" spans="2:14" x14ac:dyDescent="0.3">
      <c r="B553" s="1">
        <f t="shared" si="95"/>
        <v>44409</v>
      </c>
      <c r="C553" t="str">
        <f t="shared" si="88"/>
        <v>dom</v>
      </c>
      <c r="D553" t="str">
        <f t="shared" si="89"/>
        <v>Não</v>
      </c>
      <c r="F553" s="2">
        <f t="shared" si="96"/>
        <v>72956</v>
      </c>
      <c r="G553">
        <f>MIN(E554:$E$817)</f>
        <v>183000</v>
      </c>
      <c r="H553" s="1">
        <f t="shared" si="90"/>
        <v>44673</v>
      </c>
      <c r="I553" s="3">
        <f t="shared" si="91"/>
        <v>110044</v>
      </c>
      <c r="J553">
        <f t="shared" si="94"/>
        <v>189</v>
      </c>
      <c r="K553">
        <f t="shared" si="92"/>
        <v>302</v>
      </c>
      <c r="L553" s="3">
        <f t="shared" si="93"/>
        <v>364.38410596026489</v>
      </c>
      <c r="M553" s="2">
        <f t="shared" si="97"/>
        <v>113767.01986755035</v>
      </c>
      <c r="N553" s="1">
        <f t="shared" si="98"/>
        <v>45954</v>
      </c>
    </row>
    <row r="554" spans="2:14" x14ac:dyDescent="0.3">
      <c r="B554" s="1">
        <f t="shared" si="95"/>
        <v>44410</v>
      </c>
      <c r="C554" t="str">
        <f t="shared" si="88"/>
        <v>seg</v>
      </c>
      <c r="D554" t="str">
        <f t="shared" si="89"/>
        <v>Sim</v>
      </c>
      <c r="F554" s="2">
        <f t="shared" si="96"/>
        <v>72956</v>
      </c>
      <c r="G554">
        <f>MIN(E555:$E$817)</f>
        <v>183000</v>
      </c>
      <c r="H554" s="1">
        <f t="shared" si="90"/>
        <v>44673</v>
      </c>
      <c r="I554" s="3">
        <f t="shared" si="91"/>
        <v>110044</v>
      </c>
      <c r="J554">
        <f t="shared" si="94"/>
        <v>189</v>
      </c>
      <c r="K554">
        <f t="shared" si="92"/>
        <v>302</v>
      </c>
      <c r="L554" s="3">
        <f t="shared" si="93"/>
        <v>364.38410596026489</v>
      </c>
      <c r="M554" s="2">
        <f t="shared" si="97"/>
        <v>114131.40397351062</v>
      </c>
      <c r="N554" s="1">
        <f t="shared" si="98"/>
        <v>45955</v>
      </c>
    </row>
    <row r="555" spans="2:14" x14ac:dyDescent="0.3">
      <c r="B555" s="1">
        <f t="shared" si="95"/>
        <v>44411</v>
      </c>
      <c r="C555" t="str">
        <f t="shared" si="88"/>
        <v>ter</v>
      </c>
      <c r="D555" t="str">
        <f t="shared" si="89"/>
        <v>Sim</v>
      </c>
      <c r="F555" s="2">
        <f t="shared" si="96"/>
        <v>72956</v>
      </c>
      <c r="G555">
        <f>MIN(E556:$E$817)</f>
        <v>183000</v>
      </c>
      <c r="H555" s="1">
        <f t="shared" si="90"/>
        <v>44673</v>
      </c>
      <c r="I555" s="3">
        <f t="shared" si="91"/>
        <v>110044</v>
      </c>
      <c r="J555">
        <f t="shared" si="94"/>
        <v>188</v>
      </c>
      <c r="K555">
        <f t="shared" si="92"/>
        <v>302</v>
      </c>
      <c r="L555" s="3">
        <f t="shared" si="93"/>
        <v>364.38410596026489</v>
      </c>
      <c r="M555" s="2">
        <f t="shared" si="97"/>
        <v>114495.78807947089</v>
      </c>
      <c r="N555" s="1">
        <f t="shared" si="98"/>
        <v>45956</v>
      </c>
    </row>
    <row r="556" spans="2:14" x14ac:dyDescent="0.3">
      <c r="B556" s="1">
        <f t="shared" si="95"/>
        <v>44412</v>
      </c>
      <c r="C556" t="str">
        <f t="shared" si="88"/>
        <v>qua</v>
      </c>
      <c r="D556" t="str">
        <f t="shared" si="89"/>
        <v>Sim</v>
      </c>
      <c r="F556" s="2">
        <f t="shared" si="96"/>
        <v>72956</v>
      </c>
      <c r="G556">
        <f>MIN(E557:$E$817)</f>
        <v>183000</v>
      </c>
      <c r="H556" s="1">
        <f t="shared" si="90"/>
        <v>44673</v>
      </c>
      <c r="I556" s="3">
        <f t="shared" si="91"/>
        <v>110044</v>
      </c>
      <c r="J556">
        <f t="shared" si="94"/>
        <v>187</v>
      </c>
      <c r="K556">
        <f t="shared" si="92"/>
        <v>302</v>
      </c>
      <c r="L556" s="3">
        <f t="shared" si="93"/>
        <v>364.38410596026489</v>
      </c>
      <c r="M556" s="2">
        <f t="shared" si="97"/>
        <v>114860.17218543116</v>
      </c>
      <c r="N556" s="1">
        <f t="shared" si="98"/>
        <v>45957</v>
      </c>
    </row>
    <row r="557" spans="2:14" x14ac:dyDescent="0.3">
      <c r="B557" s="1">
        <f t="shared" si="95"/>
        <v>44413</v>
      </c>
      <c r="C557" t="str">
        <f t="shared" si="88"/>
        <v>qui</v>
      </c>
      <c r="D557" t="str">
        <f t="shared" si="89"/>
        <v>Sim</v>
      </c>
      <c r="F557" s="2">
        <f t="shared" si="96"/>
        <v>72956</v>
      </c>
      <c r="G557">
        <f>MIN(E558:$E$817)</f>
        <v>183000</v>
      </c>
      <c r="H557" s="1">
        <f t="shared" si="90"/>
        <v>44673</v>
      </c>
      <c r="I557" s="3">
        <f t="shared" si="91"/>
        <v>110044</v>
      </c>
      <c r="J557">
        <f t="shared" si="94"/>
        <v>186</v>
      </c>
      <c r="K557">
        <f t="shared" si="92"/>
        <v>302</v>
      </c>
      <c r="L557" s="3">
        <f t="shared" si="93"/>
        <v>364.38410596026489</v>
      </c>
      <c r="M557" s="2">
        <f t="shared" si="97"/>
        <v>115224.55629139143</v>
      </c>
      <c r="N557" s="1">
        <f t="shared" si="98"/>
        <v>45958</v>
      </c>
    </row>
    <row r="558" spans="2:14" x14ac:dyDescent="0.3">
      <c r="B558" s="1">
        <f t="shared" si="95"/>
        <v>44414</v>
      </c>
      <c r="C558" t="str">
        <f t="shared" si="88"/>
        <v>sex</v>
      </c>
      <c r="D558" t="str">
        <f t="shared" si="89"/>
        <v>Sim</v>
      </c>
      <c r="F558" s="2">
        <f t="shared" si="96"/>
        <v>72956</v>
      </c>
      <c r="G558">
        <f>MIN(E559:$E$817)</f>
        <v>183000</v>
      </c>
      <c r="H558" s="1">
        <f t="shared" si="90"/>
        <v>44673</v>
      </c>
      <c r="I558" s="3">
        <f t="shared" si="91"/>
        <v>110044</v>
      </c>
      <c r="J558">
        <f t="shared" si="94"/>
        <v>185</v>
      </c>
      <c r="K558">
        <f t="shared" si="92"/>
        <v>302</v>
      </c>
      <c r="L558" s="3">
        <f t="shared" si="93"/>
        <v>364.38410596026489</v>
      </c>
      <c r="M558" s="2">
        <f t="shared" si="97"/>
        <v>115588.9403973517</v>
      </c>
      <c r="N558" s="1">
        <f t="shared" si="98"/>
        <v>45959</v>
      </c>
    </row>
    <row r="559" spans="2:14" x14ac:dyDescent="0.3">
      <c r="B559" s="1">
        <f t="shared" si="95"/>
        <v>44415</v>
      </c>
      <c r="C559" t="str">
        <f t="shared" si="88"/>
        <v>sáb</v>
      </c>
      <c r="D559" t="str">
        <f t="shared" si="89"/>
        <v>Não</v>
      </c>
      <c r="F559" s="2">
        <f t="shared" si="96"/>
        <v>72956</v>
      </c>
      <c r="G559">
        <f>MIN(E560:$E$817)</f>
        <v>183000</v>
      </c>
      <c r="H559" s="1">
        <f t="shared" si="90"/>
        <v>44673</v>
      </c>
      <c r="I559" s="3">
        <f t="shared" si="91"/>
        <v>110044</v>
      </c>
      <c r="J559">
        <f t="shared" si="94"/>
        <v>184</v>
      </c>
      <c r="K559">
        <f t="shared" si="92"/>
        <v>302</v>
      </c>
      <c r="L559" s="3">
        <f t="shared" si="93"/>
        <v>364.38410596026489</v>
      </c>
      <c r="M559" s="2">
        <f t="shared" si="97"/>
        <v>115588.9403973517</v>
      </c>
      <c r="N559" s="1">
        <f t="shared" si="98"/>
        <v>45960</v>
      </c>
    </row>
    <row r="560" spans="2:14" x14ac:dyDescent="0.3">
      <c r="B560" s="1">
        <f t="shared" si="95"/>
        <v>44416</v>
      </c>
      <c r="C560" t="str">
        <f t="shared" si="88"/>
        <v>dom</v>
      </c>
      <c r="D560" t="str">
        <f t="shared" si="89"/>
        <v>Não</v>
      </c>
      <c r="F560" s="2">
        <f t="shared" si="96"/>
        <v>72956</v>
      </c>
      <c r="G560">
        <f>MIN(E561:$E$817)</f>
        <v>183000</v>
      </c>
      <c r="H560" s="1">
        <f t="shared" si="90"/>
        <v>44673</v>
      </c>
      <c r="I560" s="3">
        <f t="shared" si="91"/>
        <v>110044</v>
      </c>
      <c r="J560">
        <f t="shared" si="94"/>
        <v>184</v>
      </c>
      <c r="K560">
        <f t="shared" si="92"/>
        <v>302</v>
      </c>
      <c r="L560" s="3">
        <f t="shared" si="93"/>
        <v>364.38410596026489</v>
      </c>
      <c r="M560" s="2">
        <f t="shared" si="97"/>
        <v>115588.9403973517</v>
      </c>
      <c r="N560" s="1">
        <f t="shared" si="98"/>
        <v>45961</v>
      </c>
    </row>
    <row r="561" spans="2:14" x14ac:dyDescent="0.3">
      <c r="B561" s="1">
        <f t="shared" si="95"/>
        <v>44417</v>
      </c>
      <c r="C561" t="str">
        <f t="shared" si="88"/>
        <v>seg</v>
      </c>
      <c r="D561" t="str">
        <f t="shared" si="89"/>
        <v>Sim</v>
      </c>
      <c r="F561" s="2">
        <f t="shared" si="96"/>
        <v>72956</v>
      </c>
      <c r="G561">
        <f>MIN(E562:$E$817)</f>
        <v>183000</v>
      </c>
      <c r="H561" s="1">
        <f t="shared" si="90"/>
        <v>44673</v>
      </c>
      <c r="I561" s="3">
        <f t="shared" si="91"/>
        <v>110044</v>
      </c>
      <c r="J561">
        <f t="shared" si="94"/>
        <v>184</v>
      </c>
      <c r="K561">
        <f t="shared" si="92"/>
        <v>302</v>
      </c>
      <c r="L561" s="3">
        <f t="shared" si="93"/>
        <v>364.38410596026489</v>
      </c>
      <c r="M561" s="2">
        <f t="shared" si="97"/>
        <v>115953.32450331197</v>
      </c>
      <c r="N561" s="1">
        <f t="shared" si="98"/>
        <v>45962</v>
      </c>
    </row>
    <row r="562" spans="2:14" x14ac:dyDescent="0.3">
      <c r="B562" s="1">
        <f t="shared" si="95"/>
        <v>44418</v>
      </c>
      <c r="C562" t="str">
        <f t="shared" si="88"/>
        <v>ter</v>
      </c>
      <c r="D562" t="str">
        <f t="shared" si="89"/>
        <v>Sim</v>
      </c>
      <c r="F562" s="2">
        <f t="shared" si="96"/>
        <v>72956</v>
      </c>
      <c r="G562">
        <f>MIN(E563:$E$817)</f>
        <v>183000</v>
      </c>
      <c r="H562" s="1">
        <f t="shared" si="90"/>
        <v>44673</v>
      </c>
      <c r="I562" s="3">
        <f t="shared" si="91"/>
        <v>110044</v>
      </c>
      <c r="J562">
        <f t="shared" si="94"/>
        <v>183</v>
      </c>
      <c r="K562">
        <f t="shared" si="92"/>
        <v>302</v>
      </c>
      <c r="L562" s="3">
        <f t="shared" si="93"/>
        <v>364.38410596026489</v>
      </c>
      <c r="M562" s="2">
        <f t="shared" si="97"/>
        <v>116317.70860927225</v>
      </c>
      <c r="N562" s="1">
        <f t="shared" si="98"/>
        <v>45963</v>
      </c>
    </row>
    <row r="563" spans="2:14" x14ac:dyDescent="0.3">
      <c r="B563" s="1">
        <f t="shared" si="95"/>
        <v>44419</v>
      </c>
      <c r="C563" t="str">
        <f t="shared" si="88"/>
        <v>qua</v>
      </c>
      <c r="D563" t="str">
        <f t="shared" si="89"/>
        <v>Sim</v>
      </c>
      <c r="F563" s="2">
        <f t="shared" si="96"/>
        <v>72956</v>
      </c>
      <c r="G563">
        <f>MIN(E564:$E$817)</f>
        <v>183000</v>
      </c>
      <c r="H563" s="1">
        <f t="shared" si="90"/>
        <v>44673</v>
      </c>
      <c r="I563" s="3">
        <f t="shared" si="91"/>
        <v>110044</v>
      </c>
      <c r="J563">
        <f t="shared" si="94"/>
        <v>182</v>
      </c>
      <c r="K563">
        <f t="shared" si="92"/>
        <v>302</v>
      </c>
      <c r="L563" s="3">
        <f t="shared" si="93"/>
        <v>364.38410596026489</v>
      </c>
      <c r="M563" s="2">
        <f t="shared" si="97"/>
        <v>116682.09271523252</v>
      </c>
      <c r="N563" s="1">
        <f t="shared" si="98"/>
        <v>45964</v>
      </c>
    </row>
    <row r="564" spans="2:14" x14ac:dyDescent="0.3">
      <c r="B564" s="1">
        <f t="shared" si="95"/>
        <v>44420</v>
      </c>
      <c r="C564" t="str">
        <f t="shared" si="88"/>
        <v>qui</v>
      </c>
      <c r="D564" t="str">
        <f t="shared" si="89"/>
        <v>Sim</v>
      </c>
      <c r="F564" s="2">
        <f t="shared" si="96"/>
        <v>72956</v>
      </c>
      <c r="G564">
        <f>MIN(E565:$E$817)</f>
        <v>183000</v>
      </c>
      <c r="H564" s="1">
        <f t="shared" si="90"/>
        <v>44673</v>
      </c>
      <c r="I564" s="3">
        <f t="shared" si="91"/>
        <v>110044</v>
      </c>
      <c r="J564">
        <f t="shared" si="94"/>
        <v>181</v>
      </c>
      <c r="K564">
        <f t="shared" si="92"/>
        <v>302</v>
      </c>
      <c r="L564" s="3">
        <f t="shared" si="93"/>
        <v>364.38410596026489</v>
      </c>
      <c r="M564" s="2">
        <f t="shared" si="97"/>
        <v>117046.47682119279</v>
      </c>
      <c r="N564" s="1">
        <f t="shared" si="98"/>
        <v>45965</v>
      </c>
    </row>
    <row r="565" spans="2:14" x14ac:dyDescent="0.3">
      <c r="B565" s="1">
        <f t="shared" si="95"/>
        <v>44421</v>
      </c>
      <c r="C565" t="str">
        <f t="shared" si="88"/>
        <v>sex</v>
      </c>
      <c r="D565" t="str">
        <f t="shared" si="89"/>
        <v>Sim</v>
      </c>
      <c r="F565" s="2">
        <f t="shared" si="96"/>
        <v>72956</v>
      </c>
      <c r="G565">
        <f>MIN(E566:$E$817)</f>
        <v>183000</v>
      </c>
      <c r="H565" s="1">
        <f t="shared" si="90"/>
        <v>44673</v>
      </c>
      <c r="I565" s="3">
        <f t="shared" si="91"/>
        <v>110044</v>
      </c>
      <c r="J565">
        <f t="shared" si="94"/>
        <v>180</v>
      </c>
      <c r="K565">
        <f t="shared" si="92"/>
        <v>302</v>
      </c>
      <c r="L565" s="3">
        <f t="shared" si="93"/>
        <v>364.38410596026489</v>
      </c>
      <c r="M565" s="2">
        <f t="shared" si="97"/>
        <v>117410.86092715306</v>
      </c>
      <c r="N565" s="1">
        <f t="shared" si="98"/>
        <v>45966</v>
      </c>
    </row>
    <row r="566" spans="2:14" x14ac:dyDescent="0.3">
      <c r="B566" s="1">
        <f t="shared" si="95"/>
        <v>44422</v>
      </c>
      <c r="C566" t="str">
        <f t="shared" si="88"/>
        <v>sáb</v>
      </c>
      <c r="D566" t="str">
        <f t="shared" si="89"/>
        <v>Não</v>
      </c>
      <c r="F566" s="2">
        <f t="shared" si="96"/>
        <v>72956</v>
      </c>
      <c r="G566">
        <f>MIN(E567:$E$817)</f>
        <v>183000</v>
      </c>
      <c r="H566" s="1">
        <f t="shared" si="90"/>
        <v>44673</v>
      </c>
      <c r="I566" s="3">
        <f t="shared" si="91"/>
        <v>110044</v>
      </c>
      <c r="J566">
        <f t="shared" si="94"/>
        <v>179</v>
      </c>
      <c r="K566">
        <f t="shared" si="92"/>
        <v>302</v>
      </c>
      <c r="L566" s="3">
        <f t="shared" si="93"/>
        <v>364.38410596026489</v>
      </c>
      <c r="M566" s="2">
        <f t="shared" si="97"/>
        <v>117410.86092715306</v>
      </c>
      <c r="N566" s="1">
        <f t="shared" si="98"/>
        <v>45967</v>
      </c>
    </row>
    <row r="567" spans="2:14" x14ac:dyDescent="0.3">
      <c r="B567" s="1">
        <f t="shared" si="95"/>
        <v>44423</v>
      </c>
      <c r="C567" t="str">
        <f t="shared" si="88"/>
        <v>dom</v>
      </c>
      <c r="D567" t="str">
        <f t="shared" si="89"/>
        <v>Não</v>
      </c>
      <c r="F567" s="2">
        <f t="shared" si="96"/>
        <v>72956</v>
      </c>
      <c r="G567">
        <f>MIN(E568:$E$817)</f>
        <v>183000</v>
      </c>
      <c r="H567" s="1">
        <f t="shared" si="90"/>
        <v>44673</v>
      </c>
      <c r="I567" s="3">
        <f t="shared" si="91"/>
        <v>110044</v>
      </c>
      <c r="J567">
        <f t="shared" si="94"/>
        <v>179</v>
      </c>
      <c r="K567">
        <f t="shared" si="92"/>
        <v>302</v>
      </c>
      <c r="L567" s="3">
        <f t="shared" si="93"/>
        <v>364.38410596026489</v>
      </c>
      <c r="M567" s="2">
        <f t="shared" si="97"/>
        <v>117410.86092715306</v>
      </c>
      <c r="N567" s="1">
        <f t="shared" si="98"/>
        <v>45968</v>
      </c>
    </row>
    <row r="568" spans="2:14" x14ac:dyDescent="0.3">
      <c r="B568" s="1">
        <f t="shared" si="95"/>
        <v>44424</v>
      </c>
      <c r="C568" t="str">
        <f t="shared" si="88"/>
        <v>seg</v>
      </c>
      <c r="D568" t="str">
        <f t="shared" si="89"/>
        <v>Sim</v>
      </c>
      <c r="F568" s="2">
        <f t="shared" si="96"/>
        <v>72956</v>
      </c>
      <c r="G568">
        <f>MIN(E569:$E$817)</f>
        <v>183000</v>
      </c>
      <c r="H568" s="1">
        <f t="shared" si="90"/>
        <v>44673</v>
      </c>
      <c r="I568" s="3">
        <f t="shared" si="91"/>
        <v>110044</v>
      </c>
      <c r="J568">
        <f t="shared" si="94"/>
        <v>179</v>
      </c>
      <c r="K568">
        <f t="shared" si="92"/>
        <v>302</v>
      </c>
      <c r="L568" s="3">
        <f t="shared" si="93"/>
        <v>364.38410596026489</v>
      </c>
      <c r="M568" s="2">
        <f t="shared" si="97"/>
        <v>117775.24503311333</v>
      </c>
      <c r="N568" s="1">
        <f t="shared" si="98"/>
        <v>45969</v>
      </c>
    </row>
    <row r="569" spans="2:14" x14ac:dyDescent="0.3">
      <c r="B569" s="1">
        <f t="shared" si="95"/>
        <v>44425</v>
      </c>
      <c r="C569" t="str">
        <f t="shared" si="88"/>
        <v>ter</v>
      </c>
      <c r="D569" t="str">
        <f t="shared" si="89"/>
        <v>Sim</v>
      </c>
      <c r="F569" s="2">
        <f t="shared" si="96"/>
        <v>72956</v>
      </c>
      <c r="G569">
        <f>MIN(E570:$E$817)</f>
        <v>183000</v>
      </c>
      <c r="H569" s="1">
        <f t="shared" si="90"/>
        <v>44673</v>
      </c>
      <c r="I569" s="3">
        <f t="shared" si="91"/>
        <v>110044</v>
      </c>
      <c r="J569">
        <f t="shared" si="94"/>
        <v>178</v>
      </c>
      <c r="K569">
        <f t="shared" si="92"/>
        <v>302</v>
      </c>
      <c r="L569" s="3">
        <f t="shared" si="93"/>
        <v>364.38410596026489</v>
      </c>
      <c r="M569" s="2">
        <f t="shared" si="97"/>
        <v>118139.6291390736</v>
      </c>
      <c r="N569" s="1">
        <f t="shared" si="98"/>
        <v>45970</v>
      </c>
    </row>
    <row r="570" spans="2:14" x14ac:dyDescent="0.3">
      <c r="B570" s="1">
        <f t="shared" si="95"/>
        <v>44426</v>
      </c>
      <c r="C570" t="str">
        <f t="shared" si="88"/>
        <v>qua</v>
      </c>
      <c r="D570" t="str">
        <f t="shared" si="89"/>
        <v>Sim</v>
      </c>
      <c r="F570" s="2">
        <f t="shared" si="96"/>
        <v>72956</v>
      </c>
      <c r="G570">
        <f>MIN(E571:$E$817)</f>
        <v>183000</v>
      </c>
      <c r="H570" s="1">
        <f t="shared" si="90"/>
        <v>44673</v>
      </c>
      <c r="I570" s="3">
        <f t="shared" si="91"/>
        <v>110044</v>
      </c>
      <c r="J570">
        <f t="shared" si="94"/>
        <v>177</v>
      </c>
      <c r="K570">
        <f t="shared" si="92"/>
        <v>302</v>
      </c>
      <c r="L570" s="3">
        <f t="shared" si="93"/>
        <v>364.38410596026489</v>
      </c>
      <c r="M570" s="2">
        <f t="shared" si="97"/>
        <v>118504.01324503387</v>
      </c>
      <c r="N570" s="1">
        <f t="shared" si="98"/>
        <v>45971</v>
      </c>
    </row>
    <row r="571" spans="2:14" x14ac:dyDescent="0.3">
      <c r="B571" s="1">
        <f t="shared" si="95"/>
        <v>44427</v>
      </c>
      <c r="C571" t="str">
        <f t="shared" si="88"/>
        <v>qui</v>
      </c>
      <c r="D571" t="str">
        <f t="shared" si="89"/>
        <v>Sim</v>
      </c>
      <c r="F571" s="2">
        <f t="shared" si="96"/>
        <v>72956</v>
      </c>
      <c r="G571">
        <f>MIN(E572:$E$817)</f>
        <v>183000</v>
      </c>
      <c r="H571" s="1">
        <f t="shared" si="90"/>
        <v>44673</v>
      </c>
      <c r="I571" s="3">
        <f t="shared" si="91"/>
        <v>110044</v>
      </c>
      <c r="J571">
        <f t="shared" si="94"/>
        <v>176</v>
      </c>
      <c r="K571">
        <f t="shared" si="92"/>
        <v>302</v>
      </c>
      <c r="L571" s="3">
        <f t="shared" si="93"/>
        <v>364.38410596026489</v>
      </c>
      <c r="M571" s="2">
        <f t="shared" si="97"/>
        <v>118868.39735099414</v>
      </c>
      <c r="N571" s="1">
        <f t="shared" si="98"/>
        <v>45972</v>
      </c>
    </row>
    <row r="572" spans="2:14" x14ac:dyDescent="0.3">
      <c r="B572" s="1">
        <f t="shared" si="95"/>
        <v>44428</v>
      </c>
      <c r="C572" t="str">
        <f t="shared" si="88"/>
        <v>sex</v>
      </c>
      <c r="D572" t="str">
        <f t="shared" si="89"/>
        <v>Sim</v>
      </c>
      <c r="F572" s="2">
        <f t="shared" si="96"/>
        <v>72956</v>
      </c>
      <c r="G572">
        <f>MIN(E573:$E$817)</f>
        <v>183000</v>
      </c>
      <c r="H572" s="1">
        <f t="shared" si="90"/>
        <v>44673</v>
      </c>
      <c r="I572" s="3">
        <f t="shared" si="91"/>
        <v>110044</v>
      </c>
      <c r="J572">
        <f t="shared" si="94"/>
        <v>175</v>
      </c>
      <c r="K572">
        <f t="shared" si="92"/>
        <v>302</v>
      </c>
      <c r="L572" s="3">
        <f t="shared" si="93"/>
        <v>364.38410596026489</v>
      </c>
      <c r="M572" s="2">
        <f t="shared" si="97"/>
        <v>119232.78145695441</v>
      </c>
      <c r="N572" s="1">
        <f t="shared" si="98"/>
        <v>45973</v>
      </c>
    </row>
    <row r="573" spans="2:14" x14ac:dyDescent="0.3">
      <c r="B573" s="1">
        <f t="shared" si="95"/>
        <v>44429</v>
      </c>
      <c r="C573" t="str">
        <f t="shared" si="88"/>
        <v>sáb</v>
      </c>
      <c r="D573" t="str">
        <f t="shared" si="89"/>
        <v>Não</v>
      </c>
      <c r="F573" s="2">
        <f t="shared" si="96"/>
        <v>72956</v>
      </c>
      <c r="G573">
        <f>MIN(E574:$E$817)</f>
        <v>183000</v>
      </c>
      <c r="H573" s="1">
        <f t="shared" si="90"/>
        <v>44673</v>
      </c>
      <c r="I573" s="3">
        <f t="shared" si="91"/>
        <v>110044</v>
      </c>
      <c r="J573">
        <f t="shared" si="94"/>
        <v>174</v>
      </c>
      <c r="K573">
        <f t="shared" si="92"/>
        <v>302</v>
      </c>
      <c r="L573" s="3">
        <f t="shared" si="93"/>
        <v>364.38410596026489</v>
      </c>
      <c r="M573" s="2">
        <f t="shared" si="97"/>
        <v>119232.78145695441</v>
      </c>
      <c r="N573" s="1">
        <f t="shared" si="98"/>
        <v>45974</v>
      </c>
    </row>
    <row r="574" spans="2:14" x14ac:dyDescent="0.3">
      <c r="B574" s="1">
        <f t="shared" si="95"/>
        <v>44430</v>
      </c>
      <c r="C574" t="str">
        <f t="shared" si="88"/>
        <v>dom</v>
      </c>
      <c r="D574" t="str">
        <f t="shared" si="89"/>
        <v>Não</v>
      </c>
      <c r="F574" s="2">
        <f t="shared" si="96"/>
        <v>72956</v>
      </c>
      <c r="G574">
        <f>MIN(E575:$E$817)</f>
        <v>183000</v>
      </c>
      <c r="H574" s="1">
        <f t="shared" si="90"/>
        <v>44673</v>
      </c>
      <c r="I574" s="3">
        <f t="shared" si="91"/>
        <v>110044</v>
      </c>
      <c r="J574">
        <f t="shared" si="94"/>
        <v>174</v>
      </c>
      <c r="K574">
        <f t="shared" si="92"/>
        <v>302</v>
      </c>
      <c r="L574" s="3">
        <f t="shared" si="93"/>
        <v>364.38410596026489</v>
      </c>
      <c r="M574" s="2">
        <f t="shared" si="97"/>
        <v>119232.78145695441</v>
      </c>
      <c r="N574" s="1">
        <f t="shared" si="98"/>
        <v>45975</v>
      </c>
    </row>
    <row r="575" spans="2:14" x14ac:dyDescent="0.3">
      <c r="B575" s="1">
        <f t="shared" si="95"/>
        <v>44431</v>
      </c>
      <c r="C575" t="str">
        <f t="shared" si="88"/>
        <v>seg</v>
      </c>
      <c r="D575" t="str">
        <f t="shared" si="89"/>
        <v>Sim</v>
      </c>
      <c r="F575" s="2">
        <f t="shared" si="96"/>
        <v>72956</v>
      </c>
      <c r="G575">
        <f>MIN(E576:$E$817)</f>
        <v>183000</v>
      </c>
      <c r="H575" s="1">
        <f t="shared" si="90"/>
        <v>44673</v>
      </c>
      <c r="I575" s="3">
        <f t="shared" si="91"/>
        <v>110044</v>
      </c>
      <c r="J575">
        <f t="shared" si="94"/>
        <v>174</v>
      </c>
      <c r="K575">
        <f t="shared" si="92"/>
        <v>302</v>
      </c>
      <c r="L575" s="3">
        <f t="shared" si="93"/>
        <v>364.38410596026489</v>
      </c>
      <c r="M575" s="2">
        <f t="shared" si="97"/>
        <v>119597.16556291468</v>
      </c>
      <c r="N575" s="1">
        <f t="shared" si="98"/>
        <v>45976</v>
      </c>
    </row>
    <row r="576" spans="2:14" x14ac:dyDescent="0.3">
      <c r="B576" s="1">
        <f t="shared" si="95"/>
        <v>44432</v>
      </c>
      <c r="C576" t="str">
        <f t="shared" si="88"/>
        <v>ter</v>
      </c>
      <c r="D576" t="str">
        <f t="shared" si="89"/>
        <v>Sim</v>
      </c>
      <c r="F576" s="2">
        <f t="shared" si="96"/>
        <v>72956</v>
      </c>
      <c r="G576">
        <f>MIN(E577:$E$817)</f>
        <v>183000</v>
      </c>
      <c r="H576" s="1">
        <f t="shared" si="90"/>
        <v>44673</v>
      </c>
      <c r="I576" s="3">
        <f t="shared" si="91"/>
        <v>110044</v>
      </c>
      <c r="J576">
        <f t="shared" si="94"/>
        <v>173</v>
      </c>
      <c r="K576">
        <f t="shared" si="92"/>
        <v>302</v>
      </c>
      <c r="L576" s="3">
        <f t="shared" si="93"/>
        <v>364.38410596026489</v>
      </c>
      <c r="M576" s="2">
        <f t="shared" si="97"/>
        <v>119961.54966887496</v>
      </c>
      <c r="N576" s="1">
        <f t="shared" si="98"/>
        <v>45977</v>
      </c>
    </row>
    <row r="577" spans="2:14" x14ac:dyDescent="0.3">
      <c r="B577" s="1">
        <f t="shared" si="95"/>
        <v>44433</v>
      </c>
      <c r="C577" t="str">
        <f t="shared" si="88"/>
        <v>qua</v>
      </c>
      <c r="D577" t="str">
        <f t="shared" si="89"/>
        <v>Sim</v>
      </c>
      <c r="F577" s="2">
        <f t="shared" si="96"/>
        <v>72956</v>
      </c>
      <c r="G577">
        <f>MIN(E578:$E$817)</f>
        <v>183000</v>
      </c>
      <c r="H577" s="1">
        <f t="shared" si="90"/>
        <v>44673</v>
      </c>
      <c r="I577" s="3">
        <f t="shared" si="91"/>
        <v>110044</v>
      </c>
      <c r="J577">
        <f t="shared" si="94"/>
        <v>172</v>
      </c>
      <c r="K577">
        <f t="shared" si="92"/>
        <v>302</v>
      </c>
      <c r="L577" s="3">
        <f t="shared" si="93"/>
        <v>364.38410596026489</v>
      </c>
      <c r="M577" s="2">
        <f t="shared" si="97"/>
        <v>120325.93377483523</v>
      </c>
      <c r="N577" s="1">
        <f t="shared" si="98"/>
        <v>45978</v>
      </c>
    </row>
    <row r="578" spans="2:14" x14ac:dyDescent="0.3">
      <c r="B578" s="1">
        <f t="shared" si="95"/>
        <v>44434</v>
      </c>
      <c r="C578" t="str">
        <f t="shared" ref="C578:C641" si="99">TEXT(B578,"ddd")</f>
        <v>qui</v>
      </c>
      <c r="D578" t="str">
        <f t="shared" ref="D578:D641" si="100">IF(OR(C578="sáb",C578="dom"),"Não","Sim")</f>
        <v>Sim</v>
      </c>
      <c r="F578" s="2">
        <f t="shared" si="96"/>
        <v>72956</v>
      </c>
      <c r="G578">
        <f>MIN(E579:$E$817)</f>
        <v>183000</v>
      </c>
      <c r="H578" s="1">
        <f t="shared" ref="H578:H641" si="101">INDEX(B:B,MATCH(G578,$E:$E,0))</f>
        <v>44673</v>
      </c>
      <c r="I578" s="3">
        <f t="shared" ref="I578:I641" si="102">G578-F578</f>
        <v>110044</v>
      </c>
      <c r="J578">
        <f t="shared" si="94"/>
        <v>171</v>
      </c>
      <c r="K578">
        <f t="shared" ref="K578:K641" si="103">IF(E578&lt;&gt;"",J578,K577)</f>
        <v>302</v>
      </c>
      <c r="L578" s="3">
        <f t="shared" ref="L578:L641" si="104">I578/K578</f>
        <v>364.38410596026489</v>
      </c>
      <c r="M578" s="2">
        <f t="shared" si="97"/>
        <v>120690.3178807955</v>
      </c>
      <c r="N578" s="1">
        <f t="shared" si="98"/>
        <v>45979</v>
      </c>
    </row>
    <row r="579" spans="2:14" x14ac:dyDescent="0.3">
      <c r="B579" s="1">
        <f t="shared" si="95"/>
        <v>44435</v>
      </c>
      <c r="C579" t="str">
        <f t="shared" si="99"/>
        <v>sex</v>
      </c>
      <c r="D579" t="str">
        <f t="shared" si="100"/>
        <v>Sim</v>
      </c>
      <c r="F579" s="2">
        <f t="shared" si="96"/>
        <v>72956</v>
      </c>
      <c r="G579">
        <f>MIN(E580:$E$817)</f>
        <v>183000</v>
      </c>
      <c r="H579" s="1">
        <f t="shared" si="101"/>
        <v>44673</v>
      </c>
      <c r="I579" s="3">
        <f t="shared" si="102"/>
        <v>110044</v>
      </c>
      <c r="J579">
        <f t="shared" ref="J579:J642" si="105">COUNTIFS(B:B,"&gt;="&amp;B579,B:B,"&lt;="&amp;H579,D:D,"Sim")-1</f>
        <v>170</v>
      </c>
      <c r="K579">
        <f t="shared" si="103"/>
        <v>302</v>
      </c>
      <c r="L579" s="3">
        <f t="shared" si="104"/>
        <v>364.38410596026489</v>
      </c>
      <c r="M579" s="2">
        <f t="shared" si="97"/>
        <v>121054.70198675577</v>
      </c>
      <c r="N579" s="1">
        <f t="shared" si="98"/>
        <v>45980</v>
      </c>
    </row>
    <row r="580" spans="2:14" x14ac:dyDescent="0.3">
      <c r="B580" s="1">
        <f t="shared" si="95"/>
        <v>44436</v>
      </c>
      <c r="C580" t="str">
        <f t="shared" si="99"/>
        <v>sáb</v>
      </c>
      <c r="D580" t="str">
        <f t="shared" si="100"/>
        <v>Não</v>
      </c>
      <c r="F580" s="2">
        <f t="shared" si="96"/>
        <v>72956</v>
      </c>
      <c r="G580">
        <f>MIN(E581:$E$817)</f>
        <v>183000</v>
      </c>
      <c r="H580" s="1">
        <f t="shared" si="101"/>
        <v>44673</v>
      </c>
      <c r="I580" s="3">
        <f t="shared" si="102"/>
        <v>110044</v>
      </c>
      <c r="J580">
        <f t="shared" si="105"/>
        <v>169</v>
      </c>
      <c r="K580">
        <f t="shared" si="103"/>
        <v>302</v>
      </c>
      <c r="L580" s="3">
        <f t="shared" si="104"/>
        <v>364.38410596026489</v>
      </c>
      <c r="M580" s="2">
        <f t="shared" si="97"/>
        <v>121054.70198675577</v>
      </c>
      <c r="N580" s="1">
        <f t="shared" si="98"/>
        <v>45981</v>
      </c>
    </row>
    <row r="581" spans="2:14" x14ac:dyDescent="0.3">
      <c r="B581" s="1">
        <f t="shared" ref="B581:B644" si="106">B580+1</f>
        <v>44437</v>
      </c>
      <c r="C581" t="str">
        <f t="shared" si="99"/>
        <v>dom</v>
      </c>
      <c r="D581" t="str">
        <f t="shared" si="100"/>
        <v>Não</v>
      </c>
      <c r="F581" s="2">
        <f t="shared" ref="F581:F644" si="107">IF(E581="",F580,E581)</f>
        <v>72956</v>
      </c>
      <c r="G581">
        <f>MIN(E582:$E$817)</f>
        <v>183000</v>
      </c>
      <c r="H581" s="1">
        <f t="shared" si="101"/>
        <v>44673</v>
      </c>
      <c r="I581" s="3">
        <f t="shared" si="102"/>
        <v>110044</v>
      </c>
      <c r="J581">
        <f t="shared" si="105"/>
        <v>169</v>
      </c>
      <c r="K581">
        <f t="shared" si="103"/>
        <v>302</v>
      </c>
      <c r="L581" s="3">
        <f t="shared" si="104"/>
        <v>364.38410596026489</v>
      </c>
      <c r="M581" s="2">
        <f t="shared" ref="M581:M644" si="108">IF(E581&lt;&gt;"",E581,IF(D581="Sim",L581+M580,M580))</f>
        <v>121054.70198675577</v>
      </c>
      <c r="N581" s="1">
        <f t="shared" si="98"/>
        <v>45982</v>
      </c>
    </row>
    <row r="582" spans="2:14" x14ac:dyDescent="0.3">
      <c r="B582" s="1">
        <f t="shared" si="106"/>
        <v>44438</v>
      </c>
      <c r="C582" t="str">
        <f t="shared" si="99"/>
        <v>seg</v>
      </c>
      <c r="D582" t="str">
        <f t="shared" si="100"/>
        <v>Sim</v>
      </c>
      <c r="F582" s="2">
        <f t="shared" si="107"/>
        <v>72956</v>
      </c>
      <c r="G582">
        <f>MIN(E583:$E$817)</f>
        <v>183000</v>
      </c>
      <c r="H582" s="1">
        <f t="shared" si="101"/>
        <v>44673</v>
      </c>
      <c r="I582" s="3">
        <f t="shared" si="102"/>
        <v>110044</v>
      </c>
      <c r="J582">
        <f t="shared" si="105"/>
        <v>169</v>
      </c>
      <c r="K582">
        <f t="shared" si="103"/>
        <v>302</v>
      </c>
      <c r="L582" s="3">
        <f t="shared" si="104"/>
        <v>364.38410596026489</v>
      </c>
      <c r="M582" s="2">
        <f t="shared" si="108"/>
        <v>121419.08609271604</v>
      </c>
      <c r="N582" s="1">
        <f t="shared" ref="N582:N645" si="109">B582+$Q$1</f>
        <v>45983</v>
      </c>
    </row>
    <row r="583" spans="2:14" x14ac:dyDescent="0.3">
      <c r="B583" s="1">
        <f t="shared" si="106"/>
        <v>44439</v>
      </c>
      <c r="C583" t="str">
        <f t="shared" si="99"/>
        <v>ter</v>
      </c>
      <c r="D583" t="str">
        <f t="shared" si="100"/>
        <v>Sim</v>
      </c>
      <c r="F583" s="2">
        <f t="shared" si="107"/>
        <v>72956</v>
      </c>
      <c r="G583">
        <f>MIN(E584:$E$817)</f>
        <v>183000</v>
      </c>
      <c r="H583" s="1">
        <f t="shared" si="101"/>
        <v>44673</v>
      </c>
      <c r="I583" s="3">
        <f t="shared" si="102"/>
        <v>110044</v>
      </c>
      <c r="J583">
        <f t="shared" si="105"/>
        <v>168</v>
      </c>
      <c r="K583">
        <f t="shared" si="103"/>
        <v>302</v>
      </c>
      <c r="L583" s="3">
        <f t="shared" si="104"/>
        <v>364.38410596026489</v>
      </c>
      <c r="M583" s="2">
        <f t="shared" si="108"/>
        <v>121783.47019867631</v>
      </c>
      <c r="N583" s="1">
        <f t="shared" si="109"/>
        <v>45984</v>
      </c>
    </row>
    <row r="584" spans="2:14" x14ac:dyDescent="0.3">
      <c r="B584" s="1">
        <f t="shared" si="106"/>
        <v>44440</v>
      </c>
      <c r="C584" t="str">
        <f t="shared" si="99"/>
        <v>qua</v>
      </c>
      <c r="D584" t="str">
        <f t="shared" si="100"/>
        <v>Sim</v>
      </c>
      <c r="F584" s="2">
        <f t="shared" si="107"/>
        <v>72956</v>
      </c>
      <c r="G584">
        <f>MIN(E585:$E$817)</f>
        <v>183000</v>
      </c>
      <c r="H584" s="1">
        <f t="shared" si="101"/>
        <v>44673</v>
      </c>
      <c r="I584" s="3">
        <f t="shared" si="102"/>
        <v>110044</v>
      </c>
      <c r="J584">
        <f t="shared" si="105"/>
        <v>167</v>
      </c>
      <c r="K584">
        <f t="shared" si="103"/>
        <v>302</v>
      </c>
      <c r="L584" s="3">
        <f t="shared" si="104"/>
        <v>364.38410596026489</v>
      </c>
      <c r="M584" s="2">
        <f t="shared" si="108"/>
        <v>122147.85430463658</v>
      </c>
      <c r="N584" s="1">
        <f t="shared" si="109"/>
        <v>45985</v>
      </c>
    </row>
    <row r="585" spans="2:14" x14ac:dyDescent="0.3">
      <c r="B585" s="1">
        <f t="shared" si="106"/>
        <v>44441</v>
      </c>
      <c r="C585" t="str">
        <f t="shared" si="99"/>
        <v>qui</v>
      </c>
      <c r="D585" t="str">
        <f t="shared" si="100"/>
        <v>Sim</v>
      </c>
      <c r="F585" s="2">
        <f t="shared" si="107"/>
        <v>72956</v>
      </c>
      <c r="G585">
        <f>MIN(E586:$E$817)</f>
        <v>183000</v>
      </c>
      <c r="H585" s="1">
        <f t="shared" si="101"/>
        <v>44673</v>
      </c>
      <c r="I585" s="3">
        <f t="shared" si="102"/>
        <v>110044</v>
      </c>
      <c r="J585">
        <f t="shared" si="105"/>
        <v>166</v>
      </c>
      <c r="K585">
        <f t="shared" si="103"/>
        <v>302</v>
      </c>
      <c r="L585" s="3">
        <f t="shared" si="104"/>
        <v>364.38410596026489</v>
      </c>
      <c r="M585" s="2">
        <f t="shared" si="108"/>
        <v>122512.23841059685</v>
      </c>
      <c r="N585" s="1">
        <f t="shared" si="109"/>
        <v>45986</v>
      </c>
    </row>
    <row r="586" spans="2:14" x14ac:dyDescent="0.3">
      <c r="B586" s="1">
        <f t="shared" si="106"/>
        <v>44442</v>
      </c>
      <c r="C586" t="str">
        <f t="shared" si="99"/>
        <v>sex</v>
      </c>
      <c r="D586" t="str">
        <f t="shared" si="100"/>
        <v>Sim</v>
      </c>
      <c r="F586" s="2">
        <f t="shared" si="107"/>
        <v>72956</v>
      </c>
      <c r="G586">
        <f>MIN(E587:$E$817)</f>
        <v>183000</v>
      </c>
      <c r="H586" s="1">
        <f t="shared" si="101"/>
        <v>44673</v>
      </c>
      <c r="I586" s="3">
        <f t="shared" si="102"/>
        <v>110044</v>
      </c>
      <c r="J586">
        <f t="shared" si="105"/>
        <v>165</v>
      </c>
      <c r="K586">
        <f t="shared" si="103"/>
        <v>302</v>
      </c>
      <c r="L586" s="3">
        <f t="shared" si="104"/>
        <v>364.38410596026489</v>
      </c>
      <c r="M586" s="2">
        <f t="shared" si="108"/>
        <v>122876.62251655712</v>
      </c>
      <c r="N586" s="1">
        <f t="shared" si="109"/>
        <v>45987</v>
      </c>
    </row>
    <row r="587" spans="2:14" x14ac:dyDescent="0.3">
      <c r="B587" s="1">
        <f t="shared" si="106"/>
        <v>44443</v>
      </c>
      <c r="C587" t="str">
        <f t="shared" si="99"/>
        <v>sáb</v>
      </c>
      <c r="D587" t="str">
        <f t="shared" si="100"/>
        <v>Não</v>
      </c>
      <c r="F587" s="2">
        <f t="shared" si="107"/>
        <v>72956</v>
      </c>
      <c r="G587">
        <f>MIN(E588:$E$817)</f>
        <v>183000</v>
      </c>
      <c r="H587" s="1">
        <f t="shared" si="101"/>
        <v>44673</v>
      </c>
      <c r="I587" s="3">
        <f t="shared" si="102"/>
        <v>110044</v>
      </c>
      <c r="J587">
        <f t="shared" si="105"/>
        <v>164</v>
      </c>
      <c r="K587">
        <f t="shared" si="103"/>
        <v>302</v>
      </c>
      <c r="L587" s="3">
        <f t="shared" si="104"/>
        <v>364.38410596026489</v>
      </c>
      <c r="M587" s="2">
        <f t="shared" si="108"/>
        <v>122876.62251655712</v>
      </c>
      <c r="N587" s="1">
        <f t="shared" si="109"/>
        <v>45988</v>
      </c>
    </row>
    <row r="588" spans="2:14" x14ac:dyDescent="0.3">
      <c r="B588" s="1">
        <f t="shared" si="106"/>
        <v>44444</v>
      </c>
      <c r="C588" t="str">
        <f t="shared" si="99"/>
        <v>dom</v>
      </c>
      <c r="D588" t="str">
        <f t="shared" si="100"/>
        <v>Não</v>
      </c>
      <c r="F588" s="2">
        <f t="shared" si="107"/>
        <v>72956</v>
      </c>
      <c r="G588">
        <f>MIN(E589:$E$817)</f>
        <v>183000</v>
      </c>
      <c r="H588" s="1">
        <f t="shared" si="101"/>
        <v>44673</v>
      </c>
      <c r="I588" s="3">
        <f t="shared" si="102"/>
        <v>110044</v>
      </c>
      <c r="J588">
        <f t="shared" si="105"/>
        <v>164</v>
      </c>
      <c r="K588">
        <f t="shared" si="103"/>
        <v>302</v>
      </c>
      <c r="L588" s="3">
        <f t="shared" si="104"/>
        <v>364.38410596026489</v>
      </c>
      <c r="M588" s="2">
        <f t="shared" si="108"/>
        <v>122876.62251655712</v>
      </c>
      <c r="N588" s="1">
        <f t="shared" si="109"/>
        <v>45989</v>
      </c>
    </row>
    <row r="589" spans="2:14" x14ac:dyDescent="0.3">
      <c r="B589" s="1">
        <f t="shared" si="106"/>
        <v>44445</v>
      </c>
      <c r="C589" t="str">
        <f t="shared" si="99"/>
        <v>seg</v>
      </c>
      <c r="D589" t="str">
        <f t="shared" si="100"/>
        <v>Sim</v>
      </c>
      <c r="F589" s="2">
        <f t="shared" si="107"/>
        <v>72956</v>
      </c>
      <c r="G589">
        <f>MIN(E590:$E$817)</f>
        <v>183000</v>
      </c>
      <c r="H589" s="1">
        <f t="shared" si="101"/>
        <v>44673</v>
      </c>
      <c r="I589" s="3">
        <f t="shared" si="102"/>
        <v>110044</v>
      </c>
      <c r="J589">
        <f t="shared" si="105"/>
        <v>164</v>
      </c>
      <c r="K589">
        <f t="shared" si="103"/>
        <v>302</v>
      </c>
      <c r="L589" s="3">
        <f t="shared" si="104"/>
        <v>364.38410596026489</v>
      </c>
      <c r="M589" s="2">
        <f t="shared" si="108"/>
        <v>123241.00662251739</v>
      </c>
      <c r="N589" s="1">
        <f t="shared" si="109"/>
        <v>45990</v>
      </c>
    </row>
    <row r="590" spans="2:14" x14ac:dyDescent="0.3">
      <c r="B590" s="1">
        <f t="shared" si="106"/>
        <v>44446</v>
      </c>
      <c r="C590" t="str">
        <f t="shared" si="99"/>
        <v>ter</v>
      </c>
      <c r="D590" t="str">
        <f t="shared" si="100"/>
        <v>Sim</v>
      </c>
      <c r="F590" s="2">
        <f t="shared" si="107"/>
        <v>72956</v>
      </c>
      <c r="G590">
        <f>MIN(E591:$E$817)</f>
        <v>183000</v>
      </c>
      <c r="H590" s="1">
        <f t="shared" si="101"/>
        <v>44673</v>
      </c>
      <c r="I590" s="3">
        <f t="shared" si="102"/>
        <v>110044</v>
      </c>
      <c r="J590">
        <f t="shared" si="105"/>
        <v>163</v>
      </c>
      <c r="K590">
        <f t="shared" si="103"/>
        <v>302</v>
      </c>
      <c r="L590" s="3">
        <f t="shared" si="104"/>
        <v>364.38410596026489</v>
      </c>
      <c r="M590" s="2">
        <f t="shared" si="108"/>
        <v>123605.39072847767</v>
      </c>
      <c r="N590" s="1">
        <f t="shared" si="109"/>
        <v>45991</v>
      </c>
    </row>
    <row r="591" spans="2:14" x14ac:dyDescent="0.3">
      <c r="B591" s="1">
        <f t="shared" si="106"/>
        <v>44447</v>
      </c>
      <c r="C591" t="str">
        <f t="shared" si="99"/>
        <v>qua</v>
      </c>
      <c r="D591" t="str">
        <f t="shared" si="100"/>
        <v>Sim</v>
      </c>
      <c r="F591" s="2">
        <f t="shared" si="107"/>
        <v>72956</v>
      </c>
      <c r="G591">
        <f>MIN(E592:$E$817)</f>
        <v>183000</v>
      </c>
      <c r="H591" s="1">
        <f t="shared" si="101"/>
        <v>44673</v>
      </c>
      <c r="I591" s="3">
        <f t="shared" si="102"/>
        <v>110044</v>
      </c>
      <c r="J591">
        <f t="shared" si="105"/>
        <v>162</v>
      </c>
      <c r="K591">
        <f t="shared" si="103"/>
        <v>302</v>
      </c>
      <c r="L591" s="3">
        <f t="shared" si="104"/>
        <v>364.38410596026489</v>
      </c>
      <c r="M591" s="2">
        <f t="shared" si="108"/>
        <v>123969.77483443794</v>
      </c>
      <c r="N591" s="1">
        <f t="shared" si="109"/>
        <v>45992</v>
      </c>
    </row>
    <row r="592" spans="2:14" x14ac:dyDescent="0.3">
      <c r="B592" s="1">
        <f t="shared" si="106"/>
        <v>44448</v>
      </c>
      <c r="C592" t="str">
        <f t="shared" si="99"/>
        <v>qui</v>
      </c>
      <c r="D592" t="str">
        <f t="shared" si="100"/>
        <v>Sim</v>
      </c>
      <c r="F592" s="2">
        <f t="shared" si="107"/>
        <v>72956</v>
      </c>
      <c r="G592">
        <f>MIN(E593:$E$817)</f>
        <v>183000</v>
      </c>
      <c r="H592" s="1">
        <f t="shared" si="101"/>
        <v>44673</v>
      </c>
      <c r="I592" s="3">
        <f t="shared" si="102"/>
        <v>110044</v>
      </c>
      <c r="J592">
        <f t="shared" si="105"/>
        <v>161</v>
      </c>
      <c r="K592">
        <f t="shared" si="103"/>
        <v>302</v>
      </c>
      <c r="L592" s="3">
        <f t="shared" si="104"/>
        <v>364.38410596026489</v>
      </c>
      <c r="M592" s="2">
        <f t="shared" si="108"/>
        <v>124334.15894039821</v>
      </c>
      <c r="N592" s="1">
        <f t="shared" si="109"/>
        <v>45993</v>
      </c>
    </row>
    <row r="593" spans="2:14" x14ac:dyDescent="0.3">
      <c r="B593" s="1">
        <f t="shared" si="106"/>
        <v>44449</v>
      </c>
      <c r="C593" t="str">
        <f t="shared" si="99"/>
        <v>sex</v>
      </c>
      <c r="D593" t="str">
        <f t="shared" si="100"/>
        <v>Sim</v>
      </c>
      <c r="F593" s="2">
        <f t="shared" si="107"/>
        <v>72956</v>
      </c>
      <c r="G593">
        <f>MIN(E594:$E$817)</f>
        <v>183000</v>
      </c>
      <c r="H593" s="1">
        <f t="shared" si="101"/>
        <v>44673</v>
      </c>
      <c r="I593" s="3">
        <f t="shared" si="102"/>
        <v>110044</v>
      </c>
      <c r="J593">
        <f t="shared" si="105"/>
        <v>160</v>
      </c>
      <c r="K593">
        <f t="shared" si="103"/>
        <v>302</v>
      </c>
      <c r="L593" s="3">
        <f t="shared" si="104"/>
        <v>364.38410596026489</v>
      </c>
      <c r="M593" s="2">
        <f t="shared" si="108"/>
        <v>124698.54304635848</v>
      </c>
      <c r="N593" s="1">
        <f t="shared" si="109"/>
        <v>45994</v>
      </c>
    </row>
    <row r="594" spans="2:14" x14ac:dyDescent="0.3">
      <c r="B594" s="1">
        <f t="shared" si="106"/>
        <v>44450</v>
      </c>
      <c r="C594" t="str">
        <f t="shared" si="99"/>
        <v>sáb</v>
      </c>
      <c r="D594" t="str">
        <f t="shared" si="100"/>
        <v>Não</v>
      </c>
      <c r="F594" s="2">
        <f t="shared" si="107"/>
        <v>72956</v>
      </c>
      <c r="G594">
        <f>MIN(E595:$E$817)</f>
        <v>183000</v>
      </c>
      <c r="H594" s="1">
        <f t="shared" si="101"/>
        <v>44673</v>
      </c>
      <c r="I594" s="3">
        <f t="shared" si="102"/>
        <v>110044</v>
      </c>
      <c r="J594">
        <f t="shared" si="105"/>
        <v>159</v>
      </c>
      <c r="K594">
        <f t="shared" si="103"/>
        <v>302</v>
      </c>
      <c r="L594" s="3">
        <f t="shared" si="104"/>
        <v>364.38410596026489</v>
      </c>
      <c r="M594" s="2">
        <f t="shared" si="108"/>
        <v>124698.54304635848</v>
      </c>
      <c r="N594" s="1">
        <f t="shared" si="109"/>
        <v>45995</v>
      </c>
    </row>
    <row r="595" spans="2:14" x14ac:dyDescent="0.3">
      <c r="B595" s="1">
        <f t="shared" si="106"/>
        <v>44451</v>
      </c>
      <c r="C595" t="str">
        <f t="shared" si="99"/>
        <v>dom</v>
      </c>
      <c r="D595" t="str">
        <f t="shared" si="100"/>
        <v>Não</v>
      </c>
      <c r="F595" s="2">
        <f t="shared" si="107"/>
        <v>72956</v>
      </c>
      <c r="G595">
        <f>MIN(E596:$E$817)</f>
        <v>183000</v>
      </c>
      <c r="H595" s="1">
        <f t="shared" si="101"/>
        <v>44673</v>
      </c>
      <c r="I595" s="3">
        <f t="shared" si="102"/>
        <v>110044</v>
      </c>
      <c r="J595">
        <f t="shared" si="105"/>
        <v>159</v>
      </c>
      <c r="K595">
        <f t="shared" si="103"/>
        <v>302</v>
      </c>
      <c r="L595" s="3">
        <f t="shared" si="104"/>
        <v>364.38410596026489</v>
      </c>
      <c r="M595" s="2">
        <f t="shared" si="108"/>
        <v>124698.54304635848</v>
      </c>
      <c r="N595" s="1">
        <f t="shared" si="109"/>
        <v>45996</v>
      </c>
    </row>
    <row r="596" spans="2:14" x14ac:dyDescent="0.3">
      <c r="B596" s="1">
        <f t="shared" si="106"/>
        <v>44452</v>
      </c>
      <c r="C596" t="str">
        <f t="shared" si="99"/>
        <v>seg</v>
      </c>
      <c r="D596" t="str">
        <f t="shared" si="100"/>
        <v>Sim</v>
      </c>
      <c r="F596" s="2">
        <f t="shared" si="107"/>
        <v>72956</v>
      </c>
      <c r="G596">
        <f>MIN(E597:$E$817)</f>
        <v>183000</v>
      </c>
      <c r="H596" s="1">
        <f t="shared" si="101"/>
        <v>44673</v>
      </c>
      <c r="I596" s="3">
        <f t="shared" si="102"/>
        <v>110044</v>
      </c>
      <c r="J596">
        <f t="shared" si="105"/>
        <v>159</v>
      </c>
      <c r="K596">
        <f t="shared" si="103"/>
        <v>302</v>
      </c>
      <c r="L596" s="3">
        <f t="shared" si="104"/>
        <v>364.38410596026489</v>
      </c>
      <c r="M596" s="2">
        <f t="shared" si="108"/>
        <v>125062.92715231875</v>
      </c>
      <c r="N596" s="1">
        <f t="shared" si="109"/>
        <v>45997</v>
      </c>
    </row>
    <row r="597" spans="2:14" x14ac:dyDescent="0.3">
      <c r="B597" s="1">
        <f t="shared" si="106"/>
        <v>44453</v>
      </c>
      <c r="C597" t="str">
        <f t="shared" si="99"/>
        <v>ter</v>
      </c>
      <c r="D597" t="str">
        <f t="shared" si="100"/>
        <v>Sim</v>
      </c>
      <c r="F597" s="2">
        <f t="shared" si="107"/>
        <v>72956</v>
      </c>
      <c r="G597">
        <f>MIN(E598:$E$817)</f>
        <v>183000</v>
      </c>
      <c r="H597" s="1">
        <f t="shared" si="101"/>
        <v>44673</v>
      </c>
      <c r="I597" s="3">
        <f t="shared" si="102"/>
        <v>110044</v>
      </c>
      <c r="J597">
        <f t="shared" si="105"/>
        <v>158</v>
      </c>
      <c r="K597">
        <f t="shared" si="103"/>
        <v>302</v>
      </c>
      <c r="L597" s="3">
        <f t="shared" si="104"/>
        <v>364.38410596026489</v>
      </c>
      <c r="M597" s="2">
        <f t="shared" si="108"/>
        <v>125427.31125827902</v>
      </c>
      <c r="N597" s="1">
        <f t="shared" si="109"/>
        <v>45998</v>
      </c>
    </row>
    <row r="598" spans="2:14" x14ac:dyDescent="0.3">
      <c r="B598" s="1">
        <f t="shared" si="106"/>
        <v>44454</v>
      </c>
      <c r="C598" t="str">
        <f t="shared" si="99"/>
        <v>qua</v>
      </c>
      <c r="D598" t="str">
        <f t="shared" si="100"/>
        <v>Sim</v>
      </c>
      <c r="F598" s="2">
        <f t="shared" si="107"/>
        <v>72956</v>
      </c>
      <c r="G598">
        <f>MIN(E599:$E$817)</f>
        <v>183000</v>
      </c>
      <c r="H598" s="1">
        <f t="shared" si="101"/>
        <v>44673</v>
      </c>
      <c r="I598" s="3">
        <f t="shared" si="102"/>
        <v>110044</v>
      </c>
      <c r="J598">
        <f t="shared" si="105"/>
        <v>157</v>
      </c>
      <c r="K598">
        <f t="shared" si="103"/>
        <v>302</v>
      </c>
      <c r="L598" s="3">
        <f t="shared" si="104"/>
        <v>364.38410596026489</v>
      </c>
      <c r="M598" s="2">
        <f t="shared" si="108"/>
        <v>125791.69536423929</v>
      </c>
      <c r="N598" s="1">
        <f t="shared" si="109"/>
        <v>45999</v>
      </c>
    </row>
    <row r="599" spans="2:14" x14ac:dyDescent="0.3">
      <c r="B599" s="1">
        <f t="shared" si="106"/>
        <v>44455</v>
      </c>
      <c r="C599" t="str">
        <f t="shared" si="99"/>
        <v>qui</v>
      </c>
      <c r="D599" t="str">
        <f t="shared" si="100"/>
        <v>Sim</v>
      </c>
      <c r="F599" s="2">
        <f t="shared" si="107"/>
        <v>72956</v>
      </c>
      <c r="G599">
        <f>MIN(E600:$E$817)</f>
        <v>183000</v>
      </c>
      <c r="H599" s="1">
        <f t="shared" si="101"/>
        <v>44673</v>
      </c>
      <c r="I599" s="3">
        <f t="shared" si="102"/>
        <v>110044</v>
      </c>
      <c r="J599">
        <f t="shared" si="105"/>
        <v>156</v>
      </c>
      <c r="K599">
        <f t="shared" si="103"/>
        <v>302</v>
      </c>
      <c r="L599" s="3">
        <f t="shared" si="104"/>
        <v>364.38410596026489</v>
      </c>
      <c r="M599" s="2">
        <f t="shared" si="108"/>
        <v>126156.07947019956</v>
      </c>
      <c r="N599" s="1">
        <f t="shared" si="109"/>
        <v>46000</v>
      </c>
    </row>
    <row r="600" spans="2:14" x14ac:dyDescent="0.3">
      <c r="B600" s="1">
        <f t="shared" si="106"/>
        <v>44456</v>
      </c>
      <c r="C600" t="str">
        <f t="shared" si="99"/>
        <v>sex</v>
      </c>
      <c r="D600" t="str">
        <f t="shared" si="100"/>
        <v>Sim</v>
      </c>
      <c r="F600" s="2">
        <f t="shared" si="107"/>
        <v>72956</v>
      </c>
      <c r="G600">
        <f>MIN(E601:$E$817)</f>
        <v>183000</v>
      </c>
      <c r="H600" s="1">
        <f t="shared" si="101"/>
        <v>44673</v>
      </c>
      <c r="I600" s="3">
        <f t="shared" si="102"/>
        <v>110044</v>
      </c>
      <c r="J600">
        <f t="shared" si="105"/>
        <v>155</v>
      </c>
      <c r="K600">
        <f t="shared" si="103"/>
        <v>302</v>
      </c>
      <c r="L600" s="3">
        <f t="shared" si="104"/>
        <v>364.38410596026489</v>
      </c>
      <c r="M600" s="2">
        <f t="shared" si="108"/>
        <v>126520.46357615983</v>
      </c>
      <c r="N600" s="1">
        <f t="shared" si="109"/>
        <v>46001</v>
      </c>
    </row>
    <row r="601" spans="2:14" x14ac:dyDescent="0.3">
      <c r="B601" s="1">
        <f t="shared" si="106"/>
        <v>44457</v>
      </c>
      <c r="C601" t="str">
        <f t="shared" si="99"/>
        <v>sáb</v>
      </c>
      <c r="D601" t="str">
        <f t="shared" si="100"/>
        <v>Não</v>
      </c>
      <c r="F601" s="2">
        <f t="shared" si="107"/>
        <v>72956</v>
      </c>
      <c r="G601">
        <f>MIN(E602:$E$817)</f>
        <v>183000</v>
      </c>
      <c r="H601" s="1">
        <f t="shared" si="101"/>
        <v>44673</v>
      </c>
      <c r="I601" s="3">
        <f t="shared" si="102"/>
        <v>110044</v>
      </c>
      <c r="J601">
        <f t="shared" si="105"/>
        <v>154</v>
      </c>
      <c r="K601">
        <f t="shared" si="103"/>
        <v>302</v>
      </c>
      <c r="L601" s="3">
        <f t="shared" si="104"/>
        <v>364.38410596026489</v>
      </c>
      <c r="M601" s="2">
        <f t="shared" si="108"/>
        <v>126520.46357615983</v>
      </c>
      <c r="N601" s="1">
        <f t="shared" si="109"/>
        <v>46002</v>
      </c>
    </row>
    <row r="602" spans="2:14" x14ac:dyDescent="0.3">
      <c r="B602" s="1">
        <f t="shared" si="106"/>
        <v>44458</v>
      </c>
      <c r="C602" t="str">
        <f t="shared" si="99"/>
        <v>dom</v>
      </c>
      <c r="D602" t="str">
        <f t="shared" si="100"/>
        <v>Não</v>
      </c>
      <c r="F602" s="2">
        <f t="shared" si="107"/>
        <v>72956</v>
      </c>
      <c r="G602">
        <f>MIN(E603:$E$817)</f>
        <v>183000</v>
      </c>
      <c r="H602" s="1">
        <f t="shared" si="101"/>
        <v>44673</v>
      </c>
      <c r="I602" s="3">
        <f t="shared" si="102"/>
        <v>110044</v>
      </c>
      <c r="J602">
        <f t="shared" si="105"/>
        <v>154</v>
      </c>
      <c r="K602">
        <f t="shared" si="103"/>
        <v>302</v>
      </c>
      <c r="L602" s="3">
        <f t="shared" si="104"/>
        <v>364.38410596026489</v>
      </c>
      <c r="M602" s="2">
        <f t="shared" si="108"/>
        <v>126520.46357615983</v>
      </c>
      <c r="N602" s="1">
        <f t="shared" si="109"/>
        <v>46003</v>
      </c>
    </row>
    <row r="603" spans="2:14" x14ac:dyDescent="0.3">
      <c r="B603" s="1">
        <f t="shared" si="106"/>
        <v>44459</v>
      </c>
      <c r="C603" t="str">
        <f t="shared" si="99"/>
        <v>seg</v>
      </c>
      <c r="D603" t="str">
        <f t="shared" si="100"/>
        <v>Sim</v>
      </c>
      <c r="F603" s="2">
        <f t="shared" si="107"/>
        <v>72956</v>
      </c>
      <c r="G603">
        <f>MIN(E604:$E$817)</f>
        <v>183000</v>
      </c>
      <c r="H603" s="1">
        <f t="shared" si="101"/>
        <v>44673</v>
      </c>
      <c r="I603" s="3">
        <f t="shared" si="102"/>
        <v>110044</v>
      </c>
      <c r="J603">
        <f t="shared" si="105"/>
        <v>154</v>
      </c>
      <c r="K603">
        <f t="shared" si="103"/>
        <v>302</v>
      </c>
      <c r="L603" s="3">
        <f t="shared" si="104"/>
        <v>364.38410596026489</v>
      </c>
      <c r="M603" s="2">
        <f t="shared" si="108"/>
        <v>126884.8476821201</v>
      </c>
      <c r="N603" s="1">
        <f t="shared" si="109"/>
        <v>46004</v>
      </c>
    </row>
    <row r="604" spans="2:14" x14ac:dyDescent="0.3">
      <c r="B604" s="1">
        <f t="shared" si="106"/>
        <v>44460</v>
      </c>
      <c r="C604" t="str">
        <f t="shared" si="99"/>
        <v>ter</v>
      </c>
      <c r="D604" t="str">
        <f t="shared" si="100"/>
        <v>Sim</v>
      </c>
      <c r="F604" s="2">
        <f t="shared" si="107"/>
        <v>72956</v>
      </c>
      <c r="G604">
        <f>MIN(E605:$E$817)</f>
        <v>183000</v>
      </c>
      <c r="H604" s="1">
        <f t="shared" si="101"/>
        <v>44673</v>
      </c>
      <c r="I604" s="3">
        <f t="shared" si="102"/>
        <v>110044</v>
      </c>
      <c r="J604">
        <f t="shared" si="105"/>
        <v>153</v>
      </c>
      <c r="K604">
        <f t="shared" si="103"/>
        <v>302</v>
      </c>
      <c r="L604" s="3">
        <f t="shared" si="104"/>
        <v>364.38410596026489</v>
      </c>
      <c r="M604" s="2">
        <f t="shared" si="108"/>
        <v>127249.23178808037</v>
      </c>
      <c r="N604" s="1">
        <f t="shared" si="109"/>
        <v>46005</v>
      </c>
    </row>
    <row r="605" spans="2:14" x14ac:dyDescent="0.3">
      <c r="B605" s="1">
        <f t="shared" si="106"/>
        <v>44461</v>
      </c>
      <c r="C605" t="str">
        <f t="shared" si="99"/>
        <v>qua</v>
      </c>
      <c r="D605" t="str">
        <f t="shared" si="100"/>
        <v>Sim</v>
      </c>
      <c r="F605" s="2">
        <f t="shared" si="107"/>
        <v>72956</v>
      </c>
      <c r="G605">
        <f>MIN(E606:$E$817)</f>
        <v>183000</v>
      </c>
      <c r="H605" s="1">
        <f t="shared" si="101"/>
        <v>44673</v>
      </c>
      <c r="I605" s="3">
        <f t="shared" si="102"/>
        <v>110044</v>
      </c>
      <c r="J605">
        <f t="shared" si="105"/>
        <v>152</v>
      </c>
      <c r="K605">
        <f t="shared" si="103"/>
        <v>302</v>
      </c>
      <c r="L605" s="3">
        <f t="shared" si="104"/>
        <v>364.38410596026489</v>
      </c>
      <c r="M605" s="2">
        <f t="shared" si="108"/>
        <v>127613.61589404065</v>
      </c>
      <c r="N605" s="1">
        <f t="shared" si="109"/>
        <v>46006</v>
      </c>
    </row>
    <row r="606" spans="2:14" x14ac:dyDescent="0.3">
      <c r="B606" s="1">
        <f t="shared" si="106"/>
        <v>44462</v>
      </c>
      <c r="C606" t="str">
        <f t="shared" si="99"/>
        <v>qui</v>
      </c>
      <c r="D606" t="str">
        <f t="shared" si="100"/>
        <v>Sim</v>
      </c>
      <c r="F606" s="2">
        <f t="shared" si="107"/>
        <v>72956</v>
      </c>
      <c r="G606">
        <f>MIN(E607:$E$817)</f>
        <v>183000</v>
      </c>
      <c r="H606" s="1">
        <f t="shared" si="101"/>
        <v>44673</v>
      </c>
      <c r="I606" s="3">
        <f t="shared" si="102"/>
        <v>110044</v>
      </c>
      <c r="J606">
        <f t="shared" si="105"/>
        <v>151</v>
      </c>
      <c r="K606">
        <f t="shared" si="103"/>
        <v>302</v>
      </c>
      <c r="L606" s="3">
        <f t="shared" si="104"/>
        <v>364.38410596026489</v>
      </c>
      <c r="M606" s="2">
        <f t="shared" si="108"/>
        <v>127978.00000000092</v>
      </c>
      <c r="N606" s="1">
        <f t="shared" si="109"/>
        <v>46007</v>
      </c>
    </row>
    <row r="607" spans="2:14" x14ac:dyDescent="0.3">
      <c r="B607" s="1">
        <f t="shared" si="106"/>
        <v>44463</v>
      </c>
      <c r="C607" t="str">
        <f t="shared" si="99"/>
        <v>sex</v>
      </c>
      <c r="D607" t="str">
        <f t="shared" si="100"/>
        <v>Sim</v>
      </c>
      <c r="F607" s="2">
        <f t="shared" si="107"/>
        <v>72956</v>
      </c>
      <c r="G607">
        <f>MIN(E608:$E$817)</f>
        <v>183000</v>
      </c>
      <c r="H607" s="1">
        <f t="shared" si="101"/>
        <v>44673</v>
      </c>
      <c r="I607" s="3">
        <f t="shared" si="102"/>
        <v>110044</v>
      </c>
      <c r="J607">
        <f t="shared" si="105"/>
        <v>150</v>
      </c>
      <c r="K607">
        <f t="shared" si="103"/>
        <v>302</v>
      </c>
      <c r="L607" s="3">
        <f t="shared" si="104"/>
        <v>364.38410596026489</v>
      </c>
      <c r="M607" s="2">
        <f t="shared" si="108"/>
        <v>128342.38410596119</v>
      </c>
      <c r="N607" s="1">
        <f t="shared" si="109"/>
        <v>46008</v>
      </c>
    </row>
    <row r="608" spans="2:14" x14ac:dyDescent="0.3">
      <c r="B608" s="1">
        <f t="shared" si="106"/>
        <v>44464</v>
      </c>
      <c r="C608" t="str">
        <f t="shared" si="99"/>
        <v>sáb</v>
      </c>
      <c r="D608" t="str">
        <f t="shared" si="100"/>
        <v>Não</v>
      </c>
      <c r="F608" s="2">
        <f t="shared" si="107"/>
        <v>72956</v>
      </c>
      <c r="G608">
        <f>MIN(E609:$E$817)</f>
        <v>183000</v>
      </c>
      <c r="H608" s="1">
        <f t="shared" si="101"/>
        <v>44673</v>
      </c>
      <c r="I608" s="3">
        <f t="shared" si="102"/>
        <v>110044</v>
      </c>
      <c r="J608">
        <f t="shared" si="105"/>
        <v>149</v>
      </c>
      <c r="K608">
        <f t="shared" si="103"/>
        <v>302</v>
      </c>
      <c r="L608" s="3">
        <f t="shared" si="104"/>
        <v>364.38410596026489</v>
      </c>
      <c r="M608" s="2">
        <f t="shared" si="108"/>
        <v>128342.38410596119</v>
      </c>
      <c r="N608" s="1">
        <f t="shared" si="109"/>
        <v>46009</v>
      </c>
    </row>
    <row r="609" spans="2:14" x14ac:dyDescent="0.3">
      <c r="B609" s="1">
        <f t="shared" si="106"/>
        <v>44465</v>
      </c>
      <c r="C609" t="str">
        <f t="shared" si="99"/>
        <v>dom</v>
      </c>
      <c r="D609" t="str">
        <f t="shared" si="100"/>
        <v>Não</v>
      </c>
      <c r="F609" s="2">
        <f t="shared" si="107"/>
        <v>72956</v>
      </c>
      <c r="G609">
        <f>MIN(E610:$E$817)</f>
        <v>183000</v>
      </c>
      <c r="H609" s="1">
        <f t="shared" si="101"/>
        <v>44673</v>
      </c>
      <c r="I609" s="3">
        <f t="shared" si="102"/>
        <v>110044</v>
      </c>
      <c r="J609">
        <f t="shared" si="105"/>
        <v>149</v>
      </c>
      <c r="K609">
        <f t="shared" si="103"/>
        <v>302</v>
      </c>
      <c r="L609" s="3">
        <f t="shared" si="104"/>
        <v>364.38410596026489</v>
      </c>
      <c r="M609" s="2">
        <f t="shared" si="108"/>
        <v>128342.38410596119</v>
      </c>
      <c r="N609" s="1">
        <f t="shared" si="109"/>
        <v>46010</v>
      </c>
    </row>
    <row r="610" spans="2:14" x14ac:dyDescent="0.3">
      <c r="B610" s="1">
        <f t="shared" si="106"/>
        <v>44466</v>
      </c>
      <c r="C610" t="str">
        <f t="shared" si="99"/>
        <v>seg</v>
      </c>
      <c r="D610" t="str">
        <f t="shared" si="100"/>
        <v>Sim</v>
      </c>
      <c r="F610" s="2">
        <f t="shared" si="107"/>
        <v>72956</v>
      </c>
      <c r="G610">
        <f>MIN(E611:$E$817)</f>
        <v>183000</v>
      </c>
      <c r="H610" s="1">
        <f t="shared" si="101"/>
        <v>44673</v>
      </c>
      <c r="I610" s="3">
        <f t="shared" si="102"/>
        <v>110044</v>
      </c>
      <c r="J610">
        <f t="shared" si="105"/>
        <v>149</v>
      </c>
      <c r="K610">
        <f t="shared" si="103"/>
        <v>302</v>
      </c>
      <c r="L610" s="3">
        <f t="shared" si="104"/>
        <v>364.38410596026489</v>
      </c>
      <c r="M610" s="2">
        <f t="shared" si="108"/>
        <v>128706.76821192146</v>
      </c>
      <c r="N610" s="1">
        <f t="shared" si="109"/>
        <v>46011</v>
      </c>
    </row>
    <row r="611" spans="2:14" x14ac:dyDescent="0.3">
      <c r="B611" s="1">
        <f t="shared" si="106"/>
        <v>44467</v>
      </c>
      <c r="C611" t="str">
        <f t="shared" si="99"/>
        <v>ter</v>
      </c>
      <c r="D611" t="str">
        <f t="shared" si="100"/>
        <v>Sim</v>
      </c>
      <c r="F611" s="2">
        <f t="shared" si="107"/>
        <v>72956</v>
      </c>
      <c r="G611">
        <f>MIN(E612:$E$817)</f>
        <v>183000</v>
      </c>
      <c r="H611" s="1">
        <f t="shared" si="101"/>
        <v>44673</v>
      </c>
      <c r="I611" s="3">
        <f t="shared" si="102"/>
        <v>110044</v>
      </c>
      <c r="J611">
        <f t="shared" si="105"/>
        <v>148</v>
      </c>
      <c r="K611">
        <f t="shared" si="103"/>
        <v>302</v>
      </c>
      <c r="L611" s="3">
        <f t="shared" si="104"/>
        <v>364.38410596026489</v>
      </c>
      <c r="M611" s="2">
        <f t="shared" si="108"/>
        <v>129071.15231788173</v>
      </c>
      <c r="N611" s="1">
        <f t="shared" si="109"/>
        <v>46012</v>
      </c>
    </row>
    <row r="612" spans="2:14" x14ac:dyDescent="0.3">
      <c r="B612" s="1">
        <f t="shared" si="106"/>
        <v>44468</v>
      </c>
      <c r="C612" t="str">
        <f t="shared" si="99"/>
        <v>qua</v>
      </c>
      <c r="D612" t="str">
        <f t="shared" si="100"/>
        <v>Sim</v>
      </c>
      <c r="F612" s="2">
        <f t="shared" si="107"/>
        <v>72956</v>
      </c>
      <c r="G612">
        <f>MIN(E613:$E$817)</f>
        <v>183000</v>
      </c>
      <c r="H612" s="1">
        <f t="shared" si="101"/>
        <v>44673</v>
      </c>
      <c r="I612" s="3">
        <f t="shared" si="102"/>
        <v>110044</v>
      </c>
      <c r="J612">
        <f t="shared" si="105"/>
        <v>147</v>
      </c>
      <c r="K612">
        <f t="shared" si="103"/>
        <v>302</v>
      </c>
      <c r="L612" s="3">
        <f t="shared" si="104"/>
        <v>364.38410596026489</v>
      </c>
      <c r="M612" s="2">
        <f t="shared" si="108"/>
        <v>129435.536423842</v>
      </c>
      <c r="N612" s="1">
        <f t="shared" si="109"/>
        <v>46013</v>
      </c>
    </row>
    <row r="613" spans="2:14" x14ac:dyDescent="0.3">
      <c r="B613" s="1">
        <f t="shared" si="106"/>
        <v>44469</v>
      </c>
      <c r="C613" t="str">
        <f t="shared" si="99"/>
        <v>qui</v>
      </c>
      <c r="D613" t="str">
        <f t="shared" si="100"/>
        <v>Sim</v>
      </c>
      <c r="F613" s="2">
        <f t="shared" si="107"/>
        <v>72956</v>
      </c>
      <c r="G613">
        <f>MIN(E614:$E$817)</f>
        <v>183000</v>
      </c>
      <c r="H613" s="1">
        <f t="shared" si="101"/>
        <v>44673</v>
      </c>
      <c r="I613" s="3">
        <f t="shared" si="102"/>
        <v>110044</v>
      </c>
      <c r="J613">
        <f t="shared" si="105"/>
        <v>146</v>
      </c>
      <c r="K613">
        <f t="shared" si="103"/>
        <v>302</v>
      </c>
      <c r="L613" s="3">
        <f t="shared" si="104"/>
        <v>364.38410596026489</v>
      </c>
      <c r="M613" s="2">
        <f t="shared" si="108"/>
        <v>129799.92052980227</v>
      </c>
      <c r="N613" s="1">
        <f t="shared" si="109"/>
        <v>46014</v>
      </c>
    </row>
    <row r="614" spans="2:14" x14ac:dyDescent="0.3">
      <c r="B614" s="1">
        <f t="shared" si="106"/>
        <v>44470</v>
      </c>
      <c r="C614" t="str">
        <f t="shared" si="99"/>
        <v>sex</v>
      </c>
      <c r="D614" t="str">
        <f t="shared" si="100"/>
        <v>Sim</v>
      </c>
      <c r="F614" s="2">
        <f t="shared" si="107"/>
        <v>72956</v>
      </c>
      <c r="G614">
        <f>MIN(E615:$E$817)</f>
        <v>183000</v>
      </c>
      <c r="H614" s="1">
        <f t="shared" si="101"/>
        <v>44673</v>
      </c>
      <c r="I614" s="3">
        <f t="shared" si="102"/>
        <v>110044</v>
      </c>
      <c r="J614">
        <f t="shared" si="105"/>
        <v>145</v>
      </c>
      <c r="K614">
        <f t="shared" si="103"/>
        <v>302</v>
      </c>
      <c r="L614" s="3">
        <f t="shared" si="104"/>
        <v>364.38410596026489</v>
      </c>
      <c r="M614" s="2">
        <f t="shared" si="108"/>
        <v>130164.30463576254</v>
      </c>
      <c r="N614" s="1">
        <f t="shared" si="109"/>
        <v>46015</v>
      </c>
    </row>
    <row r="615" spans="2:14" x14ac:dyDescent="0.3">
      <c r="B615" s="1">
        <f t="shared" si="106"/>
        <v>44471</v>
      </c>
      <c r="C615" t="str">
        <f t="shared" si="99"/>
        <v>sáb</v>
      </c>
      <c r="D615" t="str">
        <f t="shared" si="100"/>
        <v>Não</v>
      </c>
      <c r="F615" s="2">
        <f t="shared" si="107"/>
        <v>72956</v>
      </c>
      <c r="G615">
        <f>MIN(E616:$E$817)</f>
        <v>183000</v>
      </c>
      <c r="H615" s="1">
        <f t="shared" si="101"/>
        <v>44673</v>
      </c>
      <c r="I615" s="3">
        <f t="shared" si="102"/>
        <v>110044</v>
      </c>
      <c r="J615">
        <f t="shared" si="105"/>
        <v>144</v>
      </c>
      <c r="K615">
        <f t="shared" si="103"/>
        <v>302</v>
      </c>
      <c r="L615" s="3">
        <f t="shared" si="104"/>
        <v>364.38410596026489</v>
      </c>
      <c r="M615" s="2">
        <f t="shared" si="108"/>
        <v>130164.30463576254</v>
      </c>
      <c r="N615" s="1">
        <f t="shared" si="109"/>
        <v>46016</v>
      </c>
    </row>
    <row r="616" spans="2:14" x14ac:dyDescent="0.3">
      <c r="B616" s="1">
        <f t="shared" si="106"/>
        <v>44472</v>
      </c>
      <c r="C616" t="str">
        <f t="shared" si="99"/>
        <v>dom</v>
      </c>
      <c r="D616" t="str">
        <f t="shared" si="100"/>
        <v>Não</v>
      </c>
      <c r="F616" s="2">
        <f t="shared" si="107"/>
        <v>72956</v>
      </c>
      <c r="G616">
        <f>MIN(E617:$E$817)</f>
        <v>183000</v>
      </c>
      <c r="H616" s="1">
        <f t="shared" si="101"/>
        <v>44673</v>
      </c>
      <c r="I616" s="3">
        <f t="shared" si="102"/>
        <v>110044</v>
      </c>
      <c r="J616">
        <f t="shared" si="105"/>
        <v>144</v>
      </c>
      <c r="K616">
        <f t="shared" si="103"/>
        <v>302</v>
      </c>
      <c r="L616" s="3">
        <f t="shared" si="104"/>
        <v>364.38410596026489</v>
      </c>
      <c r="M616" s="2">
        <f t="shared" si="108"/>
        <v>130164.30463576254</v>
      </c>
      <c r="N616" s="1">
        <f t="shared" si="109"/>
        <v>46017</v>
      </c>
    </row>
    <row r="617" spans="2:14" x14ac:dyDescent="0.3">
      <c r="B617" s="1">
        <f t="shared" si="106"/>
        <v>44473</v>
      </c>
      <c r="C617" t="str">
        <f t="shared" si="99"/>
        <v>seg</v>
      </c>
      <c r="D617" t="str">
        <f t="shared" si="100"/>
        <v>Sim</v>
      </c>
      <c r="F617" s="2">
        <f t="shared" si="107"/>
        <v>72956</v>
      </c>
      <c r="G617">
        <f>MIN(E618:$E$817)</f>
        <v>183000</v>
      </c>
      <c r="H617" s="1">
        <f t="shared" si="101"/>
        <v>44673</v>
      </c>
      <c r="I617" s="3">
        <f t="shared" si="102"/>
        <v>110044</v>
      </c>
      <c r="J617">
        <f t="shared" si="105"/>
        <v>144</v>
      </c>
      <c r="K617">
        <f t="shared" si="103"/>
        <v>302</v>
      </c>
      <c r="L617" s="3">
        <f t="shared" si="104"/>
        <v>364.38410596026489</v>
      </c>
      <c r="M617" s="2">
        <f t="shared" si="108"/>
        <v>130528.68874172281</v>
      </c>
      <c r="N617" s="1">
        <f t="shared" si="109"/>
        <v>46018</v>
      </c>
    </row>
    <row r="618" spans="2:14" x14ac:dyDescent="0.3">
      <c r="B618" s="1">
        <f t="shared" si="106"/>
        <v>44474</v>
      </c>
      <c r="C618" t="str">
        <f t="shared" si="99"/>
        <v>ter</v>
      </c>
      <c r="D618" t="str">
        <f t="shared" si="100"/>
        <v>Sim</v>
      </c>
      <c r="F618" s="2">
        <f t="shared" si="107"/>
        <v>72956</v>
      </c>
      <c r="G618">
        <f>MIN(E619:$E$817)</f>
        <v>183000</v>
      </c>
      <c r="H618" s="1">
        <f t="shared" si="101"/>
        <v>44673</v>
      </c>
      <c r="I618" s="3">
        <f t="shared" si="102"/>
        <v>110044</v>
      </c>
      <c r="J618">
        <f t="shared" si="105"/>
        <v>143</v>
      </c>
      <c r="K618">
        <f t="shared" si="103"/>
        <v>302</v>
      </c>
      <c r="L618" s="3">
        <f t="shared" si="104"/>
        <v>364.38410596026489</v>
      </c>
      <c r="M618" s="2">
        <f t="shared" si="108"/>
        <v>130893.07284768308</v>
      </c>
      <c r="N618" s="1">
        <f t="shared" si="109"/>
        <v>46019</v>
      </c>
    </row>
    <row r="619" spans="2:14" x14ac:dyDescent="0.3">
      <c r="B619" s="1">
        <f t="shared" si="106"/>
        <v>44475</v>
      </c>
      <c r="C619" t="str">
        <f t="shared" si="99"/>
        <v>qua</v>
      </c>
      <c r="D619" t="str">
        <f t="shared" si="100"/>
        <v>Sim</v>
      </c>
      <c r="F619" s="2">
        <f t="shared" si="107"/>
        <v>72956</v>
      </c>
      <c r="G619">
        <f>MIN(E620:$E$817)</f>
        <v>183000</v>
      </c>
      <c r="H619" s="1">
        <f t="shared" si="101"/>
        <v>44673</v>
      </c>
      <c r="I619" s="3">
        <f t="shared" si="102"/>
        <v>110044</v>
      </c>
      <c r="J619">
        <f t="shared" si="105"/>
        <v>142</v>
      </c>
      <c r="K619">
        <f t="shared" si="103"/>
        <v>302</v>
      </c>
      <c r="L619" s="3">
        <f t="shared" si="104"/>
        <v>364.38410596026489</v>
      </c>
      <c r="M619" s="2">
        <f t="shared" si="108"/>
        <v>131257.45695364336</v>
      </c>
      <c r="N619" s="1">
        <f t="shared" si="109"/>
        <v>46020</v>
      </c>
    </row>
    <row r="620" spans="2:14" x14ac:dyDescent="0.3">
      <c r="B620" s="1">
        <f t="shared" si="106"/>
        <v>44476</v>
      </c>
      <c r="C620" t="str">
        <f t="shared" si="99"/>
        <v>qui</v>
      </c>
      <c r="D620" t="str">
        <f t="shared" si="100"/>
        <v>Sim</v>
      </c>
      <c r="F620" s="2">
        <f t="shared" si="107"/>
        <v>72956</v>
      </c>
      <c r="G620">
        <f>MIN(E621:$E$817)</f>
        <v>183000</v>
      </c>
      <c r="H620" s="1">
        <f t="shared" si="101"/>
        <v>44673</v>
      </c>
      <c r="I620" s="3">
        <f t="shared" si="102"/>
        <v>110044</v>
      </c>
      <c r="J620">
        <f t="shared" si="105"/>
        <v>141</v>
      </c>
      <c r="K620">
        <f t="shared" si="103"/>
        <v>302</v>
      </c>
      <c r="L620" s="3">
        <f t="shared" si="104"/>
        <v>364.38410596026489</v>
      </c>
      <c r="M620" s="2">
        <f t="shared" si="108"/>
        <v>131621.84105960361</v>
      </c>
      <c r="N620" s="1">
        <f t="shared" si="109"/>
        <v>46021</v>
      </c>
    </row>
    <row r="621" spans="2:14" x14ac:dyDescent="0.3">
      <c r="B621" s="1">
        <f t="shared" si="106"/>
        <v>44477</v>
      </c>
      <c r="C621" t="str">
        <f t="shared" si="99"/>
        <v>sex</v>
      </c>
      <c r="D621" t="str">
        <f t="shared" si="100"/>
        <v>Sim</v>
      </c>
      <c r="F621" s="2">
        <f t="shared" si="107"/>
        <v>72956</v>
      </c>
      <c r="G621">
        <f>MIN(E622:$E$817)</f>
        <v>183000</v>
      </c>
      <c r="H621" s="1">
        <f t="shared" si="101"/>
        <v>44673</v>
      </c>
      <c r="I621" s="3">
        <f t="shared" si="102"/>
        <v>110044</v>
      </c>
      <c r="J621">
        <f t="shared" si="105"/>
        <v>140</v>
      </c>
      <c r="K621">
        <f t="shared" si="103"/>
        <v>302</v>
      </c>
      <c r="L621" s="3">
        <f t="shared" si="104"/>
        <v>364.38410596026489</v>
      </c>
      <c r="M621" s="2">
        <f t="shared" si="108"/>
        <v>131986.22516556387</v>
      </c>
      <c r="N621" s="1">
        <f t="shared" si="109"/>
        <v>46022</v>
      </c>
    </row>
    <row r="622" spans="2:14" x14ac:dyDescent="0.3">
      <c r="B622" s="1">
        <f t="shared" si="106"/>
        <v>44478</v>
      </c>
      <c r="C622" t="str">
        <f t="shared" si="99"/>
        <v>sáb</v>
      </c>
      <c r="D622" t="str">
        <f t="shared" si="100"/>
        <v>Não</v>
      </c>
      <c r="F622" s="2">
        <f t="shared" si="107"/>
        <v>72956</v>
      </c>
      <c r="G622">
        <f>MIN(E623:$E$817)</f>
        <v>183000</v>
      </c>
      <c r="H622" s="1">
        <f t="shared" si="101"/>
        <v>44673</v>
      </c>
      <c r="I622" s="3">
        <f t="shared" si="102"/>
        <v>110044</v>
      </c>
      <c r="J622">
        <f t="shared" si="105"/>
        <v>139</v>
      </c>
      <c r="K622">
        <f t="shared" si="103"/>
        <v>302</v>
      </c>
      <c r="L622" s="3">
        <f t="shared" si="104"/>
        <v>364.38410596026489</v>
      </c>
      <c r="M622" s="2">
        <f t="shared" si="108"/>
        <v>131986.22516556387</v>
      </c>
      <c r="N622" s="1">
        <f t="shared" si="109"/>
        <v>46023</v>
      </c>
    </row>
    <row r="623" spans="2:14" x14ac:dyDescent="0.3">
      <c r="B623" s="1">
        <f t="shared" si="106"/>
        <v>44479</v>
      </c>
      <c r="C623" t="str">
        <f t="shared" si="99"/>
        <v>dom</v>
      </c>
      <c r="D623" t="str">
        <f t="shared" si="100"/>
        <v>Não</v>
      </c>
      <c r="F623" s="2">
        <f t="shared" si="107"/>
        <v>72956</v>
      </c>
      <c r="G623">
        <f>MIN(E624:$E$817)</f>
        <v>183000</v>
      </c>
      <c r="H623" s="1">
        <f t="shared" si="101"/>
        <v>44673</v>
      </c>
      <c r="I623" s="3">
        <f t="shared" si="102"/>
        <v>110044</v>
      </c>
      <c r="J623">
        <f t="shared" si="105"/>
        <v>139</v>
      </c>
      <c r="K623">
        <f t="shared" si="103"/>
        <v>302</v>
      </c>
      <c r="L623" s="3">
        <f t="shared" si="104"/>
        <v>364.38410596026489</v>
      </c>
      <c r="M623" s="2">
        <f t="shared" si="108"/>
        <v>131986.22516556387</v>
      </c>
      <c r="N623" s="1">
        <f t="shared" si="109"/>
        <v>46024</v>
      </c>
    </row>
    <row r="624" spans="2:14" x14ac:dyDescent="0.3">
      <c r="B624" s="1">
        <f t="shared" si="106"/>
        <v>44480</v>
      </c>
      <c r="C624" t="str">
        <f t="shared" si="99"/>
        <v>seg</v>
      </c>
      <c r="D624" t="str">
        <f t="shared" si="100"/>
        <v>Sim</v>
      </c>
      <c r="F624" s="2">
        <f t="shared" si="107"/>
        <v>72956</v>
      </c>
      <c r="G624">
        <f>MIN(E625:$E$817)</f>
        <v>183000</v>
      </c>
      <c r="H624" s="1">
        <f t="shared" si="101"/>
        <v>44673</v>
      </c>
      <c r="I624" s="3">
        <f t="shared" si="102"/>
        <v>110044</v>
      </c>
      <c r="J624">
        <f t="shared" si="105"/>
        <v>139</v>
      </c>
      <c r="K624">
        <f t="shared" si="103"/>
        <v>302</v>
      </c>
      <c r="L624" s="3">
        <f t="shared" si="104"/>
        <v>364.38410596026489</v>
      </c>
      <c r="M624" s="2">
        <f t="shared" si="108"/>
        <v>132350.60927152412</v>
      </c>
      <c r="N624" s="1">
        <f t="shared" si="109"/>
        <v>46025</v>
      </c>
    </row>
    <row r="625" spans="2:14" x14ac:dyDescent="0.3">
      <c r="B625" s="1">
        <f t="shared" si="106"/>
        <v>44481</v>
      </c>
      <c r="C625" t="str">
        <f t="shared" si="99"/>
        <v>ter</v>
      </c>
      <c r="D625" t="str">
        <f t="shared" si="100"/>
        <v>Sim</v>
      </c>
      <c r="F625" s="2">
        <f t="shared" si="107"/>
        <v>72956</v>
      </c>
      <c r="G625">
        <f>MIN(E626:$E$817)</f>
        <v>183000</v>
      </c>
      <c r="H625" s="1">
        <f t="shared" si="101"/>
        <v>44673</v>
      </c>
      <c r="I625" s="3">
        <f t="shared" si="102"/>
        <v>110044</v>
      </c>
      <c r="J625">
        <f t="shared" si="105"/>
        <v>138</v>
      </c>
      <c r="K625">
        <f t="shared" si="103"/>
        <v>302</v>
      </c>
      <c r="L625" s="3">
        <f t="shared" si="104"/>
        <v>364.38410596026489</v>
      </c>
      <c r="M625" s="2">
        <f t="shared" si="108"/>
        <v>132714.99337748438</v>
      </c>
      <c r="N625" s="1">
        <f t="shared" si="109"/>
        <v>46026</v>
      </c>
    </row>
    <row r="626" spans="2:14" x14ac:dyDescent="0.3">
      <c r="B626" s="1">
        <f t="shared" si="106"/>
        <v>44482</v>
      </c>
      <c r="C626" t="str">
        <f t="shared" si="99"/>
        <v>qua</v>
      </c>
      <c r="D626" t="str">
        <f t="shared" si="100"/>
        <v>Sim</v>
      </c>
      <c r="F626" s="2">
        <f t="shared" si="107"/>
        <v>72956</v>
      </c>
      <c r="G626">
        <f>MIN(E627:$E$817)</f>
        <v>183000</v>
      </c>
      <c r="H626" s="1">
        <f t="shared" si="101"/>
        <v>44673</v>
      </c>
      <c r="I626" s="3">
        <f t="shared" si="102"/>
        <v>110044</v>
      </c>
      <c r="J626">
        <f t="shared" si="105"/>
        <v>137</v>
      </c>
      <c r="K626">
        <f t="shared" si="103"/>
        <v>302</v>
      </c>
      <c r="L626" s="3">
        <f t="shared" si="104"/>
        <v>364.38410596026489</v>
      </c>
      <c r="M626" s="2">
        <f t="shared" si="108"/>
        <v>133079.37748344464</v>
      </c>
      <c r="N626" s="1">
        <f t="shared" si="109"/>
        <v>46027</v>
      </c>
    </row>
    <row r="627" spans="2:14" x14ac:dyDescent="0.3">
      <c r="B627" s="1">
        <f t="shared" si="106"/>
        <v>44483</v>
      </c>
      <c r="C627" t="str">
        <f t="shared" si="99"/>
        <v>qui</v>
      </c>
      <c r="D627" t="str">
        <f t="shared" si="100"/>
        <v>Sim</v>
      </c>
      <c r="F627" s="2">
        <f t="shared" si="107"/>
        <v>72956</v>
      </c>
      <c r="G627">
        <f>MIN(E628:$E$817)</f>
        <v>183000</v>
      </c>
      <c r="H627" s="1">
        <f t="shared" si="101"/>
        <v>44673</v>
      </c>
      <c r="I627" s="3">
        <f t="shared" si="102"/>
        <v>110044</v>
      </c>
      <c r="J627">
        <f t="shared" si="105"/>
        <v>136</v>
      </c>
      <c r="K627">
        <f t="shared" si="103"/>
        <v>302</v>
      </c>
      <c r="L627" s="3">
        <f t="shared" si="104"/>
        <v>364.38410596026489</v>
      </c>
      <c r="M627" s="2">
        <f t="shared" si="108"/>
        <v>133443.76158940489</v>
      </c>
      <c r="N627" s="1">
        <f t="shared" si="109"/>
        <v>46028</v>
      </c>
    </row>
    <row r="628" spans="2:14" x14ac:dyDescent="0.3">
      <c r="B628" s="1">
        <f t="shared" si="106"/>
        <v>44484</v>
      </c>
      <c r="C628" t="str">
        <f t="shared" si="99"/>
        <v>sex</v>
      </c>
      <c r="D628" t="str">
        <f t="shared" si="100"/>
        <v>Sim</v>
      </c>
      <c r="F628" s="2">
        <f t="shared" si="107"/>
        <v>72956</v>
      </c>
      <c r="G628">
        <f>MIN(E629:$E$817)</f>
        <v>183000</v>
      </c>
      <c r="H628" s="1">
        <f t="shared" si="101"/>
        <v>44673</v>
      </c>
      <c r="I628" s="3">
        <f t="shared" si="102"/>
        <v>110044</v>
      </c>
      <c r="J628">
        <f t="shared" si="105"/>
        <v>135</v>
      </c>
      <c r="K628">
        <f t="shared" si="103"/>
        <v>302</v>
      </c>
      <c r="L628" s="3">
        <f t="shared" si="104"/>
        <v>364.38410596026489</v>
      </c>
      <c r="M628" s="2">
        <f t="shared" si="108"/>
        <v>133808.14569536515</v>
      </c>
      <c r="N628" s="1">
        <f t="shared" si="109"/>
        <v>46029</v>
      </c>
    </row>
    <row r="629" spans="2:14" x14ac:dyDescent="0.3">
      <c r="B629" s="1">
        <f t="shared" si="106"/>
        <v>44485</v>
      </c>
      <c r="C629" t="str">
        <f t="shared" si="99"/>
        <v>sáb</v>
      </c>
      <c r="D629" t="str">
        <f t="shared" si="100"/>
        <v>Não</v>
      </c>
      <c r="F629" s="2">
        <f t="shared" si="107"/>
        <v>72956</v>
      </c>
      <c r="G629">
        <f>MIN(E630:$E$817)</f>
        <v>183000</v>
      </c>
      <c r="H629" s="1">
        <f t="shared" si="101"/>
        <v>44673</v>
      </c>
      <c r="I629" s="3">
        <f t="shared" si="102"/>
        <v>110044</v>
      </c>
      <c r="J629">
        <f t="shared" si="105"/>
        <v>134</v>
      </c>
      <c r="K629">
        <f t="shared" si="103"/>
        <v>302</v>
      </c>
      <c r="L629" s="3">
        <f t="shared" si="104"/>
        <v>364.38410596026489</v>
      </c>
      <c r="M629" s="2">
        <f t="shared" si="108"/>
        <v>133808.14569536515</v>
      </c>
      <c r="N629" s="1">
        <f t="shared" si="109"/>
        <v>46030</v>
      </c>
    </row>
    <row r="630" spans="2:14" x14ac:dyDescent="0.3">
      <c r="B630" s="1">
        <f t="shared" si="106"/>
        <v>44486</v>
      </c>
      <c r="C630" t="str">
        <f t="shared" si="99"/>
        <v>dom</v>
      </c>
      <c r="D630" t="str">
        <f t="shared" si="100"/>
        <v>Não</v>
      </c>
      <c r="F630" s="2">
        <f t="shared" si="107"/>
        <v>72956</v>
      </c>
      <c r="G630">
        <f>MIN(E631:$E$817)</f>
        <v>183000</v>
      </c>
      <c r="H630" s="1">
        <f t="shared" si="101"/>
        <v>44673</v>
      </c>
      <c r="I630" s="3">
        <f t="shared" si="102"/>
        <v>110044</v>
      </c>
      <c r="J630">
        <f t="shared" si="105"/>
        <v>134</v>
      </c>
      <c r="K630">
        <f t="shared" si="103"/>
        <v>302</v>
      </c>
      <c r="L630" s="3">
        <f t="shared" si="104"/>
        <v>364.38410596026489</v>
      </c>
      <c r="M630" s="2">
        <f t="shared" si="108"/>
        <v>133808.14569536515</v>
      </c>
      <c r="N630" s="1">
        <f t="shared" si="109"/>
        <v>46031</v>
      </c>
    </row>
    <row r="631" spans="2:14" x14ac:dyDescent="0.3">
      <c r="B631" s="1">
        <f t="shared" si="106"/>
        <v>44487</v>
      </c>
      <c r="C631" t="str">
        <f t="shared" si="99"/>
        <v>seg</v>
      </c>
      <c r="D631" t="str">
        <f t="shared" si="100"/>
        <v>Sim</v>
      </c>
      <c r="F631" s="2">
        <f t="shared" si="107"/>
        <v>72956</v>
      </c>
      <c r="G631">
        <f>MIN(E632:$E$817)</f>
        <v>183000</v>
      </c>
      <c r="H631" s="1">
        <f t="shared" si="101"/>
        <v>44673</v>
      </c>
      <c r="I631" s="3">
        <f t="shared" si="102"/>
        <v>110044</v>
      </c>
      <c r="J631">
        <f t="shared" si="105"/>
        <v>134</v>
      </c>
      <c r="K631">
        <f t="shared" si="103"/>
        <v>302</v>
      </c>
      <c r="L631" s="3">
        <f t="shared" si="104"/>
        <v>364.38410596026489</v>
      </c>
      <c r="M631" s="2">
        <f t="shared" si="108"/>
        <v>134172.52980132541</v>
      </c>
      <c r="N631" s="1">
        <f t="shared" si="109"/>
        <v>46032</v>
      </c>
    </row>
    <row r="632" spans="2:14" x14ac:dyDescent="0.3">
      <c r="B632" s="1">
        <f t="shared" si="106"/>
        <v>44488</v>
      </c>
      <c r="C632" t="str">
        <f t="shared" si="99"/>
        <v>ter</v>
      </c>
      <c r="D632" t="str">
        <f t="shared" si="100"/>
        <v>Sim</v>
      </c>
      <c r="F632" s="2">
        <f t="shared" si="107"/>
        <v>72956</v>
      </c>
      <c r="G632">
        <f>MIN(E633:$E$817)</f>
        <v>183000</v>
      </c>
      <c r="H632" s="1">
        <f t="shared" si="101"/>
        <v>44673</v>
      </c>
      <c r="I632" s="3">
        <f t="shared" si="102"/>
        <v>110044</v>
      </c>
      <c r="J632">
        <f t="shared" si="105"/>
        <v>133</v>
      </c>
      <c r="K632">
        <f t="shared" si="103"/>
        <v>302</v>
      </c>
      <c r="L632" s="3">
        <f t="shared" si="104"/>
        <v>364.38410596026489</v>
      </c>
      <c r="M632" s="2">
        <f t="shared" si="108"/>
        <v>134536.91390728566</v>
      </c>
      <c r="N632" s="1">
        <f t="shared" si="109"/>
        <v>46033</v>
      </c>
    </row>
    <row r="633" spans="2:14" x14ac:dyDescent="0.3">
      <c r="B633" s="1">
        <f t="shared" si="106"/>
        <v>44489</v>
      </c>
      <c r="C633" t="str">
        <f t="shared" si="99"/>
        <v>qua</v>
      </c>
      <c r="D633" t="str">
        <f t="shared" si="100"/>
        <v>Sim</v>
      </c>
      <c r="F633" s="2">
        <f t="shared" si="107"/>
        <v>72956</v>
      </c>
      <c r="G633">
        <f>MIN(E634:$E$817)</f>
        <v>183000</v>
      </c>
      <c r="H633" s="1">
        <f t="shared" si="101"/>
        <v>44673</v>
      </c>
      <c r="I633" s="3">
        <f t="shared" si="102"/>
        <v>110044</v>
      </c>
      <c r="J633">
        <f t="shared" si="105"/>
        <v>132</v>
      </c>
      <c r="K633">
        <f t="shared" si="103"/>
        <v>302</v>
      </c>
      <c r="L633" s="3">
        <f t="shared" si="104"/>
        <v>364.38410596026489</v>
      </c>
      <c r="M633" s="2">
        <f t="shared" si="108"/>
        <v>134901.29801324592</v>
      </c>
      <c r="N633" s="1">
        <f t="shared" si="109"/>
        <v>46034</v>
      </c>
    </row>
    <row r="634" spans="2:14" x14ac:dyDescent="0.3">
      <c r="B634" s="1">
        <f t="shared" si="106"/>
        <v>44490</v>
      </c>
      <c r="C634" t="str">
        <f t="shared" si="99"/>
        <v>qui</v>
      </c>
      <c r="D634" t="str">
        <f t="shared" si="100"/>
        <v>Sim</v>
      </c>
      <c r="F634" s="2">
        <f t="shared" si="107"/>
        <v>72956</v>
      </c>
      <c r="G634">
        <f>MIN(E635:$E$817)</f>
        <v>183000</v>
      </c>
      <c r="H634" s="1">
        <f t="shared" si="101"/>
        <v>44673</v>
      </c>
      <c r="I634" s="3">
        <f t="shared" si="102"/>
        <v>110044</v>
      </c>
      <c r="J634">
        <f t="shared" si="105"/>
        <v>131</v>
      </c>
      <c r="K634">
        <f t="shared" si="103"/>
        <v>302</v>
      </c>
      <c r="L634" s="3">
        <f t="shared" si="104"/>
        <v>364.38410596026489</v>
      </c>
      <c r="M634" s="2">
        <f t="shared" si="108"/>
        <v>135265.68211920618</v>
      </c>
      <c r="N634" s="1">
        <f t="shared" si="109"/>
        <v>46035</v>
      </c>
    </row>
    <row r="635" spans="2:14" x14ac:dyDescent="0.3">
      <c r="B635" s="1">
        <f t="shared" si="106"/>
        <v>44491</v>
      </c>
      <c r="C635" t="str">
        <f t="shared" si="99"/>
        <v>sex</v>
      </c>
      <c r="D635" t="str">
        <f t="shared" si="100"/>
        <v>Sim</v>
      </c>
      <c r="F635" s="2">
        <f t="shared" si="107"/>
        <v>72956</v>
      </c>
      <c r="G635">
        <f>MIN(E636:$E$817)</f>
        <v>183000</v>
      </c>
      <c r="H635" s="1">
        <f t="shared" si="101"/>
        <v>44673</v>
      </c>
      <c r="I635" s="3">
        <f t="shared" si="102"/>
        <v>110044</v>
      </c>
      <c r="J635">
        <f t="shared" si="105"/>
        <v>130</v>
      </c>
      <c r="K635">
        <f t="shared" si="103"/>
        <v>302</v>
      </c>
      <c r="L635" s="3">
        <f t="shared" si="104"/>
        <v>364.38410596026489</v>
      </c>
      <c r="M635" s="2">
        <f t="shared" si="108"/>
        <v>135630.06622516643</v>
      </c>
      <c r="N635" s="1">
        <f t="shared" si="109"/>
        <v>46036</v>
      </c>
    </row>
    <row r="636" spans="2:14" x14ac:dyDescent="0.3">
      <c r="B636" s="1">
        <f t="shared" si="106"/>
        <v>44492</v>
      </c>
      <c r="C636" t="str">
        <f t="shared" si="99"/>
        <v>sáb</v>
      </c>
      <c r="D636" t="str">
        <f t="shared" si="100"/>
        <v>Não</v>
      </c>
      <c r="F636" s="2">
        <f t="shared" si="107"/>
        <v>72956</v>
      </c>
      <c r="G636">
        <f>MIN(E637:$E$817)</f>
        <v>183000</v>
      </c>
      <c r="H636" s="1">
        <f t="shared" si="101"/>
        <v>44673</v>
      </c>
      <c r="I636" s="3">
        <f t="shared" si="102"/>
        <v>110044</v>
      </c>
      <c r="J636">
        <f t="shared" si="105"/>
        <v>129</v>
      </c>
      <c r="K636">
        <f t="shared" si="103"/>
        <v>302</v>
      </c>
      <c r="L636" s="3">
        <f t="shared" si="104"/>
        <v>364.38410596026489</v>
      </c>
      <c r="M636" s="2">
        <f t="shared" si="108"/>
        <v>135630.06622516643</v>
      </c>
      <c r="N636" s="1">
        <f t="shared" si="109"/>
        <v>46037</v>
      </c>
    </row>
    <row r="637" spans="2:14" x14ac:dyDescent="0.3">
      <c r="B637" s="1">
        <f t="shared" si="106"/>
        <v>44493</v>
      </c>
      <c r="C637" t="str">
        <f t="shared" si="99"/>
        <v>dom</v>
      </c>
      <c r="D637" t="str">
        <f t="shared" si="100"/>
        <v>Não</v>
      </c>
      <c r="F637" s="2">
        <f t="shared" si="107"/>
        <v>72956</v>
      </c>
      <c r="G637">
        <f>MIN(E638:$E$817)</f>
        <v>183000</v>
      </c>
      <c r="H637" s="1">
        <f t="shared" si="101"/>
        <v>44673</v>
      </c>
      <c r="I637" s="3">
        <f t="shared" si="102"/>
        <v>110044</v>
      </c>
      <c r="J637">
        <f t="shared" si="105"/>
        <v>129</v>
      </c>
      <c r="K637">
        <f t="shared" si="103"/>
        <v>302</v>
      </c>
      <c r="L637" s="3">
        <f t="shared" si="104"/>
        <v>364.38410596026489</v>
      </c>
      <c r="M637" s="2">
        <f t="shared" si="108"/>
        <v>135630.06622516643</v>
      </c>
      <c r="N637" s="1">
        <f t="shared" si="109"/>
        <v>46038</v>
      </c>
    </row>
    <row r="638" spans="2:14" x14ac:dyDescent="0.3">
      <c r="B638" s="1">
        <f t="shared" si="106"/>
        <v>44494</v>
      </c>
      <c r="C638" t="str">
        <f t="shared" si="99"/>
        <v>seg</v>
      </c>
      <c r="D638" t="str">
        <f t="shared" si="100"/>
        <v>Sim</v>
      </c>
      <c r="F638" s="2">
        <f t="shared" si="107"/>
        <v>72956</v>
      </c>
      <c r="G638">
        <f>MIN(E639:$E$817)</f>
        <v>183000</v>
      </c>
      <c r="H638" s="1">
        <f t="shared" si="101"/>
        <v>44673</v>
      </c>
      <c r="I638" s="3">
        <f t="shared" si="102"/>
        <v>110044</v>
      </c>
      <c r="J638">
        <f t="shared" si="105"/>
        <v>129</v>
      </c>
      <c r="K638">
        <f t="shared" si="103"/>
        <v>302</v>
      </c>
      <c r="L638" s="3">
        <f t="shared" si="104"/>
        <v>364.38410596026489</v>
      </c>
      <c r="M638" s="2">
        <f t="shared" si="108"/>
        <v>135994.45033112669</v>
      </c>
      <c r="N638" s="1">
        <f t="shared" si="109"/>
        <v>46039</v>
      </c>
    </row>
    <row r="639" spans="2:14" x14ac:dyDescent="0.3">
      <c r="B639" s="1">
        <f t="shared" si="106"/>
        <v>44495</v>
      </c>
      <c r="C639" t="str">
        <f t="shared" si="99"/>
        <v>ter</v>
      </c>
      <c r="D639" t="str">
        <f t="shared" si="100"/>
        <v>Sim</v>
      </c>
      <c r="F639" s="2">
        <f t="shared" si="107"/>
        <v>72956</v>
      </c>
      <c r="G639">
        <f>MIN(E640:$E$817)</f>
        <v>183000</v>
      </c>
      <c r="H639" s="1">
        <f t="shared" si="101"/>
        <v>44673</v>
      </c>
      <c r="I639" s="3">
        <f t="shared" si="102"/>
        <v>110044</v>
      </c>
      <c r="J639">
        <f t="shared" si="105"/>
        <v>128</v>
      </c>
      <c r="K639">
        <f t="shared" si="103"/>
        <v>302</v>
      </c>
      <c r="L639" s="3">
        <f t="shared" si="104"/>
        <v>364.38410596026489</v>
      </c>
      <c r="M639" s="2">
        <f t="shared" si="108"/>
        <v>136358.83443708695</v>
      </c>
      <c r="N639" s="1">
        <f t="shared" si="109"/>
        <v>46040</v>
      </c>
    </row>
    <row r="640" spans="2:14" x14ac:dyDescent="0.3">
      <c r="B640" s="1">
        <f t="shared" si="106"/>
        <v>44496</v>
      </c>
      <c r="C640" t="str">
        <f t="shared" si="99"/>
        <v>qua</v>
      </c>
      <c r="D640" t="str">
        <f t="shared" si="100"/>
        <v>Sim</v>
      </c>
      <c r="F640" s="2">
        <f t="shared" si="107"/>
        <v>72956</v>
      </c>
      <c r="G640">
        <f>MIN(E641:$E$817)</f>
        <v>183000</v>
      </c>
      <c r="H640" s="1">
        <f t="shared" si="101"/>
        <v>44673</v>
      </c>
      <c r="I640" s="3">
        <f t="shared" si="102"/>
        <v>110044</v>
      </c>
      <c r="J640">
        <f t="shared" si="105"/>
        <v>127</v>
      </c>
      <c r="K640">
        <f t="shared" si="103"/>
        <v>302</v>
      </c>
      <c r="L640" s="3">
        <f t="shared" si="104"/>
        <v>364.38410596026489</v>
      </c>
      <c r="M640" s="2">
        <f t="shared" si="108"/>
        <v>136723.2185430472</v>
      </c>
      <c r="N640" s="1">
        <f t="shared" si="109"/>
        <v>46041</v>
      </c>
    </row>
    <row r="641" spans="2:14" x14ac:dyDescent="0.3">
      <c r="B641" s="1">
        <f t="shared" si="106"/>
        <v>44497</v>
      </c>
      <c r="C641" t="str">
        <f t="shared" si="99"/>
        <v>qui</v>
      </c>
      <c r="D641" t="str">
        <f t="shared" si="100"/>
        <v>Sim</v>
      </c>
      <c r="F641" s="2">
        <f t="shared" si="107"/>
        <v>72956</v>
      </c>
      <c r="G641">
        <f>MIN(E642:$E$817)</f>
        <v>183000</v>
      </c>
      <c r="H641" s="1">
        <f t="shared" si="101"/>
        <v>44673</v>
      </c>
      <c r="I641" s="3">
        <f t="shared" si="102"/>
        <v>110044</v>
      </c>
      <c r="J641">
        <f t="shared" si="105"/>
        <v>126</v>
      </c>
      <c r="K641">
        <f t="shared" si="103"/>
        <v>302</v>
      </c>
      <c r="L641" s="3">
        <f t="shared" si="104"/>
        <v>364.38410596026489</v>
      </c>
      <c r="M641" s="2">
        <f t="shared" si="108"/>
        <v>137087.60264900746</v>
      </c>
      <c r="N641" s="1">
        <f t="shared" si="109"/>
        <v>46042</v>
      </c>
    </row>
    <row r="642" spans="2:14" x14ac:dyDescent="0.3">
      <c r="B642" s="1">
        <f t="shared" si="106"/>
        <v>44498</v>
      </c>
      <c r="C642" t="str">
        <f t="shared" ref="C642:C705" si="110">TEXT(B642,"ddd")</f>
        <v>sex</v>
      </c>
      <c r="D642" t="str">
        <f t="shared" ref="D642:D705" si="111">IF(OR(C642="sáb",C642="dom"),"Não","Sim")</f>
        <v>Sim</v>
      </c>
      <c r="F642" s="2">
        <f t="shared" si="107"/>
        <v>72956</v>
      </c>
      <c r="G642">
        <f>MIN(E643:$E$817)</f>
        <v>183000</v>
      </c>
      <c r="H642" s="1">
        <f t="shared" ref="H642:H705" si="112">INDEX(B:B,MATCH(G642,$E:$E,0))</f>
        <v>44673</v>
      </c>
      <c r="I642" s="3">
        <f t="shared" ref="I642:I705" si="113">G642-F642</f>
        <v>110044</v>
      </c>
      <c r="J642">
        <f t="shared" si="105"/>
        <v>125</v>
      </c>
      <c r="K642">
        <f t="shared" ref="K642:K705" si="114">IF(E642&lt;&gt;"",J642,K641)</f>
        <v>302</v>
      </c>
      <c r="L642" s="3">
        <f t="shared" ref="L642:L705" si="115">I642/K642</f>
        <v>364.38410596026489</v>
      </c>
      <c r="M642" s="2">
        <f t="shared" si="108"/>
        <v>137451.98675496771</v>
      </c>
      <c r="N642" s="1">
        <f t="shared" si="109"/>
        <v>46043</v>
      </c>
    </row>
    <row r="643" spans="2:14" x14ac:dyDescent="0.3">
      <c r="B643" s="1">
        <f t="shared" si="106"/>
        <v>44499</v>
      </c>
      <c r="C643" t="str">
        <f t="shared" si="110"/>
        <v>sáb</v>
      </c>
      <c r="D643" t="str">
        <f t="shared" si="111"/>
        <v>Não</v>
      </c>
      <c r="F643" s="2">
        <f t="shared" si="107"/>
        <v>72956</v>
      </c>
      <c r="G643">
        <f>MIN(E644:$E$817)</f>
        <v>183000</v>
      </c>
      <c r="H643" s="1">
        <f t="shared" si="112"/>
        <v>44673</v>
      </c>
      <c r="I643" s="3">
        <f t="shared" si="113"/>
        <v>110044</v>
      </c>
      <c r="J643">
        <f t="shared" ref="J643:J706" si="116">COUNTIFS(B:B,"&gt;="&amp;B643,B:B,"&lt;="&amp;H643,D:D,"Sim")-1</f>
        <v>124</v>
      </c>
      <c r="K643">
        <f t="shared" si="114"/>
        <v>302</v>
      </c>
      <c r="L643" s="3">
        <f t="shared" si="115"/>
        <v>364.38410596026489</v>
      </c>
      <c r="M643" s="2">
        <f t="shared" si="108"/>
        <v>137451.98675496771</v>
      </c>
      <c r="N643" s="1">
        <f t="shared" si="109"/>
        <v>46044</v>
      </c>
    </row>
    <row r="644" spans="2:14" x14ac:dyDescent="0.3">
      <c r="B644" s="1">
        <f t="shared" si="106"/>
        <v>44500</v>
      </c>
      <c r="C644" t="str">
        <f t="shared" si="110"/>
        <v>dom</v>
      </c>
      <c r="D644" t="str">
        <f t="shared" si="111"/>
        <v>Não</v>
      </c>
      <c r="F644" s="2">
        <f t="shared" si="107"/>
        <v>72956</v>
      </c>
      <c r="G644">
        <f>MIN(E645:$E$817)</f>
        <v>183000</v>
      </c>
      <c r="H644" s="1">
        <f t="shared" si="112"/>
        <v>44673</v>
      </c>
      <c r="I644" s="3">
        <f t="shared" si="113"/>
        <v>110044</v>
      </c>
      <c r="J644">
        <f t="shared" si="116"/>
        <v>124</v>
      </c>
      <c r="K644">
        <f t="shared" si="114"/>
        <v>302</v>
      </c>
      <c r="L644" s="3">
        <f t="shared" si="115"/>
        <v>364.38410596026489</v>
      </c>
      <c r="M644" s="2">
        <f t="shared" si="108"/>
        <v>137451.98675496771</v>
      </c>
      <c r="N644" s="1">
        <f t="shared" si="109"/>
        <v>46045</v>
      </c>
    </row>
    <row r="645" spans="2:14" x14ac:dyDescent="0.3">
      <c r="B645" s="1">
        <f t="shared" ref="B645:B708" si="117">B644+1</f>
        <v>44501</v>
      </c>
      <c r="C645" t="str">
        <f t="shared" si="110"/>
        <v>seg</v>
      </c>
      <c r="D645" t="str">
        <f t="shared" si="111"/>
        <v>Sim</v>
      </c>
      <c r="F645" s="2">
        <f t="shared" ref="F645:F708" si="118">IF(E645="",F644,E645)</f>
        <v>72956</v>
      </c>
      <c r="G645">
        <f>MIN(E646:$E$817)</f>
        <v>183000</v>
      </c>
      <c r="H645" s="1">
        <f t="shared" si="112"/>
        <v>44673</v>
      </c>
      <c r="I645" s="3">
        <f t="shared" si="113"/>
        <v>110044</v>
      </c>
      <c r="J645">
        <f t="shared" si="116"/>
        <v>124</v>
      </c>
      <c r="K645">
        <f t="shared" si="114"/>
        <v>302</v>
      </c>
      <c r="L645" s="3">
        <f t="shared" si="115"/>
        <v>364.38410596026489</v>
      </c>
      <c r="M645" s="2">
        <f t="shared" ref="M645:M708" si="119">IF(E645&lt;&gt;"",E645,IF(D645="Sim",L645+M644,M644))</f>
        <v>137816.37086092797</v>
      </c>
      <c r="N645" s="1">
        <f t="shared" si="109"/>
        <v>46046</v>
      </c>
    </row>
    <row r="646" spans="2:14" x14ac:dyDescent="0.3">
      <c r="B646" s="1">
        <f t="shared" si="117"/>
        <v>44502</v>
      </c>
      <c r="C646" t="str">
        <f t="shared" si="110"/>
        <v>ter</v>
      </c>
      <c r="D646" t="str">
        <f t="shared" si="111"/>
        <v>Sim</v>
      </c>
      <c r="F646" s="2">
        <f t="shared" si="118"/>
        <v>72956</v>
      </c>
      <c r="G646">
        <f>MIN(E647:$E$817)</f>
        <v>183000</v>
      </c>
      <c r="H646" s="1">
        <f t="shared" si="112"/>
        <v>44673</v>
      </c>
      <c r="I646" s="3">
        <f t="shared" si="113"/>
        <v>110044</v>
      </c>
      <c r="J646">
        <f t="shared" si="116"/>
        <v>123</v>
      </c>
      <c r="K646">
        <f t="shared" si="114"/>
        <v>302</v>
      </c>
      <c r="L646" s="3">
        <f t="shared" si="115"/>
        <v>364.38410596026489</v>
      </c>
      <c r="M646" s="2">
        <f t="shared" si="119"/>
        <v>138180.75496688823</v>
      </c>
      <c r="N646" s="1">
        <f t="shared" ref="N646:N709" si="120">B646+$Q$1</f>
        <v>46047</v>
      </c>
    </row>
    <row r="647" spans="2:14" x14ac:dyDescent="0.3">
      <c r="B647" s="1">
        <f t="shared" si="117"/>
        <v>44503</v>
      </c>
      <c r="C647" t="str">
        <f t="shared" si="110"/>
        <v>qua</v>
      </c>
      <c r="D647" t="str">
        <f t="shared" si="111"/>
        <v>Sim</v>
      </c>
      <c r="F647" s="2">
        <f t="shared" si="118"/>
        <v>72956</v>
      </c>
      <c r="G647">
        <f>MIN(E648:$E$817)</f>
        <v>183000</v>
      </c>
      <c r="H647" s="1">
        <f t="shared" si="112"/>
        <v>44673</v>
      </c>
      <c r="I647" s="3">
        <f t="shared" si="113"/>
        <v>110044</v>
      </c>
      <c r="J647">
        <f t="shared" si="116"/>
        <v>122</v>
      </c>
      <c r="K647">
        <f t="shared" si="114"/>
        <v>302</v>
      </c>
      <c r="L647" s="3">
        <f t="shared" si="115"/>
        <v>364.38410596026489</v>
      </c>
      <c r="M647" s="2">
        <f t="shared" si="119"/>
        <v>138545.13907284848</v>
      </c>
      <c r="N647" s="1">
        <f t="shared" si="120"/>
        <v>46048</v>
      </c>
    </row>
    <row r="648" spans="2:14" x14ac:dyDescent="0.3">
      <c r="B648" s="1">
        <f t="shared" si="117"/>
        <v>44504</v>
      </c>
      <c r="C648" t="str">
        <f t="shared" si="110"/>
        <v>qui</v>
      </c>
      <c r="D648" t="str">
        <f t="shared" si="111"/>
        <v>Sim</v>
      </c>
      <c r="F648" s="2">
        <f t="shared" si="118"/>
        <v>72956</v>
      </c>
      <c r="G648">
        <f>MIN(E649:$E$817)</f>
        <v>183000</v>
      </c>
      <c r="H648" s="1">
        <f t="shared" si="112"/>
        <v>44673</v>
      </c>
      <c r="I648" s="3">
        <f t="shared" si="113"/>
        <v>110044</v>
      </c>
      <c r="J648">
        <f t="shared" si="116"/>
        <v>121</v>
      </c>
      <c r="K648">
        <f t="shared" si="114"/>
        <v>302</v>
      </c>
      <c r="L648" s="3">
        <f t="shared" si="115"/>
        <v>364.38410596026489</v>
      </c>
      <c r="M648" s="2">
        <f t="shared" si="119"/>
        <v>138909.52317880874</v>
      </c>
      <c r="N648" s="1">
        <f t="shared" si="120"/>
        <v>46049</v>
      </c>
    </row>
    <row r="649" spans="2:14" x14ac:dyDescent="0.3">
      <c r="B649" s="1">
        <f t="shared" si="117"/>
        <v>44505</v>
      </c>
      <c r="C649" t="str">
        <f t="shared" si="110"/>
        <v>sex</v>
      </c>
      <c r="D649" t="str">
        <f t="shared" si="111"/>
        <v>Sim</v>
      </c>
      <c r="F649" s="2">
        <f t="shared" si="118"/>
        <v>72956</v>
      </c>
      <c r="G649">
        <f>MIN(E650:$E$817)</f>
        <v>183000</v>
      </c>
      <c r="H649" s="1">
        <f t="shared" si="112"/>
        <v>44673</v>
      </c>
      <c r="I649" s="3">
        <f t="shared" si="113"/>
        <v>110044</v>
      </c>
      <c r="J649">
        <f t="shared" si="116"/>
        <v>120</v>
      </c>
      <c r="K649">
        <f t="shared" si="114"/>
        <v>302</v>
      </c>
      <c r="L649" s="3">
        <f t="shared" si="115"/>
        <v>364.38410596026489</v>
      </c>
      <c r="M649" s="2">
        <f t="shared" si="119"/>
        <v>139273.907284769</v>
      </c>
      <c r="N649" s="1">
        <f t="shared" si="120"/>
        <v>46050</v>
      </c>
    </row>
    <row r="650" spans="2:14" x14ac:dyDescent="0.3">
      <c r="B650" s="1">
        <f t="shared" si="117"/>
        <v>44506</v>
      </c>
      <c r="C650" t="str">
        <f t="shared" si="110"/>
        <v>sáb</v>
      </c>
      <c r="D650" t="str">
        <f t="shared" si="111"/>
        <v>Não</v>
      </c>
      <c r="F650" s="2">
        <f t="shared" si="118"/>
        <v>72956</v>
      </c>
      <c r="G650">
        <f>MIN(E651:$E$817)</f>
        <v>183000</v>
      </c>
      <c r="H650" s="1">
        <f t="shared" si="112"/>
        <v>44673</v>
      </c>
      <c r="I650" s="3">
        <f t="shared" si="113"/>
        <v>110044</v>
      </c>
      <c r="J650">
        <f t="shared" si="116"/>
        <v>119</v>
      </c>
      <c r="K650">
        <f t="shared" si="114"/>
        <v>302</v>
      </c>
      <c r="L650" s="3">
        <f t="shared" si="115"/>
        <v>364.38410596026489</v>
      </c>
      <c r="M650" s="2">
        <f t="shared" si="119"/>
        <v>139273.907284769</v>
      </c>
      <c r="N650" s="1">
        <f t="shared" si="120"/>
        <v>46051</v>
      </c>
    </row>
    <row r="651" spans="2:14" x14ac:dyDescent="0.3">
      <c r="B651" s="1">
        <f t="shared" si="117"/>
        <v>44507</v>
      </c>
      <c r="C651" t="str">
        <f t="shared" si="110"/>
        <v>dom</v>
      </c>
      <c r="D651" t="str">
        <f t="shared" si="111"/>
        <v>Não</v>
      </c>
      <c r="F651" s="2">
        <f t="shared" si="118"/>
        <v>72956</v>
      </c>
      <c r="G651">
        <f>MIN(E652:$E$817)</f>
        <v>183000</v>
      </c>
      <c r="H651" s="1">
        <f t="shared" si="112"/>
        <v>44673</v>
      </c>
      <c r="I651" s="3">
        <f t="shared" si="113"/>
        <v>110044</v>
      </c>
      <c r="J651">
        <f t="shared" si="116"/>
        <v>119</v>
      </c>
      <c r="K651">
        <f t="shared" si="114"/>
        <v>302</v>
      </c>
      <c r="L651" s="3">
        <f t="shared" si="115"/>
        <v>364.38410596026489</v>
      </c>
      <c r="M651" s="2">
        <f t="shared" si="119"/>
        <v>139273.907284769</v>
      </c>
      <c r="N651" s="1">
        <f t="shared" si="120"/>
        <v>46052</v>
      </c>
    </row>
    <row r="652" spans="2:14" x14ac:dyDescent="0.3">
      <c r="B652" s="1">
        <f t="shared" si="117"/>
        <v>44508</v>
      </c>
      <c r="C652" t="str">
        <f t="shared" si="110"/>
        <v>seg</v>
      </c>
      <c r="D652" t="str">
        <f t="shared" si="111"/>
        <v>Sim</v>
      </c>
      <c r="F652" s="2">
        <f t="shared" si="118"/>
        <v>72956</v>
      </c>
      <c r="G652">
        <f>MIN(E653:$E$817)</f>
        <v>183000</v>
      </c>
      <c r="H652" s="1">
        <f t="shared" si="112"/>
        <v>44673</v>
      </c>
      <c r="I652" s="3">
        <f t="shared" si="113"/>
        <v>110044</v>
      </c>
      <c r="J652">
        <f t="shared" si="116"/>
        <v>119</v>
      </c>
      <c r="K652">
        <f t="shared" si="114"/>
        <v>302</v>
      </c>
      <c r="L652" s="3">
        <f t="shared" si="115"/>
        <v>364.38410596026489</v>
      </c>
      <c r="M652" s="2">
        <f t="shared" si="119"/>
        <v>139638.29139072925</v>
      </c>
      <c r="N652" s="1">
        <f t="shared" si="120"/>
        <v>46053</v>
      </c>
    </row>
    <row r="653" spans="2:14" x14ac:dyDescent="0.3">
      <c r="B653" s="1">
        <f t="shared" si="117"/>
        <v>44509</v>
      </c>
      <c r="C653" t="str">
        <f t="shared" si="110"/>
        <v>ter</v>
      </c>
      <c r="D653" t="str">
        <f t="shared" si="111"/>
        <v>Sim</v>
      </c>
      <c r="F653" s="2">
        <f t="shared" si="118"/>
        <v>72956</v>
      </c>
      <c r="G653">
        <f>MIN(E654:$E$817)</f>
        <v>183000</v>
      </c>
      <c r="H653" s="1">
        <f t="shared" si="112"/>
        <v>44673</v>
      </c>
      <c r="I653" s="3">
        <f t="shared" si="113"/>
        <v>110044</v>
      </c>
      <c r="J653">
        <f t="shared" si="116"/>
        <v>118</v>
      </c>
      <c r="K653">
        <f t="shared" si="114"/>
        <v>302</v>
      </c>
      <c r="L653" s="3">
        <f t="shared" si="115"/>
        <v>364.38410596026489</v>
      </c>
      <c r="M653" s="2">
        <f t="shared" si="119"/>
        <v>140002.67549668951</v>
      </c>
      <c r="N653" s="1">
        <f t="shared" si="120"/>
        <v>46054</v>
      </c>
    </row>
    <row r="654" spans="2:14" x14ac:dyDescent="0.3">
      <c r="B654" s="1">
        <f t="shared" si="117"/>
        <v>44510</v>
      </c>
      <c r="C654" t="str">
        <f t="shared" si="110"/>
        <v>qua</v>
      </c>
      <c r="D654" t="str">
        <f t="shared" si="111"/>
        <v>Sim</v>
      </c>
      <c r="F654" s="2">
        <f t="shared" si="118"/>
        <v>72956</v>
      </c>
      <c r="G654">
        <f>MIN(E655:$E$817)</f>
        <v>183000</v>
      </c>
      <c r="H654" s="1">
        <f t="shared" si="112"/>
        <v>44673</v>
      </c>
      <c r="I654" s="3">
        <f t="shared" si="113"/>
        <v>110044</v>
      </c>
      <c r="J654">
        <f t="shared" si="116"/>
        <v>117</v>
      </c>
      <c r="K654">
        <f t="shared" si="114"/>
        <v>302</v>
      </c>
      <c r="L654" s="3">
        <f t="shared" si="115"/>
        <v>364.38410596026489</v>
      </c>
      <c r="M654" s="2">
        <f t="shared" si="119"/>
        <v>140367.05960264977</v>
      </c>
      <c r="N654" s="1">
        <f t="shared" si="120"/>
        <v>46055</v>
      </c>
    </row>
    <row r="655" spans="2:14" x14ac:dyDescent="0.3">
      <c r="B655" s="1">
        <f t="shared" si="117"/>
        <v>44511</v>
      </c>
      <c r="C655" t="str">
        <f t="shared" si="110"/>
        <v>qui</v>
      </c>
      <c r="D655" t="str">
        <f t="shared" si="111"/>
        <v>Sim</v>
      </c>
      <c r="F655" s="2">
        <f t="shared" si="118"/>
        <v>72956</v>
      </c>
      <c r="G655">
        <f>MIN(E656:$E$817)</f>
        <v>183000</v>
      </c>
      <c r="H655" s="1">
        <f t="shared" si="112"/>
        <v>44673</v>
      </c>
      <c r="I655" s="3">
        <f t="shared" si="113"/>
        <v>110044</v>
      </c>
      <c r="J655">
        <f t="shared" si="116"/>
        <v>116</v>
      </c>
      <c r="K655">
        <f t="shared" si="114"/>
        <v>302</v>
      </c>
      <c r="L655" s="3">
        <f t="shared" si="115"/>
        <v>364.38410596026489</v>
      </c>
      <c r="M655" s="2">
        <f t="shared" si="119"/>
        <v>140731.44370861002</v>
      </c>
      <c r="N655" s="1">
        <f t="shared" si="120"/>
        <v>46056</v>
      </c>
    </row>
    <row r="656" spans="2:14" x14ac:dyDescent="0.3">
      <c r="B656" s="1">
        <f t="shared" si="117"/>
        <v>44512</v>
      </c>
      <c r="C656" t="str">
        <f t="shared" si="110"/>
        <v>sex</v>
      </c>
      <c r="D656" t="str">
        <f t="shared" si="111"/>
        <v>Sim</v>
      </c>
      <c r="F656" s="2">
        <f t="shared" si="118"/>
        <v>72956</v>
      </c>
      <c r="G656">
        <f>MIN(E657:$E$817)</f>
        <v>183000</v>
      </c>
      <c r="H656" s="1">
        <f t="shared" si="112"/>
        <v>44673</v>
      </c>
      <c r="I656" s="3">
        <f t="shared" si="113"/>
        <v>110044</v>
      </c>
      <c r="J656">
        <f t="shared" si="116"/>
        <v>115</v>
      </c>
      <c r="K656">
        <f t="shared" si="114"/>
        <v>302</v>
      </c>
      <c r="L656" s="3">
        <f t="shared" si="115"/>
        <v>364.38410596026489</v>
      </c>
      <c r="M656" s="2">
        <f t="shared" si="119"/>
        <v>141095.82781457028</v>
      </c>
      <c r="N656" s="1">
        <f t="shared" si="120"/>
        <v>46057</v>
      </c>
    </row>
    <row r="657" spans="2:14" x14ac:dyDescent="0.3">
      <c r="B657" s="1">
        <f t="shared" si="117"/>
        <v>44513</v>
      </c>
      <c r="C657" t="str">
        <f t="shared" si="110"/>
        <v>sáb</v>
      </c>
      <c r="D657" t="str">
        <f t="shared" si="111"/>
        <v>Não</v>
      </c>
      <c r="F657" s="2">
        <f t="shared" si="118"/>
        <v>72956</v>
      </c>
      <c r="G657">
        <f>MIN(E658:$E$817)</f>
        <v>183000</v>
      </c>
      <c r="H657" s="1">
        <f t="shared" si="112"/>
        <v>44673</v>
      </c>
      <c r="I657" s="3">
        <f t="shared" si="113"/>
        <v>110044</v>
      </c>
      <c r="J657">
        <f t="shared" si="116"/>
        <v>114</v>
      </c>
      <c r="K657">
        <f t="shared" si="114"/>
        <v>302</v>
      </c>
      <c r="L657" s="3">
        <f t="shared" si="115"/>
        <v>364.38410596026489</v>
      </c>
      <c r="M657" s="2">
        <f t="shared" si="119"/>
        <v>141095.82781457028</v>
      </c>
      <c r="N657" s="1">
        <f t="shared" si="120"/>
        <v>46058</v>
      </c>
    </row>
    <row r="658" spans="2:14" x14ac:dyDescent="0.3">
      <c r="B658" s="1">
        <f t="shared" si="117"/>
        <v>44514</v>
      </c>
      <c r="C658" t="str">
        <f t="shared" si="110"/>
        <v>dom</v>
      </c>
      <c r="D658" t="str">
        <f t="shared" si="111"/>
        <v>Não</v>
      </c>
      <c r="F658" s="2">
        <f t="shared" si="118"/>
        <v>72956</v>
      </c>
      <c r="G658">
        <f>MIN(E659:$E$817)</f>
        <v>183000</v>
      </c>
      <c r="H658" s="1">
        <f t="shared" si="112"/>
        <v>44673</v>
      </c>
      <c r="I658" s="3">
        <f t="shared" si="113"/>
        <v>110044</v>
      </c>
      <c r="J658">
        <f t="shared" si="116"/>
        <v>114</v>
      </c>
      <c r="K658">
        <f t="shared" si="114"/>
        <v>302</v>
      </c>
      <c r="L658" s="3">
        <f t="shared" si="115"/>
        <v>364.38410596026489</v>
      </c>
      <c r="M658" s="2">
        <f t="shared" si="119"/>
        <v>141095.82781457028</v>
      </c>
      <c r="N658" s="1">
        <f t="shared" si="120"/>
        <v>46059</v>
      </c>
    </row>
    <row r="659" spans="2:14" x14ac:dyDescent="0.3">
      <c r="B659" s="1">
        <f t="shared" si="117"/>
        <v>44515</v>
      </c>
      <c r="C659" t="str">
        <f t="shared" si="110"/>
        <v>seg</v>
      </c>
      <c r="D659" t="str">
        <f t="shared" si="111"/>
        <v>Sim</v>
      </c>
      <c r="F659" s="2">
        <f t="shared" si="118"/>
        <v>72956</v>
      </c>
      <c r="G659">
        <f>MIN(E660:$E$817)</f>
        <v>183000</v>
      </c>
      <c r="H659" s="1">
        <f t="shared" si="112"/>
        <v>44673</v>
      </c>
      <c r="I659" s="3">
        <f t="shared" si="113"/>
        <v>110044</v>
      </c>
      <c r="J659">
        <f t="shared" si="116"/>
        <v>114</v>
      </c>
      <c r="K659">
        <f t="shared" si="114"/>
        <v>302</v>
      </c>
      <c r="L659" s="3">
        <f t="shared" si="115"/>
        <v>364.38410596026489</v>
      </c>
      <c r="M659" s="2">
        <f t="shared" si="119"/>
        <v>141460.21192053054</v>
      </c>
      <c r="N659" s="1">
        <f t="shared" si="120"/>
        <v>46060</v>
      </c>
    </row>
    <row r="660" spans="2:14" x14ac:dyDescent="0.3">
      <c r="B660" s="1">
        <f t="shared" si="117"/>
        <v>44516</v>
      </c>
      <c r="C660" t="str">
        <f t="shared" si="110"/>
        <v>ter</v>
      </c>
      <c r="D660" t="str">
        <f t="shared" si="111"/>
        <v>Sim</v>
      </c>
      <c r="F660" s="2">
        <f t="shared" si="118"/>
        <v>72956</v>
      </c>
      <c r="G660">
        <f>MIN(E661:$E$817)</f>
        <v>183000</v>
      </c>
      <c r="H660" s="1">
        <f t="shared" si="112"/>
        <v>44673</v>
      </c>
      <c r="I660" s="3">
        <f t="shared" si="113"/>
        <v>110044</v>
      </c>
      <c r="J660">
        <f t="shared" si="116"/>
        <v>113</v>
      </c>
      <c r="K660">
        <f t="shared" si="114"/>
        <v>302</v>
      </c>
      <c r="L660" s="3">
        <f t="shared" si="115"/>
        <v>364.38410596026489</v>
      </c>
      <c r="M660" s="2">
        <f t="shared" si="119"/>
        <v>141824.59602649079</v>
      </c>
      <c r="N660" s="1">
        <f t="shared" si="120"/>
        <v>46061</v>
      </c>
    </row>
    <row r="661" spans="2:14" x14ac:dyDescent="0.3">
      <c r="B661" s="1">
        <f t="shared" si="117"/>
        <v>44517</v>
      </c>
      <c r="C661" t="str">
        <f t="shared" si="110"/>
        <v>qua</v>
      </c>
      <c r="D661" t="str">
        <f t="shared" si="111"/>
        <v>Sim</v>
      </c>
      <c r="F661" s="2">
        <f t="shared" si="118"/>
        <v>72956</v>
      </c>
      <c r="G661">
        <f>MIN(E662:$E$817)</f>
        <v>183000</v>
      </c>
      <c r="H661" s="1">
        <f t="shared" si="112"/>
        <v>44673</v>
      </c>
      <c r="I661" s="3">
        <f t="shared" si="113"/>
        <v>110044</v>
      </c>
      <c r="J661">
        <f t="shared" si="116"/>
        <v>112</v>
      </c>
      <c r="K661">
        <f t="shared" si="114"/>
        <v>302</v>
      </c>
      <c r="L661" s="3">
        <f t="shared" si="115"/>
        <v>364.38410596026489</v>
      </c>
      <c r="M661" s="2">
        <f t="shared" si="119"/>
        <v>142188.98013245105</v>
      </c>
      <c r="N661" s="1">
        <f t="shared" si="120"/>
        <v>46062</v>
      </c>
    </row>
    <row r="662" spans="2:14" x14ac:dyDescent="0.3">
      <c r="B662" s="1">
        <f t="shared" si="117"/>
        <v>44518</v>
      </c>
      <c r="C662" t="str">
        <f t="shared" si="110"/>
        <v>qui</v>
      </c>
      <c r="D662" t="str">
        <f t="shared" si="111"/>
        <v>Sim</v>
      </c>
      <c r="F662" s="2">
        <f t="shared" si="118"/>
        <v>72956</v>
      </c>
      <c r="G662">
        <f>MIN(E663:$E$817)</f>
        <v>183000</v>
      </c>
      <c r="H662" s="1">
        <f t="shared" si="112"/>
        <v>44673</v>
      </c>
      <c r="I662" s="3">
        <f t="shared" si="113"/>
        <v>110044</v>
      </c>
      <c r="J662">
        <f t="shared" si="116"/>
        <v>111</v>
      </c>
      <c r="K662">
        <f t="shared" si="114"/>
        <v>302</v>
      </c>
      <c r="L662" s="3">
        <f t="shared" si="115"/>
        <v>364.38410596026489</v>
      </c>
      <c r="M662" s="2">
        <f t="shared" si="119"/>
        <v>142553.3642384113</v>
      </c>
      <c r="N662" s="1">
        <f t="shared" si="120"/>
        <v>46063</v>
      </c>
    </row>
    <row r="663" spans="2:14" x14ac:dyDescent="0.3">
      <c r="B663" s="1">
        <f t="shared" si="117"/>
        <v>44519</v>
      </c>
      <c r="C663" t="str">
        <f t="shared" si="110"/>
        <v>sex</v>
      </c>
      <c r="D663" t="str">
        <f t="shared" si="111"/>
        <v>Sim</v>
      </c>
      <c r="F663" s="2">
        <f t="shared" si="118"/>
        <v>72956</v>
      </c>
      <c r="G663">
        <f>MIN(E664:$E$817)</f>
        <v>183000</v>
      </c>
      <c r="H663" s="1">
        <f t="shared" si="112"/>
        <v>44673</v>
      </c>
      <c r="I663" s="3">
        <f t="shared" si="113"/>
        <v>110044</v>
      </c>
      <c r="J663">
        <f t="shared" si="116"/>
        <v>110</v>
      </c>
      <c r="K663">
        <f t="shared" si="114"/>
        <v>302</v>
      </c>
      <c r="L663" s="3">
        <f t="shared" si="115"/>
        <v>364.38410596026489</v>
      </c>
      <c r="M663" s="2">
        <f t="shared" si="119"/>
        <v>142917.74834437156</v>
      </c>
      <c r="N663" s="1">
        <f t="shared" si="120"/>
        <v>46064</v>
      </c>
    </row>
    <row r="664" spans="2:14" x14ac:dyDescent="0.3">
      <c r="B664" s="1">
        <f t="shared" si="117"/>
        <v>44520</v>
      </c>
      <c r="C664" t="str">
        <f t="shared" si="110"/>
        <v>sáb</v>
      </c>
      <c r="D664" t="str">
        <f t="shared" si="111"/>
        <v>Não</v>
      </c>
      <c r="F664" s="2">
        <f t="shared" si="118"/>
        <v>72956</v>
      </c>
      <c r="G664">
        <f>MIN(E665:$E$817)</f>
        <v>183000</v>
      </c>
      <c r="H664" s="1">
        <f t="shared" si="112"/>
        <v>44673</v>
      </c>
      <c r="I664" s="3">
        <f t="shared" si="113"/>
        <v>110044</v>
      </c>
      <c r="J664">
        <f t="shared" si="116"/>
        <v>109</v>
      </c>
      <c r="K664">
        <f t="shared" si="114"/>
        <v>302</v>
      </c>
      <c r="L664" s="3">
        <f t="shared" si="115"/>
        <v>364.38410596026489</v>
      </c>
      <c r="M664" s="2">
        <f t="shared" si="119"/>
        <v>142917.74834437156</v>
      </c>
      <c r="N664" s="1">
        <f t="shared" si="120"/>
        <v>46065</v>
      </c>
    </row>
    <row r="665" spans="2:14" x14ac:dyDescent="0.3">
      <c r="B665" s="1">
        <f t="shared" si="117"/>
        <v>44521</v>
      </c>
      <c r="C665" t="str">
        <f t="shared" si="110"/>
        <v>dom</v>
      </c>
      <c r="D665" t="str">
        <f t="shared" si="111"/>
        <v>Não</v>
      </c>
      <c r="F665" s="2">
        <f t="shared" si="118"/>
        <v>72956</v>
      </c>
      <c r="G665">
        <f>MIN(E666:$E$817)</f>
        <v>183000</v>
      </c>
      <c r="H665" s="1">
        <f t="shared" si="112"/>
        <v>44673</v>
      </c>
      <c r="I665" s="3">
        <f t="shared" si="113"/>
        <v>110044</v>
      </c>
      <c r="J665">
        <f t="shared" si="116"/>
        <v>109</v>
      </c>
      <c r="K665">
        <f t="shared" si="114"/>
        <v>302</v>
      </c>
      <c r="L665" s="3">
        <f t="shared" si="115"/>
        <v>364.38410596026489</v>
      </c>
      <c r="M665" s="2">
        <f t="shared" si="119"/>
        <v>142917.74834437156</v>
      </c>
      <c r="N665" s="1">
        <f t="shared" si="120"/>
        <v>46066</v>
      </c>
    </row>
    <row r="666" spans="2:14" x14ac:dyDescent="0.3">
      <c r="B666" s="1">
        <f t="shared" si="117"/>
        <v>44522</v>
      </c>
      <c r="C666" t="str">
        <f t="shared" si="110"/>
        <v>seg</v>
      </c>
      <c r="D666" t="str">
        <f t="shared" si="111"/>
        <v>Sim</v>
      </c>
      <c r="F666" s="2">
        <f t="shared" si="118"/>
        <v>72956</v>
      </c>
      <c r="G666">
        <f>MIN(E667:$E$817)</f>
        <v>183000</v>
      </c>
      <c r="H666" s="1">
        <f t="shared" si="112"/>
        <v>44673</v>
      </c>
      <c r="I666" s="3">
        <f t="shared" si="113"/>
        <v>110044</v>
      </c>
      <c r="J666">
        <f t="shared" si="116"/>
        <v>109</v>
      </c>
      <c r="K666">
        <f t="shared" si="114"/>
        <v>302</v>
      </c>
      <c r="L666" s="3">
        <f t="shared" si="115"/>
        <v>364.38410596026489</v>
      </c>
      <c r="M666" s="2">
        <f t="shared" si="119"/>
        <v>143282.13245033182</v>
      </c>
      <c r="N666" s="1">
        <f t="shared" si="120"/>
        <v>46067</v>
      </c>
    </row>
    <row r="667" spans="2:14" x14ac:dyDescent="0.3">
      <c r="B667" s="1">
        <f t="shared" si="117"/>
        <v>44523</v>
      </c>
      <c r="C667" t="str">
        <f t="shared" si="110"/>
        <v>ter</v>
      </c>
      <c r="D667" t="str">
        <f t="shared" si="111"/>
        <v>Sim</v>
      </c>
      <c r="F667" s="2">
        <f t="shared" si="118"/>
        <v>72956</v>
      </c>
      <c r="G667">
        <f>MIN(E668:$E$817)</f>
        <v>183000</v>
      </c>
      <c r="H667" s="1">
        <f t="shared" si="112"/>
        <v>44673</v>
      </c>
      <c r="I667" s="3">
        <f t="shared" si="113"/>
        <v>110044</v>
      </c>
      <c r="J667">
        <f t="shared" si="116"/>
        <v>108</v>
      </c>
      <c r="K667">
        <f t="shared" si="114"/>
        <v>302</v>
      </c>
      <c r="L667" s="3">
        <f t="shared" si="115"/>
        <v>364.38410596026489</v>
      </c>
      <c r="M667" s="2">
        <f t="shared" si="119"/>
        <v>143646.51655629207</v>
      </c>
      <c r="N667" s="1">
        <f t="shared" si="120"/>
        <v>46068</v>
      </c>
    </row>
    <row r="668" spans="2:14" x14ac:dyDescent="0.3">
      <c r="B668" s="1">
        <f t="shared" si="117"/>
        <v>44524</v>
      </c>
      <c r="C668" t="str">
        <f t="shared" si="110"/>
        <v>qua</v>
      </c>
      <c r="D668" t="str">
        <f t="shared" si="111"/>
        <v>Sim</v>
      </c>
      <c r="F668" s="2">
        <f t="shared" si="118"/>
        <v>72956</v>
      </c>
      <c r="G668">
        <f>MIN(E669:$E$817)</f>
        <v>183000</v>
      </c>
      <c r="H668" s="1">
        <f t="shared" si="112"/>
        <v>44673</v>
      </c>
      <c r="I668" s="3">
        <f t="shared" si="113"/>
        <v>110044</v>
      </c>
      <c r="J668">
        <f t="shared" si="116"/>
        <v>107</v>
      </c>
      <c r="K668">
        <f t="shared" si="114"/>
        <v>302</v>
      </c>
      <c r="L668" s="3">
        <f t="shared" si="115"/>
        <v>364.38410596026489</v>
      </c>
      <c r="M668" s="2">
        <f t="shared" si="119"/>
        <v>144010.90066225233</v>
      </c>
      <c r="N668" s="1">
        <f t="shared" si="120"/>
        <v>46069</v>
      </c>
    </row>
    <row r="669" spans="2:14" x14ac:dyDescent="0.3">
      <c r="B669" s="1">
        <f t="shared" si="117"/>
        <v>44525</v>
      </c>
      <c r="C669" t="str">
        <f t="shared" si="110"/>
        <v>qui</v>
      </c>
      <c r="D669" t="str">
        <f t="shared" si="111"/>
        <v>Sim</v>
      </c>
      <c r="F669" s="2">
        <f t="shared" si="118"/>
        <v>72956</v>
      </c>
      <c r="G669">
        <f>MIN(E670:$E$817)</f>
        <v>183000</v>
      </c>
      <c r="H669" s="1">
        <f t="shared" si="112"/>
        <v>44673</v>
      </c>
      <c r="I669" s="3">
        <f t="shared" si="113"/>
        <v>110044</v>
      </c>
      <c r="J669">
        <f t="shared" si="116"/>
        <v>106</v>
      </c>
      <c r="K669">
        <f t="shared" si="114"/>
        <v>302</v>
      </c>
      <c r="L669" s="3">
        <f t="shared" si="115"/>
        <v>364.38410596026489</v>
      </c>
      <c r="M669" s="2">
        <f t="shared" si="119"/>
        <v>144375.28476821259</v>
      </c>
      <c r="N669" s="1">
        <f t="shared" si="120"/>
        <v>46070</v>
      </c>
    </row>
    <row r="670" spans="2:14" x14ac:dyDescent="0.3">
      <c r="B670" s="1">
        <f t="shared" si="117"/>
        <v>44526</v>
      </c>
      <c r="C670" t="str">
        <f t="shared" si="110"/>
        <v>sex</v>
      </c>
      <c r="D670" t="str">
        <f t="shared" si="111"/>
        <v>Sim</v>
      </c>
      <c r="F670" s="2">
        <f t="shared" si="118"/>
        <v>72956</v>
      </c>
      <c r="G670">
        <f>MIN(E671:$E$817)</f>
        <v>183000</v>
      </c>
      <c r="H670" s="1">
        <f t="shared" si="112"/>
        <v>44673</v>
      </c>
      <c r="I670" s="3">
        <f t="shared" si="113"/>
        <v>110044</v>
      </c>
      <c r="J670">
        <f t="shared" si="116"/>
        <v>105</v>
      </c>
      <c r="K670">
        <f t="shared" si="114"/>
        <v>302</v>
      </c>
      <c r="L670" s="3">
        <f t="shared" si="115"/>
        <v>364.38410596026489</v>
      </c>
      <c r="M670" s="2">
        <f t="shared" si="119"/>
        <v>144739.66887417284</v>
      </c>
      <c r="N670" s="1">
        <f t="shared" si="120"/>
        <v>46071</v>
      </c>
    </row>
    <row r="671" spans="2:14" x14ac:dyDescent="0.3">
      <c r="B671" s="1">
        <f t="shared" si="117"/>
        <v>44527</v>
      </c>
      <c r="C671" t="str">
        <f t="shared" si="110"/>
        <v>sáb</v>
      </c>
      <c r="D671" t="str">
        <f t="shared" si="111"/>
        <v>Não</v>
      </c>
      <c r="F671" s="2">
        <f t="shared" si="118"/>
        <v>72956</v>
      </c>
      <c r="G671">
        <f>MIN(E672:$E$817)</f>
        <v>183000</v>
      </c>
      <c r="H671" s="1">
        <f t="shared" si="112"/>
        <v>44673</v>
      </c>
      <c r="I671" s="3">
        <f t="shared" si="113"/>
        <v>110044</v>
      </c>
      <c r="J671">
        <f t="shared" si="116"/>
        <v>104</v>
      </c>
      <c r="K671">
        <f t="shared" si="114"/>
        <v>302</v>
      </c>
      <c r="L671" s="3">
        <f t="shared" si="115"/>
        <v>364.38410596026489</v>
      </c>
      <c r="M671" s="2">
        <f t="shared" si="119"/>
        <v>144739.66887417284</v>
      </c>
      <c r="N671" s="1">
        <f t="shared" si="120"/>
        <v>46072</v>
      </c>
    </row>
    <row r="672" spans="2:14" x14ac:dyDescent="0.3">
      <c r="B672" s="1">
        <f t="shared" si="117"/>
        <v>44528</v>
      </c>
      <c r="C672" t="str">
        <f t="shared" si="110"/>
        <v>dom</v>
      </c>
      <c r="D672" t="str">
        <f t="shared" si="111"/>
        <v>Não</v>
      </c>
      <c r="F672" s="2">
        <f t="shared" si="118"/>
        <v>72956</v>
      </c>
      <c r="G672">
        <f>MIN(E673:$E$817)</f>
        <v>183000</v>
      </c>
      <c r="H672" s="1">
        <f t="shared" si="112"/>
        <v>44673</v>
      </c>
      <c r="I672" s="3">
        <f t="shared" si="113"/>
        <v>110044</v>
      </c>
      <c r="J672">
        <f t="shared" si="116"/>
        <v>104</v>
      </c>
      <c r="K672">
        <f t="shared" si="114"/>
        <v>302</v>
      </c>
      <c r="L672" s="3">
        <f t="shared" si="115"/>
        <v>364.38410596026489</v>
      </c>
      <c r="M672" s="2">
        <f t="shared" si="119"/>
        <v>144739.66887417284</v>
      </c>
      <c r="N672" s="1">
        <f t="shared" si="120"/>
        <v>46073</v>
      </c>
    </row>
    <row r="673" spans="2:14" x14ac:dyDescent="0.3">
      <c r="B673" s="1">
        <f t="shared" si="117"/>
        <v>44529</v>
      </c>
      <c r="C673" t="str">
        <f t="shared" si="110"/>
        <v>seg</v>
      </c>
      <c r="D673" t="str">
        <f t="shared" si="111"/>
        <v>Sim</v>
      </c>
      <c r="F673" s="2">
        <f t="shared" si="118"/>
        <v>72956</v>
      </c>
      <c r="G673">
        <f>MIN(E674:$E$817)</f>
        <v>183000</v>
      </c>
      <c r="H673" s="1">
        <f t="shared" si="112"/>
        <v>44673</v>
      </c>
      <c r="I673" s="3">
        <f t="shared" si="113"/>
        <v>110044</v>
      </c>
      <c r="J673">
        <f t="shared" si="116"/>
        <v>104</v>
      </c>
      <c r="K673">
        <f t="shared" si="114"/>
        <v>302</v>
      </c>
      <c r="L673" s="3">
        <f t="shared" si="115"/>
        <v>364.38410596026489</v>
      </c>
      <c r="M673" s="2">
        <f t="shared" si="119"/>
        <v>145104.0529801331</v>
      </c>
      <c r="N673" s="1">
        <f t="shared" si="120"/>
        <v>46074</v>
      </c>
    </row>
    <row r="674" spans="2:14" x14ac:dyDescent="0.3">
      <c r="B674" s="1">
        <f t="shared" si="117"/>
        <v>44530</v>
      </c>
      <c r="C674" t="str">
        <f t="shared" si="110"/>
        <v>ter</v>
      </c>
      <c r="D674" t="str">
        <f t="shared" si="111"/>
        <v>Sim</v>
      </c>
      <c r="F674" s="2">
        <f t="shared" si="118"/>
        <v>72956</v>
      </c>
      <c r="G674">
        <f>MIN(E675:$E$817)</f>
        <v>183000</v>
      </c>
      <c r="H674" s="1">
        <f t="shared" si="112"/>
        <v>44673</v>
      </c>
      <c r="I674" s="3">
        <f t="shared" si="113"/>
        <v>110044</v>
      </c>
      <c r="J674">
        <f t="shared" si="116"/>
        <v>103</v>
      </c>
      <c r="K674">
        <f t="shared" si="114"/>
        <v>302</v>
      </c>
      <c r="L674" s="3">
        <f t="shared" si="115"/>
        <v>364.38410596026489</v>
      </c>
      <c r="M674" s="2">
        <f t="shared" si="119"/>
        <v>145468.43708609336</v>
      </c>
      <c r="N674" s="1">
        <f t="shared" si="120"/>
        <v>46075</v>
      </c>
    </row>
    <row r="675" spans="2:14" x14ac:dyDescent="0.3">
      <c r="B675" s="1">
        <f t="shared" si="117"/>
        <v>44531</v>
      </c>
      <c r="C675" t="str">
        <f t="shared" si="110"/>
        <v>qua</v>
      </c>
      <c r="D675" t="str">
        <f t="shared" si="111"/>
        <v>Sim</v>
      </c>
      <c r="F675" s="2">
        <f t="shared" si="118"/>
        <v>72956</v>
      </c>
      <c r="G675">
        <f>MIN(E676:$E$817)</f>
        <v>183000</v>
      </c>
      <c r="H675" s="1">
        <f t="shared" si="112"/>
        <v>44673</v>
      </c>
      <c r="I675" s="3">
        <f t="shared" si="113"/>
        <v>110044</v>
      </c>
      <c r="J675">
        <f t="shared" si="116"/>
        <v>102</v>
      </c>
      <c r="K675">
        <f t="shared" si="114"/>
        <v>302</v>
      </c>
      <c r="L675" s="3">
        <f t="shared" si="115"/>
        <v>364.38410596026489</v>
      </c>
      <c r="M675" s="2">
        <f t="shared" si="119"/>
        <v>145832.82119205361</v>
      </c>
      <c r="N675" s="1">
        <f t="shared" si="120"/>
        <v>46076</v>
      </c>
    </row>
    <row r="676" spans="2:14" x14ac:dyDescent="0.3">
      <c r="B676" s="1">
        <f t="shared" si="117"/>
        <v>44532</v>
      </c>
      <c r="C676" t="str">
        <f t="shared" si="110"/>
        <v>qui</v>
      </c>
      <c r="D676" t="str">
        <f t="shared" si="111"/>
        <v>Sim</v>
      </c>
      <c r="F676" s="2">
        <f t="shared" si="118"/>
        <v>72956</v>
      </c>
      <c r="G676">
        <f>MIN(E677:$E$817)</f>
        <v>183000</v>
      </c>
      <c r="H676" s="1">
        <f t="shared" si="112"/>
        <v>44673</v>
      </c>
      <c r="I676" s="3">
        <f t="shared" si="113"/>
        <v>110044</v>
      </c>
      <c r="J676">
        <f t="shared" si="116"/>
        <v>101</v>
      </c>
      <c r="K676">
        <f t="shared" si="114"/>
        <v>302</v>
      </c>
      <c r="L676" s="3">
        <f t="shared" si="115"/>
        <v>364.38410596026489</v>
      </c>
      <c r="M676" s="2">
        <f t="shared" si="119"/>
        <v>146197.20529801387</v>
      </c>
      <c r="N676" s="1">
        <f t="shared" si="120"/>
        <v>46077</v>
      </c>
    </row>
    <row r="677" spans="2:14" x14ac:dyDescent="0.3">
      <c r="B677" s="1">
        <f t="shared" si="117"/>
        <v>44533</v>
      </c>
      <c r="C677" t="str">
        <f t="shared" si="110"/>
        <v>sex</v>
      </c>
      <c r="D677" t="str">
        <f t="shared" si="111"/>
        <v>Sim</v>
      </c>
      <c r="F677" s="2">
        <f t="shared" si="118"/>
        <v>72956</v>
      </c>
      <c r="G677">
        <f>MIN(E678:$E$817)</f>
        <v>183000</v>
      </c>
      <c r="H677" s="1">
        <f t="shared" si="112"/>
        <v>44673</v>
      </c>
      <c r="I677" s="3">
        <f t="shared" si="113"/>
        <v>110044</v>
      </c>
      <c r="J677">
        <f t="shared" si="116"/>
        <v>100</v>
      </c>
      <c r="K677">
        <f t="shared" si="114"/>
        <v>302</v>
      </c>
      <c r="L677" s="3">
        <f t="shared" si="115"/>
        <v>364.38410596026489</v>
      </c>
      <c r="M677" s="2">
        <f t="shared" si="119"/>
        <v>146561.58940397413</v>
      </c>
      <c r="N677" s="1">
        <f t="shared" si="120"/>
        <v>46078</v>
      </c>
    </row>
    <row r="678" spans="2:14" x14ac:dyDescent="0.3">
      <c r="B678" s="1">
        <f t="shared" si="117"/>
        <v>44534</v>
      </c>
      <c r="C678" t="str">
        <f t="shared" si="110"/>
        <v>sáb</v>
      </c>
      <c r="D678" t="str">
        <f t="shared" si="111"/>
        <v>Não</v>
      </c>
      <c r="F678" s="2">
        <f t="shared" si="118"/>
        <v>72956</v>
      </c>
      <c r="G678">
        <f>MIN(E679:$E$817)</f>
        <v>183000</v>
      </c>
      <c r="H678" s="1">
        <f t="shared" si="112"/>
        <v>44673</v>
      </c>
      <c r="I678" s="3">
        <f t="shared" si="113"/>
        <v>110044</v>
      </c>
      <c r="J678">
        <f t="shared" si="116"/>
        <v>99</v>
      </c>
      <c r="K678">
        <f t="shared" si="114"/>
        <v>302</v>
      </c>
      <c r="L678" s="3">
        <f t="shared" si="115"/>
        <v>364.38410596026489</v>
      </c>
      <c r="M678" s="2">
        <f t="shared" si="119"/>
        <v>146561.58940397413</v>
      </c>
      <c r="N678" s="1">
        <f t="shared" si="120"/>
        <v>46079</v>
      </c>
    </row>
    <row r="679" spans="2:14" x14ac:dyDescent="0.3">
      <c r="B679" s="1">
        <f t="shared" si="117"/>
        <v>44535</v>
      </c>
      <c r="C679" t="str">
        <f t="shared" si="110"/>
        <v>dom</v>
      </c>
      <c r="D679" t="str">
        <f t="shared" si="111"/>
        <v>Não</v>
      </c>
      <c r="F679" s="2">
        <f t="shared" si="118"/>
        <v>72956</v>
      </c>
      <c r="G679">
        <f>MIN(E680:$E$817)</f>
        <v>183000</v>
      </c>
      <c r="H679" s="1">
        <f t="shared" si="112"/>
        <v>44673</v>
      </c>
      <c r="I679" s="3">
        <f t="shared" si="113"/>
        <v>110044</v>
      </c>
      <c r="J679">
        <f t="shared" si="116"/>
        <v>99</v>
      </c>
      <c r="K679">
        <f t="shared" si="114"/>
        <v>302</v>
      </c>
      <c r="L679" s="3">
        <f t="shared" si="115"/>
        <v>364.38410596026489</v>
      </c>
      <c r="M679" s="2">
        <f t="shared" si="119"/>
        <v>146561.58940397413</v>
      </c>
      <c r="N679" s="1">
        <f t="shared" si="120"/>
        <v>46080</v>
      </c>
    </row>
    <row r="680" spans="2:14" x14ac:dyDescent="0.3">
      <c r="B680" s="1">
        <f t="shared" si="117"/>
        <v>44536</v>
      </c>
      <c r="C680" t="str">
        <f t="shared" si="110"/>
        <v>seg</v>
      </c>
      <c r="D680" t="str">
        <f t="shared" si="111"/>
        <v>Sim</v>
      </c>
      <c r="F680" s="2">
        <f t="shared" si="118"/>
        <v>72956</v>
      </c>
      <c r="G680">
        <f>MIN(E681:$E$817)</f>
        <v>183000</v>
      </c>
      <c r="H680" s="1">
        <f t="shared" si="112"/>
        <v>44673</v>
      </c>
      <c r="I680" s="3">
        <f t="shared" si="113"/>
        <v>110044</v>
      </c>
      <c r="J680">
        <f t="shared" si="116"/>
        <v>99</v>
      </c>
      <c r="K680">
        <f t="shared" si="114"/>
        <v>302</v>
      </c>
      <c r="L680" s="3">
        <f t="shared" si="115"/>
        <v>364.38410596026489</v>
      </c>
      <c r="M680" s="2">
        <f t="shared" si="119"/>
        <v>146925.97350993438</v>
      </c>
      <c r="N680" s="1">
        <f t="shared" si="120"/>
        <v>46081</v>
      </c>
    </row>
    <row r="681" spans="2:14" x14ac:dyDescent="0.3">
      <c r="B681" s="1">
        <f t="shared" si="117"/>
        <v>44537</v>
      </c>
      <c r="C681" t="str">
        <f t="shared" si="110"/>
        <v>ter</v>
      </c>
      <c r="D681" t="str">
        <f t="shared" si="111"/>
        <v>Sim</v>
      </c>
      <c r="F681" s="2">
        <f t="shared" si="118"/>
        <v>72956</v>
      </c>
      <c r="G681">
        <f>MIN(E682:$E$817)</f>
        <v>183000</v>
      </c>
      <c r="H681" s="1">
        <f t="shared" si="112"/>
        <v>44673</v>
      </c>
      <c r="I681" s="3">
        <f t="shared" si="113"/>
        <v>110044</v>
      </c>
      <c r="J681">
        <f t="shared" si="116"/>
        <v>98</v>
      </c>
      <c r="K681">
        <f t="shared" si="114"/>
        <v>302</v>
      </c>
      <c r="L681" s="3">
        <f t="shared" si="115"/>
        <v>364.38410596026489</v>
      </c>
      <c r="M681" s="2">
        <f t="shared" si="119"/>
        <v>147290.35761589464</v>
      </c>
      <c r="N681" s="1">
        <f t="shared" si="120"/>
        <v>46082</v>
      </c>
    </row>
    <row r="682" spans="2:14" x14ac:dyDescent="0.3">
      <c r="B682" s="1">
        <f t="shared" si="117"/>
        <v>44538</v>
      </c>
      <c r="C682" t="str">
        <f t="shared" si="110"/>
        <v>qua</v>
      </c>
      <c r="D682" t="str">
        <f t="shared" si="111"/>
        <v>Sim</v>
      </c>
      <c r="F682" s="2">
        <f t="shared" si="118"/>
        <v>72956</v>
      </c>
      <c r="G682">
        <f>MIN(E683:$E$817)</f>
        <v>183000</v>
      </c>
      <c r="H682" s="1">
        <f t="shared" si="112"/>
        <v>44673</v>
      </c>
      <c r="I682" s="3">
        <f t="shared" si="113"/>
        <v>110044</v>
      </c>
      <c r="J682">
        <f t="shared" si="116"/>
        <v>97</v>
      </c>
      <c r="K682">
        <f t="shared" si="114"/>
        <v>302</v>
      </c>
      <c r="L682" s="3">
        <f t="shared" si="115"/>
        <v>364.38410596026489</v>
      </c>
      <c r="M682" s="2">
        <f t="shared" si="119"/>
        <v>147654.74172185489</v>
      </c>
      <c r="N682" s="1">
        <f t="shared" si="120"/>
        <v>46083</v>
      </c>
    </row>
    <row r="683" spans="2:14" x14ac:dyDescent="0.3">
      <c r="B683" s="1">
        <f t="shared" si="117"/>
        <v>44539</v>
      </c>
      <c r="C683" t="str">
        <f t="shared" si="110"/>
        <v>qui</v>
      </c>
      <c r="D683" t="str">
        <f t="shared" si="111"/>
        <v>Sim</v>
      </c>
      <c r="F683" s="2">
        <f t="shared" si="118"/>
        <v>72956</v>
      </c>
      <c r="G683">
        <f>MIN(E684:$E$817)</f>
        <v>183000</v>
      </c>
      <c r="H683" s="1">
        <f t="shared" si="112"/>
        <v>44673</v>
      </c>
      <c r="I683" s="3">
        <f t="shared" si="113"/>
        <v>110044</v>
      </c>
      <c r="J683">
        <f t="shared" si="116"/>
        <v>96</v>
      </c>
      <c r="K683">
        <f t="shared" si="114"/>
        <v>302</v>
      </c>
      <c r="L683" s="3">
        <f t="shared" si="115"/>
        <v>364.38410596026489</v>
      </c>
      <c r="M683" s="2">
        <f t="shared" si="119"/>
        <v>148019.12582781515</v>
      </c>
      <c r="N683" s="1">
        <f t="shared" si="120"/>
        <v>46084</v>
      </c>
    </row>
    <row r="684" spans="2:14" x14ac:dyDescent="0.3">
      <c r="B684" s="1">
        <f t="shared" si="117"/>
        <v>44540</v>
      </c>
      <c r="C684" t="str">
        <f t="shared" si="110"/>
        <v>sex</v>
      </c>
      <c r="D684" t="str">
        <f t="shared" si="111"/>
        <v>Sim</v>
      </c>
      <c r="F684" s="2">
        <f t="shared" si="118"/>
        <v>72956</v>
      </c>
      <c r="G684">
        <f>MIN(E685:$E$817)</f>
        <v>183000</v>
      </c>
      <c r="H684" s="1">
        <f t="shared" si="112"/>
        <v>44673</v>
      </c>
      <c r="I684" s="3">
        <f t="shared" si="113"/>
        <v>110044</v>
      </c>
      <c r="J684">
        <f t="shared" si="116"/>
        <v>95</v>
      </c>
      <c r="K684">
        <f t="shared" si="114"/>
        <v>302</v>
      </c>
      <c r="L684" s="3">
        <f t="shared" si="115"/>
        <v>364.38410596026489</v>
      </c>
      <c r="M684" s="2">
        <f t="shared" si="119"/>
        <v>148383.50993377541</v>
      </c>
      <c r="N684" s="1">
        <f t="shared" si="120"/>
        <v>46085</v>
      </c>
    </row>
    <row r="685" spans="2:14" x14ac:dyDescent="0.3">
      <c r="B685" s="1">
        <f t="shared" si="117"/>
        <v>44541</v>
      </c>
      <c r="C685" t="str">
        <f t="shared" si="110"/>
        <v>sáb</v>
      </c>
      <c r="D685" t="str">
        <f t="shared" si="111"/>
        <v>Não</v>
      </c>
      <c r="F685" s="2">
        <f t="shared" si="118"/>
        <v>72956</v>
      </c>
      <c r="G685">
        <f>MIN(E686:$E$817)</f>
        <v>183000</v>
      </c>
      <c r="H685" s="1">
        <f t="shared" si="112"/>
        <v>44673</v>
      </c>
      <c r="I685" s="3">
        <f t="shared" si="113"/>
        <v>110044</v>
      </c>
      <c r="J685">
        <f t="shared" si="116"/>
        <v>94</v>
      </c>
      <c r="K685">
        <f t="shared" si="114"/>
        <v>302</v>
      </c>
      <c r="L685" s="3">
        <f t="shared" si="115"/>
        <v>364.38410596026489</v>
      </c>
      <c r="M685" s="2">
        <f t="shared" si="119"/>
        <v>148383.50993377541</v>
      </c>
      <c r="N685" s="1">
        <f t="shared" si="120"/>
        <v>46086</v>
      </c>
    </row>
    <row r="686" spans="2:14" x14ac:dyDescent="0.3">
      <c r="B686" s="1">
        <f t="shared" si="117"/>
        <v>44542</v>
      </c>
      <c r="C686" t="str">
        <f t="shared" si="110"/>
        <v>dom</v>
      </c>
      <c r="D686" t="str">
        <f t="shared" si="111"/>
        <v>Não</v>
      </c>
      <c r="F686" s="2">
        <f t="shared" si="118"/>
        <v>72956</v>
      </c>
      <c r="G686">
        <f>MIN(E687:$E$817)</f>
        <v>183000</v>
      </c>
      <c r="H686" s="1">
        <f t="shared" si="112"/>
        <v>44673</v>
      </c>
      <c r="I686" s="3">
        <f t="shared" si="113"/>
        <v>110044</v>
      </c>
      <c r="J686">
        <f t="shared" si="116"/>
        <v>94</v>
      </c>
      <c r="K686">
        <f t="shared" si="114"/>
        <v>302</v>
      </c>
      <c r="L686" s="3">
        <f t="shared" si="115"/>
        <v>364.38410596026489</v>
      </c>
      <c r="M686" s="2">
        <f t="shared" si="119"/>
        <v>148383.50993377541</v>
      </c>
      <c r="N686" s="1">
        <f t="shared" si="120"/>
        <v>46087</v>
      </c>
    </row>
    <row r="687" spans="2:14" x14ac:dyDescent="0.3">
      <c r="B687" s="1">
        <f t="shared" si="117"/>
        <v>44543</v>
      </c>
      <c r="C687" t="str">
        <f t="shared" si="110"/>
        <v>seg</v>
      </c>
      <c r="D687" t="str">
        <f t="shared" si="111"/>
        <v>Sim</v>
      </c>
      <c r="F687" s="2">
        <f t="shared" si="118"/>
        <v>72956</v>
      </c>
      <c r="G687">
        <f>MIN(E688:$E$817)</f>
        <v>183000</v>
      </c>
      <c r="H687" s="1">
        <f t="shared" si="112"/>
        <v>44673</v>
      </c>
      <c r="I687" s="3">
        <f t="shared" si="113"/>
        <v>110044</v>
      </c>
      <c r="J687">
        <f t="shared" si="116"/>
        <v>94</v>
      </c>
      <c r="K687">
        <f t="shared" si="114"/>
        <v>302</v>
      </c>
      <c r="L687" s="3">
        <f t="shared" si="115"/>
        <v>364.38410596026489</v>
      </c>
      <c r="M687" s="2">
        <f t="shared" si="119"/>
        <v>148747.89403973566</v>
      </c>
      <c r="N687" s="1">
        <f t="shared" si="120"/>
        <v>46088</v>
      </c>
    </row>
    <row r="688" spans="2:14" x14ac:dyDescent="0.3">
      <c r="B688" s="1">
        <f t="shared" si="117"/>
        <v>44544</v>
      </c>
      <c r="C688" t="str">
        <f t="shared" si="110"/>
        <v>ter</v>
      </c>
      <c r="D688" t="str">
        <f t="shared" si="111"/>
        <v>Sim</v>
      </c>
      <c r="F688" s="2">
        <f t="shared" si="118"/>
        <v>72956</v>
      </c>
      <c r="G688">
        <f>MIN(E689:$E$817)</f>
        <v>183000</v>
      </c>
      <c r="H688" s="1">
        <f t="shared" si="112"/>
        <v>44673</v>
      </c>
      <c r="I688" s="3">
        <f t="shared" si="113"/>
        <v>110044</v>
      </c>
      <c r="J688">
        <f t="shared" si="116"/>
        <v>93</v>
      </c>
      <c r="K688">
        <f t="shared" si="114"/>
        <v>302</v>
      </c>
      <c r="L688" s="3">
        <f t="shared" si="115"/>
        <v>364.38410596026489</v>
      </c>
      <c r="M688" s="2">
        <f t="shared" si="119"/>
        <v>149112.27814569592</v>
      </c>
      <c r="N688" s="1">
        <f t="shared" si="120"/>
        <v>46089</v>
      </c>
    </row>
    <row r="689" spans="2:14" x14ac:dyDescent="0.3">
      <c r="B689" s="1">
        <f t="shared" si="117"/>
        <v>44545</v>
      </c>
      <c r="C689" t="str">
        <f t="shared" si="110"/>
        <v>qua</v>
      </c>
      <c r="D689" t="str">
        <f t="shared" si="111"/>
        <v>Sim</v>
      </c>
      <c r="F689" s="2">
        <f t="shared" si="118"/>
        <v>72956</v>
      </c>
      <c r="G689">
        <f>MIN(E690:$E$817)</f>
        <v>183000</v>
      </c>
      <c r="H689" s="1">
        <f t="shared" si="112"/>
        <v>44673</v>
      </c>
      <c r="I689" s="3">
        <f t="shared" si="113"/>
        <v>110044</v>
      </c>
      <c r="J689">
        <f t="shared" si="116"/>
        <v>92</v>
      </c>
      <c r="K689">
        <f t="shared" si="114"/>
        <v>302</v>
      </c>
      <c r="L689" s="3">
        <f t="shared" si="115"/>
        <v>364.38410596026489</v>
      </c>
      <c r="M689" s="2">
        <f t="shared" si="119"/>
        <v>149476.66225165618</v>
      </c>
      <c r="N689" s="1">
        <f t="shared" si="120"/>
        <v>46090</v>
      </c>
    </row>
    <row r="690" spans="2:14" x14ac:dyDescent="0.3">
      <c r="B690" s="1">
        <f t="shared" si="117"/>
        <v>44546</v>
      </c>
      <c r="C690" t="str">
        <f t="shared" si="110"/>
        <v>qui</v>
      </c>
      <c r="D690" t="str">
        <f t="shared" si="111"/>
        <v>Sim</v>
      </c>
      <c r="F690" s="2">
        <f t="shared" si="118"/>
        <v>72956</v>
      </c>
      <c r="G690">
        <f>MIN(E691:$E$817)</f>
        <v>183000</v>
      </c>
      <c r="H690" s="1">
        <f t="shared" si="112"/>
        <v>44673</v>
      </c>
      <c r="I690" s="3">
        <f t="shared" si="113"/>
        <v>110044</v>
      </c>
      <c r="J690">
        <f t="shared" si="116"/>
        <v>91</v>
      </c>
      <c r="K690">
        <f t="shared" si="114"/>
        <v>302</v>
      </c>
      <c r="L690" s="3">
        <f t="shared" si="115"/>
        <v>364.38410596026489</v>
      </c>
      <c r="M690" s="2">
        <f t="shared" si="119"/>
        <v>149841.04635761643</v>
      </c>
      <c r="N690" s="1">
        <f t="shared" si="120"/>
        <v>46091</v>
      </c>
    </row>
    <row r="691" spans="2:14" x14ac:dyDescent="0.3">
      <c r="B691" s="1">
        <f t="shared" si="117"/>
        <v>44547</v>
      </c>
      <c r="C691" t="str">
        <f t="shared" si="110"/>
        <v>sex</v>
      </c>
      <c r="D691" t="str">
        <f t="shared" si="111"/>
        <v>Sim</v>
      </c>
      <c r="F691" s="2">
        <f t="shared" si="118"/>
        <v>72956</v>
      </c>
      <c r="G691">
        <f>MIN(E692:$E$817)</f>
        <v>183000</v>
      </c>
      <c r="H691" s="1">
        <f t="shared" si="112"/>
        <v>44673</v>
      </c>
      <c r="I691" s="3">
        <f t="shared" si="113"/>
        <v>110044</v>
      </c>
      <c r="J691">
        <f t="shared" si="116"/>
        <v>90</v>
      </c>
      <c r="K691">
        <f t="shared" si="114"/>
        <v>302</v>
      </c>
      <c r="L691" s="3">
        <f t="shared" si="115"/>
        <v>364.38410596026489</v>
      </c>
      <c r="M691" s="2">
        <f t="shared" si="119"/>
        <v>150205.43046357669</v>
      </c>
      <c r="N691" s="1">
        <f t="shared" si="120"/>
        <v>46092</v>
      </c>
    </row>
    <row r="692" spans="2:14" x14ac:dyDescent="0.3">
      <c r="B692" s="1">
        <f t="shared" si="117"/>
        <v>44548</v>
      </c>
      <c r="C692" t="str">
        <f t="shared" si="110"/>
        <v>sáb</v>
      </c>
      <c r="D692" t="str">
        <f t="shared" si="111"/>
        <v>Não</v>
      </c>
      <c r="F692" s="2">
        <f t="shared" si="118"/>
        <v>72956</v>
      </c>
      <c r="G692">
        <f>MIN(E693:$E$817)</f>
        <v>183000</v>
      </c>
      <c r="H692" s="1">
        <f t="shared" si="112"/>
        <v>44673</v>
      </c>
      <c r="I692" s="3">
        <f t="shared" si="113"/>
        <v>110044</v>
      </c>
      <c r="J692">
        <f t="shared" si="116"/>
        <v>89</v>
      </c>
      <c r="K692">
        <f t="shared" si="114"/>
        <v>302</v>
      </c>
      <c r="L692" s="3">
        <f t="shared" si="115"/>
        <v>364.38410596026489</v>
      </c>
      <c r="M692" s="2">
        <f t="shared" si="119"/>
        <v>150205.43046357669</v>
      </c>
      <c r="N692" s="1">
        <f t="shared" si="120"/>
        <v>46093</v>
      </c>
    </row>
    <row r="693" spans="2:14" x14ac:dyDescent="0.3">
      <c r="B693" s="1">
        <f t="shared" si="117"/>
        <v>44549</v>
      </c>
      <c r="C693" t="str">
        <f t="shared" si="110"/>
        <v>dom</v>
      </c>
      <c r="D693" t="str">
        <f t="shared" si="111"/>
        <v>Não</v>
      </c>
      <c r="F693" s="2">
        <f t="shared" si="118"/>
        <v>72956</v>
      </c>
      <c r="G693">
        <f>MIN(E694:$E$817)</f>
        <v>183000</v>
      </c>
      <c r="H693" s="1">
        <f t="shared" si="112"/>
        <v>44673</v>
      </c>
      <c r="I693" s="3">
        <f t="shared" si="113"/>
        <v>110044</v>
      </c>
      <c r="J693">
        <f t="shared" si="116"/>
        <v>89</v>
      </c>
      <c r="K693">
        <f t="shared" si="114"/>
        <v>302</v>
      </c>
      <c r="L693" s="3">
        <f t="shared" si="115"/>
        <v>364.38410596026489</v>
      </c>
      <c r="M693" s="2">
        <f t="shared" si="119"/>
        <v>150205.43046357669</v>
      </c>
      <c r="N693" s="1">
        <f t="shared" si="120"/>
        <v>46094</v>
      </c>
    </row>
    <row r="694" spans="2:14" x14ac:dyDescent="0.3">
      <c r="B694" s="1">
        <f t="shared" si="117"/>
        <v>44550</v>
      </c>
      <c r="C694" t="str">
        <f t="shared" si="110"/>
        <v>seg</v>
      </c>
      <c r="D694" t="str">
        <f t="shared" si="111"/>
        <v>Sim</v>
      </c>
      <c r="F694" s="2">
        <f t="shared" si="118"/>
        <v>72956</v>
      </c>
      <c r="G694">
        <f>MIN(E695:$E$817)</f>
        <v>183000</v>
      </c>
      <c r="H694" s="1">
        <f t="shared" si="112"/>
        <v>44673</v>
      </c>
      <c r="I694" s="3">
        <f t="shared" si="113"/>
        <v>110044</v>
      </c>
      <c r="J694">
        <f t="shared" si="116"/>
        <v>89</v>
      </c>
      <c r="K694">
        <f t="shared" si="114"/>
        <v>302</v>
      </c>
      <c r="L694" s="3">
        <f t="shared" si="115"/>
        <v>364.38410596026489</v>
      </c>
      <c r="M694" s="2">
        <f t="shared" si="119"/>
        <v>150569.81456953695</v>
      </c>
      <c r="N694" s="1">
        <f t="shared" si="120"/>
        <v>46095</v>
      </c>
    </row>
    <row r="695" spans="2:14" x14ac:dyDescent="0.3">
      <c r="B695" s="1">
        <f t="shared" si="117"/>
        <v>44551</v>
      </c>
      <c r="C695" t="str">
        <f t="shared" si="110"/>
        <v>ter</v>
      </c>
      <c r="D695" t="str">
        <f t="shared" si="111"/>
        <v>Sim</v>
      </c>
      <c r="F695" s="2">
        <f t="shared" si="118"/>
        <v>72956</v>
      </c>
      <c r="G695">
        <f>MIN(E696:$E$817)</f>
        <v>183000</v>
      </c>
      <c r="H695" s="1">
        <f t="shared" si="112"/>
        <v>44673</v>
      </c>
      <c r="I695" s="3">
        <f t="shared" si="113"/>
        <v>110044</v>
      </c>
      <c r="J695">
        <f t="shared" si="116"/>
        <v>88</v>
      </c>
      <c r="K695">
        <f t="shared" si="114"/>
        <v>302</v>
      </c>
      <c r="L695" s="3">
        <f t="shared" si="115"/>
        <v>364.38410596026489</v>
      </c>
      <c r="M695" s="2">
        <f t="shared" si="119"/>
        <v>150934.1986754972</v>
      </c>
      <c r="N695" s="1">
        <f t="shared" si="120"/>
        <v>46096</v>
      </c>
    </row>
    <row r="696" spans="2:14" x14ac:dyDescent="0.3">
      <c r="B696" s="1">
        <f t="shared" si="117"/>
        <v>44552</v>
      </c>
      <c r="C696" t="str">
        <f t="shared" si="110"/>
        <v>qua</v>
      </c>
      <c r="D696" t="str">
        <f t="shared" si="111"/>
        <v>Sim</v>
      </c>
      <c r="F696" s="2">
        <f t="shared" si="118"/>
        <v>72956</v>
      </c>
      <c r="G696">
        <f>MIN(E697:$E$817)</f>
        <v>183000</v>
      </c>
      <c r="H696" s="1">
        <f t="shared" si="112"/>
        <v>44673</v>
      </c>
      <c r="I696" s="3">
        <f t="shared" si="113"/>
        <v>110044</v>
      </c>
      <c r="J696">
        <f t="shared" si="116"/>
        <v>87</v>
      </c>
      <c r="K696">
        <f t="shared" si="114"/>
        <v>302</v>
      </c>
      <c r="L696" s="3">
        <f t="shared" si="115"/>
        <v>364.38410596026489</v>
      </c>
      <c r="M696" s="2">
        <f t="shared" si="119"/>
        <v>151298.58278145746</v>
      </c>
      <c r="N696" s="1">
        <f t="shared" si="120"/>
        <v>46097</v>
      </c>
    </row>
    <row r="697" spans="2:14" x14ac:dyDescent="0.3">
      <c r="B697" s="1">
        <f t="shared" si="117"/>
        <v>44553</v>
      </c>
      <c r="C697" t="str">
        <f t="shared" si="110"/>
        <v>qui</v>
      </c>
      <c r="D697" t="str">
        <f t="shared" si="111"/>
        <v>Sim</v>
      </c>
      <c r="F697" s="2">
        <f t="shared" si="118"/>
        <v>72956</v>
      </c>
      <c r="G697">
        <f>MIN(E698:$E$817)</f>
        <v>183000</v>
      </c>
      <c r="H697" s="1">
        <f t="shared" si="112"/>
        <v>44673</v>
      </c>
      <c r="I697" s="3">
        <f t="shared" si="113"/>
        <v>110044</v>
      </c>
      <c r="J697">
        <f t="shared" si="116"/>
        <v>86</v>
      </c>
      <c r="K697">
        <f t="shared" si="114"/>
        <v>302</v>
      </c>
      <c r="L697" s="3">
        <f t="shared" si="115"/>
        <v>364.38410596026489</v>
      </c>
      <c r="M697" s="2">
        <f t="shared" si="119"/>
        <v>151662.96688741772</v>
      </c>
      <c r="N697" s="1">
        <f t="shared" si="120"/>
        <v>46098</v>
      </c>
    </row>
    <row r="698" spans="2:14" x14ac:dyDescent="0.3">
      <c r="B698" s="1">
        <f t="shared" si="117"/>
        <v>44554</v>
      </c>
      <c r="C698" t="str">
        <f t="shared" si="110"/>
        <v>sex</v>
      </c>
      <c r="D698" t="str">
        <f t="shared" si="111"/>
        <v>Sim</v>
      </c>
      <c r="F698" s="2">
        <f t="shared" si="118"/>
        <v>72956</v>
      </c>
      <c r="G698">
        <f>MIN(E699:$E$817)</f>
        <v>183000</v>
      </c>
      <c r="H698" s="1">
        <f t="shared" si="112"/>
        <v>44673</v>
      </c>
      <c r="I698" s="3">
        <f t="shared" si="113"/>
        <v>110044</v>
      </c>
      <c r="J698">
        <f t="shared" si="116"/>
        <v>85</v>
      </c>
      <c r="K698">
        <f t="shared" si="114"/>
        <v>302</v>
      </c>
      <c r="L698" s="3">
        <f t="shared" si="115"/>
        <v>364.38410596026489</v>
      </c>
      <c r="M698" s="2">
        <f t="shared" si="119"/>
        <v>152027.35099337797</v>
      </c>
      <c r="N698" s="1">
        <f t="shared" si="120"/>
        <v>46099</v>
      </c>
    </row>
    <row r="699" spans="2:14" x14ac:dyDescent="0.3">
      <c r="B699" s="1">
        <f t="shared" si="117"/>
        <v>44555</v>
      </c>
      <c r="C699" t="str">
        <f t="shared" si="110"/>
        <v>sáb</v>
      </c>
      <c r="D699" t="str">
        <f t="shared" si="111"/>
        <v>Não</v>
      </c>
      <c r="F699" s="2">
        <f t="shared" si="118"/>
        <v>72956</v>
      </c>
      <c r="G699">
        <f>MIN(E700:$E$817)</f>
        <v>183000</v>
      </c>
      <c r="H699" s="1">
        <f t="shared" si="112"/>
        <v>44673</v>
      </c>
      <c r="I699" s="3">
        <f t="shared" si="113"/>
        <v>110044</v>
      </c>
      <c r="J699">
        <f t="shared" si="116"/>
        <v>84</v>
      </c>
      <c r="K699">
        <f t="shared" si="114"/>
        <v>302</v>
      </c>
      <c r="L699" s="3">
        <f t="shared" si="115"/>
        <v>364.38410596026489</v>
      </c>
      <c r="M699" s="2">
        <f t="shared" si="119"/>
        <v>152027.35099337797</v>
      </c>
      <c r="N699" s="1">
        <f t="shared" si="120"/>
        <v>46100</v>
      </c>
    </row>
    <row r="700" spans="2:14" x14ac:dyDescent="0.3">
      <c r="B700" s="1">
        <f t="shared" si="117"/>
        <v>44556</v>
      </c>
      <c r="C700" t="str">
        <f t="shared" si="110"/>
        <v>dom</v>
      </c>
      <c r="D700" t="str">
        <f t="shared" si="111"/>
        <v>Não</v>
      </c>
      <c r="F700" s="2">
        <f t="shared" si="118"/>
        <v>72956</v>
      </c>
      <c r="G700">
        <f>MIN(E701:$E$817)</f>
        <v>183000</v>
      </c>
      <c r="H700" s="1">
        <f t="shared" si="112"/>
        <v>44673</v>
      </c>
      <c r="I700" s="3">
        <f t="shared" si="113"/>
        <v>110044</v>
      </c>
      <c r="J700">
        <f t="shared" si="116"/>
        <v>84</v>
      </c>
      <c r="K700">
        <f t="shared" si="114"/>
        <v>302</v>
      </c>
      <c r="L700" s="3">
        <f t="shared" si="115"/>
        <v>364.38410596026489</v>
      </c>
      <c r="M700" s="2">
        <f t="shared" si="119"/>
        <v>152027.35099337797</v>
      </c>
      <c r="N700" s="1">
        <f t="shared" si="120"/>
        <v>46101</v>
      </c>
    </row>
    <row r="701" spans="2:14" x14ac:dyDescent="0.3">
      <c r="B701" s="1">
        <f t="shared" si="117"/>
        <v>44557</v>
      </c>
      <c r="C701" t="str">
        <f t="shared" si="110"/>
        <v>seg</v>
      </c>
      <c r="D701" t="str">
        <f t="shared" si="111"/>
        <v>Sim</v>
      </c>
      <c r="F701" s="2">
        <f t="shared" si="118"/>
        <v>72956</v>
      </c>
      <c r="G701">
        <f>MIN(E702:$E$817)</f>
        <v>183000</v>
      </c>
      <c r="H701" s="1">
        <f t="shared" si="112"/>
        <v>44673</v>
      </c>
      <c r="I701" s="3">
        <f t="shared" si="113"/>
        <v>110044</v>
      </c>
      <c r="J701">
        <f t="shared" si="116"/>
        <v>84</v>
      </c>
      <c r="K701">
        <f t="shared" si="114"/>
        <v>302</v>
      </c>
      <c r="L701" s="3">
        <f t="shared" si="115"/>
        <v>364.38410596026489</v>
      </c>
      <c r="M701" s="2">
        <f t="shared" si="119"/>
        <v>152391.73509933823</v>
      </c>
      <c r="N701" s="1">
        <f t="shared" si="120"/>
        <v>46102</v>
      </c>
    </row>
    <row r="702" spans="2:14" x14ac:dyDescent="0.3">
      <c r="B702" s="1">
        <f t="shared" si="117"/>
        <v>44558</v>
      </c>
      <c r="C702" t="str">
        <f t="shared" si="110"/>
        <v>ter</v>
      </c>
      <c r="D702" t="str">
        <f t="shared" si="111"/>
        <v>Sim</v>
      </c>
      <c r="F702" s="2">
        <f t="shared" si="118"/>
        <v>72956</v>
      </c>
      <c r="G702">
        <f>MIN(E703:$E$817)</f>
        <v>183000</v>
      </c>
      <c r="H702" s="1">
        <f t="shared" si="112"/>
        <v>44673</v>
      </c>
      <c r="I702" s="3">
        <f t="shared" si="113"/>
        <v>110044</v>
      </c>
      <c r="J702">
        <f t="shared" si="116"/>
        <v>83</v>
      </c>
      <c r="K702">
        <f t="shared" si="114"/>
        <v>302</v>
      </c>
      <c r="L702" s="3">
        <f t="shared" si="115"/>
        <v>364.38410596026489</v>
      </c>
      <c r="M702" s="2">
        <f t="shared" si="119"/>
        <v>152756.11920529848</v>
      </c>
      <c r="N702" s="1">
        <f t="shared" si="120"/>
        <v>46103</v>
      </c>
    </row>
    <row r="703" spans="2:14" x14ac:dyDescent="0.3">
      <c r="B703" s="1">
        <f t="shared" si="117"/>
        <v>44559</v>
      </c>
      <c r="C703" t="str">
        <f t="shared" si="110"/>
        <v>qua</v>
      </c>
      <c r="D703" t="str">
        <f t="shared" si="111"/>
        <v>Sim</v>
      </c>
      <c r="F703" s="2">
        <f t="shared" si="118"/>
        <v>72956</v>
      </c>
      <c r="G703">
        <f>MIN(E704:$E$817)</f>
        <v>183000</v>
      </c>
      <c r="H703" s="1">
        <f t="shared" si="112"/>
        <v>44673</v>
      </c>
      <c r="I703" s="3">
        <f t="shared" si="113"/>
        <v>110044</v>
      </c>
      <c r="J703">
        <f t="shared" si="116"/>
        <v>82</v>
      </c>
      <c r="K703">
        <f t="shared" si="114"/>
        <v>302</v>
      </c>
      <c r="L703" s="3">
        <f t="shared" si="115"/>
        <v>364.38410596026489</v>
      </c>
      <c r="M703" s="2">
        <f t="shared" si="119"/>
        <v>153120.50331125874</v>
      </c>
      <c r="N703" s="1">
        <f t="shared" si="120"/>
        <v>46104</v>
      </c>
    </row>
    <row r="704" spans="2:14" x14ac:dyDescent="0.3">
      <c r="B704" s="1">
        <f t="shared" si="117"/>
        <v>44560</v>
      </c>
      <c r="C704" t="str">
        <f t="shared" si="110"/>
        <v>qui</v>
      </c>
      <c r="D704" t="str">
        <f t="shared" si="111"/>
        <v>Sim</v>
      </c>
      <c r="F704" s="2">
        <f t="shared" si="118"/>
        <v>72956</v>
      </c>
      <c r="G704">
        <f>MIN(E705:$E$817)</f>
        <v>183000</v>
      </c>
      <c r="H704" s="1">
        <f t="shared" si="112"/>
        <v>44673</v>
      </c>
      <c r="I704" s="3">
        <f t="shared" si="113"/>
        <v>110044</v>
      </c>
      <c r="J704">
        <f t="shared" si="116"/>
        <v>81</v>
      </c>
      <c r="K704">
        <f t="shared" si="114"/>
        <v>302</v>
      </c>
      <c r="L704" s="3">
        <f t="shared" si="115"/>
        <v>364.38410596026489</v>
      </c>
      <c r="M704" s="2">
        <f t="shared" si="119"/>
        <v>153484.887417219</v>
      </c>
      <c r="N704" s="1">
        <f t="shared" si="120"/>
        <v>46105</v>
      </c>
    </row>
    <row r="705" spans="2:14" x14ac:dyDescent="0.3">
      <c r="B705" s="1">
        <f t="shared" si="117"/>
        <v>44561</v>
      </c>
      <c r="C705" t="str">
        <f t="shared" si="110"/>
        <v>sex</v>
      </c>
      <c r="D705" t="str">
        <f t="shared" si="111"/>
        <v>Sim</v>
      </c>
      <c r="F705" s="2">
        <f t="shared" si="118"/>
        <v>72956</v>
      </c>
      <c r="G705">
        <f>MIN(E706:$E$817)</f>
        <v>183000</v>
      </c>
      <c r="H705" s="1">
        <f t="shared" si="112"/>
        <v>44673</v>
      </c>
      <c r="I705" s="3">
        <f t="shared" si="113"/>
        <v>110044</v>
      </c>
      <c r="J705">
        <f t="shared" si="116"/>
        <v>80</v>
      </c>
      <c r="K705">
        <f t="shared" si="114"/>
        <v>302</v>
      </c>
      <c r="L705" s="3">
        <f t="shared" si="115"/>
        <v>364.38410596026489</v>
      </c>
      <c r="M705" s="2">
        <f t="shared" si="119"/>
        <v>153849.27152317925</v>
      </c>
      <c r="N705" s="1">
        <f t="shared" si="120"/>
        <v>46106</v>
      </c>
    </row>
    <row r="706" spans="2:14" x14ac:dyDescent="0.3">
      <c r="B706" s="1">
        <f t="shared" si="117"/>
        <v>44562</v>
      </c>
      <c r="C706" t="str">
        <f t="shared" ref="C706:C769" si="121">TEXT(B706,"ddd")</f>
        <v>sáb</v>
      </c>
      <c r="D706" t="str">
        <f t="shared" ref="D706:D769" si="122">IF(OR(C706="sáb",C706="dom"),"Não","Sim")</f>
        <v>Não</v>
      </c>
      <c r="F706" s="2">
        <f t="shared" si="118"/>
        <v>72956</v>
      </c>
      <c r="G706">
        <f>MIN(E707:$E$817)</f>
        <v>183000</v>
      </c>
      <c r="H706" s="1">
        <f t="shared" ref="H706:H769" si="123">INDEX(B:B,MATCH(G706,$E:$E,0))</f>
        <v>44673</v>
      </c>
      <c r="I706" s="3">
        <f t="shared" ref="I706:I769" si="124">G706-F706</f>
        <v>110044</v>
      </c>
      <c r="J706">
        <f t="shared" si="116"/>
        <v>79</v>
      </c>
      <c r="K706">
        <f t="shared" ref="K706:K769" si="125">IF(E706&lt;&gt;"",J706,K705)</f>
        <v>302</v>
      </c>
      <c r="L706" s="3">
        <f t="shared" ref="L706:L769" si="126">I706/K706</f>
        <v>364.38410596026489</v>
      </c>
      <c r="M706" s="2">
        <f t="shared" si="119"/>
        <v>153849.27152317925</v>
      </c>
      <c r="N706" s="1">
        <f t="shared" si="120"/>
        <v>46107</v>
      </c>
    </row>
    <row r="707" spans="2:14" x14ac:dyDescent="0.3">
      <c r="B707" s="1">
        <f t="shared" si="117"/>
        <v>44563</v>
      </c>
      <c r="C707" t="str">
        <f t="shared" si="121"/>
        <v>dom</v>
      </c>
      <c r="D707" t="str">
        <f t="shared" si="122"/>
        <v>Não</v>
      </c>
      <c r="F707" s="2">
        <f t="shared" si="118"/>
        <v>72956</v>
      </c>
      <c r="G707">
        <f>MIN(E708:$E$817)</f>
        <v>183000</v>
      </c>
      <c r="H707" s="1">
        <f t="shared" si="123"/>
        <v>44673</v>
      </c>
      <c r="I707" s="3">
        <f t="shared" si="124"/>
        <v>110044</v>
      </c>
      <c r="J707">
        <f t="shared" ref="J707:J770" si="127">COUNTIFS(B:B,"&gt;="&amp;B707,B:B,"&lt;="&amp;H707,D:D,"Sim")-1</f>
        <v>79</v>
      </c>
      <c r="K707">
        <f t="shared" si="125"/>
        <v>302</v>
      </c>
      <c r="L707" s="3">
        <f t="shared" si="126"/>
        <v>364.38410596026489</v>
      </c>
      <c r="M707" s="2">
        <f t="shared" si="119"/>
        <v>153849.27152317925</v>
      </c>
      <c r="N707" s="1">
        <f t="shared" si="120"/>
        <v>46108</v>
      </c>
    </row>
    <row r="708" spans="2:14" x14ac:dyDescent="0.3">
      <c r="B708" s="1">
        <f t="shared" si="117"/>
        <v>44564</v>
      </c>
      <c r="C708" t="str">
        <f t="shared" si="121"/>
        <v>seg</v>
      </c>
      <c r="D708" t="str">
        <f t="shared" si="122"/>
        <v>Sim</v>
      </c>
      <c r="F708" s="2">
        <f t="shared" si="118"/>
        <v>72956</v>
      </c>
      <c r="G708">
        <f>MIN(E709:$E$817)</f>
        <v>183000</v>
      </c>
      <c r="H708" s="1">
        <f t="shared" si="123"/>
        <v>44673</v>
      </c>
      <c r="I708" s="3">
        <f t="shared" si="124"/>
        <v>110044</v>
      </c>
      <c r="J708">
        <f t="shared" si="127"/>
        <v>79</v>
      </c>
      <c r="K708">
        <f t="shared" si="125"/>
        <v>302</v>
      </c>
      <c r="L708" s="3">
        <f t="shared" si="126"/>
        <v>364.38410596026489</v>
      </c>
      <c r="M708" s="2">
        <f t="shared" si="119"/>
        <v>154213.65562913951</v>
      </c>
      <c r="N708" s="1">
        <f t="shared" si="120"/>
        <v>46109</v>
      </c>
    </row>
    <row r="709" spans="2:14" x14ac:dyDescent="0.3">
      <c r="B709" s="1">
        <f t="shared" ref="B709:B772" si="128">B708+1</f>
        <v>44565</v>
      </c>
      <c r="C709" t="str">
        <f t="shared" si="121"/>
        <v>ter</v>
      </c>
      <c r="D709" t="str">
        <f t="shared" si="122"/>
        <v>Sim</v>
      </c>
      <c r="F709" s="2">
        <f t="shared" ref="F709:F772" si="129">IF(E709="",F708,E709)</f>
        <v>72956</v>
      </c>
      <c r="G709">
        <f>MIN(E710:$E$817)</f>
        <v>183000</v>
      </c>
      <c r="H709" s="1">
        <f t="shared" si="123"/>
        <v>44673</v>
      </c>
      <c r="I709" s="3">
        <f t="shared" si="124"/>
        <v>110044</v>
      </c>
      <c r="J709">
        <f t="shared" si="127"/>
        <v>78</v>
      </c>
      <c r="K709">
        <f t="shared" si="125"/>
        <v>302</v>
      </c>
      <c r="L709" s="3">
        <f t="shared" si="126"/>
        <v>364.38410596026489</v>
      </c>
      <c r="M709" s="2">
        <f t="shared" ref="M709:M772" si="130">IF(E709&lt;&gt;"",E709,IF(D709="Sim",L709+M708,M708))</f>
        <v>154578.03973509977</v>
      </c>
      <c r="N709" s="1">
        <f t="shared" si="120"/>
        <v>46110</v>
      </c>
    </row>
    <row r="710" spans="2:14" x14ac:dyDescent="0.3">
      <c r="B710" s="1">
        <f t="shared" si="128"/>
        <v>44566</v>
      </c>
      <c r="C710" t="str">
        <f t="shared" si="121"/>
        <v>qua</v>
      </c>
      <c r="D710" t="str">
        <f t="shared" si="122"/>
        <v>Sim</v>
      </c>
      <c r="F710" s="2">
        <f t="shared" si="129"/>
        <v>72956</v>
      </c>
      <c r="G710">
        <f>MIN(E711:$E$817)</f>
        <v>183000</v>
      </c>
      <c r="H710" s="1">
        <f t="shared" si="123"/>
        <v>44673</v>
      </c>
      <c r="I710" s="3">
        <f t="shared" si="124"/>
        <v>110044</v>
      </c>
      <c r="J710">
        <f t="shared" si="127"/>
        <v>77</v>
      </c>
      <c r="K710">
        <f t="shared" si="125"/>
        <v>302</v>
      </c>
      <c r="L710" s="3">
        <f t="shared" si="126"/>
        <v>364.38410596026489</v>
      </c>
      <c r="M710" s="2">
        <f t="shared" si="130"/>
        <v>154942.42384106002</v>
      </c>
      <c r="N710" s="1">
        <f t="shared" ref="N710:N773" si="131">B710+$Q$1</f>
        <v>46111</v>
      </c>
    </row>
    <row r="711" spans="2:14" x14ac:dyDescent="0.3">
      <c r="B711" s="1">
        <f t="shared" si="128"/>
        <v>44567</v>
      </c>
      <c r="C711" t="str">
        <f t="shared" si="121"/>
        <v>qui</v>
      </c>
      <c r="D711" t="str">
        <f t="shared" si="122"/>
        <v>Sim</v>
      </c>
      <c r="F711" s="2">
        <f t="shared" si="129"/>
        <v>72956</v>
      </c>
      <c r="G711">
        <f>MIN(E712:$E$817)</f>
        <v>183000</v>
      </c>
      <c r="H711" s="1">
        <f t="shared" si="123"/>
        <v>44673</v>
      </c>
      <c r="I711" s="3">
        <f t="shared" si="124"/>
        <v>110044</v>
      </c>
      <c r="J711">
        <f t="shared" si="127"/>
        <v>76</v>
      </c>
      <c r="K711">
        <f t="shared" si="125"/>
        <v>302</v>
      </c>
      <c r="L711" s="3">
        <f t="shared" si="126"/>
        <v>364.38410596026489</v>
      </c>
      <c r="M711" s="2">
        <f t="shared" si="130"/>
        <v>155306.80794702028</v>
      </c>
      <c r="N711" s="1">
        <f t="shared" si="131"/>
        <v>46112</v>
      </c>
    </row>
    <row r="712" spans="2:14" x14ac:dyDescent="0.3">
      <c r="B712" s="1">
        <f t="shared" si="128"/>
        <v>44568</v>
      </c>
      <c r="C712" t="str">
        <f t="shared" si="121"/>
        <v>sex</v>
      </c>
      <c r="D712" t="str">
        <f t="shared" si="122"/>
        <v>Sim</v>
      </c>
      <c r="F712" s="2">
        <f t="shared" si="129"/>
        <v>72956</v>
      </c>
      <c r="G712">
        <f>MIN(E713:$E$817)</f>
        <v>183000</v>
      </c>
      <c r="H712" s="1">
        <f t="shared" si="123"/>
        <v>44673</v>
      </c>
      <c r="I712" s="3">
        <f t="shared" si="124"/>
        <v>110044</v>
      </c>
      <c r="J712">
        <f t="shared" si="127"/>
        <v>75</v>
      </c>
      <c r="K712">
        <f t="shared" si="125"/>
        <v>302</v>
      </c>
      <c r="L712" s="3">
        <f t="shared" si="126"/>
        <v>364.38410596026489</v>
      </c>
      <c r="M712" s="2">
        <f t="shared" si="130"/>
        <v>155671.19205298054</v>
      </c>
      <c r="N712" s="1">
        <f t="shared" si="131"/>
        <v>46113</v>
      </c>
    </row>
    <row r="713" spans="2:14" x14ac:dyDescent="0.3">
      <c r="B713" s="1">
        <f t="shared" si="128"/>
        <v>44569</v>
      </c>
      <c r="C713" t="str">
        <f t="shared" si="121"/>
        <v>sáb</v>
      </c>
      <c r="D713" t="str">
        <f t="shared" si="122"/>
        <v>Não</v>
      </c>
      <c r="F713" s="2">
        <f t="shared" si="129"/>
        <v>72956</v>
      </c>
      <c r="G713">
        <f>MIN(E714:$E$817)</f>
        <v>183000</v>
      </c>
      <c r="H713" s="1">
        <f t="shared" si="123"/>
        <v>44673</v>
      </c>
      <c r="I713" s="3">
        <f t="shared" si="124"/>
        <v>110044</v>
      </c>
      <c r="J713">
        <f t="shared" si="127"/>
        <v>74</v>
      </c>
      <c r="K713">
        <f t="shared" si="125"/>
        <v>302</v>
      </c>
      <c r="L713" s="3">
        <f t="shared" si="126"/>
        <v>364.38410596026489</v>
      </c>
      <c r="M713" s="2">
        <f t="shared" si="130"/>
        <v>155671.19205298054</v>
      </c>
      <c r="N713" s="1">
        <f t="shared" si="131"/>
        <v>46114</v>
      </c>
    </row>
    <row r="714" spans="2:14" x14ac:dyDescent="0.3">
      <c r="B714" s="1">
        <f t="shared" si="128"/>
        <v>44570</v>
      </c>
      <c r="C714" t="str">
        <f t="shared" si="121"/>
        <v>dom</v>
      </c>
      <c r="D714" t="str">
        <f t="shared" si="122"/>
        <v>Não</v>
      </c>
      <c r="F714" s="2">
        <f t="shared" si="129"/>
        <v>72956</v>
      </c>
      <c r="G714">
        <f>MIN(E715:$E$817)</f>
        <v>183000</v>
      </c>
      <c r="H714" s="1">
        <f t="shared" si="123"/>
        <v>44673</v>
      </c>
      <c r="I714" s="3">
        <f t="shared" si="124"/>
        <v>110044</v>
      </c>
      <c r="J714">
        <f t="shared" si="127"/>
        <v>74</v>
      </c>
      <c r="K714">
        <f t="shared" si="125"/>
        <v>302</v>
      </c>
      <c r="L714" s="3">
        <f t="shared" si="126"/>
        <v>364.38410596026489</v>
      </c>
      <c r="M714" s="2">
        <f t="shared" si="130"/>
        <v>155671.19205298054</v>
      </c>
      <c r="N714" s="1">
        <f t="shared" si="131"/>
        <v>46115</v>
      </c>
    </row>
    <row r="715" spans="2:14" x14ac:dyDescent="0.3">
      <c r="B715" s="1">
        <f t="shared" si="128"/>
        <v>44571</v>
      </c>
      <c r="C715" t="str">
        <f t="shared" si="121"/>
        <v>seg</v>
      </c>
      <c r="D715" t="str">
        <f t="shared" si="122"/>
        <v>Sim</v>
      </c>
      <c r="F715" s="2">
        <f t="shared" si="129"/>
        <v>72956</v>
      </c>
      <c r="G715">
        <f>MIN(E716:$E$817)</f>
        <v>183000</v>
      </c>
      <c r="H715" s="1">
        <f t="shared" si="123"/>
        <v>44673</v>
      </c>
      <c r="I715" s="3">
        <f t="shared" si="124"/>
        <v>110044</v>
      </c>
      <c r="J715">
        <f t="shared" si="127"/>
        <v>74</v>
      </c>
      <c r="K715">
        <f t="shared" si="125"/>
        <v>302</v>
      </c>
      <c r="L715" s="3">
        <f t="shared" si="126"/>
        <v>364.38410596026489</v>
      </c>
      <c r="M715" s="2">
        <f t="shared" si="130"/>
        <v>156035.57615894079</v>
      </c>
      <c r="N715" s="1">
        <f t="shared" si="131"/>
        <v>46116</v>
      </c>
    </row>
    <row r="716" spans="2:14" x14ac:dyDescent="0.3">
      <c r="B716" s="1">
        <f t="shared" si="128"/>
        <v>44572</v>
      </c>
      <c r="C716" t="str">
        <f t="shared" si="121"/>
        <v>ter</v>
      </c>
      <c r="D716" t="str">
        <f t="shared" si="122"/>
        <v>Sim</v>
      </c>
      <c r="F716" s="2">
        <f t="shared" si="129"/>
        <v>72956</v>
      </c>
      <c r="G716">
        <f>MIN(E717:$E$817)</f>
        <v>183000</v>
      </c>
      <c r="H716" s="1">
        <f t="shared" si="123"/>
        <v>44673</v>
      </c>
      <c r="I716" s="3">
        <f t="shared" si="124"/>
        <v>110044</v>
      </c>
      <c r="J716">
        <f t="shared" si="127"/>
        <v>73</v>
      </c>
      <c r="K716">
        <f t="shared" si="125"/>
        <v>302</v>
      </c>
      <c r="L716" s="3">
        <f t="shared" si="126"/>
        <v>364.38410596026489</v>
      </c>
      <c r="M716" s="2">
        <f t="shared" si="130"/>
        <v>156399.96026490105</v>
      </c>
      <c r="N716" s="1">
        <f t="shared" si="131"/>
        <v>46117</v>
      </c>
    </row>
    <row r="717" spans="2:14" x14ac:dyDescent="0.3">
      <c r="B717" s="1">
        <f t="shared" si="128"/>
        <v>44573</v>
      </c>
      <c r="C717" t="str">
        <f t="shared" si="121"/>
        <v>qua</v>
      </c>
      <c r="D717" t="str">
        <f t="shared" si="122"/>
        <v>Sim</v>
      </c>
      <c r="F717" s="2">
        <f t="shared" si="129"/>
        <v>72956</v>
      </c>
      <c r="G717">
        <f>MIN(E718:$E$817)</f>
        <v>183000</v>
      </c>
      <c r="H717" s="1">
        <f t="shared" si="123"/>
        <v>44673</v>
      </c>
      <c r="I717" s="3">
        <f t="shared" si="124"/>
        <v>110044</v>
      </c>
      <c r="J717">
        <f t="shared" si="127"/>
        <v>72</v>
      </c>
      <c r="K717">
        <f t="shared" si="125"/>
        <v>302</v>
      </c>
      <c r="L717" s="3">
        <f t="shared" si="126"/>
        <v>364.38410596026489</v>
      </c>
      <c r="M717" s="2">
        <f t="shared" si="130"/>
        <v>156764.3443708613</v>
      </c>
      <c r="N717" s="1">
        <f t="shared" si="131"/>
        <v>46118</v>
      </c>
    </row>
    <row r="718" spans="2:14" x14ac:dyDescent="0.3">
      <c r="B718" s="1">
        <f t="shared" si="128"/>
        <v>44574</v>
      </c>
      <c r="C718" t="str">
        <f t="shared" si="121"/>
        <v>qui</v>
      </c>
      <c r="D718" t="str">
        <f t="shared" si="122"/>
        <v>Sim</v>
      </c>
      <c r="F718" s="2">
        <f t="shared" si="129"/>
        <v>72956</v>
      </c>
      <c r="G718">
        <f>MIN(E719:$E$817)</f>
        <v>183000</v>
      </c>
      <c r="H718" s="1">
        <f t="shared" si="123"/>
        <v>44673</v>
      </c>
      <c r="I718" s="3">
        <f t="shared" si="124"/>
        <v>110044</v>
      </c>
      <c r="J718">
        <f t="shared" si="127"/>
        <v>71</v>
      </c>
      <c r="K718">
        <f t="shared" si="125"/>
        <v>302</v>
      </c>
      <c r="L718" s="3">
        <f t="shared" si="126"/>
        <v>364.38410596026489</v>
      </c>
      <c r="M718" s="2">
        <f t="shared" si="130"/>
        <v>157128.72847682156</v>
      </c>
      <c r="N718" s="1">
        <f t="shared" si="131"/>
        <v>46119</v>
      </c>
    </row>
    <row r="719" spans="2:14" x14ac:dyDescent="0.3">
      <c r="B719" s="1">
        <f t="shared" si="128"/>
        <v>44575</v>
      </c>
      <c r="C719" t="str">
        <f t="shared" si="121"/>
        <v>sex</v>
      </c>
      <c r="D719" t="str">
        <f t="shared" si="122"/>
        <v>Sim</v>
      </c>
      <c r="F719" s="2">
        <f t="shared" si="129"/>
        <v>72956</v>
      </c>
      <c r="G719">
        <f>MIN(E720:$E$817)</f>
        <v>183000</v>
      </c>
      <c r="H719" s="1">
        <f t="shared" si="123"/>
        <v>44673</v>
      </c>
      <c r="I719" s="3">
        <f t="shared" si="124"/>
        <v>110044</v>
      </c>
      <c r="J719">
        <f t="shared" si="127"/>
        <v>70</v>
      </c>
      <c r="K719">
        <f t="shared" si="125"/>
        <v>302</v>
      </c>
      <c r="L719" s="3">
        <f t="shared" si="126"/>
        <v>364.38410596026489</v>
      </c>
      <c r="M719" s="2">
        <f t="shared" si="130"/>
        <v>157493.11258278182</v>
      </c>
      <c r="N719" s="1">
        <f t="shared" si="131"/>
        <v>46120</v>
      </c>
    </row>
    <row r="720" spans="2:14" x14ac:dyDescent="0.3">
      <c r="B720" s="1">
        <f t="shared" si="128"/>
        <v>44576</v>
      </c>
      <c r="C720" t="str">
        <f t="shared" si="121"/>
        <v>sáb</v>
      </c>
      <c r="D720" t="str">
        <f t="shared" si="122"/>
        <v>Não</v>
      </c>
      <c r="F720" s="2">
        <f t="shared" si="129"/>
        <v>72956</v>
      </c>
      <c r="G720">
        <f>MIN(E721:$E$817)</f>
        <v>183000</v>
      </c>
      <c r="H720" s="1">
        <f t="shared" si="123"/>
        <v>44673</v>
      </c>
      <c r="I720" s="3">
        <f t="shared" si="124"/>
        <v>110044</v>
      </c>
      <c r="J720">
        <f t="shared" si="127"/>
        <v>69</v>
      </c>
      <c r="K720">
        <f t="shared" si="125"/>
        <v>302</v>
      </c>
      <c r="L720" s="3">
        <f t="shared" si="126"/>
        <v>364.38410596026489</v>
      </c>
      <c r="M720" s="2">
        <f t="shared" si="130"/>
        <v>157493.11258278182</v>
      </c>
      <c r="N720" s="1">
        <f t="shared" si="131"/>
        <v>46121</v>
      </c>
    </row>
    <row r="721" spans="2:14" x14ac:dyDescent="0.3">
      <c r="B721" s="1">
        <f t="shared" si="128"/>
        <v>44577</v>
      </c>
      <c r="C721" t="str">
        <f t="shared" si="121"/>
        <v>dom</v>
      </c>
      <c r="D721" t="str">
        <f t="shared" si="122"/>
        <v>Não</v>
      </c>
      <c r="F721" s="2">
        <f t="shared" si="129"/>
        <v>72956</v>
      </c>
      <c r="G721">
        <f>MIN(E722:$E$817)</f>
        <v>183000</v>
      </c>
      <c r="H721" s="1">
        <f t="shared" si="123"/>
        <v>44673</v>
      </c>
      <c r="I721" s="3">
        <f t="shared" si="124"/>
        <v>110044</v>
      </c>
      <c r="J721">
        <f t="shared" si="127"/>
        <v>69</v>
      </c>
      <c r="K721">
        <f t="shared" si="125"/>
        <v>302</v>
      </c>
      <c r="L721" s="3">
        <f t="shared" si="126"/>
        <v>364.38410596026489</v>
      </c>
      <c r="M721" s="2">
        <f t="shared" si="130"/>
        <v>157493.11258278182</v>
      </c>
      <c r="N721" s="1">
        <f t="shared" si="131"/>
        <v>46122</v>
      </c>
    </row>
    <row r="722" spans="2:14" x14ac:dyDescent="0.3">
      <c r="B722" s="1">
        <f t="shared" si="128"/>
        <v>44578</v>
      </c>
      <c r="C722" t="str">
        <f t="shared" si="121"/>
        <v>seg</v>
      </c>
      <c r="D722" t="str">
        <f t="shared" si="122"/>
        <v>Sim</v>
      </c>
      <c r="F722" s="2">
        <f t="shared" si="129"/>
        <v>72956</v>
      </c>
      <c r="G722">
        <f>MIN(E723:$E$817)</f>
        <v>183000</v>
      </c>
      <c r="H722" s="1">
        <f t="shared" si="123"/>
        <v>44673</v>
      </c>
      <c r="I722" s="3">
        <f t="shared" si="124"/>
        <v>110044</v>
      </c>
      <c r="J722">
        <f t="shared" si="127"/>
        <v>69</v>
      </c>
      <c r="K722">
        <f t="shared" si="125"/>
        <v>302</v>
      </c>
      <c r="L722" s="3">
        <f t="shared" si="126"/>
        <v>364.38410596026489</v>
      </c>
      <c r="M722" s="2">
        <f t="shared" si="130"/>
        <v>157857.49668874207</v>
      </c>
      <c r="N722" s="1">
        <f t="shared" si="131"/>
        <v>46123</v>
      </c>
    </row>
    <row r="723" spans="2:14" x14ac:dyDescent="0.3">
      <c r="B723" s="1">
        <f t="shared" si="128"/>
        <v>44579</v>
      </c>
      <c r="C723" t="str">
        <f t="shared" si="121"/>
        <v>ter</v>
      </c>
      <c r="D723" t="str">
        <f t="shared" si="122"/>
        <v>Sim</v>
      </c>
      <c r="F723" s="2">
        <f t="shared" si="129"/>
        <v>72956</v>
      </c>
      <c r="G723">
        <f>MIN(E724:$E$817)</f>
        <v>183000</v>
      </c>
      <c r="H723" s="1">
        <f t="shared" si="123"/>
        <v>44673</v>
      </c>
      <c r="I723" s="3">
        <f t="shared" si="124"/>
        <v>110044</v>
      </c>
      <c r="J723">
        <f t="shared" si="127"/>
        <v>68</v>
      </c>
      <c r="K723">
        <f t="shared" si="125"/>
        <v>302</v>
      </c>
      <c r="L723" s="3">
        <f t="shared" si="126"/>
        <v>364.38410596026489</v>
      </c>
      <c r="M723" s="2">
        <f t="shared" si="130"/>
        <v>158221.88079470233</v>
      </c>
      <c r="N723" s="1">
        <f t="shared" si="131"/>
        <v>46124</v>
      </c>
    </row>
    <row r="724" spans="2:14" x14ac:dyDescent="0.3">
      <c r="B724" s="1">
        <f t="shared" si="128"/>
        <v>44580</v>
      </c>
      <c r="C724" t="str">
        <f t="shared" si="121"/>
        <v>qua</v>
      </c>
      <c r="D724" t="str">
        <f t="shared" si="122"/>
        <v>Sim</v>
      </c>
      <c r="F724" s="2">
        <f t="shared" si="129"/>
        <v>72956</v>
      </c>
      <c r="G724">
        <f>MIN(E725:$E$817)</f>
        <v>183000</v>
      </c>
      <c r="H724" s="1">
        <f t="shared" si="123"/>
        <v>44673</v>
      </c>
      <c r="I724" s="3">
        <f t="shared" si="124"/>
        <v>110044</v>
      </c>
      <c r="J724">
        <f t="shared" si="127"/>
        <v>67</v>
      </c>
      <c r="K724">
        <f t="shared" si="125"/>
        <v>302</v>
      </c>
      <c r="L724" s="3">
        <f t="shared" si="126"/>
        <v>364.38410596026489</v>
      </c>
      <c r="M724" s="2">
        <f t="shared" si="130"/>
        <v>158586.26490066259</v>
      </c>
      <c r="N724" s="1">
        <f t="shared" si="131"/>
        <v>46125</v>
      </c>
    </row>
    <row r="725" spans="2:14" x14ac:dyDescent="0.3">
      <c r="B725" s="1">
        <f t="shared" si="128"/>
        <v>44581</v>
      </c>
      <c r="C725" t="str">
        <f t="shared" si="121"/>
        <v>qui</v>
      </c>
      <c r="D725" t="str">
        <f t="shared" si="122"/>
        <v>Sim</v>
      </c>
      <c r="F725" s="2">
        <f t="shared" si="129"/>
        <v>72956</v>
      </c>
      <c r="G725">
        <f>MIN(E726:$E$817)</f>
        <v>183000</v>
      </c>
      <c r="H725" s="1">
        <f t="shared" si="123"/>
        <v>44673</v>
      </c>
      <c r="I725" s="3">
        <f t="shared" si="124"/>
        <v>110044</v>
      </c>
      <c r="J725">
        <f t="shared" si="127"/>
        <v>66</v>
      </c>
      <c r="K725">
        <f t="shared" si="125"/>
        <v>302</v>
      </c>
      <c r="L725" s="3">
        <f t="shared" si="126"/>
        <v>364.38410596026489</v>
      </c>
      <c r="M725" s="2">
        <f t="shared" si="130"/>
        <v>158950.64900662284</v>
      </c>
      <c r="N725" s="1">
        <f t="shared" si="131"/>
        <v>46126</v>
      </c>
    </row>
    <row r="726" spans="2:14" x14ac:dyDescent="0.3">
      <c r="B726" s="1">
        <f t="shared" si="128"/>
        <v>44582</v>
      </c>
      <c r="C726" t="str">
        <f t="shared" si="121"/>
        <v>sex</v>
      </c>
      <c r="D726" t="str">
        <f t="shared" si="122"/>
        <v>Sim</v>
      </c>
      <c r="F726" s="2">
        <f t="shared" si="129"/>
        <v>72956</v>
      </c>
      <c r="G726">
        <f>MIN(E727:$E$817)</f>
        <v>183000</v>
      </c>
      <c r="H726" s="1">
        <f t="shared" si="123"/>
        <v>44673</v>
      </c>
      <c r="I726" s="3">
        <f t="shared" si="124"/>
        <v>110044</v>
      </c>
      <c r="J726">
        <f t="shared" si="127"/>
        <v>65</v>
      </c>
      <c r="K726">
        <f t="shared" si="125"/>
        <v>302</v>
      </c>
      <c r="L726" s="3">
        <f t="shared" si="126"/>
        <v>364.38410596026489</v>
      </c>
      <c r="M726" s="2">
        <f t="shared" si="130"/>
        <v>159315.0331125831</v>
      </c>
      <c r="N726" s="1">
        <f t="shared" si="131"/>
        <v>46127</v>
      </c>
    </row>
    <row r="727" spans="2:14" x14ac:dyDescent="0.3">
      <c r="B727" s="1">
        <f t="shared" si="128"/>
        <v>44583</v>
      </c>
      <c r="C727" t="str">
        <f t="shared" si="121"/>
        <v>sáb</v>
      </c>
      <c r="D727" t="str">
        <f t="shared" si="122"/>
        <v>Não</v>
      </c>
      <c r="F727" s="2">
        <f t="shared" si="129"/>
        <v>72956</v>
      </c>
      <c r="G727">
        <f>MIN(E728:$E$817)</f>
        <v>183000</v>
      </c>
      <c r="H727" s="1">
        <f t="shared" si="123"/>
        <v>44673</v>
      </c>
      <c r="I727" s="3">
        <f t="shared" si="124"/>
        <v>110044</v>
      </c>
      <c r="J727">
        <f t="shared" si="127"/>
        <v>64</v>
      </c>
      <c r="K727">
        <f t="shared" si="125"/>
        <v>302</v>
      </c>
      <c r="L727" s="3">
        <f t="shared" si="126"/>
        <v>364.38410596026489</v>
      </c>
      <c r="M727" s="2">
        <f t="shared" si="130"/>
        <v>159315.0331125831</v>
      </c>
      <c r="N727" s="1">
        <f t="shared" si="131"/>
        <v>46128</v>
      </c>
    </row>
    <row r="728" spans="2:14" x14ac:dyDescent="0.3">
      <c r="B728" s="1">
        <f t="shared" si="128"/>
        <v>44584</v>
      </c>
      <c r="C728" t="str">
        <f t="shared" si="121"/>
        <v>dom</v>
      </c>
      <c r="D728" t="str">
        <f t="shared" si="122"/>
        <v>Não</v>
      </c>
      <c r="F728" s="2">
        <f t="shared" si="129"/>
        <v>72956</v>
      </c>
      <c r="G728">
        <f>MIN(E729:$E$817)</f>
        <v>183000</v>
      </c>
      <c r="H728" s="1">
        <f t="shared" si="123"/>
        <v>44673</v>
      </c>
      <c r="I728" s="3">
        <f t="shared" si="124"/>
        <v>110044</v>
      </c>
      <c r="J728">
        <f t="shared" si="127"/>
        <v>64</v>
      </c>
      <c r="K728">
        <f t="shared" si="125"/>
        <v>302</v>
      </c>
      <c r="L728" s="3">
        <f t="shared" si="126"/>
        <v>364.38410596026489</v>
      </c>
      <c r="M728" s="2">
        <f t="shared" si="130"/>
        <v>159315.0331125831</v>
      </c>
      <c r="N728" s="1">
        <f t="shared" si="131"/>
        <v>46129</v>
      </c>
    </row>
    <row r="729" spans="2:14" x14ac:dyDescent="0.3">
      <c r="B729" s="1">
        <f t="shared" si="128"/>
        <v>44585</v>
      </c>
      <c r="C729" t="str">
        <f t="shared" si="121"/>
        <v>seg</v>
      </c>
      <c r="D729" t="str">
        <f t="shared" si="122"/>
        <v>Sim</v>
      </c>
      <c r="F729" s="2">
        <f t="shared" si="129"/>
        <v>72956</v>
      </c>
      <c r="G729">
        <f>MIN(E730:$E$817)</f>
        <v>183000</v>
      </c>
      <c r="H729" s="1">
        <f t="shared" si="123"/>
        <v>44673</v>
      </c>
      <c r="I729" s="3">
        <f t="shared" si="124"/>
        <v>110044</v>
      </c>
      <c r="J729">
        <f t="shared" si="127"/>
        <v>64</v>
      </c>
      <c r="K729">
        <f t="shared" si="125"/>
        <v>302</v>
      </c>
      <c r="L729" s="3">
        <f t="shared" si="126"/>
        <v>364.38410596026489</v>
      </c>
      <c r="M729" s="2">
        <f t="shared" si="130"/>
        <v>159679.41721854336</v>
      </c>
      <c r="N729" s="1">
        <f t="shared" si="131"/>
        <v>46130</v>
      </c>
    </row>
    <row r="730" spans="2:14" x14ac:dyDescent="0.3">
      <c r="B730" s="1">
        <f t="shared" si="128"/>
        <v>44586</v>
      </c>
      <c r="C730" t="str">
        <f t="shared" si="121"/>
        <v>ter</v>
      </c>
      <c r="D730" t="str">
        <f t="shared" si="122"/>
        <v>Sim</v>
      </c>
      <c r="F730" s="2">
        <f t="shared" si="129"/>
        <v>72956</v>
      </c>
      <c r="G730">
        <f>MIN(E731:$E$817)</f>
        <v>183000</v>
      </c>
      <c r="H730" s="1">
        <f t="shared" si="123"/>
        <v>44673</v>
      </c>
      <c r="I730" s="3">
        <f t="shared" si="124"/>
        <v>110044</v>
      </c>
      <c r="J730">
        <f t="shared" si="127"/>
        <v>63</v>
      </c>
      <c r="K730">
        <f t="shared" si="125"/>
        <v>302</v>
      </c>
      <c r="L730" s="3">
        <f t="shared" si="126"/>
        <v>364.38410596026489</v>
      </c>
      <c r="M730" s="2">
        <f t="shared" si="130"/>
        <v>160043.80132450361</v>
      </c>
      <c r="N730" s="1">
        <f t="shared" si="131"/>
        <v>46131</v>
      </c>
    </row>
    <row r="731" spans="2:14" x14ac:dyDescent="0.3">
      <c r="B731" s="1">
        <f t="shared" si="128"/>
        <v>44587</v>
      </c>
      <c r="C731" t="str">
        <f t="shared" si="121"/>
        <v>qua</v>
      </c>
      <c r="D731" t="str">
        <f t="shared" si="122"/>
        <v>Sim</v>
      </c>
      <c r="F731" s="2">
        <f t="shared" si="129"/>
        <v>72956</v>
      </c>
      <c r="G731">
        <f>MIN(E732:$E$817)</f>
        <v>183000</v>
      </c>
      <c r="H731" s="1">
        <f t="shared" si="123"/>
        <v>44673</v>
      </c>
      <c r="I731" s="3">
        <f t="shared" si="124"/>
        <v>110044</v>
      </c>
      <c r="J731">
        <f t="shared" si="127"/>
        <v>62</v>
      </c>
      <c r="K731">
        <f t="shared" si="125"/>
        <v>302</v>
      </c>
      <c r="L731" s="3">
        <f t="shared" si="126"/>
        <v>364.38410596026489</v>
      </c>
      <c r="M731" s="2">
        <f t="shared" si="130"/>
        <v>160408.18543046387</v>
      </c>
      <c r="N731" s="1">
        <f t="shared" si="131"/>
        <v>46132</v>
      </c>
    </row>
    <row r="732" spans="2:14" x14ac:dyDescent="0.3">
      <c r="B732" s="1">
        <f t="shared" si="128"/>
        <v>44588</v>
      </c>
      <c r="C732" t="str">
        <f t="shared" si="121"/>
        <v>qui</v>
      </c>
      <c r="D732" t="str">
        <f t="shared" si="122"/>
        <v>Sim</v>
      </c>
      <c r="F732" s="2">
        <f t="shared" si="129"/>
        <v>72956</v>
      </c>
      <c r="G732">
        <f>MIN(E733:$E$817)</f>
        <v>183000</v>
      </c>
      <c r="H732" s="1">
        <f t="shared" si="123"/>
        <v>44673</v>
      </c>
      <c r="I732" s="3">
        <f t="shared" si="124"/>
        <v>110044</v>
      </c>
      <c r="J732">
        <f t="shared" si="127"/>
        <v>61</v>
      </c>
      <c r="K732">
        <f t="shared" si="125"/>
        <v>302</v>
      </c>
      <c r="L732" s="3">
        <f t="shared" si="126"/>
        <v>364.38410596026489</v>
      </c>
      <c r="M732" s="2">
        <f t="shared" si="130"/>
        <v>160772.56953642413</v>
      </c>
      <c r="N732" s="1">
        <f t="shared" si="131"/>
        <v>46133</v>
      </c>
    </row>
    <row r="733" spans="2:14" x14ac:dyDescent="0.3">
      <c r="B733" s="1">
        <f t="shared" si="128"/>
        <v>44589</v>
      </c>
      <c r="C733" t="str">
        <f t="shared" si="121"/>
        <v>sex</v>
      </c>
      <c r="D733" t="str">
        <f t="shared" si="122"/>
        <v>Sim</v>
      </c>
      <c r="F733" s="2">
        <f t="shared" si="129"/>
        <v>72956</v>
      </c>
      <c r="G733">
        <f>MIN(E734:$E$817)</f>
        <v>183000</v>
      </c>
      <c r="H733" s="1">
        <f t="shared" si="123"/>
        <v>44673</v>
      </c>
      <c r="I733" s="3">
        <f t="shared" si="124"/>
        <v>110044</v>
      </c>
      <c r="J733">
        <f t="shared" si="127"/>
        <v>60</v>
      </c>
      <c r="K733">
        <f t="shared" si="125"/>
        <v>302</v>
      </c>
      <c r="L733" s="3">
        <f t="shared" si="126"/>
        <v>364.38410596026489</v>
      </c>
      <c r="M733" s="2">
        <f t="shared" si="130"/>
        <v>161136.95364238438</v>
      </c>
      <c r="N733" s="1">
        <f t="shared" si="131"/>
        <v>46134</v>
      </c>
    </row>
    <row r="734" spans="2:14" x14ac:dyDescent="0.3">
      <c r="B734" s="1">
        <f t="shared" si="128"/>
        <v>44590</v>
      </c>
      <c r="C734" t="str">
        <f t="shared" si="121"/>
        <v>sáb</v>
      </c>
      <c r="D734" t="str">
        <f t="shared" si="122"/>
        <v>Não</v>
      </c>
      <c r="F734" s="2">
        <f t="shared" si="129"/>
        <v>72956</v>
      </c>
      <c r="G734">
        <f>MIN(E735:$E$817)</f>
        <v>183000</v>
      </c>
      <c r="H734" s="1">
        <f t="shared" si="123"/>
        <v>44673</v>
      </c>
      <c r="I734" s="3">
        <f t="shared" si="124"/>
        <v>110044</v>
      </c>
      <c r="J734">
        <f t="shared" si="127"/>
        <v>59</v>
      </c>
      <c r="K734">
        <f t="shared" si="125"/>
        <v>302</v>
      </c>
      <c r="L734" s="3">
        <f t="shared" si="126"/>
        <v>364.38410596026489</v>
      </c>
      <c r="M734" s="2">
        <f t="shared" si="130"/>
        <v>161136.95364238438</v>
      </c>
      <c r="N734" s="1">
        <f t="shared" si="131"/>
        <v>46135</v>
      </c>
    </row>
    <row r="735" spans="2:14" x14ac:dyDescent="0.3">
      <c r="B735" s="1">
        <f t="shared" si="128"/>
        <v>44591</v>
      </c>
      <c r="C735" t="str">
        <f t="shared" si="121"/>
        <v>dom</v>
      </c>
      <c r="D735" t="str">
        <f t="shared" si="122"/>
        <v>Não</v>
      </c>
      <c r="F735" s="2">
        <f t="shared" si="129"/>
        <v>72956</v>
      </c>
      <c r="G735">
        <f>MIN(E736:$E$817)</f>
        <v>183000</v>
      </c>
      <c r="H735" s="1">
        <f t="shared" si="123"/>
        <v>44673</v>
      </c>
      <c r="I735" s="3">
        <f t="shared" si="124"/>
        <v>110044</v>
      </c>
      <c r="J735">
        <f t="shared" si="127"/>
        <v>59</v>
      </c>
      <c r="K735">
        <f t="shared" si="125"/>
        <v>302</v>
      </c>
      <c r="L735" s="3">
        <f t="shared" si="126"/>
        <v>364.38410596026489</v>
      </c>
      <c r="M735" s="2">
        <f t="shared" si="130"/>
        <v>161136.95364238438</v>
      </c>
      <c r="N735" s="1">
        <f t="shared" si="131"/>
        <v>46136</v>
      </c>
    </row>
    <row r="736" spans="2:14" x14ac:dyDescent="0.3">
      <c r="B736" s="1">
        <f t="shared" si="128"/>
        <v>44592</v>
      </c>
      <c r="C736" t="str">
        <f t="shared" si="121"/>
        <v>seg</v>
      </c>
      <c r="D736" t="str">
        <f t="shared" si="122"/>
        <v>Sim</v>
      </c>
      <c r="F736" s="2">
        <f t="shared" si="129"/>
        <v>72956</v>
      </c>
      <c r="G736">
        <f>MIN(E737:$E$817)</f>
        <v>183000</v>
      </c>
      <c r="H736" s="1">
        <f t="shared" si="123"/>
        <v>44673</v>
      </c>
      <c r="I736" s="3">
        <f t="shared" si="124"/>
        <v>110044</v>
      </c>
      <c r="J736">
        <f t="shared" si="127"/>
        <v>59</v>
      </c>
      <c r="K736">
        <f t="shared" si="125"/>
        <v>302</v>
      </c>
      <c r="L736" s="3">
        <f t="shared" si="126"/>
        <v>364.38410596026489</v>
      </c>
      <c r="M736" s="2">
        <f t="shared" si="130"/>
        <v>161501.33774834464</v>
      </c>
      <c r="N736" s="1">
        <f t="shared" si="131"/>
        <v>46137</v>
      </c>
    </row>
    <row r="737" spans="2:14" x14ac:dyDescent="0.3">
      <c r="B737" s="1">
        <f t="shared" si="128"/>
        <v>44593</v>
      </c>
      <c r="C737" t="str">
        <f t="shared" si="121"/>
        <v>ter</v>
      </c>
      <c r="D737" t="str">
        <f t="shared" si="122"/>
        <v>Sim</v>
      </c>
      <c r="F737" s="2">
        <f t="shared" si="129"/>
        <v>72956</v>
      </c>
      <c r="G737">
        <f>MIN(E738:$E$817)</f>
        <v>183000</v>
      </c>
      <c r="H737" s="1">
        <f t="shared" si="123"/>
        <v>44673</v>
      </c>
      <c r="I737" s="3">
        <f t="shared" si="124"/>
        <v>110044</v>
      </c>
      <c r="J737">
        <f t="shared" si="127"/>
        <v>58</v>
      </c>
      <c r="K737">
        <f t="shared" si="125"/>
        <v>302</v>
      </c>
      <c r="L737" s="3">
        <f t="shared" si="126"/>
        <v>364.38410596026489</v>
      </c>
      <c r="M737" s="2">
        <f t="shared" si="130"/>
        <v>161865.72185430489</v>
      </c>
      <c r="N737" s="1">
        <f t="shared" si="131"/>
        <v>46138</v>
      </c>
    </row>
    <row r="738" spans="2:14" x14ac:dyDescent="0.3">
      <c r="B738" s="1">
        <f t="shared" si="128"/>
        <v>44594</v>
      </c>
      <c r="C738" t="str">
        <f t="shared" si="121"/>
        <v>qua</v>
      </c>
      <c r="D738" t="str">
        <f t="shared" si="122"/>
        <v>Sim</v>
      </c>
      <c r="F738" s="2">
        <f t="shared" si="129"/>
        <v>72956</v>
      </c>
      <c r="G738">
        <f>MIN(E739:$E$817)</f>
        <v>183000</v>
      </c>
      <c r="H738" s="1">
        <f t="shared" si="123"/>
        <v>44673</v>
      </c>
      <c r="I738" s="3">
        <f t="shared" si="124"/>
        <v>110044</v>
      </c>
      <c r="J738">
        <f t="shared" si="127"/>
        <v>57</v>
      </c>
      <c r="K738">
        <f t="shared" si="125"/>
        <v>302</v>
      </c>
      <c r="L738" s="3">
        <f t="shared" si="126"/>
        <v>364.38410596026489</v>
      </c>
      <c r="M738" s="2">
        <f t="shared" si="130"/>
        <v>162230.10596026515</v>
      </c>
      <c r="N738" s="1">
        <f t="shared" si="131"/>
        <v>46139</v>
      </c>
    </row>
    <row r="739" spans="2:14" x14ac:dyDescent="0.3">
      <c r="B739" s="1">
        <f t="shared" si="128"/>
        <v>44595</v>
      </c>
      <c r="C739" t="str">
        <f t="shared" si="121"/>
        <v>qui</v>
      </c>
      <c r="D739" t="str">
        <f t="shared" si="122"/>
        <v>Sim</v>
      </c>
      <c r="F739" s="2">
        <f t="shared" si="129"/>
        <v>72956</v>
      </c>
      <c r="G739">
        <f>MIN(E740:$E$817)</f>
        <v>183000</v>
      </c>
      <c r="H739" s="1">
        <f t="shared" si="123"/>
        <v>44673</v>
      </c>
      <c r="I739" s="3">
        <f t="shared" si="124"/>
        <v>110044</v>
      </c>
      <c r="J739">
        <f t="shared" si="127"/>
        <v>56</v>
      </c>
      <c r="K739">
        <f t="shared" si="125"/>
        <v>302</v>
      </c>
      <c r="L739" s="3">
        <f t="shared" si="126"/>
        <v>364.38410596026489</v>
      </c>
      <c r="M739" s="2">
        <f t="shared" si="130"/>
        <v>162594.49006622541</v>
      </c>
      <c r="N739" s="1">
        <f t="shared" si="131"/>
        <v>46140</v>
      </c>
    </row>
    <row r="740" spans="2:14" x14ac:dyDescent="0.3">
      <c r="B740" s="1">
        <f t="shared" si="128"/>
        <v>44596</v>
      </c>
      <c r="C740" t="str">
        <f t="shared" si="121"/>
        <v>sex</v>
      </c>
      <c r="D740" t="str">
        <f t="shared" si="122"/>
        <v>Sim</v>
      </c>
      <c r="F740" s="2">
        <f t="shared" si="129"/>
        <v>72956</v>
      </c>
      <c r="G740">
        <f>MIN(E741:$E$817)</f>
        <v>183000</v>
      </c>
      <c r="H740" s="1">
        <f t="shared" si="123"/>
        <v>44673</v>
      </c>
      <c r="I740" s="3">
        <f t="shared" si="124"/>
        <v>110044</v>
      </c>
      <c r="J740">
        <f t="shared" si="127"/>
        <v>55</v>
      </c>
      <c r="K740">
        <f t="shared" si="125"/>
        <v>302</v>
      </c>
      <c r="L740" s="3">
        <f t="shared" si="126"/>
        <v>364.38410596026489</v>
      </c>
      <c r="M740" s="2">
        <f t="shared" si="130"/>
        <v>162958.87417218566</v>
      </c>
      <c r="N740" s="1">
        <f t="shared" si="131"/>
        <v>46141</v>
      </c>
    </row>
    <row r="741" spans="2:14" x14ac:dyDescent="0.3">
      <c r="B741" s="1">
        <f t="shared" si="128"/>
        <v>44597</v>
      </c>
      <c r="C741" t="str">
        <f t="shared" si="121"/>
        <v>sáb</v>
      </c>
      <c r="D741" t="str">
        <f t="shared" si="122"/>
        <v>Não</v>
      </c>
      <c r="F741" s="2">
        <f t="shared" si="129"/>
        <v>72956</v>
      </c>
      <c r="G741">
        <f>MIN(E742:$E$817)</f>
        <v>183000</v>
      </c>
      <c r="H741" s="1">
        <f t="shared" si="123"/>
        <v>44673</v>
      </c>
      <c r="I741" s="3">
        <f t="shared" si="124"/>
        <v>110044</v>
      </c>
      <c r="J741">
        <f t="shared" si="127"/>
        <v>54</v>
      </c>
      <c r="K741">
        <f t="shared" si="125"/>
        <v>302</v>
      </c>
      <c r="L741" s="3">
        <f t="shared" si="126"/>
        <v>364.38410596026489</v>
      </c>
      <c r="M741" s="2">
        <f t="shared" si="130"/>
        <v>162958.87417218566</v>
      </c>
      <c r="N741" s="1">
        <f t="shared" si="131"/>
        <v>46142</v>
      </c>
    </row>
    <row r="742" spans="2:14" x14ac:dyDescent="0.3">
      <c r="B742" s="1">
        <f t="shared" si="128"/>
        <v>44598</v>
      </c>
      <c r="C742" t="str">
        <f t="shared" si="121"/>
        <v>dom</v>
      </c>
      <c r="D742" t="str">
        <f t="shared" si="122"/>
        <v>Não</v>
      </c>
      <c r="F742" s="2">
        <f t="shared" si="129"/>
        <v>72956</v>
      </c>
      <c r="G742">
        <f>MIN(E743:$E$817)</f>
        <v>183000</v>
      </c>
      <c r="H742" s="1">
        <f t="shared" si="123"/>
        <v>44673</v>
      </c>
      <c r="I742" s="3">
        <f t="shared" si="124"/>
        <v>110044</v>
      </c>
      <c r="J742">
        <f t="shared" si="127"/>
        <v>54</v>
      </c>
      <c r="K742">
        <f t="shared" si="125"/>
        <v>302</v>
      </c>
      <c r="L742" s="3">
        <f t="shared" si="126"/>
        <v>364.38410596026489</v>
      </c>
      <c r="M742" s="2">
        <f t="shared" si="130"/>
        <v>162958.87417218566</v>
      </c>
      <c r="N742" s="1">
        <f t="shared" si="131"/>
        <v>46143</v>
      </c>
    </row>
    <row r="743" spans="2:14" x14ac:dyDescent="0.3">
      <c r="B743" s="1">
        <f t="shared" si="128"/>
        <v>44599</v>
      </c>
      <c r="C743" t="str">
        <f t="shared" si="121"/>
        <v>seg</v>
      </c>
      <c r="D743" t="str">
        <f t="shared" si="122"/>
        <v>Sim</v>
      </c>
      <c r="F743" s="2">
        <f t="shared" si="129"/>
        <v>72956</v>
      </c>
      <c r="G743">
        <f>MIN(E744:$E$817)</f>
        <v>183000</v>
      </c>
      <c r="H743" s="1">
        <f t="shared" si="123"/>
        <v>44673</v>
      </c>
      <c r="I743" s="3">
        <f t="shared" si="124"/>
        <v>110044</v>
      </c>
      <c r="J743">
        <f t="shared" si="127"/>
        <v>54</v>
      </c>
      <c r="K743">
        <f t="shared" si="125"/>
        <v>302</v>
      </c>
      <c r="L743" s="3">
        <f t="shared" si="126"/>
        <v>364.38410596026489</v>
      </c>
      <c r="M743" s="2">
        <f t="shared" si="130"/>
        <v>163323.25827814592</v>
      </c>
      <c r="N743" s="1">
        <f t="shared" si="131"/>
        <v>46144</v>
      </c>
    </row>
    <row r="744" spans="2:14" x14ac:dyDescent="0.3">
      <c r="B744" s="1">
        <f t="shared" si="128"/>
        <v>44600</v>
      </c>
      <c r="C744" t="str">
        <f t="shared" si="121"/>
        <v>ter</v>
      </c>
      <c r="D744" t="str">
        <f t="shared" si="122"/>
        <v>Sim</v>
      </c>
      <c r="F744" s="2">
        <f t="shared" si="129"/>
        <v>72956</v>
      </c>
      <c r="G744">
        <f>MIN(E745:$E$817)</f>
        <v>183000</v>
      </c>
      <c r="H744" s="1">
        <f t="shared" si="123"/>
        <v>44673</v>
      </c>
      <c r="I744" s="3">
        <f t="shared" si="124"/>
        <v>110044</v>
      </c>
      <c r="J744">
        <f t="shared" si="127"/>
        <v>53</v>
      </c>
      <c r="K744">
        <f t="shared" si="125"/>
        <v>302</v>
      </c>
      <c r="L744" s="3">
        <f t="shared" si="126"/>
        <v>364.38410596026489</v>
      </c>
      <c r="M744" s="2">
        <f t="shared" si="130"/>
        <v>163687.64238410618</v>
      </c>
      <c r="N744" s="1">
        <f t="shared" si="131"/>
        <v>46145</v>
      </c>
    </row>
    <row r="745" spans="2:14" x14ac:dyDescent="0.3">
      <c r="B745" s="1">
        <f t="shared" si="128"/>
        <v>44601</v>
      </c>
      <c r="C745" t="str">
        <f t="shared" si="121"/>
        <v>qua</v>
      </c>
      <c r="D745" t="str">
        <f t="shared" si="122"/>
        <v>Sim</v>
      </c>
      <c r="F745" s="2">
        <f t="shared" si="129"/>
        <v>72956</v>
      </c>
      <c r="G745">
        <f>MIN(E746:$E$817)</f>
        <v>183000</v>
      </c>
      <c r="H745" s="1">
        <f t="shared" si="123"/>
        <v>44673</v>
      </c>
      <c r="I745" s="3">
        <f t="shared" si="124"/>
        <v>110044</v>
      </c>
      <c r="J745">
        <f t="shared" si="127"/>
        <v>52</v>
      </c>
      <c r="K745">
        <f t="shared" si="125"/>
        <v>302</v>
      </c>
      <c r="L745" s="3">
        <f t="shared" si="126"/>
        <v>364.38410596026489</v>
      </c>
      <c r="M745" s="2">
        <f t="shared" si="130"/>
        <v>164052.02649006643</v>
      </c>
      <c r="N745" s="1">
        <f t="shared" si="131"/>
        <v>46146</v>
      </c>
    </row>
    <row r="746" spans="2:14" x14ac:dyDescent="0.3">
      <c r="B746" s="1">
        <f t="shared" si="128"/>
        <v>44602</v>
      </c>
      <c r="C746" t="str">
        <f t="shared" si="121"/>
        <v>qui</v>
      </c>
      <c r="D746" t="str">
        <f t="shared" si="122"/>
        <v>Sim</v>
      </c>
      <c r="F746" s="2">
        <f t="shared" si="129"/>
        <v>72956</v>
      </c>
      <c r="G746">
        <f>MIN(E747:$E$817)</f>
        <v>183000</v>
      </c>
      <c r="H746" s="1">
        <f t="shared" si="123"/>
        <v>44673</v>
      </c>
      <c r="I746" s="3">
        <f t="shared" si="124"/>
        <v>110044</v>
      </c>
      <c r="J746">
        <f t="shared" si="127"/>
        <v>51</v>
      </c>
      <c r="K746">
        <f t="shared" si="125"/>
        <v>302</v>
      </c>
      <c r="L746" s="3">
        <f t="shared" si="126"/>
        <v>364.38410596026489</v>
      </c>
      <c r="M746" s="2">
        <f t="shared" si="130"/>
        <v>164416.41059602669</v>
      </c>
      <c r="N746" s="1">
        <f t="shared" si="131"/>
        <v>46147</v>
      </c>
    </row>
    <row r="747" spans="2:14" x14ac:dyDescent="0.3">
      <c r="B747" s="1">
        <f t="shared" si="128"/>
        <v>44603</v>
      </c>
      <c r="C747" t="str">
        <f t="shared" si="121"/>
        <v>sex</v>
      </c>
      <c r="D747" t="str">
        <f t="shared" si="122"/>
        <v>Sim</v>
      </c>
      <c r="F747" s="2">
        <f t="shared" si="129"/>
        <v>72956</v>
      </c>
      <c r="G747">
        <f>MIN(E748:$E$817)</f>
        <v>183000</v>
      </c>
      <c r="H747" s="1">
        <f t="shared" si="123"/>
        <v>44673</v>
      </c>
      <c r="I747" s="3">
        <f t="shared" si="124"/>
        <v>110044</v>
      </c>
      <c r="J747">
        <f t="shared" si="127"/>
        <v>50</v>
      </c>
      <c r="K747">
        <f t="shared" si="125"/>
        <v>302</v>
      </c>
      <c r="L747" s="3">
        <f t="shared" si="126"/>
        <v>364.38410596026489</v>
      </c>
      <c r="M747" s="2">
        <f t="shared" si="130"/>
        <v>164780.79470198695</v>
      </c>
      <c r="N747" s="1">
        <f t="shared" si="131"/>
        <v>46148</v>
      </c>
    </row>
    <row r="748" spans="2:14" x14ac:dyDescent="0.3">
      <c r="B748" s="1">
        <f t="shared" si="128"/>
        <v>44604</v>
      </c>
      <c r="C748" t="str">
        <f t="shared" si="121"/>
        <v>sáb</v>
      </c>
      <c r="D748" t="str">
        <f t="shared" si="122"/>
        <v>Não</v>
      </c>
      <c r="F748" s="2">
        <f t="shared" si="129"/>
        <v>72956</v>
      </c>
      <c r="G748">
        <f>MIN(E749:$E$817)</f>
        <v>183000</v>
      </c>
      <c r="H748" s="1">
        <f t="shared" si="123"/>
        <v>44673</v>
      </c>
      <c r="I748" s="3">
        <f t="shared" si="124"/>
        <v>110044</v>
      </c>
      <c r="J748">
        <f t="shared" si="127"/>
        <v>49</v>
      </c>
      <c r="K748">
        <f t="shared" si="125"/>
        <v>302</v>
      </c>
      <c r="L748" s="3">
        <f t="shared" si="126"/>
        <v>364.38410596026489</v>
      </c>
      <c r="M748" s="2">
        <f t="shared" si="130"/>
        <v>164780.79470198695</v>
      </c>
      <c r="N748" s="1">
        <f t="shared" si="131"/>
        <v>46149</v>
      </c>
    </row>
    <row r="749" spans="2:14" x14ac:dyDescent="0.3">
      <c r="B749" s="1">
        <f t="shared" si="128"/>
        <v>44605</v>
      </c>
      <c r="C749" t="str">
        <f t="shared" si="121"/>
        <v>dom</v>
      </c>
      <c r="D749" t="str">
        <f t="shared" si="122"/>
        <v>Não</v>
      </c>
      <c r="F749" s="2">
        <f t="shared" si="129"/>
        <v>72956</v>
      </c>
      <c r="G749">
        <f>MIN(E750:$E$817)</f>
        <v>183000</v>
      </c>
      <c r="H749" s="1">
        <f t="shared" si="123"/>
        <v>44673</v>
      </c>
      <c r="I749" s="3">
        <f t="shared" si="124"/>
        <v>110044</v>
      </c>
      <c r="J749">
        <f t="shared" si="127"/>
        <v>49</v>
      </c>
      <c r="K749">
        <f t="shared" si="125"/>
        <v>302</v>
      </c>
      <c r="L749" s="3">
        <f t="shared" si="126"/>
        <v>364.38410596026489</v>
      </c>
      <c r="M749" s="2">
        <f t="shared" si="130"/>
        <v>164780.79470198695</v>
      </c>
      <c r="N749" s="1">
        <f t="shared" si="131"/>
        <v>46150</v>
      </c>
    </row>
    <row r="750" spans="2:14" x14ac:dyDescent="0.3">
      <c r="B750" s="1">
        <f t="shared" si="128"/>
        <v>44606</v>
      </c>
      <c r="C750" t="str">
        <f t="shared" si="121"/>
        <v>seg</v>
      </c>
      <c r="D750" t="str">
        <f t="shared" si="122"/>
        <v>Sim</v>
      </c>
      <c r="F750" s="2">
        <f t="shared" si="129"/>
        <v>72956</v>
      </c>
      <c r="G750">
        <f>MIN(E751:$E$817)</f>
        <v>183000</v>
      </c>
      <c r="H750" s="1">
        <f t="shared" si="123"/>
        <v>44673</v>
      </c>
      <c r="I750" s="3">
        <f t="shared" si="124"/>
        <v>110044</v>
      </c>
      <c r="J750">
        <f t="shared" si="127"/>
        <v>49</v>
      </c>
      <c r="K750">
        <f t="shared" si="125"/>
        <v>302</v>
      </c>
      <c r="L750" s="3">
        <f t="shared" si="126"/>
        <v>364.38410596026489</v>
      </c>
      <c r="M750" s="2">
        <f t="shared" si="130"/>
        <v>165145.1788079472</v>
      </c>
      <c r="N750" s="1">
        <f t="shared" si="131"/>
        <v>46151</v>
      </c>
    </row>
    <row r="751" spans="2:14" x14ac:dyDescent="0.3">
      <c r="B751" s="1">
        <f t="shared" si="128"/>
        <v>44607</v>
      </c>
      <c r="C751" t="str">
        <f t="shared" si="121"/>
        <v>ter</v>
      </c>
      <c r="D751" t="str">
        <f t="shared" si="122"/>
        <v>Sim</v>
      </c>
      <c r="F751" s="2">
        <f t="shared" si="129"/>
        <v>72956</v>
      </c>
      <c r="G751">
        <f>MIN(E752:$E$817)</f>
        <v>183000</v>
      </c>
      <c r="H751" s="1">
        <f t="shared" si="123"/>
        <v>44673</v>
      </c>
      <c r="I751" s="3">
        <f t="shared" si="124"/>
        <v>110044</v>
      </c>
      <c r="J751">
        <f t="shared" si="127"/>
        <v>48</v>
      </c>
      <c r="K751">
        <f t="shared" si="125"/>
        <v>302</v>
      </c>
      <c r="L751" s="3">
        <f t="shared" si="126"/>
        <v>364.38410596026489</v>
      </c>
      <c r="M751" s="2">
        <f t="shared" si="130"/>
        <v>165509.56291390746</v>
      </c>
      <c r="N751" s="1">
        <f t="shared" si="131"/>
        <v>46152</v>
      </c>
    </row>
    <row r="752" spans="2:14" x14ac:dyDescent="0.3">
      <c r="B752" s="1">
        <f t="shared" si="128"/>
        <v>44608</v>
      </c>
      <c r="C752" t="str">
        <f t="shared" si="121"/>
        <v>qua</v>
      </c>
      <c r="D752" t="str">
        <f t="shared" si="122"/>
        <v>Sim</v>
      </c>
      <c r="F752" s="2">
        <f t="shared" si="129"/>
        <v>72956</v>
      </c>
      <c r="G752">
        <f>MIN(E753:$E$817)</f>
        <v>183000</v>
      </c>
      <c r="H752" s="1">
        <f t="shared" si="123"/>
        <v>44673</v>
      </c>
      <c r="I752" s="3">
        <f t="shared" si="124"/>
        <v>110044</v>
      </c>
      <c r="J752">
        <f t="shared" si="127"/>
        <v>47</v>
      </c>
      <c r="K752">
        <f t="shared" si="125"/>
        <v>302</v>
      </c>
      <c r="L752" s="3">
        <f t="shared" si="126"/>
        <v>364.38410596026489</v>
      </c>
      <c r="M752" s="2">
        <f t="shared" si="130"/>
        <v>165873.94701986772</v>
      </c>
      <c r="N752" s="1">
        <f t="shared" si="131"/>
        <v>46153</v>
      </c>
    </row>
    <row r="753" spans="2:14" x14ac:dyDescent="0.3">
      <c r="B753" s="1">
        <f t="shared" si="128"/>
        <v>44609</v>
      </c>
      <c r="C753" t="str">
        <f t="shared" si="121"/>
        <v>qui</v>
      </c>
      <c r="D753" t="str">
        <f t="shared" si="122"/>
        <v>Sim</v>
      </c>
      <c r="F753" s="2">
        <f t="shared" si="129"/>
        <v>72956</v>
      </c>
      <c r="G753">
        <f>MIN(E754:$E$817)</f>
        <v>183000</v>
      </c>
      <c r="H753" s="1">
        <f t="shared" si="123"/>
        <v>44673</v>
      </c>
      <c r="I753" s="3">
        <f t="shared" si="124"/>
        <v>110044</v>
      </c>
      <c r="J753">
        <f t="shared" si="127"/>
        <v>46</v>
      </c>
      <c r="K753">
        <f t="shared" si="125"/>
        <v>302</v>
      </c>
      <c r="L753" s="3">
        <f t="shared" si="126"/>
        <v>364.38410596026489</v>
      </c>
      <c r="M753" s="2">
        <f t="shared" si="130"/>
        <v>166238.33112582797</v>
      </c>
      <c r="N753" s="1">
        <f t="shared" si="131"/>
        <v>46154</v>
      </c>
    </row>
    <row r="754" spans="2:14" x14ac:dyDescent="0.3">
      <c r="B754" s="1">
        <f t="shared" si="128"/>
        <v>44610</v>
      </c>
      <c r="C754" t="str">
        <f t="shared" si="121"/>
        <v>sex</v>
      </c>
      <c r="D754" t="str">
        <f t="shared" si="122"/>
        <v>Sim</v>
      </c>
      <c r="F754" s="2">
        <f t="shared" si="129"/>
        <v>72956</v>
      </c>
      <c r="G754">
        <f>MIN(E755:$E$817)</f>
        <v>183000</v>
      </c>
      <c r="H754" s="1">
        <f t="shared" si="123"/>
        <v>44673</v>
      </c>
      <c r="I754" s="3">
        <f t="shared" si="124"/>
        <v>110044</v>
      </c>
      <c r="J754">
        <f t="shared" si="127"/>
        <v>45</v>
      </c>
      <c r="K754">
        <f t="shared" si="125"/>
        <v>302</v>
      </c>
      <c r="L754" s="3">
        <f t="shared" si="126"/>
        <v>364.38410596026489</v>
      </c>
      <c r="M754" s="2">
        <f t="shared" si="130"/>
        <v>166602.71523178823</v>
      </c>
      <c r="N754" s="1">
        <f t="shared" si="131"/>
        <v>46155</v>
      </c>
    </row>
    <row r="755" spans="2:14" x14ac:dyDescent="0.3">
      <c r="B755" s="1">
        <f t="shared" si="128"/>
        <v>44611</v>
      </c>
      <c r="C755" t="str">
        <f t="shared" si="121"/>
        <v>sáb</v>
      </c>
      <c r="D755" t="str">
        <f t="shared" si="122"/>
        <v>Não</v>
      </c>
      <c r="F755" s="2">
        <f t="shared" si="129"/>
        <v>72956</v>
      </c>
      <c r="G755">
        <f>MIN(E756:$E$817)</f>
        <v>183000</v>
      </c>
      <c r="H755" s="1">
        <f t="shared" si="123"/>
        <v>44673</v>
      </c>
      <c r="I755" s="3">
        <f t="shared" si="124"/>
        <v>110044</v>
      </c>
      <c r="J755">
        <f t="shared" si="127"/>
        <v>44</v>
      </c>
      <c r="K755">
        <f t="shared" si="125"/>
        <v>302</v>
      </c>
      <c r="L755" s="3">
        <f t="shared" si="126"/>
        <v>364.38410596026489</v>
      </c>
      <c r="M755" s="2">
        <f t="shared" si="130"/>
        <v>166602.71523178823</v>
      </c>
      <c r="N755" s="1">
        <f t="shared" si="131"/>
        <v>46156</v>
      </c>
    </row>
    <row r="756" spans="2:14" x14ac:dyDescent="0.3">
      <c r="B756" s="1">
        <f t="shared" si="128"/>
        <v>44612</v>
      </c>
      <c r="C756" t="str">
        <f t="shared" si="121"/>
        <v>dom</v>
      </c>
      <c r="D756" t="str">
        <f t="shared" si="122"/>
        <v>Não</v>
      </c>
      <c r="F756" s="2">
        <f t="shared" si="129"/>
        <v>72956</v>
      </c>
      <c r="G756">
        <f>MIN(E757:$E$817)</f>
        <v>183000</v>
      </c>
      <c r="H756" s="1">
        <f t="shared" si="123"/>
        <v>44673</v>
      </c>
      <c r="I756" s="3">
        <f t="shared" si="124"/>
        <v>110044</v>
      </c>
      <c r="J756">
        <f t="shared" si="127"/>
        <v>44</v>
      </c>
      <c r="K756">
        <f t="shared" si="125"/>
        <v>302</v>
      </c>
      <c r="L756" s="3">
        <f t="shared" si="126"/>
        <v>364.38410596026489</v>
      </c>
      <c r="M756" s="2">
        <f t="shared" si="130"/>
        <v>166602.71523178823</v>
      </c>
      <c r="N756" s="1">
        <f t="shared" si="131"/>
        <v>46157</v>
      </c>
    </row>
    <row r="757" spans="2:14" x14ac:dyDescent="0.3">
      <c r="B757" s="1">
        <f t="shared" si="128"/>
        <v>44613</v>
      </c>
      <c r="C757" t="str">
        <f t="shared" si="121"/>
        <v>seg</v>
      </c>
      <c r="D757" t="str">
        <f t="shared" si="122"/>
        <v>Sim</v>
      </c>
      <c r="F757" s="2">
        <f t="shared" si="129"/>
        <v>72956</v>
      </c>
      <c r="G757">
        <f>MIN(E758:$E$817)</f>
        <v>183000</v>
      </c>
      <c r="H757" s="1">
        <f t="shared" si="123"/>
        <v>44673</v>
      </c>
      <c r="I757" s="3">
        <f t="shared" si="124"/>
        <v>110044</v>
      </c>
      <c r="J757">
        <f t="shared" si="127"/>
        <v>44</v>
      </c>
      <c r="K757">
        <f t="shared" si="125"/>
        <v>302</v>
      </c>
      <c r="L757" s="3">
        <f t="shared" si="126"/>
        <v>364.38410596026489</v>
      </c>
      <c r="M757" s="2">
        <f t="shared" si="130"/>
        <v>166967.09933774848</v>
      </c>
      <c r="N757" s="1">
        <f t="shared" si="131"/>
        <v>46158</v>
      </c>
    </row>
    <row r="758" spans="2:14" x14ac:dyDescent="0.3">
      <c r="B758" s="1">
        <f t="shared" si="128"/>
        <v>44614</v>
      </c>
      <c r="C758" t="str">
        <f t="shared" si="121"/>
        <v>ter</v>
      </c>
      <c r="D758" t="str">
        <f t="shared" si="122"/>
        <v>Sim</v>
      </c>
      <c r="F758" s="2">
        <f t="shared" si="129"/>
        <v>72956</v>
      </c>
      <c r="G758">
        <f>MIN(E759:$E$817)</f>
        <v>183000</v>
      </c>
      <c r="H758" s="1">
        <f t="shared" si="123"/>
        <v>44673</v>
      </c>
      <c r="I758" s="3">
        <f t="shared" si="124"/>
        <v>110044</v>
      </c>
      <c r="J758">
        <f t="shared" si="127"/>
        <v>43</v>
      </c>
      <c r="K758">
        <f t="shared" si="125"/>
        <v>302</v>
      </c>
      <c r="L758" s="3">
        <f t="shared" si="126"/>
        <v>364.38410596026489</v>
      </c>
      <c r="M758" s="2">
        <f t="shared" si="130"/>
        <v>167331.48344370874</v>
      </c>
      <c r="N758" s="1">
        <f t="shared" si="131"/>
        <v>46159</v>
      </c>
    </row>
    <row r="759" spans="2:14" x14ac:dyDescent="0.3">
      <c r="B759" s="1">
        <f t="shared" si="128"/>
        <v>44615</v>
      </c>
      <c r="C759" t="str">
        <f t="shared" si="121"/>
        <v>qua</v>
      </c>
      <c r="D759" t="str">
        <f t="shared" si="122"/>
        <v>Sim</v>
      </c>
      <c r="F759" s="2">
        <f t="shared" si="129"/>
        <v>72956</v>
      </c>
      <c r="G759">
        <f>MIN(E760:$E$817)</f>
        <v>183000</v>
      </c>
      <c r="H759" s="1">
        <f t="shared" si="123"/>
        <v>44673</v>
      </c>
      <c r="I759" s="3">
        <f t="shared" si="124"/>
        <v>110044</v>
      </c>
      <c r="J759">
        <f t="shared" si="127"/>
        <v>42</v>
      </c>
      <c r="K759">
        <f t="shared" si="125"/>
        <v>302</v>
      </c>
      <c r="L759" s="3">
        <f t="shared" si="126"/>
        <v>364.38410596026489</v>
      </c>
      <c r="M759" s="2">
        <f t="shared" si="130"/>
        <v>167695.867549669</v>
      </c>
      <c r="N759" s="1">
        <f t="shared" si="131"/>
        <v>46160</v>
      </c>
    </row>
    <row r="760" spans="2:14" x14ac:dyDescent="0.3">
      <c r="B760" s="1">
        <f t="shared" si="128"/>
        <v>44616</v>
      </c>
      <c r="C760" t="str">
        <f t="shared" si="121"/>
        <v>qui</v>
      </c>
      <c r="D760" t="str">
        <f t="shared" si="122"/>
        <v>Sim</v>
      </c>
      <c r="F760" s="2">
        <f t="shared" si="129"/>
        <v>72956</v>
      </c>
      <c r="G760">
        <f>MIN(E761:$E$817)</f>
        <v>183000</v>
      </c>
      <c r="H760" s="1">
        <f t="shared" si="123"/>
        <v>44673</v>
      </c>
      <c r="I760" s="3">
        <f t="shared" si="124"/>
        <v>110044</v>
      </c>
      <c r="J760">
        <f t="shared" si="127"/>
        <v>41</v>
      </c>
      <c r="K760">
        <f t="shared" si="125"/>
        <v>302</v>
      </c>
      <c r="L760" s="3">
        <f t="shared" si="126"/>
        <v>364.38410596026489</v>
      </c>
      <c r="M760" s="2">
        <f t="shared" si="130"/>
        <v>168060.25165562925</v>
      </c>
      <c r="N760" s="1">
        <f t="shared" si="131"/>
        <v>46161</v>
      </c>
    </row>
    <row r="761" spans="2:14" x14ac:dyDescent="0.3">
      <c r="B761" s="1">
        <f t="shared" si="128"/>
        <v>44617</v>
      </c>
      <c r="C761" t="str">
        <f t="shared" si="121"/>
        <v>sex</v>
      </c>
      <c r="D761" t="str">
        <f t="shared" si="122"/>
        <v>Sim</v>
      </c>
      <c r="F761" s="2">
        <f t="shared" si="129"/>
        <v>72956</v>
      </c>
      <c r="G761">
        <f>MIN(E762:$E$817)</f>
        <v>183000</v>
      </c>
      <c r="H761" s="1">
        <f t="shared" si="123"/>
        <v>44673</v>
      </c>
      <c r="I761" s="3">
        <f t="shared" si="124"/>
        <v>110044</v>
      </c>
      <c r="J761">
        <f t="shared" si="127"/>
        <v>40</v>
      </c>
      <c r="K761">
        <f t="shared" si="125"/>
        <v>302</v>
      </c>
      <c r="L761" s="3">
        <f t="shared" si="126"/>
        <v>364.38410596026489</v>
      </c>
      <c r="M761" s="2">
        <f t="shared" si="130"/>
        <v>168424.63576158951</v>
      </c>
      <c r="N761" s="1">
        <f t="shared" si="131"/>
        <v>46162</v>
      </c>
    </row>
    <row r="762" spans="2:14" x14ac:dyDescent="0.3">
      <c r="B762" s="1">
        <f t="shared" si="128"/>
        <v>44618</v>
      </c>
      <c r="C762" t="str">
        <f t="shared" si="121"/>
        <v>sáb</v>
      </c>
      <c r="D762" t="str">
        <f t="shared" si="122"/>
        <v>Não</v>
      </c>
      <c r="F762" s="2">
        <f t="shared" si="129"/>
        <v>72956</v>
      </c>
      <c r="G762">
        <f>MIN(E763:$E$817)</f>
        <v>183000</v>
      </c>
      <c r="H762" s="1">
        <f t="shared" si="123"/>
        <v>44673</v>
      </c>
      <c r="I762" s="3">
        <f t="shared" si="124"/>
        <v>110044</v>
      </c>
      <c r="J762">
        <f t="shared" si="127"/>
        <v>39</v>
      </c>
      <c r="K762">
        <f t="shared" si="125"/>
        <v>302</v>
      </c>
      <c r="L762" s="3">
        <f t="shared" si="126"/>
        <v>364.38410596026489</v>
      </c>
      <c r="M762" s="2">
        <f t="shared" si="130"/>
        <v>168424.63576158951</v>
      </c>
      <c r="N762" s="1">
        <f t="shared" si="131"/>
        <v>46163</v>
      </c>
    </row>
    <row r="763" spans="2:14" x14ac:dyDescent="0.3">
      <c r="B763" s="1">
        <f t="shared" si="128"/>
        <v>44619</v>
      </c>
      <c r="C763" t="str">
        <f t="shared" si="121"/>
        <v>dom</v>
      </c>
      <c r="D763" t="str">
        <f t="shared" si="122"/>
        <v>Não</v>
      </c>
      <c r="F763" s="2">
        <f t="shared" si="129"/>
        <v>72956</v>
      </c>
      <c r="G763">
        <f>MIN(E764:$E$817)</f>
        <v>183000</v>
      </c>
      <c r="H763" s="1">
        <f t="shared" si="123"/>
        <v>44673</v>
      </c>
      <c r="I763" s="3">
        <f t="shared" si="124"/>
        <v>110044</v>
      </c>
      <c r="J763">
        <f t="shared" si="127"/>
        <v>39</v>
      </c>
      <c r="K763">
        <f t="shared" si="125"/>
        <v>302</v>
      </c>
      <c r="L763" s="3">
        <f t="shared" si="126"/>
        <v>364.38410596026489</v>
      </c>
      <c r="M763" s="2">
        <f t="shared" si="130"/>
        <v>168424.63576158951</v>
      </c>
      <c r="N763" s="1">
        <f t="shared" si="131"/>
        <v>46164</v>
      </c>
    </row>
    <row r="764" spans="2:14" x14ac:dyDescent="0.3">
      <c r="B764" s="1">
        <f t="shared" si="128"/>
        <v>44620</v>
      </c>
      <c r="C764" t="str">
        <f t="shared" si="121"/>
        <v>seg</v>
      </c>
      <c r="D764" t="str">
        <f t="shared" si="122"/>
        <v>Sim</v>
      </c>
      <c r="F764" s="2">
        <f t="shared" si="129"/>
        <v>72956</v>
      </c>
      <c r="G764">
        <f>MIN(E765:$E$817)</f>
        <v>183000</v>
      </c>
      <c r="H764" s="1">
        <f t="shared" si="123"/>
        <v>44673</v>
      </c>
      <c r="I764" s="3">
        <f t="shared" si="124"/>
        <v>110044</v>
      </c>
      <c r="J764">
        <f t="shared" si="127"/>
        <v>39</v>
      </c>
      <c r="K764">
        <f t="shared" si="125"/>
        <v>302</v>
      </c>
      <c r="L764" s="3">
        <f t="shared" si="126"/>
        <v>364.38410596026489</v>
      </c>
      <c r="M764" s="2">
        <f t="shared" si="130"/>
        <v>168789.01986754977</v>
      </c>
      <c r="N764" s="1">
        <f t="shared" si="131"/>
        <v>46165</v>
      </c>
    </row>
    <row r="765" spans="2:14" x14ac:dyDescent="0.3">
      <c r="B765" s="1">
        <f t="shared" si="128"/>
        <v>44621</v>
      </c>
      <c r="C765" t="str">
        <f t="shared" si="121"/>
        <v>ter</v>
      </c>
      <c r="D765" t="str">
        <f t="shared" si="122"/>
        <v>Sim</v>
      </c>
      <c r="F765" s="2">
        <f t="shared" si="129"/>
        <v>72956</v>
      </c>
      <c r="G765">
        <f>MIN(E766:$E$817)</f>
        <v>183000</v>
      </c>
      <c r="H765" s="1">
        <f t="shared" si="123"/>
        <v>44673</v>
      </c>
      <c r="I765" s="3">
        <f t="shared" si="124"/>
        <v>110044</v>
      </c>
      <c r="J765">
        <f t="shared" si="127"/>
        <v>38</v>
      </c>
      <c r="K765">
        <f t="shared" si="125"/>
        <v>302</v>
      </c>
      <c r="L765" s="3">
        <f t="shared" si="126"/>
        <v>364.38410596026489</v>
      </c>
      <c r="M765" s="2">
        <f t="shared" si="130"/>
        <v>169153.40397351002</v>
      </c>
      <c r="N765" s="1">
        <f t="shared" si="131"/>
        <v>46166</v>
      </c>
    </row>
    <row r="766" spans="2:14" x14ac:dyDescent="0.3">
      <c r="B766" s="1">
        <f t="shared" si="128"/>
        <v>44622</v>
      </c>
      <c r="C766" t="str">
        <f t="shared" si="121"/>
        <v>qua</v>
      </c>
      <c r="D766" t="str">
        <f t="shared" si="122"/>
        <v>Sim</v>
      </c>
      <c r="F766" s="2">
        <f t="shared" si="129"/>
        <v>72956</v>
      </c>
      <c r="G766">
        <f>MIN(E767:$E$817)</f>
        <v>183000</v>
      </c>
      <c r="H766" s="1">
        <f t="shared" si="123"/>
        <v>44673</v>
      </c>
      <c r="I766" s="3">
        <f t="shared" si="124"/>
        <v>110044</v>
      </c>
      <c r="J766">
        <f t="shared" si="127"/>
        <v>37</v>
      </c>
      <c r="K766">
        <f t="shared" si="125"/>
        <v>302</v>
      </c>
      <c r="L766" s="3">
        <f t="shared" si="126"/>
        <v>364.38410596026489</v>
      </c>
      <c r="M766" s="2">
        <f t="shared" si="130"/>
        <v>169517.78807947028</v>
      </c>
      <c r="N766" s="1">
        <f t="shared" si="131"/>
        <v>46167</v>
      </c>
    </row>
    <row r="767" spans="2:14" x14ac:dyDescent="0.3">
      <c r="B767" s="1">
        <f t="shared" si="128"/>
        <v>44623</v>
      </c>
      <c r="C767" t="str">
        <f t="shared" si="121"/>
        <v>qui</v>
      </c>
      <c r="D767" t="str">
        <f t="shared" si="122"/>
        <v>Sim</v>
      </c>
      <c r="F767" s="2">
        <f t="shared" si="129"/>
        <v>72956</v>
      </c>
      <c r="G767">
        <f>MIN(E768:$E$817)</f>
        <v>183000</v>
      </c>
      <c r="H767" s="1">
        <f t="shared" si="123"/>
        <v>44673</v>
      </c>
      <c r="I767" s="3">
        <f t="shared" si="124"/>
        <v>110044</v>
      </c>
      <c r="J767">
        <f t="shared" si="127"/>
        <v>36</v>
      </c>
      <c r="K767">
        <f t="shared" si="125"/>
        <v>302</v>
      </c>
      <c r="L767" s="3">
        <f t="shared" si="126"/>
        <v>364.38410596026489</v>
      </c>
      <c r="M767" s="2">
        <f t="shared" si="130"/>
        <v>169882.17218543054</v>
      </c>
      <c r="N767" s="1">
        <f t="shared" si="131"/>
        <v>46168</v>
      </c>
    </row>
    <row r="768" spans="2:14" x14ac:dyDescent="0.3">
      <c r="B768" s="1">
        <f t="shared" si="128"/>
        <v>44624</v>
      </c>
      <c r="C768" t="str">
        <f t="shared" si="121"/>
        <v>sex</v>
      </c>
      <c r="D768" t="str">
        <f t="shared" si="122"/>
        <v>Sim</v>
      </c>
      <c r="F768" s="2">
        <f t="shared" si="129"/>
        <v>72956</v>
      </c>
      <c r="G768">
        <f>MIN(E769:$E$817)</f>
        <v>183000</v>
      </c>
      <c r="H768" s="1">
        <f t="shared" si="123"/>
        <v>44673</v>
      </c>
      <c r="I768" s="3">
        <f t="shared" si="124"/>
        <v>110044</v>
      </c>
      <c r="J768">
        <f t="shared" si="127"/>
        <v>35</v>
      </c>
      <c r="K768">
        <f t="shared" si="125"/>
        <v>302</v>
      </c>
      <c r="L768" s="3">
        <f t="shared" si="126"/>
        <v>364.38410596026489</v>
      </c>
      <c r="M768" s="2">
        <f t="shared" si="130"/>
        <v>170246.55629139079</v>
      </c>
      <c r="N768" s="1">
        <f t="shared" si="131"/>
        <v>46169</v>
      </c>
    </row>
    <row r="769" spans="2:14" x14ac:dyDescent="0.3">
      <c r="B769" s="1">
        <f t="shared" si="128"/>
        <v>44625</v>
      </c>
      <c r="C769" t="str">
        <f t="shared" si="121"/>
        <v>sáb</v>
      </c>
      <c r="D769" t="str">
        <f t="shared" si="122"/>
        <v>Não</v>
      </c>
      <c r="F769" s="2">
        <f t="shared" si="129"/>
        <v>72956</v>
      </c>
      <c r="G769">
        <f>MIN(E770:$E$817)</f>
        <v>183000</v>
      </c>
      <c r="H769" s="1">
        <f t="shared" si="123"/>
        <v>44673</v>
      </c>
      <c r="I769" s="3">
        <f t="shared" si="124"/>
        <v>110044</v>
      </c>
      <c r="J769">
        <f t="shared" si="127"/>
        <v>34</v>
      </c>
      <c r="K769">
        <f t="shared" si="125"/>
        <v>302</v>
      </c>
      <c r="L769" s="3">
        <f t="shared" si="126"/>
        <v>364.38410596026489</v>
      </c>
      <c r="M769" s="2">
        <f t="shared" si="130"/>
        <v>170246.55629139079</v>
      </c>
      <c r="N769" s="1">
        <f t="shared" si="131"/>
        <v>46170</v>
      </c>
    </row>
    <row r="770" spans="2:14" x14ac:dyDescent="0.3">
      <c r="B770" s="1">
        <f t="shared" si="128"/>
        <v>44626</v>
      </c>
      <c r="C770" t="str">
        <f t="shared" ref="C770:C817" si="132">TEXT(B770,"ddd")</f>
        <v>dom</v>
      </c>
      <c r="D770" t="str">
        <f t="shared" ref="D770:D816" si="133">IF(OR(C770="sáb",C770="dom"),"Não","Sim")</f>
        <v>Não</v>
      </c>
      <c r="F770" s="2">
        <f t="shared" si="129"/>
        <v>72956</v>
      </c>
      <c r="G770">
        <f>MIN(E771:$E$817)</f>
        <v>183000</v>
      </c>
      <c r="H770" s="1">
        <f t="shared" ref="H770:H816" si="134">INDEX(B:B,MATCH(G770,$E:$E,0))</f>
        <v>44673</v>
      </c>
      <c r="I770" s="3">
        <f t="shared" ref="I770:I816" si="135">G770-F770</f>
        <v>110044</v>
      </c>
      <c r="J770">
        <f t="shared" si="127"/>
        <v>34</v>
      </c>
      <c r="K770">
        <f t="shared" ref="K770:K816" si="136">IF(E770&lt;&gt;"",J770,K769)</f>
        <v>302</v>
      </c>
      <c r="L770" s="3">
        <f t="shared" ref="L770:L816" si="137">I770/K770</f>
        <v>364.38410596026489</v>
      </c>
      <c r="M770" s="2">
        <f t="shared" si="130"/>
        <v>170246.55629139079</v>
      </c>
      <c r="N770" s="1">
        <f t="shared" si="131"/>
        <v>46171</v>
      </c>
    </row>
    <row r="771" spans="2:14" x14ac:dyDescent="0.3">
      <c r="B771" s="1">
        <f t="shared" si="128"/>
        <v>44627</v>
      </c>
      <c r="C771" t="str">
        <f t="shared" si="132"/>
        <v>seg</v>
      </c>
      <c r="D771" t="str">
        <f t="shared" si="133"/>
        <v>Sim</v>
      </c>
      <c r="F771" s="2">
        <f t="shared" si="129"/>
        <v>72956</v>
      </c>
      <c r="G771">
        <f>MIN(E772:$E$817)</f>
        <v>183000</v>
      </c>
      <c r="H771" s="1">
        <f t="shared" si="134"/>
        <v>44673</v>
      </c>
      <c r="I771" s="3">
        <f t="shared" si="135"/>
        <v>110044</v>
      </c>
      <c r="J771">
        <f t="shared" ref="J771:J817" si="138">COUNTIFS(B:B,"&gt;="&amp;B771,B:B,"&lt;="&amp;H771,D:D,"Sim")-1</f>
        <v>34</v>
      </c>
      <c r="K771">
        <f t="shared" si="136"/>
        <v>302</v>
      </c>
      <c r="L771" s="3">
        <f t="shared" si="137"/>
        <v>364.38410596026489</v>
      </c>
      <c r="M771" s="2">
        <f t="shared" si="130"/>
        <v>170610.94039735105</v>
      </c>
      <c r="N771" s="1">
        <f t="shared" si="131"/>
        <v>46172</v>
      </c>
    </row>
    <row r="772" spans="2:14" x14ac:dyDescent="0.3">
      <c r="B772" s="1">
        <f t="shared" si="128"/>
        <v>44628</v>
      </c>
      <c r="C772" t="str">
        <f t="shared" si="132"/>
        <v>ter</v>
      </c>
      <c r="D772" t="str">
        <f t="shared" si="133"/>
        <v>Sim</v>
      </c>
      <c r="F772" s="2">
        <f t="shared" si="129"/>
        <v>72956</v>
      </c>
      <c r="G772">
        <f>MIN(E773:$E$817)</f>
        <v>183000</v>
      </c>
      <c r="H772" s="1">
        <f t="shared" si="134"/>
        <v>44673</v>
      </c>
      <c r="I772" s="3">
        <f t="shared" si="135"/>
        <v>110044</v>
      </c>
      <c r="J772">
        <f t="shared" si="138"/>
        <v>33</v>
      </c>
      <c r="K772">
        <f t="shared" si="136"/>
        <v>302</v>
      </c>
      <c r="L772" s="3">
        <f t="shared" si="137"/>
        <v>364.38410596026489</v>
      </c>
      <c r="M772" s="2">
        <f t="shared" si="130"/>
        <v>170975.32450331131</v>
      </c>
      <c r="N772" s="1">
        <f t="shared" si="131"/>
        <v>46173</v>
      </c>
    </row>
    <row r="773" spans="2:14" x14ac:dyDescent="0.3">
      <c r="B773" s="1">
        <f t="shared" ref="B773:B817" si="139">B772+1</f>
        <v>44629</v>
      </c>
      <c r="C773" t="str">
        <f t="shared" si="132"/>
        <v>qua</v>
      </c>
      <c r="D773" t="str">
        <f t="shared" si="133"/>
        <v>Sim</v>
      </c>
      <c r="F773" s="2">
        <f t="shared" ref="F773:F816" si="140">IF(E773="",F772,E773)</f>
        <v>72956</v>
      </c>
      <c r="G773">
        <f>MIN(E774:$E$817)</f>
        <v>183000</v>
      </c>
      <c r="H773" s="1">
        <f t="shared" si="134"/>
        <v>44673</v>
      </c>
      <c r="I773" s="3">
        <f t="shared" si="135"/>
        <v>110044</v>
      </c>
      <c r="J773">
        <f t="shared" si="138"/>
        <v>32</v>
      </c>
      <c r="K773">
        <f t="shared" si="136"/>
        <v>302</v>
      </c>
      <c r="L773" s="3">
        <f t="shared" si="137"/>
        <v>364.38410596026489</v>
      </c>
      <c r="M773" s="2">
        <f t="shared" ref="M773:M816" si="141">IF(E773&lt;&gt;"",E773,IF(D773="Sim",L773+M772,M772))</f>
        <v>171339.70860927156</v>
      </c>
      <c r="N773" s="1">
        <f t="shared" si="131"/>
        <v>46174</v>
      </c>
    </row>
    <row r="774" spans="2:14" x14ac:dyDescent="0.3">
      <c r="B774" s="1">
        <f t="shared" si="139"/>
        <v>44630</v>
      </c>
      <c r="C774" t="str">
        <f t="shared" si="132"/>
        <v>qui</v>
      </c>
      <c r="D774" t="str">
        <f t="shared" si="133"/>
        <v>Sim</v>
      </c>
      <c r="F774" s="2">
        <f t="shared" si="140"/>
        <v>72956</v>
      </c>
      <c r="G774">
        <f>MIN(E775:$E$817)</f>
        <v>183000</v>
      </c>
      <c r="H774" s="1">
        <f t="shared" si="134"/>
        <v>44673</v>
      </c>
      <c r="I774" s="3">
        <f t="shared" si="135"/>
        <v>110044</v>
      </c>
      <c r="J774">
        <f t="shared" si="138"/>
        <v>31</v>
      </c>
      <c r="K774">
        <f t="shared" si="136"/>
        <v>302</v>
      </c>
      <c r="L774" s="3">
        <f t="shared" si="137"/>
        <v>364.38410596026489</v>
      </c>
      <c r="M774" s="2">
        <f t="shared" si="141"/>
        <v>171704.09271523182</v>
      </c>
      <c r="N774" s="1">
        <f t="shared" ref="N774:N817" si="142">B774+$Q$1</f>
        <v>46175</v>
      </c>
    </row>
    <row r="775" spans="2:14" x14ac:dyDescent="0.3">
      <c r="B775" s="1">
        <f t="shared" si="139"/>
        <v>44631</v>
      </c>
      <c r="C775" t="str">
        <f t="shared" si="132"/>
        <v>sex</v>
      </c>
      <c r="D775" t="str">
        <f t="shared" si="133"/>
        <v>Sim</v>
      </c>
      <c r="F775" s="2">
        <f t="shared" si="140"/>
        <v>72956</v>
      </c>
      <c r="G775">
        <f>MIN(E776:$E$817)</f>
        <v>183000</v>
      </c>
      <c r="H775" s="1">
        <f t="shared" si="134"/>
        <v>44673</v>
      </c>
      <c r="I775" s="3">
        <f t="shared" si="135"/>
        <v>110044</v>
      </c>
      <c r="J775">
        <f t="shared" si="138"/>
        <v>30</v>
      </c>
      <c r="K775">
        <f t="shared" si="136"/>
        <v>302</v>
      </c>
      <c r="L775" s="3">
        <f t="shared" si="137"/>
        <v>364.38410596026489</v>
      </c>
      <c r="M775" s="2">
        <f t="shared" si="141"/>
        <v>172068.47682119207</v>
      </c>
      <c r="N775" s="1">
        <f t="shared" si="142"/>
        <v>46176</v>
      </c>
    </row>
    <row r="776" spans="2:14" x14ac:dyDescent="0.3">
      <c r="B776" s="1">
        <f t="shared" si="139"/>
        <v>44632</v>
      </c>
      <c r="C776" t="str">
        <f t="shared" si="132"/>
        <v>sáb</v>
      </c>
      <c r="D776" t="str">
        <f t="shared" si="133"/>
        <v>Não</v>
      </c>
      <c r="F776" s="2">
        <f t="shared" si="140"/>
        <v>72956</v>
      </c>
      <c r="G776">
        <f>MIN(E777:$E$817)</f>
        <v>183000</v>
      </c>
      <c r="H776" s="1">
        <f t="shared" si="134"/>
        <v>44673</v>
      </c>
      <c r="I776" s="3">
        <f t="shared" si="135"/>
        <v>110044</v>
      </c>
      <c r="J776">
        <f t="shared" si="138"/>
        <v>29</v>
      </c>
      <c r="K776">
        <f t="shared" si="136"/>
        <v>302</v>
      </c>
      <c r="L776" s="3">
        <f t="shared" si="137"/>
        <v>364.38410596026489</v>
      </c>
      <c r="M776" s="2">
        <f t="shared" si="141"/>
        <v>172068.47682119207</v>
      </c>
      <c r="N776" s="1">
        <f t="shared" si="142"/>
        <v>46177</v>
      </c>
    </row>
    <row r="777" spans="2:14" x14ac:dyDescent="0.3">
      <c r="B777" s="1">
        <f t="shared" si="139"/>
        <v>44633</v>
      </c>
      <c r="C777" t="str">
        <f t="shared" si="132"/>
        <v>dom</v>
      </c>
      <c r="D777" t="str">
        <f t="shared" si="133"/>
        <v>Não</v>
      </c>
      <c r="F777" s="2">
        <f t="shared" si="140"/>
        <v>72956</v>
      </c>
      <c r="G777">
        <f>MIN(E778:$E$817)</f>
        <v>183000</v>
      </c>
      <c r="H777" s="1">
        <f t="shared" si="134"/>
        <v>44673</v>
      </c>
      <c r="I777" s="3">
        <f t="shared" si="135"/>
        <v>110044</v>
      </c>
      <c r="J777">
        <f t="shared" si="138"/>
        <v>29</v>
      </c>
      <c r="K777">
        <f t="shared" si="136"/>
        <v>302</v>
      </c>
      <c r="L777" s="3">
        <f t="shared" si="137"/>
        <v>364.38410596026489</v>
      </c>
      <c r="M777" s="2">
        <f t="shared" si="141"/>
        <v>172068.47682119207</v>
      </c>
      <c r="N777" s="1">
        <f t="shared" si="142"/>
        <v>46178</v>
      </c>
    </row>
    <row r="778" spans="2:14" x14ac:dyDescent="0.3">
      <c r="B778" s="1">
        <f t="shared" si="139"/>
        <v>44634</v>
      </c>
      <c r="C778" t="str">
        <f t="shared" si="132"/>
        <v>seg</v>
      </c>
      <c r="D778" t="str">
        <f t="shared" si="133"/>
        <v>Sim</v>
      </c>
      <c r="F778" s="2">
        <f t="shared" si="140"/>
        <v>72956</v>
      </c>
      <c r="G778">
        <f>MIN(E779:$E$817)</f>
        <v>183000</v>
      </c>
      <c r="H778" s="1">
        <f t="shared" si="134"/>
        <v>44673</v>
      </c>
      <c r="I778" s="3">
        <f t="shared" si="135"/>
        <v>110044</v>
      </c>
      <c r="J778">
        <f t="shared" si="138"/>
        <v>29</v>
      </c>
      <c r="K778">
        <f t="shared" si="136"/>
        <v>302</v>
      </c>
      <c r="L778" s="3">
        <f t="shared" si="137"/>
        <v>364.38410596026489</v>
      </c>
      <c r="M778" s="2">
        <f t="shared" si="141"/>
        <v>172432.86092715233</v>
      </c>
      <c r="N778" s="1">
        <f t="shared" si="142"/>
        <v>46179</v>
      </c>
    </row>
    <row r="779" spans="2:14" x14ac:dyDescent="0.3">
      <c r="B779" s="1">
        <f t="shared" si="139"/>
        <v>44635</v>
      </c>
      <c r="C779" t="str">
        <f t="shared" si="132"/>
        <v>ter</v>
      </c>
      <c r="D779" t="str">
        <f t="shared" si="133"/>
        <v>Sim</v>
      </c>
      <c r="F779" s="2">
        <f t="shared" si="140"/>
        <v>72956</v>
      </c>
      <c r="G779">
        <f>MIN(E780:$E$817)</f>
        <v>183000</v>
      </c>
      <c r="H779" s="1">
        <f t="shared" si="134"/>
        <v>44673</v>
      </c>
      <c r="I779" s="3">
        <f t="shared" si="135"/>
        <v>110044</v>
      </c>
      <c r="J779">
        <f t="shared" si="138"/>
        <v>28</v>
      </c>
      <c r="K779">
        <f t="shared" si="136"/>
        <v>302</v>
      </c>
      <c r="L779" s="3">
        <f t="shared" si="137"/>
        <v>364.38410596026489</v>
      </c>
      <c r="M779" s="2">
        <f t="shared" si="141"/>
        <v>172797.24503311259</v>
      </c>
      <c r="N779" s="1">
        <f t="shared" si="142"/>
        <v>46180</v>
      </c>
    </row>
    <row r="780" spans="2:14" x14ac:dyDescent="0.3">
      <c r="B780" s="1">
        <f t="shared" si="139"/>
        <v>44636</v>
      </c>
      <c r="C780" t="str">
        <f t="shared" si="132"/>
        <v>qua</v>
      </c>
      <c r="D780" t="str">
        <f t="shared" si="133"/>
        <v>Sim</v>
      </c>
      <c r="F780" s="2">
        <f t="shared" si="140"/>
        <v>72956</v>
      </c>
      <c r="G780">
        <f>MIN(E781:$E$817)</f>
        <v>183000</v>
      </c>
      <c r="H780" s="1">
        <f t="shared" si="134"/>
        <v>44673</v>
      </c>
      <c r="I780" s="3">
        <f t="shared" si="135"/>
        <v>110044</v>
      </c>
      <c r="J780">
        <f t="shared" si="138"/>
        <v>27</v>
      </c>
      <c r="K780">
        <f t="shared" si="136"/>
        <v>302</v>
      </c>
      <c r="L780" s="3">
        <f t="shared" si="137"/>
        <v>364.38410596026489</v>
      </c>
      <c r="M780" s="2">
        <f t="shared" si="141"/>
        <v>173161.62913907284</v>
      </c>
      <c r="N780" s="1">
        <f t="shared" si="142"/>
        <v>46181</v>
      </c>
    </row>
    <row r="781" spans="2:14" x14ac:dyDescent="0.3">
      <c r="B781" s="1">
        <f t="shared" si="139"/>
        <v>44637</v>
      </c>
      <c r="C781" t="str">
        <f t="shared" si="132"/>
        <v>qui</v>
      </c>
      <c r="D781" t="str">
        <f t="shared" si="133"/>
        <v>Sim</v>
      </c>
      <c r="F781" s="2">
        <f t="shared" si="140"/>
        <v>72956</v>
      </c>
      <c r="G781">
        <f>MIN(E782:$E$817)</f>
        <v>183000</v>
      </c>
      <c r="H781" s="1">
        <f t="shared" si="134"/>
        <v>44673</v>
      </c>
      <c r="I781" s="3">
        <f t="shared" si="135"/>
        <v>110044</v>
      </c>
      <c r="J781">
        <f t="shared" si="138"/>
        <v>26</v>
      </c>
      <c r="K781">
        <f t="shared" si="136"/>
        <v>302</v>
      </c>
      <c r="L781" s="3">
        <f t="shared" si="137"/>
        <v>364.38410596026489</v>
      </c>
      <c r="M781" s="2">
        <f t="shared" si="141"/>
        <v>173526.0132450331</v>
      </c>
      <c r="N781" s="1">
        <f t="shared" si="142"/>
        <v>46182</v>
      </c>
    </row>
    <row r="782" spans="2:14" x14ac:dyDescent="0.3">
      <c r="B782" s="1">
        <f t="shared" si="139"/>
        <v>44638</v>
      </c>
      <c r="C782" t="str">
        <f t="shared" si="132"/>
        <v>sex</v>
      </c>
      <c r="D782" t="str">
        <f t="shared" si="133"/>
        <v>Sim</v>
      </c>
      <c r="F782" s="2">
        <f t="shared" si="140"/>
        <v>72956</v>
      </c>
      <c r="G782">
        <f>MIN(E783:$E$817)</f>
        <v>183000</v>
      </c>
      <c r="H782" s="1">
        <f t="shared" si="134"/>
        <v>44673</v>
      </c>
      <c r="I782" s="3">
        <f t="shared" si="135"/>
        <v>110044</v>
      </c>
      <c r="J782">
        <f t="shared" si="138"/>
        <v>25</v>
      </c>
      <c r="K782">
        <f t="shared" si="136"/>
        <v>302</v>
      </c>
      <c r="L782" s="3">
        <f t="shared" si="137"/>
        <v>364.38410596026489</v>
      </c>
      <c r="M782" s="2">
        <f t="shared" si="141"/>
        <v>173890.39735099336</v>
      </c>
      <c r="N782" s="1">
        <f t="shared" si="142"/>
        <v>46183</v>
      </c>
    </row>
    <row r="783" spans="2:14" x14ac:dyDescent="0.3">
      <c r="B783" s="1">
        <f t="shared" si="139"/>
        <v>44639</v>
      </c>
      <c r="C783" t="str">
        <f t="shared" si="132"/>
        <v>sáb</v>
      </c>
      <c r="D783" t="str">
        <f t="shared" si="133"/>
        <v>Não</v>
      </c>
      <c r="F783" s="2">
        <f t="shared" si="140"/>
        <v>72956</v>
      </c>
      <c r="G783">
        <f>MIN(E784:$E$817)</f>
        <v>183000</v>
      </c>
      <c r="H783" s="1">
        <f t="shared" si="134"/>
        <v>44673</v>
      </c>
      <c r="I783" s="3">
        <f t="shared" si="135"/>
        <v>110044</v>
      </c>
      <c r="J783">
        <f t="shared" si="138"/>
        <v>24</v>
      </c>
      <c r="K783">
        <f t="shared" si="136"/>
        <v>302</v>
      </c>
      <c r="L783" s="3">
        <f t="shared" si="137"/>
        <v>364.38410596026489</v>
      </c>
      <c r="M783" s="2">
        <f t="shared" si="141"/>
        <v>173890.39735099336</v>
      </c>
      <c r="N783" s="1">
        <f t="shared" si="142"/>
        <v>46184</v>
      </c>
    </row>
    <row r="784" spans="2:14" x14ac:dyDescent="0.3">
      <c r="B784" s="1">
        <f t="shared" si="139"/>
        <v>44640</v>
      </c>
      <c r="C784" t="str">
        <f t="shared" si="132"/>
        <v>dom</v>
      </c>
      <c r="D784" t="str">
        <f t="shared" si="133"/>
        <v>Não</v>
      </c>
      <c r="F784" s="2">
        <f t="shared" si="140"/>
        <v>72956</v>
      </c>
      <c r="G784">
        <f>MIN(E785:$E$817)</f>
        <v>183000</v>
      </c>
      <c r="H784" s="1">
        <f t="shared" si="134"/>
        <v>44673</v>
      </c>
      <c r="I784" s="3">
        <f t="shared" si="135"/>
        <v>110044</v>
      </c>
      <c r="J784">
        <f t="shared" si="138"/>
        <v>24</v>
      </c>
      <c r="K784">
        <f t="shared" si="136"/>
        <v>302</v>
      </c>
      <c r="L784" s="3">
        <f t="shared" si="137"/>
        <v>364.38410596026489</v>
      </c>
      <c r="M784" s="2">
        <f t="shared" si="141"/>
        <v>173890.39735099336</v>
      </c>
      <c r="N784" s="1">
        <f t="shared" si="142"/>
        <v>46185</v>
      </c>
    </row>
    <row r="785" spans="2:14" x14ac:dyDescent="0.3">
      <c r="B785" s="1">
        <f t="shared" si="139"/>
        <v>44641</v>
      </c>
      <c r="C785" t="str">
        <f t="shared" si="132"/>
        <v>seg</v>
      </c>
      <c r="D785" t="str">
        <f t="shared" si="133"/>
        <v>Sim</v>
      </c>
      <c r="F785" s="2">
        <f t="shared" si="140"/>
        <v>72956</v>
      </c>
      <c r="G785">
        <f>MIN(E786:$E$817)</f>
        <v>183000</v>
      </c>
      <c r="H785" s="1">
        <f t="shared" si="134"/>
        <v>44673</v>
      </c>
      <c r="I785" s="3">
        <f t="shared" si="135"/>
        <v>110044</v>
      </c>
      <c r="J785">
        <f t="shared" si="138"/>
        <v>24</v>
      </c>
      <c r="K785">
        <f t="shared" si="136"/>
        <v>302</v>
      </c>
      <c r="L785" s="3">
        <f t="shared" si="137"/>
        <v>364.38410596026489</v>
      </c>
      <c r="M785" s="2">
        <f t="shared" si="141"/>
        <v>174254.78145695361</v>
      </c>
      <c r="N785" s="1">
        <f t="shared" si="142"/>
        <v>46186</v>
      </c>
    </row>
    <row r="786" spans="2:14" x14ac:dyDescent="0.3">
      <c r="B786" s="1">
        <f t="shared" si="139"/>
        <v>44642</v>
      </c>
      <c r="C786" t="str">
        <f t="shared" si="132"/>
        <v>ter</v>
      </c>
      <c r="D786" t="str">
        <f t="shared" si="133"/>
        <v>Sim</v>
      </c>
      <c r="F786" s="2">
        <f t="shared" si="140"/>
        <v>72956</v>
      </c>
      <c r="G786">
        <f>MIN(E787:$E$817)</f>
        <v>183000</v>
      </c>
      <c r="H786" s="1">
        <f t="shared" si="134"/>
        <v>44673</v>
      </c>
      <c r="I786" s="3">
        <f t="shared" si="135"/>
        <v>110044</v>
      </c>
      <c r="J786">
        <f t="shared" si="138"/>
        <v>23</v>
      </c>
      <c r="K786">
        <f t="shared" si="136"/>
        <v>302</v>
      </c>
      <c r="L786" s="3">
        <f t="shared" si="137"/>
        <v>364.38410596026489</v>
      </c>
      <c r="M786" s="2">
        <f t="shared" si="141"/>
        <v>174619.16556291387</v>
      </c>
      <c r="N786" s="1">
        <f t="shared" si="142"/>
        <v>46187</v>
      </c>
    </row>
    <row r="787" spans="2:14" x14ac:dyDescent="0.3">
      <c r="B787" s="1">
        <f t="shared" si="139"/>
        <v>44643</v>
      </c>
      <c r="C787" t="str">
        <f t="shared" si="132"/>
        <v>qua</v>
      </c>
      <c r="D787" t="str">
        <f t="shared" si="133"/>
        <v>Sim</v>
      </c>
      <c r="F787" s="2">
        <f t="shared" si="140"/>
        <v>72956</v>
      </c>
      <c r="G787">
        <f>MIN(E788:$E$817)</f>
        <v>183000</v>
      </c>
      <c r="H787" s="1">
        <f t="shared" si="134"/>
        <v>44673</v>
      </c>
      <c r="I787" s="3">
        <f t="shared" si="135"/>
        <v>110044</v>
      </c>
      <c r="J787">
        <f t="shared" si="138"/>
        <v>22</v>
      </c>
      <c r="K787">
        <f t="shared" si="136"/>
        <v>302</v>
      </c>
      <c r="L787" s="3">
        <f t="shared" si="137"/>
        <v>364.38410596026489</v>
      </c>
      <c r="M787" s="2">
        <f t="shared" si="141"/>
        <v>174983.54966887413</v>
      </c>
      <c r="N787" s="1">
        <f t="shared" si="142"/>
        <v>46188</v>
      </c>
    </row>
    <row r="788" spans="2:14" x14ac:dyDescent="0.3">
      <c r="B788" s="1">
        <f t="shared" si="139"/>
        <v>44644</v>
      </c>
      <c r="C788" t="str">
        <f t="shared" si="132"/>
        <v>qui</v>
      </c>
      <c r="D788" t="str">
        <f t="shared" si="133"/>
        <v>Sim</v>
      </c>
      <c r="F788" s="2">
        <f t="shared" si="140"/>
        <v>72956</v>
      </c>
      <c r="G788">
        <f>MIN(E789:$E$817)</f>
        <v>183000</v>
      </c>
      <c r="H788" s="1">
        <f t="shared" si="134"/>
        <v>44673</v>
      </c>
      <c r="I788" s="3">
        <f t="shared" si="135"/>
        <v>110044</v>
      </c>
      <c r="J788">
        <f t="shared" si="138"/>
        <v>21</v>
      </c>
      <c r="K788">
        <f t="shared" si="136"/>
        <v>302</v>
      </c>
      <c r="L788" s="3">
        <f t="shared" si="137"/>
        <v>364.38410596026489</v>
      </c>
      <c r="M788" s="2">
        <f t="shared" si="141"/>
        <v>175347.93377483438</v>
      </c>
      <c r="N788" s="1">
        <f t="shared" si="142"/>
        <v>46189</v>
      </c>
    </row>
    <row r="789" spans="2:14" x14ac:dyDescent="0.3">
      <c r="B789" s="1">
        <f t="shared" si="139"/>
        <v>44645</v>
      </c>
      <c r="C789" t="str">
        <f t="shared" si="132"/>
        <v>sex</v>
      </c>
      <c r="D789" t="str">
        <f t="shared" si="133"/>
        <v>Sim</v>
      </c>
      <c r="F789" s="2">
        <f t="shared" si="140"/>
        <v>72956</v>
      </c>
      <c r="G789">
        <f>MIN(E790:$E$817)</f>
        <v>183000</v>
      </c>
      <c r="H789" s="1">
        <f t="shared" si="134"/>
        <v>44673</v>
      </c>
      <c r="I789" s="3">
        <f t="shared" si="135"/>
        <v>110044</v>
      </c>
      <c r="J789">
        <f t="shared" si="138"/>
        <v>20</v>
      </c>
      <c r="K789">
        <f t="shared" si="136"/>
        <v>302</v>
      </c>
      <c r="L789" s="3">
        <f t="shared" si="137"/>
        <v>364.38410596026489</v>
      </c>
      <c r="M789" s="2">
        <f t="shared" si="141"/>
        <v>175712.31788079464</v>
      </c>
      <c r="N789" s="1">
        <f t="shared" si="142"/>
        <v>46190</v>
      </c>
    </row>
    <row r="790" spans="2:14" x14ac:dyDescent="0.3">
      <c r="B790" s="1">
        <f t="shared" si="139"/>
        <v>44646</v>
      </c>
      <c r="C790" t="str">
        <f t="shared" si="132"/>
        <v>sáb</v>
      </c>
      <c r="D790" t="str">
        <f t="shared" si="133"/>
        <v>Não</v>
      </c>
      <c r="F790" s="2">
        <f t="shared" si="140"/>
        <v>72956</v>
      </c>
      <c r="G790">
        <f>MIN(E791:$E$817)</f>
        <v>183000</v>
      </c>
      <c r="H790" s="1">
        <f t="shared" si="134"/>
        <v>44673</v>
      </c>
      <c r="I790" s="3">
        <f t="shared" si="135"/>
        <v>110044</v>
      </c>
      <c r="J790">
        <f t="shared" si="138"/>
        <v>19</v>
      </c>
      <c r="K790">
        <f t="shared" si="136"/>
        <v>302</v>
      </c>
      <c r="L790" s="3">
        <f t="shared" si="137"/>
        <v>364.38410596026489</v>
      </c>
      <c r="M790" s="2">
        <f t="shared" si="141"/>
        <v>175712.31788079464</v>
      </c>
      <c r="N790" s="1">
        <f t="shared" si="142"/>
        <v>46191</v>
      </c>
    </row>
    <row r="791" spans="2:14" x14ac:dyDescent="0.3">
      <c r="B791" s="1">
        <f t="shared" si="139"/>
        <v>44647</v>
      </c>
      <c r="C791" t="str">
        <f t="shared" si="132"/>
        <v>dom</v>
      </c>
      <c r="D791" t="str">
        <f t="shared" si="133"/>
        <v>Não</v>
      </c>
      <c r="F791" s="2">
        <f t="shared" si="140"/>
        <v>72956</v>
      </c>
      <c r="G791">
        <f>MIN(E792:$E$817)</f>
        <v>183000</v>
      </c>
      <c r="H791" s="1">
        <f t="shared" si="134"/>
        <v>44673</v>
      </c>
      <c r="I791" s="3">
        <f t="shared" si="135"/>
        <v>110044</v>
      </c>
      <c r="J791">
        <f t="shared" si="138"/>
        <v>19</v>
      </c>
      <c r="K791">
        <f t="shared" si="136"/>
        <v>302</v>
      </c>
      <c r="L791" s="3">
        <f t="shared" si="137"/>
        <v>364.38410596026489</v>
      </c>
      <c r="M791" s="2">
        <f t="shared" si="141"/>
        <v>175712.31788079464</v>
      </c>
      <c r="N791" s="1">
        <f t="shared" si="142"/>
        <v>46192</v>
      </c>
    </row>
    <row r="792" spans="2:14" x14ac:dyDescent="0.3">
      <c r="B792" s="1">
        <f t="shared" si="139"/>
        <v>44648</v>
      </c>
      <c r="C792" t="str">
        <f t="shared" si="132"/>
        <v>seg</v>
      </c>
      <c r="D792" t="str">
        <f t="shared" si="133"/>
        <v>Sim</v>
      </c>
      <c r="F792" s="2">
        <f t="shared" si="140"/>
        <v>72956</v>
      </c>
      <c r="G792">
        <f>MIN(E793:$E$817)</f>
        <v>183000</v>
      </c>
      <c r="H792" s="1">
        <f t="shared" si="134"/>
        <v>44673</v>
      </c>
      <c r="I792" s="3">
        <f t="shared" si="135"/>
        <v>110044</v>
      </c>
      <c r="J792">
        <f t="shared" si="138"/>
        <v>19</v>
      </c>
      <c r="K792">
        <f t="shared" si="136"/>
        <v>302</v>
      </c>
      <c r="L792" s="3">
        <f t="shared" si="137"/>
        <v>364.38410596026489</v>
      </c>
      <c r="M792" s="2">
        <f t="shared" si="141"/>
        <v>176076.7019867549</v>
      </c>
      <c r="N792" s="1">
        <f t="shared" si="142"/>
        <v>46193</v>
      </c>
    </row>
    <row r="793" spans="2:14" x14ac:dyDescent="0.3">
      <c r="B793" s="1">
        <f t="shared" si="139"/>
        <v>44649</v>
      </c>
      <c r="C793" t="str">
        <f t="shared" si="132"/>
        <v>ter</v>
      </c>
      <c r="D793" t="str">
        <f t="shared" si="133"/>
        <v>Sim</v>
      </c>
      <c r="F793" s="2">
        <f t="shared" si="140"/>
        <v>72956</v>
      </c>
      <c r="G793">
        <f>MIN(E794:$E$817)</f>
        <v>183000</v>
      </c>
      <c r="H793" s="1">
        <f t="shared" si="134"/>
        <v>44673</v>
      </c>
      <c r="I793" s="3">
        <f t="shared" si="135"/>
        <v>110044</v>
      </c>
      <c r="J793">
        <f t="shared" si="138"/>
        <v>18</v>
      </c>
      <c r="K793">
        <f t="shared" si="136"/>
        <v>302</v>
      </c>
      <c r="L793" s="3">
        <f t="shared" si="137"/>
        <v>364.38410596026489</v>
      </c>
      <c r="M793" s="2">
        <f t="shared" si="141"/>
        <v>176441.08609271515</v>
      </c>
      <c r="N793" s="1">
        <f t="shared" si="142"/>
        <v>46194</v>
      </c>
    </row>
    <row r="794" spans="2:14" x14ac:dyDescent="0.3">
      <c r="B794" s="1">
        <f t="shared" si="139"/>
        <v>44650</v>
      </c>
      <c r="C794" t="str">
        <f t="shared" si="132"/>
        <v>qua</v>
      </c>
      <c r="D794" t="str">
        <f t="shared" si="133"/>
        <v>Sim</v>
      </c>
      <c r="F794" s="2">
        <f t="shared" si="140"/>
        <v>72956</v>
      </c>
      <c r="G794">
        <f>MIN(E795:$E$817)</f>
        <v>183000</v>
      </c>
      <c r="H794" s="1">
        <f t="shared" si="134"/>
        <v>44673</v>
      </c>
      <c r="I794" s="3">
        <f t="shared" si="135"/>
        <v>110044</v>
      </c>
      <c r="J794">
        <f t="shared" si="138"/>
        <v>17</v>
      </c>
      <c r="K794">
        <f t="shared" si="136"/>
        <v>302</v>
      </c>
      <c r="L794" s="3">
        <f t="shared" si="137"/>
        <v>364.38410596026489</v>
      </c>
      <c r="M794" s="2">
        <f t="shared" si="141"/>
        <v>176805.47019867541</v>
      </c>
      <c r="N794" s="1">
        <f t="shared" si="142"/>
        <v>46195</v>
      </c>
    </row>
    <row r="795" spans="2:14" x14ac:dyDescent="0.3">
      <c r="B795" s="1">
        <f t="shared" si="139"/>
        <v>44651</v>
      </c>
      <c r="C795" t="str">
        <f t="shared" si="132"/>
        <v>qui</v>
      </c>
      <c r="D795" t="str">
        <f t="shared" si="133"/>
        <v>Sim</v>
      </c>
      <c r="F795" s="2">
        <f t="shared" si="140"/>
        <v>72956</v>
      </c>
      <c r="G795">
        <f>MIN(E796:$E$817)</f>
        <v>183000</v>
      </c>
      <c r="H795" s="1">
        <f t="shared" si="134"/>
        <v>44673</v>
      </c>
      <c r="I795" s="3">
        <f t="shared" si="135"/>
        <v>110044</v>
      </c>
      <c r="J795">
        <f t="shared" si="138"/>
        <v>16</v>
      </c>
      <c r="K795">
        <f t="shared" si="136"/>
        <v>302</v>
      </c>
      <c r="L795" s="3">
        <f t="shared" si="137"/>
        <v>364.38410596026489</v>
      </c>
      <c r="M795" s="2">
        <f t="shared" si="141"/>
        <v>177169.85430463566</v>
      </c>
      <c r="N795" s="1">
        <f t="shared" si="142"/>
        <v>46196</v>
      </c>
    </row>
    <row r="796" spans="2:14" x14ac:dyDescent="0.3">
      <c r="B796" s="1">
        <f t="shared" si="139"/>
        <v>44652</v>
      </c>
      <c r="C796" t="str">
        <f t="shared" si="132"/>
        <v>sex</v>
      </c>
      <c r="D796" t="str">
        <f t="shared" si="133"/>
        <v>Sim</v>
      </c>
      <c r="F796" s="2">
        <f t="shared" si="140"/>
        <v>72956</v>
      </c>
      <c r="G796">
        <f>MIN(E797:$E$817)</f>
        <v>183000</v>
      </c>
      <c r="H796" s="1">
        <f t="shared" si="134"/>
        <v>44673</v>
      </c>
      <c r="I796" s="3">
        <f t="shared" si="135"/>
        <v>110044</v>
      </c>
      <c r="J796">
        <f t="shared" si="138"/>
        <v>15</v>
      </c>
      <c r="K796">
        <f t="shared" si="136"/>
        <v>302</v>
      </c>
      <c r="L796" s="3">
        <f t="shared" si="137"/>
        <v>364.38410596026489</v>
      </c>
      <c r="M796" s="2">
        <f t="shared" si="141"/>
        <v>177534.23841059592</v>
      </c>
      <c r="N796" s="1">
        <f t="shared" si="142"/>
        <v>46197</v>
      </c>
    </row>
    <row r="797" spans="2:14" x14ac:dyDescent="0.3">
      <c r="B797" s="1">
        <f t="shared" si="139"/>
        <v>44653</v>
      </c>
      <c r="C797" t="str">
        <f t="shared" si="132"/>
        <v>sáb</v>
      </c>
      <c r="D797" t="str">
        <f t="shared" si="133"/>
        <v>Não</v>
      </c>
      <c r="F797" s="2">
        <f t="shared" si="140"/>
        <v>72956</v>
      </c>
      <c r="G797">
        <f>MIN(E798:$E$817)</f>
        <v>183000</v>
      </c>
      <c r="H797" s="1">
        <f t="shared" si="134"/>
        <v>44673</v>
      </c>
      <c r="I797" s="3">
        <f t="shared" si="135"/>
        <v>110044</v>
      </c>
      <c r="J797">
        <f t="shared" si="138"/>
        <v>14</v>
      </c>
      <c r="K797">
        <f t="shared" si="136"/>
        <v>302</v>
      </c>
      <c r="L797" s="3">
        <f t="shared" si="137"/>
        <v>364.38410596026489</v>
      </c>
      <c r="M797" s="2">
        <f t="shared" si="141"/>
        <v>177534.23841059592</v>
      </c>
      <c r="N797" s="1">
        <f t="shared" si="142"/>
        <v>46198</v>
      </c>
    </row>
    <row r="798" spans="2:14" x14ac:dyDescent="0.3">
      <c r="B798" s="1">
        <f t="shared" si="139"/>
        <v>44654</v>
      </c>
      <c r="C798" t="str">
        <f t="shared" si="132"/>
        <v>dom</v>
      </c>
      <c r="D798" t="str">
        <f t="shared" si="133"/>
        <v>Não</v>
      </c>
      <c r="F798" s="2">
        <f t="shared" si="140"/>
        <v>72956</v>
      </c>
      <c r="G798">
        <f>MIN(E799:$E$817)</f>
        <v>183000</v>
      </c>
      <c r="H798" s="1">
        <f t="shared" si="134"/>
        <v>44673</v>
      </c>
      <c r="I798" s="3">
        <f t="shared" si="135"/>
        <v>110044</v>
      </c>
      <c r="J798">
        <f t="shared" si="138"/>
        <v>14</v>
      </c>
      <c r="K798">
        <f t="shared" si="136"/>
        <v>302</v>
      </c>
      <c r="L798" s="3">
        <f t="shared" si="137"/>
        <v>364.38410596026489</v>
      </c>
      <c r="M798" s="2">
        <f t="shared" si="141"/>
        <v>177534.23841059592</v>
      </c>
      <c r="N798" s="1">
        <f t="shared" si="142"/>
        <v>46199</v>
      </c>
    </row>
    <row r="799" spans="2:14" x14ac:dyDescent="0.3">
      <c r="B799" s="1">
        <f t="shared" si="139"/>
        <v>44655</v>
      </c>
      <c r="C799" t="str">
        <f t="shared" si="132"/>
        <v>seg</v>
      </c>
      <c r="D799" t="str">
        <f t="shared" si="133"/>
        <v>Sim</v>
      </c>
      <c r="F799" s="2">
        <f t="shared" si="140"/>
        <v>72956</v>
      </c>
      <c r="G799">
        <f>MIN(E800:$E$817)</f>
        <v>183000</v>
      </c>
      <c r="H799" s="1">
        <f t="shared" si="134"/>
        <v>44673</v>
      </c>
      <c r="I799" s="3">
        <f t="shared" si="135"/>
        <v>110044</v>
      </c>
      <c r="J799">
        <f t="shared" si="138"/>
        <v>14</v>
      </c>
      <c r="K799">
        <f t="shared" si="136"/>
        <v>302</v>
      </c>
      <c r="L799" s="3">
        <f t="shared" si="137"/>
        <v>364.38410596026489</v>
      </c>
      <c r="M799" s="2">
        <f t="shared" si="141"/>
        <v>177898.62251655618</v>
      </c>
      <c r="N799" s="1">
        <f t="shared" si="142"/>
        <v>46200</v>
      </c>
    </row>
    <row r="800" spans="2:14" x14ac:dyDescent="0.3">
      <c r="B800" s="1">
        <f t="shared" si="139"/>
        <v>44656</v>
      </c>
      <c r="C800" t="str">
        <f t="shared" si="132"/>
        <v>ter</v>
      </c>
      <c r="D800" t="str">
        <f t="shared" si="133"/>
        <v>Sim</v>
      </c>
      <c r="F800" s="2">
        <f t="shared" si="140"/>
        <v>72956</v>
      </c>
      <c r="G800">
        <f>MIN(E801:$E$817)</f>
        <v>183000</v>
      </c>
      <c r="H800" s="1">
        <f t="shared" si="134"/>
        <v>44673</v>
      </c>
      <c r="I800" s="3">
        <f t="shared" si="135"/>
        <v>110044</v>
      </c>
      <c r="J800">
        <f t="shared" si="138"/>
        <v>13</v>
      </c>
      <c r="K800">
        <f t="shared" si="136"/>
        <v>302</v>
      </c>
      <c r="L800" s="3">
        <f t="shared" si="137"/>
        <v>364.38410596026489</v>
      </c>
      <c r="M800" s="2">
        <f t="shared" si="141"/>
        <v>178263.00662251643</v>
      </c>
      <c r="N800" s="1">
        <f t="shared" si="142"/>
        <v>46201</v>
      </c>
    </row>
    <row r="801" spans="2:14" x14ac:dyDescent="0.3">
      <c r="B801" s="1">
        <f t="shared" si="139"/>
        <v>44657</v>
      </c>
      <c r="C801" t="str">
        <f t="shared" si="132"/>
        <v>qua</v>
      </c>
      <c r="D801" t="str">
        <f t="shared" si="133"/>
        <v>Sim</v>
      </c>
      <c r="F801" s="2">
        <f t="shared" si="140"/>
        <v>72956</v>
      </c>
      <c r="G801">
        <f>MIN(E802:$E$817)</f>
        <v>183000</v>
      </c>
      <c r="H801" s="1">
        <f t="shared" si="134"/>
        <v>44673</v>
      </c>
      <c r="I801" s="3">
        <f t="shared" si="135"/>
        <v>110044</v>
      </c>
      <c r="J801">
        <f t="shared" si="138"/>
        <v>12</v>
      </c>
      <c r="K801">
        <f t="shared" si="136"/>
        <v>302</v>
      </c>
      <c r="L801" s="3">
        <f t="shared" si="137"/>
        <v>364.38410596026489</v>
      </c>
      <c r="M801" s="2">
        <f t="shared" si="141"/>
        <v>178627.39072847669</v>
      </c>
      <c r="N801" s="1">
        <f t="shared" si="142"/>
        <v>46202</v>
      </c>
    </row>
    <row r="802" spans="2:14" x14ac:dyDescent="0.3">
      <c r="B802" s="1">
        <f t="shared" si="139"/>
        <v>44658</v>
      </c>
      <c r="C802" t="str">
        <f t="shared" si="132"/>
        <v>qui</v>
      </c>
      <c r="D802" t="str">
        <f t="shared" si="133"/>
        <v>Sim</v>
      </c>
      <c r="F802" s="2">
        <f t="shared" si="140"/>
        <v>72956</v>
      </c>
      <c r="G802">
        <f>MIN(E803:$E$817)</f>
        <v>183000</v>
      </c>
      <c r="H802" s="1">
        <f t="shared" si="134"/>
        <v>44673</v>
      </c>
      <c r="I802" s="3">
        <f t="shared" si="135"/>
        <v>110044</v>
      </c>
      <c r="J802">
        <f t="shared" si="138"/>
        <v>11</v>
      </c>
      <c r="K802">
        <f t="shared" si="136"/>
        <v>302</v>
      </c>
      <c r="L802" s="3">
        <f t="shared" si="137"/>
        <v>364.38410596026489</v>
      </c>
      <c r="M802" s="2">
        <f t="shared" si="141"/>
        <v>178991.77483443695</v>
      </c>
      <c r="N802" s="1">
        <f t="shared" si="142"/>
        <v>46203</v>
      </c>
    </row>
    <row r="803" spans="2:14" x14ac:dyDescent="0.3">
      <c r="B803" s="1">
        <f t="shared" si="139"/>
        <v>44659</v>
      </c>
      <c r="C803" t="str">
        <f t="shared" si="132"/>
        <v>sex</v>
      </c>
      <c r="D803" t="str">
        <f t="shared" si="133"/>
        <v>Sim</v>
      </c>
      <c r="F803" s="2">
        <f t="shared" si="140"/>
        <v>72956</v>
      </c>
      <c r="G803">
        <f>MIN(E804:$E$817)</f>
        <v>183000</v>
      </c>
      <c r="H803" s="1">
        <f t="shared" si="134"/>
        <v>44673</v>
      </c>
      <c r="I803" s="3">
        <f t="shared" si="135"/>
        <v>110044</v>
      </c>
      <c r="J803">
        <f t="shared" si="138"/>
        <v>10</v>
      </c>
      <c r="K803">
        <f t="shared" si="136"/>
        <v>302</v>
      </c>
      <c r="L803" s="3">
        <f t="shared" si="137"/>
        <v>364.38410596026489</v>
      </c>
      <c r="M803" s="2">
        <f t="shared" si="141"/>
        <v>179356.1589403972</v>
      </c>
      <c r="N803" s="1">
        <f t="shared" si="142"/>
        <v>46204</v>
      </c>
    </row>
    <row r="804" spans="2:14" x14ac:dyDescent="0.3">
      <c r="B804" s="1">
        <f t="shared" si="139"/>
        <v>44660</v>
      </c>
      <c r="C804" t="str">
        <f t="shared" si="132"/>
        <v>sáb</v>
      </c>
      <c r="D804" t="str">
        <f t="shared" si="133"/>
        <v>Não</v>
      </c>
      <c r="F804" s="2">
        <f t="shared" si="140"/>
        <v>72956</v>
      </c>
      <c r="G804">
        <f>MIN(E805:$E$817)</f>
        <v>183000</v>
      </c>
      <c r="H804" s="1">
        <f t="shared" si="134"/>
        <v>44673</v>
      </c>
      <c r="I804" s="3">
        <f t="shared" si="135"/>
        <v>110044</v>
      </c>
      <c r="J804">
        <f t="shared" si="138"/>
        <v>9</v>
      </c>
      <c r="K804">
        <f t="shared" si="136"/>
        <v>302</v>
      </c>
      <c r="L804" s="3">
        <f t="shared" si="137"/>
        <v>364.38410596026489</v>
      </c>
      <c r="M804" s="2">
        <f t="shared" si="141"/>
        <v>179356.1589403972</v>
      </c>
      <c r="N804" s="1">
        <f t="shared" si="142"/>
        <v>46205</v>
      </c>
    </row>
    <row r="805" spans="2:14" x14ac:dyDescent="0.3">
      <c r="B805" s="1">
        <f t="shared" si="139"/>
        <v>44661</v>
      </c>
      <c r="C805" t="str">
        <f t="shared" si="132"/>
        <v>dom</v>
      </c>
      <c r="D805" t="str">
        <f t="shared" si="133"/>
        <v>Não</v>
      </c>
      <c r="F805" s="2">
        <f t="shared" si="140"/>
        <v>72956</v>
      </c>
      <c r="G805">
        <f>MIN(E806:$E$817)</f>
        <v>183000</v>
      </c>
      <c r="H805" s="1">
        <f t="shared" si="134"/>
        <v>44673</v>
      </c>
      <c r="I805" s="3">
        <f t="shared" si="135"/>
        <v>110044</v>
      </c>
      <c r="J805">
        <f t="shared" si="138"/>
        <v>9</v>
      </c>
      <c r="K805">
        <f t="shared" si="136"/>
        <v>302</v>
      </c>
      <c r="L805" s="3">
        <f t="shared" si="137"/>
        <v>364.38410596026489</v>
      </c>
      <c r="M805" s="2">
        <f t="shared" si="141"/>
        <v>179356.1589403972</v>
      </c>
      <c r="N805" s="1">
        <f t="shared" si="142"/>
        <v>46206</v>
      </c>
    </row>
    <row r="806" spans="2:14" x14ac:dyDescent="0.3">
      <c r="B806" s="1">
        <f t="shared" si="139"/>
        <v>44662</v>
      </c>
      <c r="C806" t="str">
        <f t="shared" si="132"/>
        <v>seg</v>
      </c>
      <c r="D806" t="str">
        <f t="shared" si="133"/>
        <v>Sim</v>
      </c>
      <c r="F806" s="2">
        <f t="shared" si="140"/>
        <v>72956</v>
      </c>
      <c r="G806">
        <f>MIN(E807:$E$817)</f>
        <v>183000</v>
      </c>
      <c r="H806" s="1">
        <f t="shared" si="134"/>
        <v>44673</v>
      </c>
      <c r="I806" s="3">
        <f t="shared" si="135"/>
        <v>110044</v>
      </c>
      <c r="J806">
        <f t="shared" si="138"/>
        <v>9</v>
      </c>
      <c r="K806">
        <f t="shared" si="136"/>
        <v>302</v>
      </c>
      <c r="L806" s="3">
        <f t="shared" si="137"/>
        <v>364.38410596026489</v>
      </c>
      <c r="M806" s="2">
        <f t="shared" si="141"/>
        <v>179720.54304635746</v>
      </c>
      <c r="N806" s="1">
        <f t="shared" si="142"/>
        <v>46207</v>
      </c>
    </row>
    <row r="807" spans="2:14" x14ac:dyDescent="0.3">
      <c r="B807" s="1">
        <f t="shared" si="139"/>
        <v>44663</v>
      </c>
      <c r="C807" t="str">
        <f t="shared" si="132"/>
        <v>ter</v>
      </c>
      <c r="D807" t="str">
        <f t="shared" si="133"/>
        <v>Sim</v>
      </c>
      <c r="F807" s="2">
        <f t="shared" si="140"/>
        <v>72956</v>
      </c>
      <c r="G807">
        <f>MIN(E808:$E$817)</f>
        <v>183000</v>
      </c>
      <c r="H807" s="1">
        <f t="shared" si="134"/>
        <v>44673</v>
      </c>
      <c r="I807" s="3">
        <f t="shared" si="135"/>
        <v>110044</v>
      </c>
      <c r="J807">
        <f t="shared" si="138"/>
        <v>8</v>
      </c>
      <c r="K807">
        <f t="shared" si="136"/>
        <v>302</v>
      </c>
      <c r="L807" s="3">
        <f t="shared" si="137"/>
        <v>364.38410596026489</v>
      </c>
      <c r="M807" s="2">
        <f t="shared" si="141"/>
        <v>180084.92715231772</v>
      </c>
      <c r="N807" s="1">
        <f t="shared" si="142"/>
        <v>46208</v>
      </c>
    </row>
    <row r="808" spans="2:14" x14ac:dyDescent="0.3">
      <c r="B808" s="1">
        <f t="shared" si="139"/>
        <v>44664</v>
      </c>
      <c r="C808" t="str">
        <f t="shared" si="132"/>
        <v>qua</v>
      </c>
      <c r="D808" t="str">
        <f t="shared" si="133"/>
        <v>Sim</v>
      </c>
      <c r="F808" s="2">
        <f t="shared" si="140"/>
        <v>72956</v>
      </c>
      <c r="G808">
        <f>MIN(E809:$E$817)</f>
        <v>183000</v>
      </c>
      <c r="H808" s="1">
        <f t="shared" si="134"/>
        <v>44673</v>
      </c>
      <c r="I808" s="3">
        <f t="shared" si="135"/>
        <v>110044</v>
      </c>
      <c r="J808">
        <f t="shared" si="138"/>
        <v>7</v>
      </c>
      <c r="K808">
        <f t="shared" si="136"/>
        <v>302</v>
      </c>
      <c r="L808" s="3">
        <f t="shared" si="137"/>
        <v>364.38410596026489</v>
      </c>
      <c r="M808" s="2">
        <f t="shared" si="141"/>
        <v>180449.31125827797</v>
      </c>
      <c r="N808" s="1">
        <f t="shared" si="142"/>
        <v>46209</v>
      </c>
    </row>
    <row r="809" spans="2:14" x14ac:dyDescent="0.3">
      <c r="B809" s="1">
        <f t="shared" si="139"/>
        <v>44665</v>
      </c>
      <c r="C809" t="str">
        <f t="shared" si="132"/>
        <v>qui</v>
      </c>
      <c r="D809" t="str">
        <f t="shared" si="133"/>
        <v>Sim</v>
      </c>
      <c r="F809" s="2">
        <f t="shared" si="140"/>
        <v>72956</v>
      </c>
      <c r="G809">
        <f>MIN(E810:$E$817)</f>
        <v>183000</v>
      </c>
      <c r="H809" s="1">
        <f t="shared" si="134"/>
        <v>44673</v>
      </c>
      <c r="I809" s="3">
        <f t="shared" si="135"/>
        <v>110044</v>
      </c>
      <c r="J809">
        <f t="shared" si="138"/>
        <v>6</v>
      </c>
      <c r="K809">
        <f t="shared" si="136"/>
        <v>302</v>
      </c>
      <c r="L809" s="3">
        <f t="shared" si="137"/>
        <v>364.38410596026489</v>
      </c>
      <c r="M809" s="2">
        <f t="shared" si="141"/>
        <v>180813.69536423823</v>
      </c>
      <c r="N809" s="1">
        <f t="shared" si="142"/>
        <v>46210</v>
      </c>
    </row>
    <row r="810" spans="2:14" x14ac:dyDescent="0.3">
      <c r="B810" s="1">
        <f t="shared" si="139"/>
        <v>44666</v>
      </c>
      <c r="C810" t="str">
        <f t="shared" si="132"/>
        <v>sex</v>
      </c>
      <c r="D810" t="str">
        <f t="shared" si="133"/>
        <v>Sim</v>
      </c>
      <c r="F810" s="2">
        <f t="shared" si="140"/>
        <v>72956</v>
      </c>
      <c r="G810">
        <f>MIN(E811:$E$817)</f>
        <v>183000</v>
      </c>
      <c r="H810" s="1">
        <f t="shared" si="134"/>
        <v>44673</v>
      </c>
      <c r="I810" s="3">
        <f t="shared" si="135"/>
        <v>110044</v>
      </c>
      <c r="J810">
        <f t="shared" si="138"/>
        <v>5</v>
      </c>
      <c r="K810">
        <f t="shared" si="136"/>
        <v>302</v>
      </c>
      <c r="L810" s="3">
        <f t="shared" si="137"/>
        <v>364.38410596026489</v>
      </c>
      <c r="M810" s="2">
        <f t="shared" si="141"/>
        <v>181178.07947019849</v>
      </c>
      <c r="N810" s="1">
        <f t="shared" si="142"/>
        <v>46211</v>
      </c>
    </row>
    <row r="811" spans="2:14" x14ac:dyDescent="0.3">
      <c r="B811" s="1">
        <f t="shared" si="139"/>
        <v>44667</v>
      </c>
      <c r="C811" t="str">
        <f t="shared" si="132"/>
        <v>sáb</v>
      </c>
      <c r="D811" t="str">
        <f t="shared" si="133"/>
        <v>Não</v>
      </c>
      <c r="F811" s="2">
        <f t="shared" si="140"/>
        <v>72956</v>
      </c>
      <c r="G811">
        <f>MIN(E812:$E$817)</f>
        <v>183000</v>
      </c>
      <c r="H811" s="1">
        <f t="shared" si="134"/>
        <v>44673</v>
      </c>
      <c r="I811" s="3">
        <f t="shared" si="135"/>
        <v>110044</v>
      </c>
      <c r="J811">
        <f t="shared" si="138"/>
        <v>4</v>
      </c>
      <c r="K811">
        <f t="shared" si="136"/>
        <v>302</v>
      </c>
      <c r="L811" s="3">
        <f t="shared" si="137"/>
        <v>364.38410596026489</v>
      </c>
      <c r="M811" s="2">
        <f t="shared" si="141"/>
        <v>181178.07947019849</v>
      </c>
      <c r="N811" s="1">
        <f t="shared" si="142"/>
        <v>46212</v>
      </c>
    </row>
    <row r="812" spans="2:14" x14ac:dyDescent="0.3">
      <c r="B812" s="1">
        <f t="shared" si="139"/>
        <v>44668</v>
      </c>
      <c r="C812" t="str">
        <f t="shared" si="132"/>
        <v>dom</v>
      </c>
      <c r="D812" t="str">
        <f t="shared" si="133"/>
        <v>Não</v>
      </c>
      <c r="F812" s="2">
        <f t="shared" si="140"/>
        <v>72956</v>
      </c>
      <c r="G812">
        <f>MIN(E813:$E$817)</f>
        <v>183000</v>
      </c>
      <c r="H812" s="1">
        <f t="shared" si="134"/>
        <v>44673</v>
      </c>
      <c r="I812" s="3">
        <f t="shared" si="135"/>
        <v>110044</v>
      </c>
      <c r="J812">
        <f t="shared" si="138"/>
        <v>4</v>
      </c>
      <c r="K812">
        <f t="shared" si="136"/>
        <v>302</v>
      </c>
      <c r="L812" s="3">
        <f t="shared" si="137"/>
        <v>364.38410596026489</v>
      </c>
      <c r="M812" s="2">
        <f t="shared" si="141"/>
        <v>181178.07947019849</v>
      </c>
      <c r="N812" s="1">
        <f t="shared" si="142"/>
        <v>46213</v>
      </c>
    </row>
    <row r="813" spans="2:14" x14ac:dyDescent="0.3">
      <c r="B813" s="1">
        <f t="shared" si="139"/>
        <v>44669</v>
      </c>
      <c r="C813" t="str">
        <f t="shared" si="132"/>
        <v>seg</v>
      </c>
      <c r="D813" t="str">
        <f t="shared" si="133"/>
        <v>Sim</v>
      </c>
      <c r="F813" s="2">
        <f t="shared" si="140"/>
        <v>72956</v>
      </c>
      <c r="G813">
        <f>MIN(E814:$E$817)</f>
        <v>183000</v>
      </c>
      <c r="H813" s="1">
        <f t="shared" si="134"/>
        <v>44673</v>
      </c>
      <c r="I813" s="3">
        <f t="shared" si="135"/>
        <v>110044</v>
      </c>
      <c r="J813">
        <f t="shared" si="138"/>
        <v>4</v>
      </c>
      <c r="K813">
        <f t="shared" si="136"/>
        <v>302</v>
      </c>
      <c r="L813" s="3">
        <f t="shared" si="137"/>
        <v>364.38410596026489</v>
      </c>
      <c r="M813" s="2">
        <f t="shared" si="141"/>
        <v>181542.46357615874</v>
      </c>
      <c r="N813" s="1">
        <f t="shared" si="142"/>
        <v>46214</v>
      </c>
    </row>
    <row r="814" spans="2:14" x14ac:dyDescent="0.3">
      <c r="B814" s="1">
        <f t="shared" si="139"/>
        <v>44670</v>
      </c>
      <c r="C814" t="str">
        <f t="shared" si="132"/>
        <v>ter</v>
      </c>
      <c r="D814" t="str">
        <f t="shared" si="133"/>
        <v>Sim</v>
      </c>
      <c r="F814" s="2">
        <f t="shared" si="140"/>
        <v>72956</v>
      </c>
      <c r="G814">
        <f>MIN(E815:$E$817)</f>
        <v>183000</v>
      </c>
      <c r="H814" s="1">
        <f t="shared" si="134"/>
        <v>44673</v>
      </c>
      <c r="I814" s="3">
        <f t="shared" si="135"/>
        <v>110044</v>
      </c>
      <c r="J814">
        <f t="shared" si="138"/>
        <v>3</v>
      </c>
      <c r="K814">
        <f t="shared" si="136"/>
        <v>302</v>
      </c>
      <c r="L814" s="3">
        <f t="shared" si="137"/>
        <v>364.38410596026489</v>
      </c>
      <c r="M814" s="2">
        <f t="shared" si="141"/>
        <v>181906.847682119</v>
      </c>
      <c r="N814" s="1">
        <f t="shared" si="142"/>
        <v>46215</v>
      </c>
    </row>
    <row r="815" spans="2:14" x14ac:dyDescent="0.3">
      <c r="B815" s="1">
        <f t="shared" si="139"/>
        <v>44671</v>
      </c>
      <c r="C815" t="str">
        <f t="shared" si="132"/>
        <v>qua</v>
      </c>
      <c r="D815" t="str">
        <f t="shared" si="133"/>
        <v>Sim</v>
      </c>
      <c r="F815" s="2">
        <f t="shared" si="140"/>
        <v>72956</v>
      </c>
      <c r="G815">
        <f>MIN(E816:$E$817)</f>
        <v>183000</v>
      </c>
      <c r="H815" s="1">
        <f t="shared" si="134"/>
        <v>44673</v>
      </c>
      <c r="I815" s="3">
        <f t="shared" si="135"/>
        <v>110044</v>
      </c>
      <c r="J815">
        <f t="shared" si="138"/>
        <v>2</v>
      </c>
      <c r="K815">
        <f t="shared" si="136"/>
        <v>302</v>
      </c>
      <c r="L815" s="3">
        <f t="shared" si="137"/>
        <v>364.38410596026489</v>
      </c>
      <c r="M815" s="2">
        <f t="shared" si="141"/>
        <v>182271.23178807925</v>
      </c>
      <c r="N815" s="1">
        <f t="shared" si="142"/>
        <v>46216</v>
      </c>
    </row>
    <row r="816" spans="2:14" x14ac:dyDescent="0.3">
      <c r="B816" s="1">
        <f t="shared" si="139"/>
        <v>44672</v>
      </c>
      <c r="C816" t="str">
        <f t="shared" si="132"/>
        <v>qui</v>
      </c>
      <c r="D816" t="str">
        <f t="shared" si="133"/>
        <v>Sim</v>
      </c>
      <c r="F816" s="2">
        <f t="shared" si="140"/>
        <v>72956</v>
      </c>
      <c r="G816">
        <f>MIN(E817:$E$817)</f>
        <v>183000</v>
      </c>
      <c r="H816" s="1">
        <f t="shared" si="134"/>
        <v>44673</v>
      </c>
      <c r="I816" s="3">
        <f t="shared" si="135"/>
        <v>110044</v>
      </c>
      <c r="J816">
        <f t="shared" si="138"/>
        <v>1</v>
      </c>
      <c r="K816">
        <f t="shared" si="136"/>
        <v>302</v>
      </c>
      <c r="L816" s="3">
        <f t="shared" si="137"/>
        <v>364.38410596026489</v>
      </c>
      <c r="M816" s="2">
        <f t="shared" si="141"/>
        <v>182635.61589403951</v>
      </c>
      <c r="N816" s="1">
        <f t="shared" si="142"/>
        <v>46217</v>
      </c>
    </row>
    <row r="817" spans="2:14" x14ac:dyDescent="0.3">
      <c r="B817" s="1">
        <f t="shared" si="139"/>
        <v>44673</v>
      </c>
      <c r="C817" t="str">
        <f t="shared" si="132"/>
        <v>sex</v>
      </c>
      <c r="D817" t="str">
        <f>IF(OR(C817="sáb",C817="dom"),"Não","Sim")</f>
        <v>Sim</v>
      </c>
      <c r="E817" s="2">
        <v>183000</v>
      </c>
      <c r="F817" s="2">
        <f>IF(E817="",F816,E817)</f>
        <v>183000</v>
      </c>
      <c r="G817">
        <f>MIN(E$817:$E818)</f>
        <v>183000</v>
      </c>
      <c r="H817" s="1">
        <f>INDEX(B:B,MATCH(G817,$E:$E,0))</f>
        <v>44673</v>
      </c>
      <c r="I817" s="3">
        <f>G817-F817</f>
        <v>0</v>
      </c>
      <c r="J817">
        <f t="shared" si="138"/>
        <v>0</v>
      </c>
      <c r="K817">
        <f>IF(E817&lt;&gt;"",J817,K816)</f>
        <v>0</v>
      </c>
      <c r="L817" s="3"/>
      <c r="M817" s="2">
        <f>IF(E817&lt;&gt;"",E817,IF(D817="Sim",L817+M816,M816))</f>
        <v>183000</v>
      </c>
      <c r="N817" s="1">
        <f>B817+$Q$1</f>
        <v>46218</v>
      </c>
    </row>
    <row r="818" spans="2:14" x14ac:dyDescent="0.3">
      <c r="B818" s="1"/>
    </row>
    <row r="819" spans="2:14" x14ac:dyDescent="0.3">
      <c r="B819" s="1"/>
    </row>
    <row r="820" spans="2:14" x14ac:dyDescent="0.3">
      <c r="B820" s="1"/>
    </row>
    <row r="821" spans="2:14" x14ac:dyDescent="0.3">
      <c r="B821" s="1"/>
    </row>
    <row r="822" spans="2:14" x14ac:dyDescent="0.3">
      <c r="B822" s="1"/>
    </row>
    <row r="823" spans="2:14" x14ac:dyDescent="0.3">
      <c r="B823" s="1"/>
    </row>
    <row r="824" spans="2:14" x14ac:dyDescent="0.3">
      <c r="B824" s="1"/>
    </row>
    <row r="825" spans="2:14" x14ac:dyDescent="0.3">
      <c r="B825" s="1"/>
    </row>
  </sheetData>
  <autoFilter ref="B1:J1" xr:uid="{E2CC40C7-C5EC-40F3-B65D-32856722A68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E392-26DE-4F31-A253-51A63C457F13}">
  <dimension ref="A1:C817"/>
  <sheetViews>
    <sheetView tabSelected="1" workbookViewId="0">
      <selection activeCell="B7" sqref="B7"/>
    </sheetView>
  </sheetViews>
  <sheetFormatPr defaultRowHeight="14.4" x14ac:dyDescent="0.3"/>
  <cols>
    <col min="1" max="1" width="15.77734375" bestFit="1" customWidth="1"/>
    <col min="2" max="2" width="11.44140625" bestFit="1" customWidth="1"/>
  </cols>
  <sheetData>
    <row r="1" spans="1:3" x14ac:dyDescent="0.3">
      <c r="A1" t="s">
        <v>12</v>
      </c>
      <c r="B1" t="s">
        <v>11</v>
      </c>
    </row>
    <row r="2" spans="1:3" x14ac:dyDescent="0.3">
      <c r="A2" s="1">
        <v>45403</v>
      </c>
      <c r="B2" s="2">
        <v>0</v>
      </c>
      <c r="C2" s="3"/>
    </row>
    <row r="3" spans="1:3" x14ac:dyDescent="0.3">
      <c r="A3" s="1">
        <v>45404</v>
      </c>
      <c r="B3" s="2">
        <v>333</v>
      </c>
      <c r="C3" s="3"/>
    </row>
    <row r="4" spans="1:3" x14ac:dyDescent="0.3">
      <c r="A4" s="1">
        <v>45405</v>
      </c>
      <c r="B4" s="2">
        <v>667</v>
      </c>
      <c r="C4" s="3"/>
    </row>
    <row r="5" spans="1:3" x14ac:dyDescent="0.3">
      <c r="A5" s="1">
        <v>45406</v>
      </c>
      <c r="B5" s="2">
        <v>1000</v>
      </c>
      <c r="C5" s="3"/>
    </row>
    <row r="6" spans="1:3" x14ac:dyDescent="0.3">
      <c r="A6" s="1">
        <v>45407</v>
      </c>
      <c r="B6" s="2">
        <v>1000</v>
      </c>
      <c r="C6" s="3"/>
    </row>
    <row r="7" spans="1:3" x14ac:dyDescent="0.3">
      <c r="A7" s="1">
        <v>45408</v>
      </c>
      <c r="B7" s="2">
        <v>1000</v>
      </c>
      <c r="C7" s="3"/>
    </row>
    <row r="8" spans="1:3" x14ac:dyDescent="0.3">
      <c r="A8" s="1">
        <v>45409</v>
      </c>
      <c r="B8" s="2">
        <v>1200</v>
      </c>
      <c r="C8" s="3"/>
    </row>
    <row r="9" spans="1:3" x14ac:dyDescent="0.3">
      <c r="A9" s="1">
        <v>45410</v>
      </c>
      <c r="B9" s="2">
        <v>1400</v>
      </c>
      <c r="C9" s="3"/>
    </row>
    <row r="10" spans="1:3" x14ac:dyDescent="0.3">
      <c r="A10" s="1">
        <v>45411</v>
      </c>
      <c r="B10" s="2">
        <v>1600</v>
      </c>
      <c r="C10" s="3"/>
    </row>
    <row r="11" spans="1:3" x14ac:dyDescent="0.3">
      <c r="A11" s="1">
        <v>45412</v>
      </c>
      <c r="B11" s="2">
        <v>1800</v>
      </c>
      <c r="C11" s="3"/>
    </row>
    <row r="12" spans="1:3" x14ac:dyDescent="0.3">
      <c r="A12" s="1">
        <v>45413</v>
      </c>
      <c r="B12" s="2">
        <v>2000</v>
      </c>
      <c r="C12" s="3"/>
    </row>
    <row r="13" spans="1:3" x14ac:dyDescent="0.3">
      <c r="A13" s="1">
        <v>45414</v>
      </c>
      <c r="B13" s="2">
        <v>2000</v>
      </c>
      <c r="C13" s="3"/>
    </row>
    <row r="14" spans="1:3" x14ac:dyDescent="0.3">
      <c r="A14" s="1">
        <v>45415</v>
      </c>
      <c r="B14" s="2">
        <v>2000</v>
      </c>
      <c r="C14" s="3"/>
    </row>
    <row r="15" spans="1:3" x14ac:dyDescent="0.3">
      <c r="A15" s="1">
        <v>45416</v>
      </c>
      <c r="B15" s="2">
        <v>2200</v>
      </c>
      <c r="C15" s="3"/>
    </row>
    <row r="16" spans="1:3" x14ac:dyDescent="0.3">
      <c r="A16" s="1">
        <v>45417</v>
      </c>
      <c r="B16" s="2">
        <v>2400</v>
      </c>
      <c r="C16" s="3"/>
    </row>
    <row r="17" spans="1:3" x14ac:dyDescent="0.3">
      <c r="A17" s="1">
        <v>45418</v>
      </c>
      <c r="B17" s="2">
        <v>2600</v>
      </c>
      <c r="C17" s="3"/>
    </row>
    <row r="18" spans="1:3" x14ac:dyDescent="0.3">
      <c r="A18" s="1">
        <v>45419</v>
      </c>
      <c r="B18" s="2">
        <v>2800</v>
      </c>
      <c r="C18" s="3"/>
    </row>
    <row r="19" spans="1:3" x14ac:dyDescent="0.3">
      <c r="A19" s="1">
        <v>45420</v>
      </c>
      <c r="B19" s="2">
        <v>3000</v>
      </c>
      <c r="C19" s="3"/>
    </row>
    <row r="20" spans="1:3" x14ac:dyDescent="0.3">
      <c r="A20" s="1">
        <v>45421</v>
      </c>
      <c r="B20" s="2">
        <v>3000</v>
      </c>
      <c r="C20" s="3"/>
    </row>
    <row r="21" spans="1:3" x14ac:dyDescent="0.3">
      <c r="A21" s="1">
        <v>45422</v>
      </c>
      <c r="B21" s="2">
        <v>3000</v>
      </c>
      <c r="C21" s="3"/>
    </row>
    <row r="22" spans="1:3" x14ac:dyDescent="0.3">
      <c r="A22" s="1">
        <v>45423</v>
      </c>
      <c r="B22" s="2">
        <v>3200</v>
      </c>
      <c r="C22" s="3"/>
    </row>
    <row r="23" spans="1:3" x14ac:dyDescent="0.3">
      <c r="A23" s="1">
        <v>45424</v>
      </c>
      <c r="B23" s="2">
        <v>3400</v>
      </c>
      <c r="C23" s="3"/>
    </row>
    <row r="24" spans="1:3" x14ac:dyDescent="0.3">
      <c r="A24" s="1">
        <v>45425</v>
      </c>
      <c r="B24" s="2">
        <v>3600</v>
      </c>
      <c r="C24" s="3"/>
    </row>
    <row r="25" spans="1:3" x14ac:dyDescent="0.3">
      <c r="A25" s="1">
        <v>45426</v>
      </c>
      <c r="B25" s="2">
        <v>3800</v>
      </c>
      <c r="C25" s="3"/>
    </row>
    <row r="26" spans="1:3" x14ac:dyDescent="0.3">
      <c r="A26" s="1">
        <v>45427</v>
      </c>
      <c r="B26" s="2">
        <v>4000</v>
      </c>
      <c r="C26" s="3"/>
    </row>
    <row r="27" spans="1:3" x14ac:dyDescent="0.3">
      <c r="A27" s="1">
        <v>45428</v>
      </c>
      <c r="B27" s="2">
        <v>4000</v>
      </c>
      <c r="C27" s="3"/>
    </row>
    <row r="28" spans="1:3" x14ac:dyDescent="0.3">
      <c r="A28" s="1">
        <v>45429</v>
      </c>
      <c r="B28" s="2">
        <v>4000</v>
      </c>
      <c r="C28" s="3"/>
    </row>
    <row r="29" spans="1:3" x14ac:dyDescent="0.3">
      <c r="A29" s="1">
        <v>45430</v>
      </c>
      <c r="B29" s="2">
        <v>4200</v>
      </c>
      <c r="C29" s="3"/>
    </row>
    <row r="30" spans="1:3" x14ac:dyDescent="0.3">
      <c r="A30" s="1">
        <v>45431</v>
      </c>
      <c r="B30" s="2">
        <v>4400</v>
      </c>
      <c r="C30" s="3"/>
    </row>
    <row r="31" spans="1:3" x14ac:dyDescent="0.3">
      <c r="A31" s="1">
        <v>45432</v>
      </c>
      <c r="B31" s="2">
        <v>4600</v>
      </c>
      <c r="C31" s="3"/>
    </row>
    <row r="32" spans="1:3" x14ac:dyDescent="0.3">
      <c r="A32" s="1">
        <v>45433</v>
      </c>
      <c r="B32" s="2">
        <v>4800</v>
      </c>
      <c r="C32" s="3"/>
    </row>
    <row r="33" spans="1:3" x14ac:dyDescent="0.3">
      <c r="A33" s="1">
        <v>45434</v>
      </c>
      <c r="B33" s="2">
        <v>5000</v>
      </c>
      <c r="C33" s="3"/>
    </row>
    <row r="34" spans="1:3" x14ac:dyDescent="0.3">
      <c r="A34" s="1">
        <v>45435</v>
      </c>
      <c r="B34" s="2">
        <v>5000</v>
      </c>
      <c r="C34" s="3"/>
    </row>
    <row r="35" spans="1:3" x14ac:dyDescent="0.3">
      <c r="A35" s="1">
        <v>45436</v>
      </c>
      <c r="B35" s="2">
        <v>5000</v>
      </c>
      <c r="C35" s="3"/>
    </row>
    <row r="36" spans="1:3" x14ac:dyDescent="0.3">
      <c r="A36" s="1">
        <v>45437</v>
      </c>
      <c r="B36" s="2">
        <v>5217</v>
      </c>
      <c r="C36" s="3"/>
    </row>
    <row r="37" spans="1:3" x14ac:dyDescent="0.3">
      <c r="A37" s="1">
        <v>45438</v>
      </c>
      <c r="B37" s="2">
        <v>5435</v>
      </c>
      <c r="C37" s="3"/>
    </row>
    <row r="38" spans="1:3" x14ac:dyDescent="0.3">
      <c r="A38" s="1">
        <v>45439</v>
      </c>
      <c r="B38" s="2">
        <v>5652</v>
      </c>
      <c r="C38" s="3"/>
    </row>
    <row r="39" spans="1:3" x14ac:dyDescent="0.3">
      <c r="A39" s="1">
        <v>45440</v>
      </c>
      <c r="B39" s="2">
        <v>5870</v>
      </c>
      <c r="C39" s="3"/>
    </row>
    <row r="40" spans="1:3" x14ac:dyDescent="0.3">
      <c r="A40" s="1">
        <v>45441</v>
      </c>
      <c r="B40" s="2">
        <v>6087</v>
      </c>
      <c r="C40" s="3"/>
    </row>
    <row r="41" spans="1:3" x14ac:dyDescent="0.3">
      <c r="A41" s="1">
        <v>45442</v>
      </c>
      <c r="B41" s="2">
        <v>6087</v>
      </c>
      <c r="C41" s="3"/>
    </row>
    <row r="42" spans="1:3" x14ac:dyDescent="0.3">
      <c r="A42" s="1">
        <v>45443</v>
      </c>
      <c r="B42" s="2">
        <v>6087</v>
      </c>
      <c r="C42" s="3"/>
    </row>
    <row r="43" spans="1:3" x14ac:dyDescent="0.3">
      <c r="A43" s="1">
        <v>45444</v>
      </c>
      <c r="B43" s="2">
        <v>6304</v>
      </c>
      <c r="C43" s="3"/>
    </row>
    <row r="44" spans="1:3" x14ac:dyDescent="0.3">
      <c r="A44" s="1">
        <v>45445</v>
      </c>
      <c r="B44" s="2">
        <v>6522</v>
      </c>
      <c r="C44" s="3"/>
    </row>
    <row r="45" spans="1:3" x14ac:dyDescent="0.3">
      <c r="A45" s="1">
        <v>45446</v>
      </c>
      <c r="B45" s="2">
        <v>6739</v>
      </c>
      <c r="C45" s="3"/>
    </row>
    <row r="46" spans="1:3" x14ac:dyDescent="0.3">
      <c r="A46" s="1">
        <v>45447</v>
      </c>
      <c r="B46" s="2">
        <v>6957</v>
      </c>
      <c r="C46" s="3"/>
    </row>
    <row r="47" spans="1:3" x14ac:dyDescent="0.3">
      <c r="A47" s="1">
        <v>45448</v>
      </c>
      <c r="B47" s="2">
        <v>7174</v>
      </c>
      <c r="C47" s="3"/>
    </row>
    <row r="48" spans="1:3" x14ac:dyDescent="0.3">
      <c r="A48" s="1">
        <v>45449</v>
      </c>
      <c r="B48" s="2">
        <v>7174</v>
      </c>
      <c r="C48" s="3"/>
    </row>
    <row r="49" spans="1:3" x14ac:dyDescent="0.3">
      <c r="A49" s="1">
        <v>45450</v>
      </c>
      <c r="B49" s="2">
        <v>7174</v>
      </c>
      <c r="C49" s="3"/>
    </row>
    <row r="50" spans="1:3" x14ac:dyDescent="0.3">
      <c r="A50" s="1">
        <v>45451</v>
      </c>
      <c r="B50" s="2">
        <v>7391</v>
      </c>
      <c r="C50" s="3"/>
    </row>
    <row r="51" spans="1:3" x14ac:dyDescent="0.3">
      <c r="A51" s="1">
        <v>45452</v>
      </c>
      <c r="B51" s="2">
        <v>7609</v>
      </c>
      <c r="C51" s="3"/>
    </row>
    <row r="52" spans="1:3" x14ac:dyDescent="0.3">
      <c r="A52" s="1">
        <v>45453</v>
      </c>
      <c r="B52" s="2">
        <v>7826</v>
      </c>
      <c r="C52" s="3"/>
    </row>
    <row r="53" spans="1:3" x14ac:dyDescent="0.3">
      <c r="A53" s="1">
        <v>45454</v>
      </c>
      <c r="B53" s="2">
        <v>8043</v>
      </c>
      <c r="C53" s="3"/>
    </row>
    <row r="54" spans="1:3" x14ac:dyDescent="0.3">
      <c r="A54" s="1">
        <v>45455</v>
      </c>
      <c r="B54" s="2">
        <v>8261</v>
      </c>
      <c r="C54" s="3"/>
    </row>
    <row r="55" spans="1:3" x14ac:dyDescent="0.3">
      <c r="A55" s="1">
        <v>45456</v>
      </c>
      <c r="B55" s="2">
        <v>8261</v>
      </c>
      <c r="C55" s="3"/>
    </row>
    <row r="56" spans="1:3" x14ac:dyDescent="0.3">
      <c r="A56" s="1">
        <v>45457</v>
      </c>
      <c r="B56" s="2">
        <v>8261</v>
      </c>
      <c r="C56" s="3"/>
    </row>
    <row r="57" spans="1:3" x14ac:dyDescent="0.3">
      <c r="A57" s="1">
        <v>45458</v>
      </c>
      <c r="B57" s="2">
        <v>8478</v>
      </c>
      <c r="C57" s="3"/>
    </row>
    <row r="58" spans="1:3" x14ac:dyDescent="0.3">
      <c r="A58" s="1">
        <v>45459</v>
      </c>
      <c r="B58" s="2">
        <v>8696</v>
      </c>
      <c r="C58" s="3"/>
    </row>
    <row r="59" spans="1:3" x14ac:dyDescent="0.3">
      <c r="A59" s="1">
        <v>45460</v>
      </c>
      <c r="B59" s="2">
        <v>8913</v>
      </c>
      <c r="C59" s="3"/>
    </row>
    <row r="60" spans="1:3" x14ac:dyDescent="0.3">
      <c r="A60" s="1">
        <v>45461</v>
      </c>
      <c r="B60" s="2">
        <v>9130</v>
      </c>
      <c r="C60" s="3"/>
    </row>
    <row r="61" spans="1:3" x14ac:dyDescent="0.3">
      <c r="A61" s="1">
        <v>45462</v>
      </c>
      <c r="B61" s="2">
        <v>9348</v>
      </c>
      <c r="C61" s="3"/>
    </row>
    <row r="62" spans="1:3" x14ac:dyDescent="0.3">
      <c r="A62" s="1">
        <v>45463</v>
      </c>
      <c r="B62" s="2">
        <v>9348</v>
      </c>
      <c r="C62" s="3"/>
    </row>
    <row r="63" spans="1:3" x14ac:dyDescent="0.3">
      <c r="A63" s="1">
        <v>45464</v>
      </c>
      <c r="B63" s="2">
        <v>9348</v>
      </c>
      <c r="C63" s="3"/>
    </row>
    <row r="64" spans="1:3" x14ac:dyDescent="0.3">
      <c r="A64" s="1">
        <v>45465</v>
      </c>
      <c r="B64" s="2">
        <v>9565</v>
      </c>
      <c r="C64" s="3"/>
    </row>
    <row r="65" spans="1:3" x14ac:dyDescent="0.3">
      <c r="A65" s="1">
        <v>45466</v>
      </c>
      <c r="B65" s="2">
        <v>9783</v>
      </c>
      <c r="C65" s="3"/>
    </row>
    <row r="66" spans="1:3" x14ac:dyDescent="0.3">
      <c r="A66" s="1">
        <v>45467</v>
      </c>
      <c r="B66" s="2">
        <v>10000</v>
      </c>
      <c r="C66" s="3"/>
    </row>
    <row r="67" spans="1:3" x14ac:dyDescent="0.3">
      <c r="A67" s="1">
        <v>45468</v>
      </c>
      <c r="B67" s="2">
        <v>10086</v>
      </c>
      <c r="C67" s="3"/>
    </row>
    <row r="68" spans="1:3" x14ac:dyDescent="0.3">
      <c r="A68" s="1">
        <v>45469</v>
      </c>
      <c r="B68" s="2">
        <v>10172</v>
      </c>
      <c r="C68" s="3"/>
    </row>
    <row r="69" spans="1:3" x14ac:dyDescent="0.3">
      <c r="A69" s="1">
        <v>45470</v>
      </c>
      <c r="B69" s="2">
        <v>10172</v>
      </c>
      <c r="C69" s="3"/>
    </row>
    <row r="70" spans="1:3" x14ac:dyDescent="0.3">
      <c r="A70" s="1">
        <v>45471</v>
      </c>
      <c r="B70" s="2">
        <v>10172</v>
      </c>
      <c r="C70" s="3"/>
    </row>
    <row r="71" spans="1:3" x14ac:dyDescent="0.3">
      <c r="A71" s="1">
        <v>45472</v>
      </c>
      <c r="B71" s="2">
        <v>10258</v>
      </c>
      <c r="C71" s="3"/>
    </row>
    <row r="72" spans="1:3" x14ac:dyDescent="0.3">
      <c r="A72" s="1">
        <v>45473</v>
      </c>
      <c r="B72" s="2">
        <v>10343</v>
      </c>
      <c r="C72" s="3"/>
    </row>
    <row r="73" spans="1:3" x14ac:dyDescent="0.3">
      <c r="A73" s="1">
        <v>45474</v>
      </c>
      <c r="B73" s="2">
        <v>10429</v>
      </c>
      <c r="C73" s="3"/>
    </row>
    <row r="74" spans="1:3" x14ac:dyDescent="0.3">
      <c r="A74" s="1">
        <v>45475</v>
      </c>
      <c r="B74" s="2">
        <v>10515</v>
      </c>
      <c r="C74" s="3"/>
    </row>
    <row r="75" spans="1:3" x14ac:dyDescent="0.3">
      <c r="A75" s="1">
        <v>45476</v>
      </c>
      <c r="B75" s="2">
        <v>10601</v>
      </c>
      <c r="C75" s="3"/>
    </row>
    <row r="76" spans="1:3" x14ac:dyDescent="0.3">
      <c r="A76" s="1">
        <v>45477</v>
      </c>
      <c r="B76" s="2">
        <v>10601</v>
      </c>
      <c r="C76" s="3"/>
    </row>
    <row r="77" spans="1:3" x14ac:dyDescent="0.3">
      <c r="A77" s="1">
        <v>45478</v>
      </c>
      <c r="B77" s="2">
        <v>10601</v>
      </c>
      <c r="C77" s="3"/>
    </row>
    <row r="78" spans="1:3" x14ac:dyDescent="0.3">
      <c r="A78" s="1">
        <v>45479</v>
      </c>
      <c r="B78" s="2">
        <v>10687</v>
      </c>
      <c r="C78" s="3"/>
    </row>
    <row r="79" spans="1:3" x14ac:dyDescent="0.3">
      <c r="A79" s="1">
        <v>45480</v>
      </c>
      <c r="B79" s="2">
        <v>10773</v>
      </c>
      <c r="C79" s="3"/>
    </row>
    <row r="80" spans="1:3" x14ac:dyDescent="0.3">
      <c r="A80" s="1">
        <v>45481</v>
      </c>
      <c r="B80" s="2">
        <v>10858</v>
      </c>
      <c r="C80" s="3"/>
    </row>
    <row r="81" spans="1:3" x14ac:dyDescent="0.3">
      <c r="A81" s="1">
        <v>45482</v>
      </c>
      <c r="B81" s="2">
        <v>10944</v>
      </c>
      <c r="C81" s="3"/>
    </row>
    <row r="82" spans="1:3" x14ac:dyDescent="0.3">
      <c r="A82" s="1">
        <v>45483</v>
      </c>
      <c r="B82" s="2">
        <v>11030</v>
      </c>
      <c r="C82" s="3"/>
    </row>
    <row r="83" spans="1:3" x14ac:dyDescent="0.3">
      <c r="A83" s="1">
        <v>45484</v>
      </c>
      <c r="B83" s="2">
        <v>11030</v>
      </c>
      <c r="C83" s="3"/>
    </row>
    <row r="84" spans="1:3" x14ac:dyDescent="0.3">
      <c r="A84" s="1">
        <v>45485</v>
      </c>
      <c r="B84" s="2">
        <v>11030</v>
      </c>
      <c r="C84" s="3"/>
    </row>
    <row r="85" spans="1:3" x14ac:dyDescent="0.3">
      <c r="A85" s="1">
        <v>45486</v>
      </c>
      <c r="B85" s="2">
        <v>11116</v>
      </c>
      <c r="C85" s="3"/>
    </row>
    <row r="86" spans="1:3" x14ac:dyDescent="0.3">
      <c r="A86" s="1">
        <v>45487</v>
      </c>
      <c r="B86" s="2">
        <v>11202</v>
      </c>
      <c r="C86" s="3"/>
    </row>
    <row r="87" spans="1:3" x14ac:dyDescent="0.3">
      <c r="A87" s="1">
        <v>45488</v>
      </c>
      <c r="B87" s="2">
        <v>11288</v>
      </c>
      <c r="C87" s="3"/>
    </row>
    <row r="88" spans="1:3" x14ac:dyDescent="0.3">
      <c r="A88" s="1">
        <v>45489</v>
      </c>
      <c r="B88" s="2">
        <v>11374</v>
      </c>
      <c r="C88" s="3"/>
    </row>
    <row r="89" spans="1:3" x14ac:dyDescent="0.3">
      <c r="A89" s="1">
        <v>45490</v>
      </c>
      <c r="B89" s="2">
        <v>11459</v>
      </c>
      <c r="C89" s="3"/>
    </row>
    <row r="90" spans="1:3" x14ac:dyDescent="0.3">
      <c r="A90" s="1">
        <v>45491</v>
      </c>
      <c r="B90" s="2">
        <v>11459</v>
      </c>
      <c r="C90" s="3"/>
    </row>
    <row r="91" spans="1:3" x14ac:dyDescent="0.3">
      <c r="A91" s="1">
        <v>45492</v>
      </c>
      <c r="B91" s="2">
        <v>11459</v>
      </c>
      <c r="C91" s="3"/>
    </row>
    <row r="92" spans="1:3" x14ac:dyDescent="0.3">
      <c r="A92" s="1">
        <v>45493</v>
      </c>
      <c r="B92" s="2">
        <v>11545</v>
      </c>
      <c r="C92" s="3"/>
    </row>
    <row r="93" spans="1:3" x14ac:dyDescent="0.3">
      <c r="A93" s="1">
        <v>45494</v>
      </c>
      <c r="B93" s="2">
        <v>11631</v>
      </c>
      <c r="C93" s="3"/>
    </row>
    <row r="94" spans="1:3" x14ac:dyDescent="0.3">
      <c r="A94" s="1">
        <v>45495</v>
      </c>
      <c r="B94" s="2">
        <v>11717</v>
      </c>
      <c r="C94" s="3"/>
    </row>
    <row r="95" spans="1:3" x14ac:dyDescent="0.3">
      <c r="A95" s="1">
        <v>45496</v>
      </c>
      <c r="B95" s="2">
        <v>11803</v>
      </c>
      <c r="C95" s="3"/>
    </row>
    <row r="96" spans="1:3" x14ac:dyDescent="0.3">
      <c r="A96" s="1">
        <v>45497</v>
      </c>
      <c r="B96" s="2">
        <v>11889</v>
      </c>
      <c r="C96" s="3"/>
    </row>
    <row r="97" spans="1:3" x14ac:dyDescent="0.3">
      <c r="A97" s="1">
        <v>45498</v>
      </c>
      <c r="B97" s="2">
        <v>11889</v>
      </c>
      <c r="C97" s="3"/>
    </row>
    <row r="98" spans="1:3" x14ac:dyDescent="0.3">
      <c r="A98" s="1">
        <v>45499</v>
      </c>
      <c r="B98" s="2">
        <v>11889</v>
      </c>
      <c r="C98" s="3"/>
    </row>
    <row r="99" spans="1:3" x14ac:dyDescent="0.3">
      <c r="A99" s="1">
        <v>45500</v>
      </c>
      <c r="B99" s="2">
        <v>11974</v>
      </c>
      <c r="C99" s="3"/>
    </row>
    <row r="100" spans="1:3" x14ac:dyDescent="0.3">
      <c r="A100" s="1">
        <v>45501</v>
      </c>
      <c r="B100" s="2">
        <v>12060</v>
      </c>
      <c r="C100" s="3"/>
    </row>
    <row r="101" spans="1:3" x14ac:dyDescent="0.3">
      <c r="A101" s="1">
        <v>45502</v>
      </c>
      <c r="B101" s="2">
        <v>12146</v>
      </c>
      <c r="C101" s="3"/>
    </row>
    <row r="102" spans="1:3" x14ac:dyDescent="0.3">
      <c r="A102" s="1">
        <v>45503</v>
      </c>
      <c r="B102" s="2">
        <v>12232</v>
      </c>
      <c r="C102" s="3"/>
    </row>
    <row r="103" spans="1:3" x14ac:dyDescent="0.3">
      <c r="A103" s="1">
        <v>45504</v>
      </c>
      <c r="B103" s="2">
        <v>12318</v>
      </c>
      <c r="C103" s="3"/>
    </row>
    <row r="104" spans="1:3" x14ac:dyDescent="0.3">
      <c r="A104" s="1">
        <v>45505</v>
      </c>
      <c r="B104" s="2">
        <v>12318</v>
      </c>
      <c r="C104" s="3"/>
    </row>
    <row r="105" spans="1:3" x14ac:dyDescent="0.3">
      <c r="A105" s="1">
        <v>45506</v>
      </c>
      <c r="B105" s="2">
        <v>12318</v>
      </c>
      <c r="C105" s="3"/>
    </row>
    <row r="106" spans="1:3" x14ac:dyDescent="0.3">
      <c r="A106" s="1">
        <v>45507</v>
      </c>
      <c r="B106" s="2">
        <v>12404</v>
      </c>
      <c r="C106" s="3"/>
    </row>
    <row r="107" spans="1:3" x14ac:dyDescent="0.3">
      <c r="A107" s="1">
        <v>45508</v>
      </c>
      <c r="B107" s="2">
        <v>12490</v>
      </c>
      <c r="C107" s="3"/>
    </row>
    <row r="108" spans="1:3" x14ac:dyDescent="0.3">
      <c r="A108" s="1">
        <v>45509</v>
      </c>
      <c r="B108" s="2">
        <v>12575</v>
      </c>
      <c r="C108" s="3"/>
    </row>
    <row r="109" spans="1:3" x14ac:dyDescent="0.3">
      <c r="A109" s="1">
        <v>45510</v>
      </c>
      <c r="B109" s="2">
        <v>12661</v>
      </c>
      <c r="C109" s="3"/>
    </row>
    <row r="110" spans="1:3" x14ac:dyDescent="0.3">
      <c r="A110" s="1">
        <v>45511</v>
      </c>
      <c r="B110" s="2">
        <v>12747</v>
      </c>
      <c r="C110" s="3"/>
    </row>
    <row r="111" spans="1:3" x14ac:dyDescent="0.3">
      <c r="A111" s="1">
        <v>45512</v>
      </c>
      <c r="B111" s="2">
        <v>12747</v>
      </c>
      <c r="C111" s="3"/>
    </row>
    <row r="112" spans="1:3" x14ac:dyDescent="0.3">
      <c r="A112" s="1">
        <v>45513</v>
      </c>
      <c r="B112" s="2">
        <v>12747</v>
      </c>
      <c r="C112" s="3"/>
    </row>
    <row r="113" spans="1:3" x14ac:dyDescent="0.3">
      <c r="A113" s="1">
        <v>45514</v>
      </c>
      <c r="B113" s="2">
        <v>12833</v>
      </c>
      <c r="C113" s="3"/>
    </row>
    <row r="114" spans="1:3" x14ac:dyDescent="0.3">
      <c r="A114" s="1">
        <v>45515</v>
      </c>
      <c r="B114" s="2">
        <v>12919</v>
      </c>
      <c r="C114" s="3"/>
    </row>
    <row r="115" spans="1:3" x14ac:dyDescent="0.3">
      <c r="A115" s="1">
        <v>45516</v>
      </c>
      <c r="B115" s="2">
        <v>13005</v>
      </c>
      <c r="C115" s="3"/>
    </row>
    <row r="116" spans="1:3" x14ac:dyDescent="0.3">
      <c r="A116" s="1">
        <v>45517</v>
      </c>
      <c r="B116" s="2">
        <v>13090</v>
      </c>
      <c r="C116" s="3"/>
    </row>
    <row r="117" spans="1:3" x14ac:dyDescent="0.3">
      <c r="A117" s="1">
        <v>45518</v>
      </c>
      <c r="B117" s="2">
        <v>13176</v>
      </c>
      <c r="C117" s="3"/>
    </row>
    <row r="118" spans="1:3" x14ac:dyDescent="0.3">
      <c r="A118" s="1">
        <v>45519</v>
      </c>
      <c r="B118" s="2">
        <v>13176</v>
      </c>
      <c r="C118" s="3"/>
    </row>
    <row r="119" spans="1:3" x14ac:dyDescent="0.3">
      <c r="A119" s="1">
        <v>45520</v>
      </c>
      <c r="B119" s="2">
        <v>13176</v>
      </c>
      <c r="C119" s="3"/>
    </row>
    <row r="120" spans="1:3" x14ac:dyDescent="0.3">
      <c r="A120" s="1">
        <v>45521</v>
      </c>
      <c r="B120" s="2">
        <v>13262</v>
      </c>
      <c r="C120" s="3"/>
    </row>
    <row r="121" spans="1:3" x14ac:dyDescent="0.3">
      <c r="A121" s="1">
        <v>45522</v>
      </c>
      <c r="B121" s="2">
        <v>13348</v>
      </c>
      <c r="C121" s="3"/>
    </row>
    <row r="122" spans="1:3" x14ac:dyDescent="0.3">
      <c r="A122" s="1">
        <v>45523</v>
      </c>
      <c r="B122" s="2">
        <v>13434</v>
      </c>
      <c r="C122" s="3"/>
    </row>
    <row r="123" spans="1:3" x14ac:dyDescent="0.3">
      <c r="A123" s="1">
        <v>45524</v>
      </c>
      <c r="B123" s="2">
        <v>13520</v>
      </c>
      <c r="C123" s="3"/>
    </row>
    <row r="124" spans="1:3" x14ac:dyDescent="0.3">
      <c r="A124" s="1">
        <v>45525</v>
      </c>
      <c r="B124" s="2">
        <v>13606</v>
      </c>
      <c r="C124" s="3"/>
    </row>
    <row r="125" spans="1:3" x14ac:dyDescent="0.3">
      <c r="A125" s="1">
        <v>45526</v>
      </c>
      <c r="B125" s="2">
        <v>13606</v>
      </c>
      <c r="C125" s="3"/>
    </row>
    <row r="126" spans="1:3" x14ac:dyDescent="0.3">
      <c r="A126" s="1">
        <v>45527</v>
      </c>
      <c r="B126" s="2">
        <v>13606</v>
      </c>
      <c r="C126" s="3"/>
    </row>
    <row r="127" spans="1:3" x14ac:dyDescent="0.3">
      <c r="A127" s="1">
        <v>45528</v>
      </c>
      <c r="B127" s="2">
        <v>13691</v>
      </c>
      <c r="C127" s="3"/>
    </row>
    <row r="128" spans="1:3" x14ac:dyDescent="0.3">
      <c r="A128" s="1">
        <v>45529</v>
      </c>
      <c r="B128" s="2">
        <v>13777</v>
      </c>
      <c r="C128" s="3"/>
    </row>
    <row r="129" spans="1:3" x14ac:dyDescent="0.3">
      <c r="A129" s="1">
        <v>45530</v>
      </c>
      <c r="B129" s="2">
        <v>13863</v>
      </c>
      <c r="C129" s="3"/>
    </row>
    <row r="130" spans="1:3" x14ac:dyDescent="0.3">
      <c r="A130" s="1">
        <v>45531</v>
      </c>
      <c r="B130" s="2">
        <v>13949</v>
      </c>
      <c r="C130" s="3"/>
    </row>
    <row r="131" spans="1:3" x14ac:dyDescent="0.3">
      <c r="A131" s="1">
        <v>45532</v>
      </c>
      <c r="B131" s="2">
        <v>14035</v>
      </c>
      <c r="C131" s="3"/>
    </row>
    <row r="132" spans="1:3" x14ac:dyDescent="0.3">
      <c r="A132" s="1">
        <v>45533</v>
      </c>
      <c r="B132" s="2">
        <v>14035</v>
      </c>
      <c r="C132" s="3"/>
    </row>
    <row r="133" spans="1:3" x14ac:dyDescent="0.3">
      <c r="A133" s="1">
        <v>45534</v>
      </c>
      <c r="B133" s="2">
        <v>14035</v>
      </c>
      <c r="C133" s="3"/>
    </row>
    <row r="134" spans="1:3" x14ac:dyDescent="0.3">
      <c r="A134" s="1">
        <v>45535</v>
      </c>
      <c r="B134" s="2">
        <v>14121</v>
      </c>
      <c r="C134" s="3"/>
    </row>
    <row r="135" spans="1:3" x14ac:dyDescent="0.3">
      <c r="A135" s="1">
        <v>45536</v>
      </c>
      <c r="B135" s="2">
        <v>14206</v>
      </c>
      <c r="C135" s="3"/>
    </row>
    <row r="136" spans="1:3" x14ac:dyDescent="0.3">
      <c r="A136" s="1">
        <v>45537</v>
      </c>
      <c r="B136" s="2">
        <v>14292</v>
      </c>
      <c r="C136" s="3"/>
    </row>
    <row r="137" spans="1:3" x14ac:dyDescent="0.3">
      <c r="A137" s="1">
        <v>45538</v>
      </c>
      <c r="B137" s="2">
        <v>14378</v>
      </c>
      <c r="C137" s="3"/>
    </row>
    <row r="138" spans="1:3" x14ac:dyDescent="0.3">
      <c r="A138" s="1">
        <v>45539</v>
      </c>
      <c r="B138" s="2">
        <v>14464</v>
      </c>
      <c r="C138" s="3"/>
    </row>
    <row r="139" spans="1:3" x14ac:dyDescent="0.3">
      <c r="A139" s="1">
        <v>45540</v>
      </c>
      <c r="B139" s="2">
        <v>14464</v>
      </c>
      <c r="C139" s="3"/>
    </row>
    <row r="140" spans="1:3" x14ac:dyDescent="0.3">
      <c r="A140" s="1">
        <v>45541</v>
      </c>
      <c r="B140" s="2">
        <v>14464</v>
      </c>
      <c r="C140" s="3"/>
    </row>
    <row r="141" spans="1:3" x14ac:dyDescent="0.3">
      <c r="A141" s="1">
        <v>45542</v>
      </c>
      <c r="B141" s="2">
        <v>14550</v>
      </c>
      <c r="C141" s="3"/>
    </row>
    <row r="142" spans="1:3" x14ac:dyDescent="0.3">
      <c r="A142" s="1">
        <v>45543</v>
      </c>
      <c r="B142" s="2">
        <v>14636</v>
      </c>
      <c r="C142" s="3"/>
    </row>
    <row r="143" spans="1:3" x14ac:dyDescent="0.3">
      <c r="A143" s="1">
        <v>45544</v>
      </c>
      <c r="B143" s="2">
        <v>14722</v>
      </c>
      <c r="C143" s="3"/>
    </row>
    <row r="144" spans="1:3" x14ac:dyDescent="0.3">
      <c r="A144" s="1">
        <v>45545</v>
      </c>
      <c r="B144" s="2">
        <v>14807</v>
      </c>
      <c r="C144" s="3"/>
    </row>
    <row r="145" spans="1:3" x14ac:dyDescent="0.3">
      <c r="A145" s="1">
        <v>45546</v>
      </c>
      <c r="B145" s="2">
        <v>14893</v>
      </c>
      <c r="C145" s="3"/>
    </row>
    <row r="146" spans="1:3" x14ac:dyDescent="0.3">
      <c r="A146" s="1">
        <v>45547</v>
      </c>
      <c r="B146" s="2">
        <v>14893</v>
      </c>
      <c r="C146" s="3"/>
    </row>
    <row r="147" spans="1:3" x14ac:dyDescent="0.3">
      <c r="A147" s="1">
        <v>45548</v>
      </c>
      <c r="B147" s="2">
        <v>14893</v>
      </c>
      <c r="C147" s="3"/>
    </row>
    <row r="148" spans="1:3" x14ac:dyDescent="0.3">
      <c r="A148" s="1">
        <v>45549</v>
      </c>
      <c r="B148" s="2">
        <v>14979</v>
      </c>
      <c r="C148" s="3"/>
    </row>
    <row r="149" spans="1:3" x14ac:dyDescent="0.3">
      <c r="A149" s="1">
        <v>45550</v>
      </c>
      <c r="B149" s="2">
        <v>15065</v>
      </c>
      <c r="C149" s="3"/>
    </row>
    <row r="150" spans="1:3" x14ac:dyDescent="0.3">
      <c r="A150" s="1">
        <v>45551</v>
      </c>
      <c r="B150" s="2">
        <v>15151</v>
      </c>
      <c r="C150" s="3"/>
    </row>
    <row r="151" spans="1:3" x14ac:dyDescent="0.3">
      <c r="A151" s="1">
        <v>45552</v>
      </c>
      <c r="B151" s="2">
        <v>15237</v>
      </c>
      <c r="C151" s="3"/>
    </row>
    <row r="152" spans="1:3" x14ac:dyDescent="0.3">
      <c r="A152" s="1">
        <v>45553</v>
      </c>
      <c r="B152" s="2">
        <v>15322</v>
      </c>
      <c r="C152" s="3"/>
    </row>
    <row r="153" spans="1:3" x14ac:dyDescent="0.3">
      <c r="A153" s="1">
        <v>45554</v>
      </c>
      <c r="B153" s="2">
        <v>15322</v>
      </c>
      <c r="C153" s="3"/>
    </row>
    <row r="154" spans="1:3" x14ac:dyDescent="0.3">
      <c r="A154" s="1">
        <v>45555</v>
      </c>
      <c r="B154" s="2">
        <v>15322</v>
      </c>
      <c r="C154" s="3"/>
    </row>
    <row r="155" spans="1:3" x14ac:dyDescent="0.3">
      <c r="A155" s="1">
        <v>45556</v>
      </c>
      <c r="B155" s="2">
        <v>15408</v>
      </c>
      <c r="C155" s="3"/>
    </row>
    <row r="156" spans="1:3" x14ac:dyDescent="0.3">
      <c r="A156" s="1">
        <v>45557</v>
      </c>
      <c r="B156" s="2">
        <v>15494</v>
      </c>
      <c r="C156" s="3"/>
    </row>
    <row r="157" spans="1:3" x14ac:dyDescent="0.3">
      <c r="A157" s="1">
        <v>45558</v>
      </c>
      <c r="B157" s="2">
        <v>15580</v>
      </c>
      <c r="C157" s="3"/>
    </row>
    <row r="158" spans="1:3" x14ac:dyDescent="0.3">
      <c r="A158" s="1">
        <v>45559</v>
      </c>
      <c r="B158" s="2">
        <v>15703</v>
      </c>
      <c r="C158" s="3"/>
    </row>
    <row r="159" spans="1:3" x14ac:dyDescent="0.3">
      <c r="A159" s="1">
        <v>45560</v>
      </c>
      <c r="B159" s="2">
        <v>15826</v>
      </c>
      <c r="C159" s="3"/>
    </row>
    <row r="160" spans="1:3" x14ac:dyDescent="0.3">
      <c r="A160" s="1">
        <v>45561</v>
      </c>
      <c r="B160" s="2">
        <v>15826</v>
      </c>
      <c r="C160" s="3"/>
    </row>
    <row r="161" spans="1:3" x14ac:dyDescent="0.3">
      <c r="A161" s="1">
        <v>45562</v>
      </c>
      <c r="B161" s="2">
        <v>15826</v>
      </c>
      <c r="C161" s="3"/>
    </row>
    <row r="162" spans="1:3" x14ac:dyDescent="0.3">
      <c r="A162" s="1">
        <v>45563</v>
      </c>
      <c r="B162" s="2">
        <v>15950</v>
      </c>
      <c r="C162" s="3"/>
    </row>
    <row r="163" spans="1:3" x14ac:dyDescent="0.3">
      <c r="A163" s="1">
        <v>45564</v>
      </c>
      <c r="B163" s="2">
        <v>16073</v>
      </c>
      <c r="C163" s="3"/>
    </row>
    <row r="164" spans="1:3" x14ac:dyDescent="0.3">
      <c r="A164" s="1">
        <v>45565</v>
      </c>
      <c r="B164" s="2">
        <v>16196</v>
      </c>
      <c r="C164" s="3"/>
    </row>
    <row r="165" spans="1:3" x14ac:dyDescent="0.3">
      <c r="A165" s="1">
        <v>45566</v>
      </c>
      <c r="B165" s="2">
        <v>16319</v>
      </c>
      <c r="C165" s="3"/>
    </row>
    <row r="166" spans="1:3" x14ac:dyDescent="0.3">
      <c r="A166" s="1">
        <v>45567</v>
      </c>
      <c r="B166" s="2">
        <v>16442</v>
      </c>
      <c r="C166" s="3"/>
    </row>
    <row r="167" spans="1:3" x14ac:dyDescent="0.3">
      <c r="A167" s="1">
        <v>45568</v>
      </c>
      <c r="B167" s="2">
        <v>16442</v>
      </c>
      <c r="C167" s="3"/>
    </row>
    <row r="168" spans="1:3" x14ac:dyDescent="0.3">
      <c r="A168" s="1">
        <v>45569</v>
      </c>
      <c r="B168" s="2">
        <v>16442</v>
      </c>
      <c r="C168" s="3"/>
    </row>
    <row r="169" spans="1:3" x14ac:dyDescent="0.3">
      <c r="A169" s="1">
        <v>45570</v>
      </c>
      <c r="B169" s="2">
        <v>16565</v>
      </c>
      <c r="C169" s="3"/>
    </row>
    <row r="170" spans="1:3" x14ac:dyDescent="0.3">
      <c r="A170" s="1">
        <v>45571</v>
      </c>
      <c r="B170" s="2">
        <v>16689</v>
      </c>
      <c r="C170" s="3"/>
    </row>
    <row r="171" spans="1:3" x14ac:dyDescent="0.3">
      <c r="A171" s="1">
        <v>45572</v>
      </c>
      <c r="B171" s="2">
        <v>16812</v>
      </c>
      <c r="C171" s="3"/>
    </row>
    <row r="172" spans="1:3" x14ac:dyDescent="0.3">
      <c r="A172" s="1">
        <v>45573</v>
      </c>
      <c r="B172" s="2">
        <v>16935</v>
      </c>
      <c r="C172" s="3"/>
    </row>
    <row r="173" spans="1:3" x14ac:dyDescent="0.3">
      <c r="A173" s="1">
        <v>45574</v>
      </c>
      <c r="B173" s="2">
        <v>17058</v>
      </c>
      <c r="C173" s="3"/>
    </row>
    <row r="174" spans="1:3" x14ac:dyDescent="0.3">
      <c r="A174" s="1">
        <v>45575</v>
      </c>
      <c r="B174" s="2">
        <v>17058</v>
      </c>
      <c r="C174" s="3"/>
    </row>
    <row r="175" spans="1:3" x14ac:dyDescent="0.3">
      <c r="A175" s="1">
        <v>45576</v>
      </c>
      <c r="B175" s="2">
        <v>17058</v>
      </c>
      <c r="C175" s="3"/>
    </row>
    <row r="176" spans="1:3" x14ac:dyDescent="0.3">
      <c r="A176" s="1">
        <v>45577</v>
      </c>
      <c r="B176" s="2">
        <v>17181</v>
      </c>
      <c r="C176" s="3"/>
    </row>
    <row r="177" spans="1:3" x14ac:dyDescent="0.3">
      <c r="A177" s="1">
        <v>45578</v>
      </c>
      <c r="B177" s="2">
        <v>17305</v>
      </c>
      <c r="C177" s="3"/>
    </row>
    <row r="178" spans="1:3" x14ac:dyDescent="0.3">
      <c r="A178" s="1">
        <v>45579</v>
      </c>
      <c r="B178" s="2">
        <v>17428</v>
      </c>
      <c r="C178" s="3"/>
    </row>
    <row r="179" spans="1:3" x14ac:dyDescent="0.3">
      <c r="A179" s="1">
        <v>45580</v>
      </c>
      <c r="B179" s="2">
        <v>17551</v>
      </c>
      <c r="C179" s="3"/>
    </row>
    <row r="180" spans="1:3" x14ac:dyDescent="0.3">
      <c r="A180" s="1">
        <v>45581</v>
      </c>
      <c r="B180" s="2">
        <v>17674</v>
      </c>
      <c r="C180" s="3"/>
    </row>
    <row r="181" spans="1:3" x14ac:dyDescent="0.3">
      <c r="A181" s="1">
        <v>45582</v>
      </c>
      <c r="B181" s="2">
        <v>17674</v>
      </c>
      <c r="C181" s="3"/>
    </row>
    <row r="182" spans="1:3" x14ac:dyDescent="0.3">
      <c r="A182" s="1">
        <v>45583</v>
      </c>
      <c r="B182" s="2">
        <v>17674</v>
      </c>
      <c r="C182" s="3"/>
    </row>
    <row r="183" spans="1:3" x14ac:dyDescent="0.3">
      <c r="A183" s="1">
        <v>45584</v>
      </c>
      <c r="B183" s="2">
        <v>17797</v>
      </c>
      <c r="C183" s="3"/>
    </row>
    <row r="184" spans="1:3" x14ac:dyDescent="0.3">
      <c r="A184" s="1">
        <v>45585</v>
      </c>
      <c r="B184" s="2">
        <v>17920</v>
      </c>
      <c r="C184" s="3"/>
    </row>
    <row r="185" spans="1:3" x14ac:dyDescent="0.3">
      <c r="A185" s="1">
        <v>45586</v>
      </c>
      <c r="B185" s="2">
        <v>18044</v>
      </c>
      <c r="C185" s="3"/>
    </row>
    <row r="186" spans="1:3" x14ac:dyDescent="0.3">
      <c r="A186" s="1">
        <v>45587</v>
      </c>
      <c r="B186" s="2">
        <v>18167</v>
      </c>
      <c r="C186" s="3"/>
    </row>
    <row r="187" spans="1:3" x14ac:dyDescent="0.3">
      <c r="A187" s="1">
        <v>45588</v>
      </c>
      <c r="B187" s="2">
        <v>18290</v>
      </c>
      <c r="C187" s="3"/>
    </row>
    <row r="188" spans="1:3" x14ac:dyDescent="0.3">
      <c r="A188" s="1">
        <v>45589</v>
      </c>
      <c r="B188" s="2">
        <v>18290</v>
      </c>
      <c r="C188" s="3"/>
    </row>
    <row r="189" spans="1:3" x14ac:dyDescent="0.3">
      <c r="A189" s="1">
        <v>45590</v>
      </c>
      <c r="B189" s="2">
        <v>18290</v>
      </c>
      <c r="C189" s="3"/>
    </row>
    <row r="190" spans="1:3" x14ac:dyDescent="0.3">
      <c r="A190" s="1">
        <v>45591</v>
      </c>
      <c r="B190" s="2">
        <v>18413</v>
      </c>
      <c r="C190" s="3"/>
    </row>
    <row r="191" spans="1:3" x14ac:dyDescent="0.3">
      <c r="A191" s="1">
        <v>45592</v>
      </c>
      <c r="B191" s="2">
        <v>18536</v>
      </c>
      <c r="C191" s="3"/>
    </row>
    <row r="192" spans="1:3" x14ac:dyDescent="0.3">
      <c r="A192" s="1">
        <v>45593</v>
      </c>
      <c r="B192" s="2">
        <v>18660</v>
      </c>
      <c r="C192" s="3"/>
    </row>
    <row r="193" spans="1:3" x14ac:dyDescent="0.3">
      <c r="A193" s="1">
        <v>45594</v>
      </c>
      <c r="B193" s="2">
        <v>18783</v>
      </c>
      <c r="C193" s="3"/>
    </row>
    <row r="194" spans="1:3" x14ac:dyDescent="0.3">
      <c r="A194" s="1">
        <v>45595</v>
      </c>
      <c r="B194" s="2">
        <v>18906</v>
      </c>
      <c r="C194" s="3"/>
    </row>
    <row r="195" spans="1:3" x14ac:dyDescent="0.3">
      <c r="A195" s="1">
        <v>45596</v>
      </c>
      <c r="B195" s="2">
        <v>18906</v>
      </c>
      <c r="C195" s="3"/>
    </row>
    <row r="196" spans="1:3" x14ac:dyDescent="0.3">
      <c r="A196" s="1">
        <v>45597</v>
      </c>
      <c r="B196" s="2">
        <v>18906</v>
      </c>
      <c r="C196" s="3"/>
    </row>
    <row r="197" spans="1:3" x14ac:dyDescent="0.3">
      <c r="A197" s="1">
        <v>45598</v>
      </c>
      <c r="B197" s="2">
        <v>19029</v>
      </c>
      <c r="C197" s="3"/>
    </row>
    <row r="198" spans="1:3" x14ac:dyDescent="0.3">
      <c r="A198" s="1">
        <v>45599</v>
      </c>
      <c r="B198" s="2">
        <v>19152</v>
      </c>
      <c r="C198" s="3"/>
    </row>
    <row r="199" spans="1:3" x14ac:dyDescent="0.3">
      <c r="A199" s="1">
        <v>45600</v>
      </c>
      <c r="B199" s="2">
        <v>19275</v>
      </c>
      <c r="C199" s="3"/>
    </row>
    <row r="200" spans="1:3" x14ac:dyDescent="0.3">
      <c r="A200" s="1">
        <v>45601</v>
      </c>
      <c r="B200" s="2">
        <v>19399</v>
      </c>
      <c r="C200" s="3"/>
    </row>
    <row r="201" spans="1:3" x14ac:dyDescent="0.3">
      <c r="A201" s="1">
        <v>45602</v>
      </c>
      <c r="B201" s="2">
        <v>19522</v>
      </c>
      <c r="C201" s="3"/>
    </row>
    <row r="202" spans="1:3" x14ac:dyDescent="0.3">
      <c r="A202" s="1">
        <v>45603</v>
      </c>
      <c r="B202" s="2">
        <v>19522</v>
      </c>
      <c r="C202" s="3"/>
    </row>
    <row r="203" spans="1:3" x14ac:dyDescent="0.3">
      <c r="A203" s="1">
        <v>45604</v>
      </c>
      <c r="B203" s="2">
        <v>19522</v>
      </c>
      <c r="C203" s="3"/>
    </row>
    <row r="204" spans="1:3" x14ac:dyDescent="0.3">
      <c r="A204" s="1">
        <v>45605</v>
      </c>
      <c r="B204" s="2">
        <v>19645</v>
      </c>
      <c r="C204" s="3"/>
    </row>
    <row r="205" spans="1:3" x14ac:dyDescent="0.3">
      <c r="A205" s="1">
        <v>45606</v>
      </c>
      <c r="B205" s="2">
        <v>19768</v>
      </c>
      <c r="C205" s="3"/>
    </row>
    <row r="206" spans="1:3" x14ac:dyDescent="0.3">
      <c r="A206" s="1">
        <v>45607</v>
      </c>
      <c r="B206" s="2">
        <v>19891</v>
      </c>
      <c r="C206" s="3"/>
    </row>
    <row r="207" spans="1:3" x14ac:dyDescent="0.3">
      <c r="A207" s="1">
        <v>45608</v>
      </c>
      <c r="B207" s="2">
        <v>20015</v>
      </c>
      <c r="C207" s="3"/>
    </row>
    <row r="208" spans="1:3" x14ac:dyDescent="0.3">
      <c r="A208" s="1">
        <v>45609</v>
      </c>
      <c r="B208" s="2">
        <v>20138</v>
      </c>
      <c r="C208" s="3"/>
    </row>
    <row r="209" spans="1:3" x14ac:dyDescent="0.3">
      <c r="A209" s="1">
        <v>45610</v>
      </c>
      <c r="B209" s="2">
        <v>20138</v>
      </c>
      <c r="C209" s="3"/>
    </row>
    <row r="210" spans="1:3" x14ac:dyDescent="0.3">
      <c r="A210" s="1">
        <v>45611</v>
      </c>
      <c r="B210" s="2">
        <v>20138</v>
      </c>
      <c r="C210" s="3"/>
    </row>
    <row r="211" spans="1:3" x14ac:dyDescent="0.3">
      <c r="A211" s="1">
        <v>45612</v>
      </c>
      <c r="B211" s="2">
        <v>20261</v>
      </c>
      <c r="C211" s="3"/>
    </row>
    <row r="212" spans="1:3" x14ac:dyDescent="0.3">
      <c r="A212" s="1">
        <v>45613</v>
      </c>
      <c r="B212" s="2">
        <v>20384</v>
      </c>
      <c r="C212" s="3"/>
    </row>
    <row r="213" spans="1:3" x14ac:dyDescent="0.3">
      <c r="A213" s="1">
        <v>45614</v>
      </c>
      <c r="B213" s="2">
        <v>20507</v>
      </c>
      <c r="C213" s="3"/>
    </row>
    <row r="214" spans="1:3" x14ac:dyDescent="0.3">
      <c r="A214" s="1">
        <v>45615</v>
      </c>
      <c r="B214" s="2">
        <v>20630</v>
      </c>
      <c r="C214" s="3"/>
    </row>
    <row r="215" spans="1:3" x14ac:dyDescent="0.3">
      <c r="A215" s="1">
        <v>45616</v>
      </c>
      <c r="B215" s="2">
        <v>20754</v>
      </c>
      <c r="C215" s="3"/>
    </row>
    <row r="216" spans="1:3" x14ac:dyDescent="0.3">
      <c r="A216" s="1">
        <v>45617</v>
      </c>
      <c r="B216" s="2">
        <v>20754</v>
      </c>
      <c r="C216" s="3"/>
    </row>
    <row r="217" spans="1:3" x14ac:dyDescent="0.3">
      <c r="A217" s="1">
        <v>45618</v>
      </c>
      <c r="B217" s="2">
        <v>20754</v>
      </c>
      <c r="C217" s="3"/>
    </row>
    <row r="218" spans="1:3" x14ac:dyDescent="0.3">
      <c r="A218" s="1">
        <v>45619</v>
      </c>
      <c r="B218" s="2">
        <v>20877</v>
      </c>
      <c r="C218" s="3"/>
    </row>
    <row r="219" spans="1:3" x14ac:dyDescent="0.3">
      <c r="A219" s="1">
        <v>45620</v>
      </c>
      <c r="B219" s="2">
        <v>21000</v>
      </c>
      <c r="C219" s="3"/>
    </row>
    <row r="220" spans="1:3" x14ac:dyDescent="0.3">
      <c r="A220" s="1">
        <v>45621</v>
      </c>
      <c r="B220" s="2">
        <v>21465</v>
      </c>
      <c r="C220" s="3"/>
    </row>
    <row r="221" spans="1:3" x14ac:dyDescent="0.3">
      <c r="A221" s="1">
        <v>45622</v>
      </c>
      <c r="B221" s="2">
        <v>21930</v>
      </c>
      <c r="C221" s="3"/>
    </row>
    <row r="222" spans="1:3" x14ac:dyDescent="0.3">
      <c r="A222" s="1">
        <v>45623</v>
      </c>
      <c r="B222" s="2">
        <v>22395</v>
      </c>
      <c r="C222" s="3"/>
    </row>
    <row r="223" spans="1:3" x14ac:dyDescent="0.3">
      <c r="A223" s="1">
        <v>45624</v>
      </c>
      <c r="B223" s="2">
        <v>22395</v>
      </c>
      <c r="C223" s="3"/>
    </row>
    <row r="224" spans="1:3" x14ac:dyDescent="0.3">
      <c r="A224" s="1">
        <v>45625</v>
      </c>
      <c r="B224" s="2">
        <v>22395</v>
      </c>
      <c r="C224" s="3"/>
    </row>
    <row r="225" spans="1:3" x14ac:dyDescent="0.3">
      <c r="A225" s="1">
        <v>45626</v>
      </c>
      <c r="B225" s="2">
        <v>22860</v>
      </c>
      <c r="C225" s="3"/>
    </row>
    <row r="226" spans="1:3" x14ac:dyDescent="0.3">
      <c r="A226" s="1">
        <v>45627</v>
      </c>
      <c r="B226" s="2">
        <v>23326</v>
      </c>
      <c r="C226" s="3"/>
    </row>
    <row r="227" spans="1:3" x14ac:dyDescent="0.3">
      <c r="A227" s="1">
        <v>45628</v>
      </c>
      <c r="B227" s="2">
        <v>23791</v>
      </c>
      <c r="C227" s="3"/>
    </row>
    <row r="228" spans="1:3" x14ac:dyDescent="0.3">
      <c r="A228" s="1">
        <v>45629</v>
      </c>
      <c r="B228" s="2">
        <v>24256</v>
      </c>
      <c r="C228" s="3"/>
    </row>
    <row r="229" spans="1:3" x14ac:dyDescent="0.3">
      <c r="A229" s="1">
        <v>45630</v>
      </c>
      <c r="B229" s="2">
        <v>24721</v>
      </c>
      <c r="C229" s="3"/>
    </row>
    <row r="230" spans="1:3" x14ac:dyDescent="0.3">
      <c r="A230" s="1">
        <v>45631</v>
      </c>
      <c r="B230" s="2">
        <v>24721</v>
      </c>
      <c r="C230" s="3"/>
    </row>
    <row r="231" spans="1:3" x14ac:dyDescent="0.3">
      <c r="A231" s="1">
        <v>45632</v>
      </c>
      <c r="B231" s="2">
        <v>24721</v>
      </c>
      <c r="C231" s="3"/>
    </row>
    <row r="232" spans="1:3" x14ac:dyDescent="0.3">
      <c r="A232" s="1">
        <v>45633</v>
      </c>
      <c r="B232" s="2">
        <v>25186</v>
      </c>
      <c r="C232" s="3"/>
    </row>
    <row r="233" spans="1:3" x14ac:dyDescent="0.3">
      <c r="A233" s="1">
        <v>45634</v>
      </c>
      <c r="B233" s="2">
        <v>25651</v>
      </c>
      <c r="C233" s="3"/>
    </row>
    <row r="234" spans="1:3" x14ac:dyDescent="0.3">
      <c r="A234" s="1">
        <v>45635</v>
      </c>
      <c r="B234" s="2">
        <v>26116</v>
      </c>
      <c r="C234" s="3"/>
    </row>
    <row r="235" spans="1:3" x14ac:dyDescent="0.3">
      <c r="A235" s="1">
        <v>45636</v>
      </c>
      <c r="B235" s="2">
        <v>26581</v>
      </c>
      <c r="C235" s="3"/>
    </row>
    <row r="236" spans="1:3" x14ac:dyDescent="0.3">
      <c r="A236" s="1">
        <v>45637</v>
      </c>
      <c r="B236" s="2">
        <v>27047</v>
      </c>
      <c r="C236" s="3"/>
    </row>
    <row r="237" spans="1:3" x14ac:dyDescent="0.3">
      <c r="A237" s="1">
        <v>45638</v>
      </c>
      <c r="B237" s="2">
        <v>27047</v>
      </c>
      <c r="C237" s="3"/>
    </row>
    <row r="238" spans="1:3" x14ac:dyDescent="0.3">
      <c r="A238" s="1">
        <v>45639</v>
      </c>
      <c r="B238" s="2">
        <v>27047</v>
      </c>
      <c r="C238" s="3"/>
    </row>
    <row r="239" spans="1:3" x14ac:dyDescent="0.3">
      <c r="A239" s="1">
        <v>45640</v>
      </c>
      <c r="B239" s="2">
        <v>27512</v>
      </c>
      <c r="C239" s="3"/>
    </row>
    <row r="240" spans="1:3" x14ac:dyDescent="0.3">
      <c r="A240" s="1">
        <v>45641</v>
      </c>
      <c r="B240" s="2">
        <v>27977</v>
      </c>
      <c r="C240" s="3"/>
    </row>
    <row r="241" spans="1:3" x14ac:dyDescent="0.3">
      <c r="A241" s="1">
        <v>45642</v>
      </c>
      <c r="B241" s="2">
        <v>28442</v>
      </c>
      <c r="C241" s="3"/>
    </row>
    <row r="242" spans="1:3" x14ac:dyDescent="0.3">
      <c r="A242" s="1">
        <v>45643</v>
      </c>
      <c r="B242" s="2">
        <v>28907</v>
      </c>
      <c r="C242" s="3"/>
    </row>
    <row r="243" spans="1:3" x14ac:dyDescent="0.3">
      <c r="A243" s="1">
        <v>45644</v>
      </c>
      <c r="B243" s="2">
        <v>29372</v>
      </c>
      <c r="C243" s="3"/>
    </row>
    <row r="244" spans="1:3" x14ac:dyDescent="0.3">
      <c r="A244" s="1">
        <v>45645</v>
      </c>
      <c r="B244" s="2">
        <v>29372</v>
      </c>
      <c r="C244" s="3"/>
    </row>
    <row r="245" spans="1:3" x14ac:dyDescent="0.3">
      <c r="A245" s="1">
        <v>45646</v>
      </c>
      <c r="B245" s="2">
        <v>29372</v>
      </c>
      <c r="C245" s="3"/>
    </row>
    <row r="246" spans="1:3" x14ac:dyDescent="0.3">
      <c r="A246" s="1">
        <v>45647</v>
      </c>
      <c r="B246" s="2">
        <v>29837</v>
      </c>
      <c r="C246" s="3"/>
    </row>
    <row r="247" spans="1:3" x14ac:dyDescent="0.3">
      <c r="A247" s="1">
        <v>45648</v>
      </c>
      <c r="B247" s="2">
        <v>30302</v>
      </c>
      <c r="C247" s="3"/>
    </row>
    <row r="248" spans="1:3" x14ac:dyDescent="0.3">
      <c r="A248" s="1">
        <v>45649</v>
      </c>
      <c r="B248" s="2">
        <v>30767</v>
      </c>
      <c r="C248" s="3"/>
    </row>
    <row r="249" spans="1:3" x14ac:dyDescent="0.3">
      <c r="A249" s="1">
        <v>45650</v>
      </c>
      <c r="B249" s="2">
        <v>31233</v>
      </c>
      <c r="C249" s="3"/>
    </row>
    <row r="250" spans="1:3" x14ac:dyDescent="0.3">
      <c r="A250" s="1">
        <v>45651</v>
      </c>
      <c r="B250" s="2">
        <v>31698</v>
      </c>
      <c r="C250" s="3"/>
    </row>
    <row r="251" spans="1:3" x14ac:dyDescent="0.3">
      <c r="A251" s="1">
        <v>45652</v>
      </c>
      <c r="B251" s="2">
        <v>31698</v>
      </c>
      <c r="C251" s="3"/>
    </row>
    <row r="252" spans="1:3" x14ac:dyDescent="0.3">
      <c r="A252" s="1">
        <v>45653</v>
      </c>
      <c r="B252" s="2">
        <v>31698</v>
      </c>
      <c r="C252" s="3"/>
    </row>
    <row r="253" spans="1:3" x14ac:dyDescent="0.3">
      <c r="A253" s="1">
        <v>45654</v>
      </c>
      <c r="B253" s="2">
        <v>32163</v>
      </c>
      <c r="C253" s="3"/>
    </row>
    <row r="254" spans="1:3" x14ac:dyDescent="0.3">
      <c r="A254" s="1">
        <v>45655</v>
      </c>
      <c r="B254" s="2">
        <v>32628</v>
      </c>
      <c r="C254" s="3"/>
    </row>
    <row r="255" spans="1:3" x14ac:dyDescent="0.3">
      <c r="A255" s="1">
        <v>45656</v>
      </c>
      <c r="B255" s="2">
        <v>33093</v>
      </c>
      <c r="C255" s="3"/>
    </row>
    <row r="256" spans="1:3" x14ac:dyDescent="0.3">
      <c r="A256" s="1">
        <v>45657</v>
      </c>
      <c r="B256" s="2">
        <v>33558</v>
      </c>
      <c r="C256" s="3"/>
    </row>
    <row r="257" spans="1:3" x14ac:dyDescent="0.3">
      <c r="A257" s="1">
        <v>45658</v>
      </c>
      <c r="B257" s="2">
        <v>34023</v>
      </c>
      <c r="C257" s="3"/>
    </row>
    <row r="258" spans="1:3" x14ac:dyDescent="0.3">
      <c r="A258" s="1">
        <v>45659</v>
      </c>
      <c r="B258" s="2">
        <v>34023</v>
      </c>
      <c r="C258" s="3"/>
    </row>
    <row r="259" spans="1:3" x14ac:dyDescent="0.3">
      <c r="A259" s="1">
        <v>45660</v>
      </c>
      <c r="B259" s="2">
        <v>34023</v>
      </c>
      <c r="C259" s="3"/>
    </row>
    <row r="260" spans="1:3" x14ac:dyDescent="0.3">
      <c r="A260" s="1">
        <v>45661</v>
      </c>
      <c r="B260" s="2">
        <v>34488</v>
      </c>
      <c r="C260" s="3"/>
    </row>
    <row r="261" spans="1:3" x14ac:dyDescent="0.3">
      <c r="A261" s="1">
        <v>45662</v>
      </c>
      <c r="B261" s="2">
        <v>34953</v>
      </c>
      <c r="C261" s="3"/>
    </row>
    <row r="262" spans="1:3" x14ac:dyDescent="0.3">
      <c r="A262" s="1">
        <v>45663</v>
      </c>
      <c r="B262" s="2">
        <v>35419</v>
      </c>
      <c r="C262" s="3"/>
    </row>
    <row r="263" spans="1:3" x14ac:dyDescent="0.3">
      <c r="A263" s="1">
        <v>45664</v>
      </c>
      <c r="B263" s="2">
        <v>35884</v>
      </c>
      <c r="C263" s="3"/>
    </row>
    <row r="264" spans="1:3" x14ac:dyDescent="0.3">
      <c r="A264" s="1">
        <v>45665</v>
      </c>
      <c r="B264" s="2">
        <v>36349</v>
      </c>
      <c r="C264" s="3"/>
    </row>
    <row r="265" spans="1:3" x14ac:dyDescent="0.3">
      <c r="A265" s="1">
        <v>45666</v>
      </c>
      <c r="B265" s="2">
        <v>36349</v>
      </c>
      <c r="C265" s="3"/>
    </row>
    <row r="266" spans="1:3" x14ac:dyDescent="0.3">
      <c r="A266" s="1">
        <v>45667</v>
      </c>
      <c r="B266" s="2">
        <v>36349</v>
      </c>
      <c r="C266" s="3"/>
    </row>
    <row r="267" spans="1:3" x14ac:dyDescent="0.3">
      <c r="A267" s="1">
        <v>45668</v>
      </c>
      <c r="B267" s="2">
        <v>36814</v>
      </c>
      <c r="C267" s="3"/>
    </row>
    <row r="268" spans="1:3" x14ac:dyDescent="0.3">
      <c r="A268" s="1">
        <v>45669</v>
      </c>
      <c r="B268" s="2">
        <v>37279</v>
      </c>
      <c r="C268" s="3"/>
    </row>
    <row r="269" spans="1:3" x14ac:dyDescent="0.3">
      <c r="A269" s="1">
        <v>45670</v>
      </c>
      <c r="B269" s="2">
        <v>37744</v>
      </c>
      <c r="C269" s="3"/>
    </row>
    <row r="270" spans="1:3" x14ac:dyDescent="0.3">
      <c r="A270" s="1">
        <v>45671</v>
      </c>
      <c r="B270" s="2">
        <v>38209</v>
      </c>
      <c r="C270" s="3"/>
    </row>
    <row r="271" spans="1:3" x14ac:dyDescent="0.3">
      <c r="A271" s="1">
        <v>45672</v>
      </c>
      <c r="B271" s="2">
        <v>38674</v>
      </c>
      <c r="C271" s="3"/>
    </row>
    <row r="272" spans="1:3" x14ac:dyDescent="0.3">
      <c r="A272" s="1">
        <v>45673</v>
      </c>
      <c r="B272" s="2">
        <v>38674</v>
      </c>
      <c r="C272" s="3"/>
    </row>
    <row r="273" spans="1:3" x14ac:dyDescent="0.3">
      <c r="A273" s="1">
        <v>45674</v>
      </c>
      <c r="B273" s="2">
        <v>38674</v>
      </c>
      <c r="C273" s="3"/>
    </row>
    <row r="274" spans="1:3" x14ac:dyDescent="0.3">
      <c r="A274" s="1">
        <v>45675</v>
      </c>
      <c r="B274" s="2">
        <v>39140</v>
      </c>
      <c r="C274" s="3"/>
    </row>
    <row r="275" spans="1:3" x14ac:dyDescent="0.3">
      <c r="A275" s="1">
        <v>45676</v>
      </c>
      <c r="B275" s="2">
        <v>39605</v>
      </c>
      <c r="C275" s="3"/>
    </row>
    <row r="276" spans="1:3" x14ac:dyDescent="0.3">
      <c r="A276" s="1">
        <v>45677</v>
      </c>
      <c r="B276" s="2">
        <v>40070</v>
      </c>
      <c r="C276" s="3"/>
    </row>
    <row r="277" spans="1:3" x14ac:dyDescent="0.3">
      <c r="A277" s="1">
        <v>45678</v>
      </c>
      <c r="B277" s="2">
        <v>40535</v>
      </c>
      <c r="C277" s="3"/>
    </row>
    <row r="278" spans="1:3" x14ac:dyDescent="0.3">
      <c r="A278" s="1">
        <v>45679</v>
      </c>
      <c r="B278" s="2">
        <v>41000</v>
      </c>
      <c r="C278" s="3"/>
    </row>
    <row r="279" spans="1:3" x14ac:dyDescent="0.3">
      <c r="A279" s="1">
        <v>45680</v>
      </c>
      <c r="B279" s="2">
        <v>41000</v>
      </c>
      <c r="C279" s="3"/>
    </row>
    <row r="280" spans="1:3" x14ac:dyDescent="0.3">
      <c r="A280" s="1">
        <v>45681</v>
      </c>
      <c r="B280" s="2">
        <v>41000</v>
      </c>
      <c r="C280" s="3"/>
    </row>
    <row r="281" spans="1:3" x14ac:dyDescent="0.3">
      <c r="A281" s="1">
        <v>45682</v>
      </c>
      <c r="B281" s="2">
        <v>41200</v>
      </c>
      <c r="C281" s="3"/>
    </row>
    <row r="282" spans="1:3" x14ac:dyDescent="0.3">
      <c r="A282" s="1">
        <v>45683</v>
      </c>
      <c r="B282" s="2">
        <v>41400</v>
      </c>
      <c r="C282" s="3"/>
    </row>
    <row r="283" spans="1:3" x14ac:dyDescent="0.3">
      <c r="A283" s="1">
        <v>45684</v>
      </c>
      <c r="B283" s="2">
        <v>41600</v>
      </c>
      <c r="C283" s="3"/>
    </row>
    <row r="284" spans="1:3" x14ac:dyDescent="0.3">
      <c r="A284" s="1">
        <v>45685</v>
      </c>
      <c r="B284" s="2">
        <v>41800</v>
      </c>
      <c r="C284" s="3"/>
    </row>
    <row r="285" spans="1:3" x14ac:dyDescent="0.3">
      <c r="A285" s="1">
        <v>45686</v>
      </c>
      <c r="B285" s="2">
        <v>42000</v>
      </c>
      <c r="C285" s="3"/>
    </row>
    <row r="286" spans="1:3" x14ac:dyDescent="0.3">
      <c r="A286" s="1">
        <v>45687</v>
      </c>
      <c r="B286" s="2">
        <v>42000</v>
      </c>
      <c r="C286" s="3"/>
    </row>
    <row r="287" spans="1:3" x14ac:dyDescent="0.3">
      <c r="A287" s="1">
        <v>45688</v>
      </c>
      <c r="B287" s="2">
        <v>42000</v>
      </c>
      <c r="C287" s="3"/>
    </row>
    <row r="288" spans="1:3" x14ac:dyDescent="0.3">
      <c r="A288" s="1">
        <v>45689</v>
      </c>
      <c r="B288" s="2">
        <v>42200</v>
      </c>
      <c r="C288" s="3"/>
    </row>
    <row r="289" spans="1:3" x14ac:dyDescent="0.3">
      <c r="A289" s="1">
        <v>45690</v>
      </c>
      <c r="B289" s="2">
        <v>42400</v>
      </c>
      <c r="C289" s="3"/>
    </row>
    <row r="290" spans="1:3" x14ac:dyDescent="0.3">
      <c r="A290" s="1">
        <v>45691</v>
      </c>
      <c r="B290" s="2">
        <v>42600</v>
      </c>
      <c r="C290" s="3"/>
    </row>
    <row r="291" spans="1:3" x14ac:dyDescent="0.3">
      <c r="A291" s="1">
        <v>45692</v>
      </c>
      <c r="B291" s="2">
        <v>42800</v>
      </c>
      <c r="C291" s="3"/>
    </row>
    <row r="292" spans="1:3" x14ac:dyDescent="0.3">
      <c r="A292" s="1">
        <v>45693</v>
      </c>
      <c r="B292" s="2">
        <v>43000</v>
      </c>
      <c r="C292" s="3"/>
    </row>
    <row r="293" spans="1:3" x14ac:dyDescent="0.3">
      <c r="A293" s="1">
        <v>45694</v>
      </c>
      <c r="B293" s="2">
        <v>43000</v>
      </c>
      <c r="C293" s="3"/>
    </row>
    <row r="294" spans="1:3" x14ac:dyDescent="0.3">
      <c r="A294" s="1">
        <v>45695</v>
      </c>
      <c r="B294" s="2">
        <v>43000</v>
      </c>
      <c r="C294" s="3"/>
    </row>
    <row r="295" spans="1:3" x14ac:dyDescent="0.3">
      <c r="A295" s="1">
        <v>45696</v>
      </c>
      <c r="B295" s="2">
        <v>43200</v>
      </c>
      <c r="C295" s="3"/>
    </row>
    <row r="296" spans="1:3" x14ac:dyDescent="0.3">
      <c r="A296" s="1">
        <v>45697</v>
      </c>
      <c r="B296" s="2">
        <v>43400</v>
      </c>
      <c r="C296" s="3"/>
    </row>
    <row r="297" spans="1:3" x14ac:dyDescent="0.3">
      <c r="A297" s="1">
        <v>45698</v>
      </c>
      <c r="B297" s="2">
        <v>43600</v>
      </c>
      <c r="C297" s="3"/>
    </row>
    <row r="298" spans="1:3" x14ac:dyDescent="0.3">
      <c r="A298" s="1">
        <v>45699</v>
      </c>
      <c r="B298" s="2">
        <v>43800</v>
      </c>
      <c r="C298" s="3"/>
    </row>
    <row r="299" spans="1:3" x14ac:dyDescent="0.3">
      <c r="A299" s="1">
        <v>45700</v>
      </c>
      <c r="B299" s="2">
        <v>44000</v>
      </c>
      <c r="C299" s="3"/>
    </row>
    <row r="300" spans="1:3" x14ac:dyDescent="0.3">
      <c r="A300" s="1">
        <v>45701</v>
      </c>
      <c r="B300" s="2">
        <v>44000</v>
      </c>
      <c r="C300" s="3"/>
    </row>
    <row r="301" spans="1:3" x14ac:dyDescent="0.3">
      <c r="A301" s="1">
        <v>45702</v>
      </c>
      <c r="B301" s="2">
        <v>44000</v>
      </c>
      <c r="C301" s="3"/>
    </row>
    <row r="302" spans="1:3" x14ac:dyDescent="0.3">
      <c r="A302" s="1">
        <v>45703</v>
      </c>
      <c r="B302" s="2">
        <v>44200</v>
      </c>
      <c r="C302" s="3"/>
    </row>
    <row r="303" spans="1:3" x14ac:dyDescent="0.3">
      <c r="A303" s="1">
        <v>45704</v>
      </c>
      <c r="B303" s="2">
        <v>44400</v>
      </c>
      <c r="C303" s="3"/>
    </row>
    <row r="304" spans="1:3" x14ac:dyDescent="0.3">
      <c r="A304" s="1">
        <v>45705</v>
      </c>
      <c r="B304" s="2">
        <v>44600</v>
      </c>
      <c r="C304" s="3"/>
    </row>
    <row r="305" spans="1:3" x14ac:dyDescent="0.3">
      <c r="A305" s="1">
        <v>45706</v>
      </c>
      <c r="B305" s="2">
        <v>44800</v>
      </c>
      <c r="C305" s="3"/>
    </row>
    <row r="306" spans="1:3" x14ac:dyDescent="0.3">
      <c r="A306" s="1">
        <v>45707</v>
      </c>
      <c r="B306" s="2">
        <v>45000</v>
      </c>
      <c r="C306" s="3"/>
    </row>
    <row r="307" spans="1:3" x14ac:dyDescent="0.3">
      <c r="A307" s="1">
        <v>45708</v>
      </c>
      <c r="B307" s="2">
        <v>45000</v>
      </c>
      <c r="C307" s="3"/>
    </row>
    <row r="308" spans="1:3" x14ac:dyDescent="0.3">
      <c r="A308" s="1">
        <v>45709</v>
      </c>
      <c r="B308" s="2">
        <v>45000</v>
      </c>
      <c r="C308" s="3"/>
    </row>
    <row r="309" spans="1:3" x14ac:dyDescent="0.3">
      <c r="A309" s="1">
        <v>45710</v>
      </c>
      <c r="B309" s="2">
        <v>45200</v>
      </c>
      <c r="C309" s="3"/>
    </row>
    <row r="310" spans="1:3" x14ac:dyDescent="0.3">
      <c r="A310" s="1">
        <v>45711</v>
      </c>
      <c r="B310" s="2">
        <v>45400</v>
      </c>
      <c r="C310" s="3"/>
    </row>
    <row r="311" spans="1:3" x14ac:dyDescent="0.3">
      <c r="A311" s="1">
        <v>45712</v>
      </c>
      <c r="B311" s="2">
        <v>45600</v>
      </c>
      <c r="C311" s="3"/>
    </row>
    <row r="312" spans="1:3" x14ac:dyDescent="0.3">
      <c r="A312" s="1">
        <v>45713</v>
      </c>
      <c r="B312" s="2">
        <v>45800</v>
      </c>
      <c r="C312" s="3"/>
    </row>
    <row r="313" spans="1:3" x14ac:dyDescent="0.3">
      <c r="A313" s="1">
        <v>45714</v>
      </c>
      <c r="B313" s="2">
        <v>46000</v>
      </c>
      <c r="C313" s="3"/>
    </row>
    <row r="314" spans="1:3" x14ac:dyDescent="0.3">
      <c r="A314" s="1">
        <v>45715</v>
      </c>
      <c r="B314" s="2">
        <v>46000</v>
      </c>
      <c r="C314" s="3"/>
    </row>
    <row r="315" spans="1:3" x14ac:dyDescent="0.3">
      <c r="A315" s="1">
        <v>45716</v>
      </c>
      <c r="B315" s="2">
        <v>46000</v>
      </c>
      <c r="C315" s="3"/>
    </row>
    <row r="316" spans="1:3" x14ac:dyDescent="0.3">
      <c r="A316" s="1">
        <v>45717</v>
      </c>
      <c r="B316" s="2">
        <v>46200</v>
      </c>
      <c r="C316" s="3"/>
    </row>
    <row r="317" spans="1:3" x14ac:dyDescent="0.3">
      <c r="A317" s="1">
        <v>45718</v>
      </c>
      <c r="B317" s="2">
        <v>46400</v>
      </c>
      <c r="C317" s="3"/>
    </row>
    <row r="318" spans="1:3" x14ac:dyDescent="0.3">
      <c r="A318" s="1">
        <v>45719</v>
      </c>
      <c r="B318" s="2">
        <v>46600</v>
      </c>
      <c r="C318" s="3"/>
    </row>
    <row r="319" spans="1:3" x14ac:dyDescent="0.3">
      <c r="A319" s="1">
        <v>45720</v>
      </c>
      <c r="B319" s="2">
        <v>46800</v>
      </c>
      <c r="C319" s="3"/>
    </row>
    <row r="320" spans="1:3" x14ac:dyDescent="0.3">
      <c r="A320" s="1">
        <v>45721</v>
      </c>
      <c r="B320" s="2">
        <v>47000</v>
      </c>
      <c r="C320" s="3"/>
    </row>
    <row r="321" spans="1:3" x14ac:dyDescent="0.3">
      <c r="A321" s="1">
        <v>45722</v>
      </c>
      <c r="B321" s="2">
        <v>47000</v>
      </c>
      <c r="C321" s="3"/>
    </row>
    <row r="322" spans="1:3" x14ac:dyDescent="0.3">
      <c r="A322" s="1">
        <v>45723</v>
      </c>
      <c r="B322" s="2">
        <v>47000</v>
      </c>
      <c r="C322" s="3"/>
    </row>
    <row r="323" spans="1:3" x14ac:dyDescent="0.3">
      <c r="A323" s="1">
        <v>45724</v>
      </c>
      <c r="B323" s="2">
        <v>47200</v>
      </c>
      <c r="C323" s="3"/>
    </row>
    <row r="324" spans="1:3" x14ac:dyDescent="0.3">
      <c r="A324" s="1">
        <v>45725</v>
      </c>
      <c r="B324" s="2">
        <v>47400</v>
      </c>
      <c r="C324" s="3"/>
    </row>
    <row r="325" spans="1:3" x14ac:dyDescent="0.3">
      <c r="A325" s="1">
        <v>45726</v>
      </c>
      <c r="B325" s="2">
        <v>47600</v>
      </c>
      <c r="C325" s="3"/>
    </row>
    <row r="326" spans="1:3" x14ac:dyDescent="0.3">
      <c r="A326" s="1">
        <v>45727</v>
      </c>
      <c r="B326" s="2">
        <v>47800</v>
      </c>
      <c r="C326" s="3"/>
    </row>
    <row r="327" spans="1:3" x14ac:dyDescent="0.3">
      <c r="A327" s="1">
        <v>45728</v>
      </c>
      <c r="B327" s="2">
        <v>48000</v>
      </c>
      <c r="C327" s="3"/>
    </row>
    <row r="328" spans="1:3" x14ac:dyDescent="0.3">
      <c r="A328" s="1">
        <v>45729</v>
      </c>
      <c r="B328" s="2">
        <v>48000</v>
      </c>
      <c r="C328" s="3"/>
    </row>
    <row r="329" spans="1:3" x14ac:dyDescent="0.3">
      <c r="A329" s="1">
        <v>45730</v>
      </c>
      <c r="B329" s="2">
        <v>48000</v>
      </c>
      <c r="C329" s="3"/>
    </row>
    <row r="330" spans="1:3" x14ac:dyDescent="0.3">
      <c r="A330" s="1">
        <v>45731</v>
      </c>
      <c r="B330" s="2">
        <v>48200</v>
      </c>
      <c r="C330" s="3"/>
    </row>
    <row r="331" spans="1:3" x14ac:dyDescent="0.3">
      <c r="A331" s="1">
        <v>45732</v>
      </c>
      <c r="B331" s="2">
        <v>48400</v>
      </c>
      <c r="C331" s="3"/>
    </row>
    <row r="332" spans="1:3" x14ac:dyDescent="0.3">
      <c r="A332" s="1">
        <v>45733</v>
      </c>
      <c r="B332" s="2">
        <v>48600</v>
      </c>
      <c r="C332" s="3"/>
    </row>
    <row r="333" spans="1:3" x14ac:dyDescent="0.3">
      <c r="A333" s="1">
        <v>45734</v>
      </c>
      <c r="B333" s="2">
        <v>48800</v>
      </c>
      <c r="C333" s="3"/>
    </row>
    <row r="334" spans="1:3" x14ac:dyDescent="0.3">
      <c r="A334" s="1">
        <v>45735</v>
      </c>
      <c r="B334" s="2">
        <v>49000</v>
      </c>
      <c r="C334" s="3"/>
    </row>
    <row r="335" spans="1:3" x14ac:dyDescent="0.3">
      <c r="A335" s="1">
        <v>45736</v>
      </c>
      <c r="B335" s="2">
        <v>49000</v>
      </c>
      <c r="C335" s="3"/>
    </row>
    <row r="336" spans="1:3" x14ac:dyDescent="0.3">
      <c r="A336" s="1">
        <v>45737</v>
      </c>
      <c r="B336" s="2">
        <v>49000</v>
      </c>
      <c r="C336" s="3"/>
    </row>
    <row r="337" spans="1:3" x14ac:dyDescent="0.3">
      <c r="A337" s="1">
        <v>45738</v>
      </c>
      <c r="B337" s="2">
        <v>49200</v>
      </c>
      <c r="C337" s="3"/>
    </row>
    <row r="338" spans="1:3" x14ac:dyDescent="0.3">
      <c r="A338" s="1">
        <v>45739</v>
      </c>
      <c r="B338" s="2">
        <v>49400</v>
      </c>
      <c r="C338" s="3"/>
    </row>
    <row r="339" spans="1:3" x14ac:dyDescent="0.3">
      <c r="A339" s="1">
        <v>45740</v>
      </c>
      <c r="B339" s="2">
        <v>49600</v>
      </c>
      <c r="C339" s="3"/>
    </row>
    <row r="340" spans="1:3" x14ac:dyDescent="0.3">
      <c r="A340" s="1">
        <v>45741</v>
      </c>
      <c r="B340" s="2">
        <v>49800</v>
      </c>
      <c r="C340" s="3"/>
    </row>
    <row r="341" spans="1:3" x14ac:dyDescent="0.3">
      <c r="A341" s="1">
        <v>45742</v>
      </c>
      <c r="B341" s="2">
        <v>50000</v>
      </c>
      <c r="C341" s="3"/>
    </row>
    <row r="342" spans="1:3" x14ac:dyDescent="0.3">
      <c r="A342" s="1">
        <v>45743</v>
      </c>
      <c r="B342" s="2">
        <v>50000</v>
      </c>
      <c r="C342" s="3"/>
    </row>
    <row r="343" spans="1:3" x14ac:dyDescent="0.3">
      <c r="A343" s="1">
        <v>45744</v>
      </c>
      <c r="B343" s="2">
        <v>50000</v>
      </c>
      <c r="C343" s="3"/>
    </row>
    <row r="344" spans="1:3" x14ac:dyDescent="0.3">
      <c r="A344" s="1">
        <v>45745</v>
      </c>
      <c r="B344" s="2">
        <v>50604</v>
      </c>
      <c r="C344" s="3"/>
    </row>
    <row r="345" spans="1:3" x14ac:dyDescent="0.3">
      <c r="A345" s="1">
        <v>45746</v>
      </c>
      <c r="B345" s="2">
        <v>51208</v>
      </c>
      <c r="C345" s="3"/>
    </row>
    <row r="346" spans="1:3" x14ac:dyDescent="0.3">
      <c r="A346" s="1">
        <v>45747</v>
      </c>
      <c r="B346" s="2">
        <v>51812</v>
      </c>
      <c r="C346" s="3"/>
    </row>
    <row r="347" spans="1:3" x14ac:dyDescent="0.3">
      <c r="A347" s="1">
        <v>45748</v>
      </c>
      <c r="B347" s="2">
        <v>52416</v>
      </c>
      <c r="C347" s="3"/>
    </row>
    <row r="348" spans="1:3" x14ac:dyDescent="0.3">
      <c r="A348" s="1">
        <v>45749</v>
      </c>
      <c r="B348" s="2">
        <v>53021</v>
      </c>
      <c r="C348" s="3"/>
    </row>
    <row r="349" spans="1:3" x14ac:dyDescent="0.3">
      <c r="A349" s="1">
        <v>45750</v>
      </c>
      <c r="B349" s="2">
        <v>53021</v>
      </c>
      <c r="C349" s="3"/>
    </row>
    <row r="350" spans="1:3" x14ac:dyDescent="0.3">
      <c r="A350" s="1">
        <v>45751</v>
      </c>
      <c r="B350" s="2">
        <v>53021</v>
      </c>
      <c r="C350" s="3"/>
    </row>
    <row r="351" spans="1:3" x14ac:dyDescent="0.3">
      <c r="A351" s="1">
        <v>45752</v>
      </c>
      <c r="B351" s="2">
        <v>53625</v>
      </c>
      <c r="C351" s="3"/>
    </row>
    <row r="352" spans="1:3" x14ac:dyDescent="0.3">
      <c r="A352" s="1">
        <v>45753</v>
      </c>
      <c r="B352" s="2">
        <v>54229</v>
      </c>
      <c r="C352" s="3"/>
    </row>
    <row r="353" spans="1:3" x14ac:dyDescent="0.3">
      <c r="A353" s="1">
        <v>45754</v>
      </c>
      <c r="B353" s="2">
        <v>54833</v>
      </c>
      <c r="C353" s="3"/>
    </row>
    <row r="354" spans="1:3" x14ac:dyDescent="0.3">
      <c r="A354" s="1">
        <v>45755</v>
      </c>
      <c r="B354" s="2">
        <v>55437</v>
      </c>
      <c r="C354" s="3"/>
    </row>
    <row r="355" spans="1:3" x14ac:dyDescent="0.3">
      <c r="A355" s="1">
        <v>45756</v>
      </c>
      <c r="B355" s="2">
        <v>56041</v>
      </c>
      <c r="C355" s="3"/>
    </row>
    <row r="356" spans="1:3" x14ac:dyDescent="0.3">
      <c r="A356" s="1">
        <v>45757</v>
      </c>
      <c r="B356" s="2">
        <v>56041</v>
      </c>
      <c r="C356" s="3"/>
    </row>
    <row r="357" spans="1:3" x14ac:dyDescent="0.3">
      <c r="A357" s="1">
        <v>45758</v>
      </c>
      <c r="B357" s="2">
        <v>56041</v>
      </c>
      <c r="C357" s="3"/>
    </row>
    <row r="358" spans="1:3" x14ac:dyDescent="0.3">
      <c r="A358" s="1">
        <v>45759</v>
      </c>
      <c r="B358" s="2">
        <v>56645</v>
      </c>
      <c r="C358" s="3"/>
    </row>
    <row r="359" spans="1:3" x14ac:dyDescent="0.3">
      <c r="A359" s="1">
        <v>45760</v>
      </c>
      <c r="B359" s="2">
        <v>57249</v>
      </c>
      <c r="C359" s="3"/>
    </row>
    <row r="360" spans="1:3" x14ac:dyDescent="0.3">
      <c r="A360" s="1">
        <v>45761</v>
      </c>
      <c r="B360" s="2">
        <v>57853</v>
      </c>
      <c r="C360" s="3"/>
    </row>
    <row r="361" spans="1:3" x14ac:dyDescent="0.3">
      <c r="A361" s="1">
        <v>45762</v>
      </c>
      <c r="B361" s="2">
        <v>58457</v>
      </c>
      <c r="C361" s="3"/>
    </row>
    <row r="362" spans="1:3" x14ac:dyDescent="0.3">
      <c r="A362" s="1">
        <v>45763</v>
      </c>
      <c r="B362" s="2">
        <v>59062</v>
      </c>
      <c r="C362" s="3"/>
    </row>
    <row r="363" spans="1:3" x14ac:dyDescent="0.3">
      <c r="A363" s="1">
        <v>45764</v>
      </c>
      <c r="B363" s="2">
        <v>59062</v>
      </c>
      <c r="C363" s="3"/>
    </row>
    <row r="364" spans="1:3" x14ac:dyDescent="0.3">
      <c r="A364" s="1">
        <v>45765</v>
      </c>
      <c r="B364" s="2">
        <v>59062</v>
      </c>
      <c r="C364" s="3"/>
    </row>
    <row r="365" spans="1:3" x14ac:dyDescent="0.3">
      <c r="A365" s="1">
        <v>45766</v>
      </c>
      <c r="B365" s="2">
        <v>59666</v>
      </c>
      <c r="C365" s="3"/>
    </row>
    <row r="366" spans="1:3" x14ac:dyDescent="0.3">
      <c r="A366" s="1">
        <v>45767</v>
      </c>
      <c r="B366" s="2">
        <v>60270</v>
      </c>
      <c r="C366" s="3"/>
    </row>
    <row r="367" spans="1:3" x14ac:dyDescent="0.3">
      <c r="A367" s="1">
        <v>45768</v>
      </c>
      <c r="B367" s="2">
        <v>60874</v>
      </c>
      <c r="C367" s="3"/>
    </row>
    <row r="368" spans="1:3" x14ac:dyDescent="0.3">
      <c r="A368" s="1">
        <v>45769</v>
      </c>
      <c r="B368" s="2">
        <v>61478</v>
      </c>
      <c r="C368" s="3"/>
    </row>
    <row r="369" spans="1:3" x14ac:dyDescent="0.3">
      <c r="A369" s="1">
        <v>45770</v>
      </c>
      <c r="B369" s="2">
        <v>62082</v>
      </c>
      <c r="C369" s="3"/>
    </row>
    <row r="370" spans="1:3" x14ac:dyDescent="0.3">
      <c r="A370" s="1">
        <v>45771</v>
      </c>
      <c r="B370" s="2">
        <v>62082</v>
      </c>
      <c r="C370" s="3"/>
    </row>
    <row r="371" spans="1:3" x14ac:dyDescent="0.3">
      <c r="A371" s="1">
        <v>45772</v>
      </c>
      <c r="B371" s="2">
        <v>62082</v>
      </c>
      <c r="C371" s="3"/>
    </row>
    <row r="372" spans="1:3" x14ac:dyDescent="0.3">
      <c r="A372" s="1">
        <v>45773</v>
      </c>
      <c r="B372" s="2">
        <v>62686</v>
      </c>
      <c r="C372" s="3"/>
    </row>
    <row r="373" spans="1:3" x14ac:dyDescent="0.3">
      <c r="A373" s="1">
        <v>45774</v>
      </c>
      <c r="B373" s="2">
        <v>63290</v>
      </c>
      <c r="C373" s="3"/>
    </row>
    <row r="374" spans="1:3" x14ac:dyDescent="0.3">
      <c r="A374" s="1">
        <v>45775</v>
      </c>
      <c r="B374" s="2">
        <v>63894</v>
      </c>
      <c r="C374" s="3"/>
    </row>
    <row r="375" spans="1:3" x14ac:dyDescent="0.3">
      <c r="A375" s="1">
        <v>45776</v>
      </c>
      <c r="B375" s="2">
        <v>64499</v>
      </c>
      <c r="C375" s="3"/>
    </row>
    <row r="376" spans="1:3" x14ac:dyDescent="0.3">
      <c r="A376" s="1">
        <v>45777</v>
      </c>
      <c r="B376" s="2">
        <v>65103</v>
      </c>
      <c r="C376" s="3"/>
    </row>
    <row r="377" spans="1:3" x14ac:dyDescent="0.3">
      <c r="A377" s="1">
        <v>45778</v>
      </c>
      <c r="B377" s="2">
        <v>65103</v>
      </c>
      <c r="C377" s="3"/>
    </row>
    <row r="378" spans="1:3" x14ac:dyDescent="0.3">
      <c r="A378" s="1">
        <v>45779</v>
      </c>
      <c r="B378" s="2">
        <v>65103</v>
      </c>
      <c r="C378" s="3"/>
    </row>
    <row r="379" spans="1:3" x14ac:dyDescent="0.3">
      <c r="A379" s="1">
        <v>45780</v>
      </c>
      <c r="B379" s="2">
        <v>65707</v>
      </c>
      <c r="C379" s="3"/>
    </row>
    <row r="380" spans="1:3" x14ac:dyDescent="0.3">
      <c r="A380" s="1">
        <v>45781</v>
      </c>
      <c r="B380" s="2">
        <v>66311</v>
      </c>
      <c r="C380" s="3"/>
    </row>
    <row r="381" spans="1:3" x14ac:dyDescent="0.3">
      <c r="A381" s="1">
        <v>45782</v>
      </c>
      <c r="B381" s="2">
        <v>66915</v>
      </c>
      <c r="C381" s="3"/>
    </row>
    <row r="382" spans="1:3" x14ac:dyDescent="0.3">
      <c r="A382" s="1">
        <v>45783</v>
      </c>
      <c r="B382" s="2">
        <v>67519</v>
      </c>
      <c r="C382" s="3"/>
    </row>
    <row r="383" spans="1:3" x14ac:dyDescent="0.3">
      <c r="A383" s="1">
        <v>45784</v>
      </c>
      <c r="B383" s="2">
        <v>68123</v>
      </c>
      <c r="C383" s="3"/>
    </row>
    <row r="384" spans="1:3" x14ac:dyDescent="0.3">
      <c r="A384" s="1">
        <v>45785</v>
      </c>
      <c r="B384" s="2">
        <v>68123</v>
      </c>
      <c r="C384" s="3"/>
    </row>
    <row r="385" spans="1:3" x14ac:dyDescent="0.3">
      <c r="A385" s="1">
        <v>45786</v>
      </c>
      <c r="B385" s="2">
        <v>68123</v>
      </c>
      <c r="C385" s="3"/>
    </row>
    <row r="386" spans="1:3" x14ac:dyDescent="0.3">
      <c r="A386" s="1">
        <v>45787</v>
      </c>
      <c r="B386" s="2">
        <v>68727</v>
      </c>
      <c r="C386" s="3"/>
    </row>
    <row r="387" spans="1:3" x14ac:dyDescent="0.3">
      <c r="A387" s="1">
        <v>45788</v>
      </c>
      <c r="B387" s="2">
        <v>69331</v>
      </c>
      <c r="C387" s="3"/>
    </row>
    <row r="388" spans="1:3" x14ac:dyDescent="0.3">
      <c r="A388" s="1">
        <v>45789</v>
      </c>
      <c r="B388" s="2">
        <v>69935</v>
      </c>
      <c r="C388" s="3"/>
    </row>
    <row r="389" spans="1:3" x14ac:dyDescent="0.3">
      <c r="A389" s="1">
        <v>45790</v>
      </c>
      <c r="B389" s="2">
        <v>70540</v>
      </c>
      <c r="C389" s="3"/>
    </row>
    <row r="390" spans="1:3" x14ac:dyDescent="0.3">
      <c r="A390" s="1">
        <v>45791</v>
      </c>
      <c r="B390" s="2">
        <v>71144</v>
      </c>
      <c r="C390" s="3"/>
    </row>
    <row r="391" spans="1:3" x14ac:dyDescent="0.3">
      <c r="A391" s="1">
        <v>45792</v>
      </c>
      <c r="B391" s="2">
        <v>71144</v>
      </c>
      <c r="C391" s="3"/>
    </row>
    <row r="392" spans="1:3" x14ac:dyDescent="0.3">
      <c r="A392" s="1">
        <v>45793</v>
      </c>
      <c r="B392" s="2">
        <v>71144</v>
      </c>
      <c r="C392" s="3"/>
    </row>
    <row r="393" spans="1:3" x14ac:dyDescent="0.3">
      <c r="A393" s="1">
        <v>45794</v>
      </c>
      <c r="B393" s="2">
        <v>71748</v>
      </c>
      <c r="C393" s="3"/>
    </row>
    <row r="394" spans="1:3" x14ac:dyDescent="0.3">
      <c r="A394" s="1">
        <v>45795</v>
      </c>
      <c r="B394" s="2">
        <v>72352</v>
      </c>
      <c r="C394" s="3"/>
    </row>
    <row r="395" spans="1:3" x14ac:dyDescent="0.3">
      <c r="A395" s="1">
        <v>45796</v>
      </c>
      <c r="B395" s="2">
        <v>72956</v>
      </c>
      <c r="C395" s="3"/>
    </row>
    <row r="396" spans="1:3" x14ac:dyDescent="0.3">
      <c r="A396" s="1">
        <v>45797</v>
      </c>
      <c r="B396" s="2">
        <v>73320</v>
      </c>
      <c r="C396" s="3"/>
    </row>
    <row r="397" spans="1:3" x14ac:dyDescent="0.3">
      <c r="A397" s="1">
        <v>45798</v>
      </c>
      <c r="B397" s="2">
        <v>73685</v>
      </c>
      <c r="C397" s="3"/>
    </row>
    <row r="398" spans="1:3" x14ac:dyDescent="0.3">
      <c r="A398" s="1">
        <v>45799</v>
      </c>
      <c r="B398" s="2">
        <v>73685</v>
      </c>
      <c r="C398" s="3"/>
    </row>
    <row r="399" spans="1:3" x14ac:dyDescent="0.3">
      <c r="A399" s="1">
        <v>45800</v>
      </c>
      <c r="B399" s="2">
        <v>73685</v>
      </c>
      <c r="C399" s="3"/>
    </row>
    <row r="400" spans="1:3" x14ac:dyDescent="0.3">
      <c r="A400" s="1">
        <v>45801</v>
      </c>
      <c r="B400" s="2">
        <v>74049</v>
      </c>
      <c r="C400" s="3"/>
    </row>
    <row r="401" spans="1:3" x14ac:dyDescent="0.3">
      <c r="A401" s="1">
        <v>45802</v>
      </c>
      <c r="B401" s="2">
        <v>74414</v>
      </c>
      <c r="C401" s="3"/>
    </row>
    <row r="402" spans="1:3" x14ac:dyDescent="0.3">
      <c r="A402" s="1">
        <v>45803</v>
      </c>
      <c r="B402" s="2">
        <v>74778</v>
      </c>
      <c r="C402" s="3"/>
    </row>
    <row r="403" spans="1:3" x14ac:dyDescent="0.3">
      <c r="A403" s="1">
        <v>45804</v>
      </c>
      <c r="B403" s="2">
        <v>75142</v>
      </c>
      <c r="C403" s="3"/>
    </row>
    <row r="404" spans="1:3" x14ac:dyDescent="0.3">
      <c r="A404" s="1">
        <v>45805</v>
      </c>
      <c r="B404" s="2">
        <v>75507</v>
      </c>
      <c r="C404" s="3"/>
    </row>
    <row r="405" spans="1:3" x14ac:dyDescent="0.3">
      <c r="A405" s="1">
        <v>45806</v>
      </c>
      <c r="B405" s="2">
        <v>75507</v>
      </c>
      <c r="C405" s="3"/>
    </row>
    <row r="406" spans="1:3" x14ac:dyDescent="0.3">
      <c r="A406" s="1">
        <v>45807</v>
      </c>
      <c r="B406" s="2">
        <v>75507</v>
      </c>
      <c r="C406" s="3"/>
    </row>
    <row r="407" spans="1:3" x14ac:dyDescent="0.3">
      <c r="A407" s="1">
        <v>45808</v>
      </c>
      <c r="B407" s="2">
        <v>75871</v>
      </c>
      <c r="C407" s="3"/>
    </row>
    <row r="408" spans="1:3" x14ac:dyDescent="0.3">
      <c r="A408" s="1">
        <v>45809</v>
      </c>
      <c r="B408" s="2">
        <v>76235</v>
      </c>
      <c r="C408" s="3"/>
    </row>
    <row r="409" spans="1:3" x14ac:dyDescent="0.3">
      <c r="A409" s="1">
        <v>45810</v>
      </c>
      <c r="B409" s="2">
        <v>76600</v>
      </c>
      <c r="C409" s="3"/>
    </row>
    <row r="410" spans="1:3" x14ac:dyDescent="0.3">
      <c r="A410" s="1">
        <v>45811</v>
      </c>
      <c r="B410" s="2">
        <v>76964</v>
      </c>
      <c r="C410" s="3"/>
    </row>
    <row r="411" spans="1:3" x14ac:dyDescent="0.3">
      <c r="A411" s="1">
        <v>45812</v>
      </c>
      <c r="B411" s="2">
        <v>77329</v>
      </c>
      <c r="C411" s="3"/>
    </row>
    <row r="412" spans="1:3" x14ac:dyDescent="0.3">
      <c r="A412" s="1">
        <v>45813</v>
      </c>
      <c r="B412" s="2">
        <v>77329</v>
      </c>
      <c r="C412" s="3"/>
    </row>
    <row r="413" spans="1:3" x14ac:dyDescent="0.3">
      <c r="A413" s="1">
        <v>45814</v>
      </c>
      <c r="B413" s="2">
        <v>77329</v>
      </c>
      <c r="C413" s="3"/>
    </row>
    <row r="414" spans="1:3" x14ac:dyDescent="0.3">
      <c r="A414" s="1">
        <v>45815</v>
      </c>
      <c r="B414" s="2">
        <v>77693</v>
      </c>
      <c r="C414" s="3"/>
    </row>
    <row r="415" spans="1:3" x14ac:dyDescent="0.3">
      <c r="A415" s="1">
        <v>45816</v>
      </c>
      <c r="B415" s="2">
        <v>78057</v>
      </c>
      <c r="C415" s="3"/>
    </row>
    <row r="416" spans="1:3" x14ac:dyDescent="0.3">
      <c r="A416" s="1">
        <v>45817</v>
      </c>
      <c r="B416" s="2">
        <v>78422</v>
      </c>
      <c r="C416" s="3"/>
    </row>
    <row r="417" spans="1:3" x14ac:dyDescent="0.3">
      <c r="A417" s="1">
        <v>45818</v>
      </c>
      <c r="B417" s="2">
        <v>78786</v>
      </c>
      <c r="C417" s="3"/>
    </row>
    <row r="418" spans="1:3" x14ac:dyDescent="0.3">
      <c r="A418" s="1">
        <v>45819</v>
      </c>
      <c r="B418" s="2">
        <v>79151</v>
      </c>
      <c r="C418" s="3"/>
    </row>
    <row r="419" spans="1:3" x14ac:dyDescent="0.3">
      <c r="A419" s="1">
        <v>45820</v>
      </c>
      <c r="B419" s="2">
        <v>79151</v>
      </c>
      <c r="C419" s="3"/>
    </row>
    <row r="420" spans="1:3" x14ac:dyDescent="0.3">
      <c r="A420" s="1">
        <v>45821</v>
      </c>
      <c r="B420" s="2">
        <v>79151</v>
      </c>
      <c r="C420" s="3"/>
    </row>
    <row r="421" spans="1:3" x14ac:dyDescent="0.3">
      <c r="A421" s="1">
        <v>45822</v>
      </c>
      <c r="B421" s="2">
        <v>79515</v>
      </c>
      <c r="C421" s="3"/>
    </row>
    <row r="422" spans="1:3" x14ac:dyDescent="0.3">
      <c r="A422" s="1">
        <v>45823</v>
      </c>
      <c r="B422" s="2">
        <v>79879</v>
      </c>
      <c r="C422" s="3"/>
    </row>
    <row r="423" spans="1:3" x14ac:dyDescent="0.3">
      <c r="A423" s="1">
        <v>45824</v>
      </c>
      <c r="B423" s="2">
        <v>80244</v>
      </c>
      <c r="C423" s="3"/>
    </row>
    <row r="424" spans="1:3" x14ac:dyDescent="0.3">
      <c r="A424" s="1">
        <v>45825</v>
      </c>
      <c r="B424" s="2">
        <v>80608</v>
      </c>
      <c r="C424" s="3"/>
    </row>
    <row r="425" spans="1:3" x14ac:dyDescent="0.3">
      <c r="A425" s="1">
        <v>45826</v>
      </c>
      <c r="B425" s="2">
        <v>80972</v>
      </c>
      <c r="C425" s="3"/>
    </row>
    <row r="426" spans="1:3" x14ac:dyDescent="0.3">
      <c r="A426" s="1">
        <v>45827</v>
      </c>
      <c r="B426" s="2">
        <v>80972</v>
      </c>
      <c r="C426" s="3"/>
    </row>
    <row r="427" spans="1:3" x14ac:dyDescent="0.3">
      <c r="A427" s="1">
        <v>45828</v>
      </c>
      <c r="B427" s="2">
        <v>80972</v>
      </c>
      <c r="C427" s="3"/>
    </row>
    <row r="428" spans="1:3" x14ac:dyDescent="0.3">
      <c r="A428" s="1">
        <v>45829</v>
      </c>
      <c r="B428" s="2">
        <v>81337</v>
      </c>
      <c r="C428" s="3"/>
    </row>
    <row r="429" spans="1:3" x14ac:dyDescent="0.3">
      <c r="A429" s="1">
        <v>45830</v>
      </c>
      <c r="B429" s="2">
        <v>81701</v>
      </c>
      <c r="C429" s="3"/>
    </row>
    <row r="430" spans="1:3" x14ac:dyDescent="0.3">
      <c r="A430" s="1">
        <v>45831</v>
      </c>
      <c r="B430" s="2">
        <v>82066</v>
      </c>
      <c r="C430" s="3"/>
    </row>
    <row r="431" spans="1:3" x14ac:dyDescent="0.3">
      <c r="A431" s="1">
        <v>45832</v>
      </c>
      <c r="B431" s="2">
        <v>82430</v>
      </c>
      <c r="C431" s="3"/>
    </row>
    <row r="432" spans="1:3" x14ac:dyDescent="0.3">
      <c r="A432" s="1">
        <v>45833</v>
      </c>
      <c r="B432" s="2">
        <v>82794</v>
      </c>
      <c r="C432" s="3"/>
    </row>
    <row r="433" spans="1:3" x14ac:dyDescent="0.3">
      <c r="A433" s="1">
        <v>45834</v>
      </c>
      <c r="B433" s="2">
        <v>82794</v>
      </c>
      <c r="C433" s="3"/>
    </row>
    <row r="434" spans="1:3" x14ac:dyDescent="0.3">
      <c r="A434" s="1">
        <v>45835</v>
      </c>
      <c r="B434" s="2">
        <v>82794</v>
      </c>
      <c r="C434" s="3"/>
    </row>
    <row r="435" spans="1:3" x14ac:dyDescent="0.3">
      <c r="A435" s="1">
        <v>45836</v>
      </c>
      <c r="B435" s="2">
        <v>83159</v>
      </c>
      <c r="C435" s="3"/>
    </row>
    <row r="436" spans="1:3" x14ac:dyDescent="0.3">
      <c r="A436" s="1">
        <v>45837</v>
      </c>
      <c r="B436" s="2">
        <v>83523</v>
      </c>
      <c r="C436" s="3"/>
    </row>
    <row r="437" spans="1:3" x14ac:dyDescent="0.3">
      <c r="A437" s="1">
        <v>45838</v>
      </c>
      <c r="B437" s="2">
        <v>83888</v>
      </c>
      <c r="C437" s="3"/>
    </row>
    <row r="438" spans="1:3" x14ac:dyDescent="0.3">
      <c r="A438" s="1">
        <v>45839</v>
      </c>
      <c r="B438" s="2">
        <v>84252</v>
      </c>
      <c r="C438" s="3"/>
    </row>
    <row r="439" spans="1:3" x14ac:dyDescent="0.3">
      <c r="A439" s="1">
        <v>45840</v>
      </c>
      <c r="B439" s="2">
        <v>84616</v>
      </c>
      <c r="C439" s="3"/>
    </row>
    <row r="440" spans="1:3" x14ac:dyDescent="0.3">
      <c r="A440" s="1">
        <v>45841</v>
      </c>
      <c r="B440" s="2">
        <v>84616</v>
      </c>
      <c r="C440" s="3"/>
    </row>
    <row r="441" spans="1:3" x14ac:dyDescent="0.3">
      <c r="A441" s="1">
        <v>45842</v>
      </c>
      <c r="B441" s="2">
        <v>84616</v>
      </c>
      <c r="C441" s="3"/>
    </row>
    <row r="442" spans="1:3" x14ac:dyDescent="0.3">
      <c r="A442" s="1">
        <v>45843</v>
      </c>
      <c r="B442" s="2">
        <v>84981</v>
      </c>
      <c r="C442" s="3"/>
    </row>
    <row r="443" spans="1:3" x14ac:dyDescent="0.3">
      <c r="A443" s="1">
        <v>45844</v>
      </c>
      <c r="B443" s="2">
        <v>85345</v>
      </c>
      <c r="C443" s="3"/>
    </row>
    <row r="444" spans="1:3" x14ac:dyDescent="0.3">
      <c r="A444" s="1">
        <v>45845</v>
      </c>
      <c r="B444" s="2">
        <v>85709</v>
      </c>
      <c r="C444" s="3"/>
    </row>
    <row r="445" spans="1:3" x14ac:dyDescent="0.3">
      <c r="A445" s="1">
        <v>45846</v>
      </c>
      <c r="B445" s="2">
        <v>86074</v>
      </c>
      <c r="C445" s="3"/>
    </row>
    <row r="446" spans="1:3" x14ac:dyDescent="0.3">
      <c r="A446" s="1">
        <v>45847</v>
      </c>
      <c r="B446" s="2">
        <v>86438</v>
      </c>
      <c r="C446" s="3"/>
    </row>
    <row r="447" spans="1:3" x14ac:dyDescent="0.3">
      <c r="A447" s="1">
        <v>45848</v>
      </c>
      <c r="B447" s="2">
        <v>86438</v>
      </c>
      <c r="C447" s="3"/>
    </row>
    <row r="448" spans="1:3" x14ac:dyDescent="0.3">
      <c r="A448" s="1">
        <v>45849</v>
      </c>
      <c r="B448" s="2">
        <v>86438</v>
      </c>
      <c r="C448" s="3"/>
    </row>
    <row r="449" spans="1:3" x14ac:dyDescent="0.3">
      <c r="A449" s="1">
        <v>45850</v>
      </c>
      <c r="B449" s="2">
        <v>86803</v>
      </c>
      <c r="C449" s="3"/>
    </row>
    <row r="450" spans="1:3" x14ac:dyDescent="0.3">
      <c r="A450" s="1">
        <v>45851</v>
      </c>
      <c r="B450" s="2">
        <v>87167</v>
      </c>
      <c r="C450" s="3"/>
    </row>
    <row r="451" spans="1:3" x14ac:dyDescent="0.3">
      <c r="A451" s="1">
        <v>45852</v>
      </c>
      <c r="B451" s="2">
        <v>87531</v>
      </c>
      <c r="C451" s="3"/>
    </row>
    <row r="452" spans="1:3" x14ac:dyDescent="0.3">
      <c r="A452" s="1">
        <v>45853</v>
      </c>
      <c r="B452" s="2">
        <v>87896</v>
      </c>
      <c r="C452" s="3"/>
    </row>
    <row r="453" spans="1:3" x14ac:dyDescent="0.3">
      <c r="A453" s="1">
        <v>45854</v>
      </c>
      <c r="B453" s="2">
        <v>88260</v>
      </c>
      <c r="C453" s="3"/>
    </row>
    <row r="454" spans="1:3" x14ac:dyDescent="0.3">
      <c r="A454" s="1">
        <v>45855</v>
      </c>
      <c r="B454" s="2">
        <v>88260</v>
      </c>
      <c r="C454" s="3"/>
    </row>
    <row r="455" spans="1:3" x14ac:dyDescent="0.3">
      <c r="A455" s="1">
        <v>45856</v>
      </c>
      <c r="B455" s="2">
        <v>88260</v>
      </c>
      <c r="C455" s="3"/>
    </row>
    <row r="456" spans="1:3" x14ac:dyDescent="0.3">
      <c r="A456" s="1">
        <v>45857</v>
      </c>
      <c r="B456" s="2">
        <v>88625</v>
      </c>
      <c r="C456" s="3"/>
    </row>
    <row r="457" spans="1:3" x14ac:dyDescent="0.3">
      <c r="A457" s="1">
        <v>45858</v>
      </c>
      <c r="B457" s="2">
        <v>88989</v>
      </c>
      <c r="C457" s="3"/>
    </row>
    <row r="458" spans="1:3" x14ac:dyDescent="0.3">
      <c r="A458" s="1">
        <v>45859</v>
      </c>
      <c r="B458" s="2">
        <v>89353</v>
      </c>
      <c r="C458" s="3"/>
    </row>
    <row r="459" spans="1:3" x14ac:dyDescent="0.3">
      <c r="A459" s="1">
        <v>45860</v>
      </c>
      <c r="B459" s="2">
        <v>89718</v>
      </c>
      <c r="C459" s="3"/>
    </row>
    <row r="460" spans="1:3" x14ac:dyDescent="0.3">
      <c r="A460" s="1">
        <v>45861</v>
      </c>
      <c r="B460" s="2">
        <v>90082</v>
      </c>
      <c r="C460" s="3"/>
    </row>
    <row r="461" spans="1:3" x14ac:dyDescent="0.3">
      <c r="A461" s="1">
        <v>45862</v>
      </c>
      <c r="B461" s="2">
        <v>90082</v>
      </c>
      <c r="C461" s="3"/>
    </row>
    <row r="462" spans="1:3" x14ac:dyDescent="0.3">
      <c r="A462" s="1">
        <v>45863</v>
      </c>
      <c r="B462" s="2">
        <v>90082</v>
      </c>
      <c r="C462" s="3"/>
    </row>
    <row r="463" spans="1:3" x14ac:dyDescent="0.3">
      <c r="A463" s="1">
        <v>45864</v>
      </c>
      <c r="B463" s="2">
        <v>90446</v>
      </c>
      <c r="C463" s="3"/>
    </row>
    <row r="464" spans="1:3" x14ac:dyDescent="0.3">
      <c r="A464" s="1">
        <v>45865</v>
      </c>
      <c r="B464" s="2">
        <v>90811</v>
      </c>
      <c r="C464" s="3"/>
    </row>
    <row r="465" spans="1:3" x14ac:dyDescent="0.3">
      <c r="A465" s="1">
        <v>45866</v>
      </c>
      <c r="B465" s="2">
        <v>91175</v>
      </c>
      <c r="C465" s="3"/>
    </row>
    <row r="466" spans="1:3" x14ac:dyDescent="0.3">
      <c r="A466" s="1">
        <v>45867</v>
      </c>
      <c r="B466" s="2">
        <v>91540</v>
      </c>
      <c r="C466" s="3"/>
    </row>
    <row r="467" spans="1:3" x14ac:dyDescent="0.3">
      <c r="A467" s="1">
        <v>45868</v>
      </c>
      <c r="B467" s="2">
        <v>91904</v>
      </c>
      <c r="C467" s="3"/>
    </row>
    <row r="468" spans="1:3" x14ac:dyDescent="0.3">
      <c r="A468" s="1">
        <v>45869</v>
      </c>
      <c r="B468" s="2">
        <v>91904</v>
      </c>
      <c r="C468" s="3"/>
    </row>
    <row r="469" spans="1:3" x14ac:dyDescent="0.3">
      <c r="A469" s="1">
        <v>45870</v>
      </c>
      <c r="B469" s="2">
        <v>91904</v>
      </c>
      <c r="C469" s="3"/>
    </row>
    <row r="470" spans="1:3" x14ac:dyDescent="0.3">
      <c r="A470" s="1">
        <v>45871</v>
      </c>
      <c r="B470" s="2">
        <v>92268</v>
      </c>
      <c r="C470" s="3"/>
    </row>
    <row r="471" spans="1:3" x14ac:dyDescent="0.3">
      <c r="A471" s="1">
        <v>45872</v>
      </c>
      <c r="B471" s="2">
        <v>92633</v>
      </c>
      <c r="C471" s="3"/>
    </row>
    <row r="472" spans="1:3" x14ac:dyDescent="0.3">
      <c r="A472" s="1">
        <v>45873</v>
      </c>
      <c r="B472" s="2">
        <v>92997</v>
      </c>
      <c r="C472" s="3"/>
    </row>
    <row r="473" spans="1:3" x14ac:dyDescent="0.3">
      <c r="A473" s="1">
        <v>45874</v>
      </c>
      <c r="B473" s="2">
        <v>93362</v>
      </c>
      <c r="C473" s="3"/>
    </row>
    <row r="474" spans="1:3" x14ac:dyDescent="0.3">
      <c r="A474" s="1">
        <v>45875</v>
      </c>
      <c r="B474" s="2">
        <v>93726</v>
      </c>
      <c r="C474" s="3"/>
    </row>
    <row r="475" spans="1:3" x14ac:dyDescent="0.3">
      <c r="A475" s="1">
        <v>45876</v>
      </c>
      <c r="B475" s="2">
        <v>93726</v>
      </c>
      <c r="C475" s="3"/>
    </row>
    <row r="476" spans="1:3" x14ac:dyDescent="0.3">
      <c r="A476" s="1">
        <v>45877</v>
      </c>
      <c r="B476" s="2">
        <v>93726</v>
      </c>
      <c r="C476" s="3"/>
    </row>
    <row r="477" spans="1:3" x14ac:dyDescent="0.3">
      <c r="A477" s="1">
        <v>45878</v>
      </c>
      <c r="B477" s="2">
        <v>94090</v>
      </c>
      <c r="C477" s="3"/>
    </row>
    <row r="478" spans="1:3" x14ac:dyDescent="0.3">
      <c r="A478" s="1">
        <v>45879</v>
      </c>
      <c r="B478" s="2">
        <v>94455</v>
      </c>
      <c r="C478" s="3"/>
    </row>
    <row r="479" spans="1:3" x14ac:dyDescent="0.3">
      <c r="A479" s="1">
        <v>45880</v>
      </c>
      <c r="B479" s="2">
        <v>94819</v>
      </c>
      <c r="C479" s="3"/>
    </row>
    <row r="480" spans="1:3" x14ac:dyDescent="0.3">
      <c r="A480" s="1">
        <v>45881</v>
      </c>
      <c r="B480" s="2">
        <v>95183</v>
      </c>
      <c r="C480" s="3"/>
    </row>
    <row r="481" spans="1:3" x14ac:dyDescent="0.3">
      <c r="A481" s="1">
        <v>45882</v>
      </c>
      <c r="B481" s="2">
        <v>95548</v>
      </c>
      <c r="C481" s="3"/>
    </row>
    <row r="482" spans="1:3" x14ac:dyDescent="0.3">
      <c r="A482" s="1">
        <v>45883</v>
      </c>
      <c r="B482" s="2">
        <v>95548</v>
      </c>
      <c r="C482" s="3"/>
    </row>
    <row r="483" spans="1:3" x14ac:dyDescent="0.3">
      <c r="A483" s="1">
        <v>45884</v>
      </c>
      <c r="B483" s="2">
        <v>95548</v>
      </c>
      <c r="C483" s="3"/>
    </row>
    <row r="484" spans="1:3" x14ac:dyDescent="0.3">
      <c r="A484" s="1">
        <v>45885</v>
      </c>
      <c r="B484" s="2">
        <v>95912</v>
      </c>
      <c r="C484" s="3"/>
    </row>
    <row r="485" spans="1:3" x14ac:dyDescent="0.3">
      <c r="A485" s="1">
        <v>45886</v>
      </c>
      <c r="B485" s="2">
        <v>96277</v>
      </c>
      <c r="C485" s="3"/>
    </row>
    <row r="486" spans="1:3" x14ac:dyDescent="0.3">
      <c r="A486" s="1">
        <v>45887</v>
      </c>
      <c r="B486" s="2">
        <v>96641</v>
      </c>
      <c r="C486" s="3"/>
    </row>
    <row r="487" spans="1:3" x14ac:dyDescent="0.3">
      <c r="A487" s="1">
        <v>45888</v>
      </c>
      <c r="B487" s="2">
        <v>97005</v>
      </c>
      <c r="C487" s="3"/>
    </row>
    <row r="488" spans="1:3" x14ac:dyDescent="0.3">
      <c r="A488" s="1">
        <v>45889</v>
      </c>
      <c r="B488" s="2">
        <v>97370</v>
      </c>
      <c r="C488" s="3"/>
    </row>
    <row r="489" spans="1:3" x14ac:dyDescent="0.3">
      <c r="A489" s="1">
        <v>45890</v>
      </c>
      <c r="B489" s="2">
        <v>97370</v>
      </c>
      <c r="C489" s="3"/>
    </row>
    <row r="490" spans="1:3" x14ac:dyDescent="0.3">
      <c r="A490" s="1">
        <v>45891</v>
      </c>
      <c r="B490" s="2">
        <v>97370</v>
      </c>
      <c r="C490" s="3"/>
    </row>
    <row r="491" spans="1:3" x14ac:dyDescent="0.3">
      <c r="A491" s="1">
        <v>45892</v>
      </c>
      <c r="B491" s="2">
        <v>97734</v>
      </c>
      <c r="C491" s="3"/>
    </row>
    <row r="492" spans="1:3" x14ac:dyDescent="0.3">
      <c r="A492" s="1">
        <v>45893</v>
      </c>
      <c r="B492" s="2">
        <v>98099</v>
      </c>
      <c r="C492" s="3"/>
    </row>
    <row r="493" spans="1:3" x14ac:dyDescent="0.3">
      <c r="A493" s="1">
        <v>45894</v>
      </c>
      <c r="B493" s="2">
        <v>98463</v>
      </c>
      <c r="C493" s="3"/>
    </row>
    <row r="494" spans="1:3" x14ac:dyDescent="0.3">
      <c r="A494" s="1">
        <v>45895</v>
      </c>
      <c r="B494" s="2">
        <v>98827</v>
      </c>
      <c r="C494" s="3"/>
    </row>
    <row r="495" spans="1:3" x14ac:dyDescent="0.3">
      <c r="A495" s="1">
        <v>45896</v>
      </c>
      <c r="B495" s="2">
        <v>99192</v>
      </c>
      <c r="C495" s="3"/>
    </row>
    <row r="496" spans="1:3" x14ac:dyDescent="0.3">
      <c r="A496" s="1">
        <v>45897</v>
      </c>
      <c r="B496" s="2">
        <v>99192</v>
      </c>
      <c r="C496" s="3"/>
    </row>
    <row r="497" spans="1:3" x14ac:dyDescent="0.3">
      <c r="A497" s="1">
        <v>45898</v>
      </c>
      <c r="B497" s="2">
        <v>99192</v>
      </c>
      <c r="C497" s="3"/>
    </row>
    <row r="498" spans="1:3" x14ac:dyDescent="0.3">
      <c r="A498" s="1">
        <v>45899</v>
      </c>
      <c r="B498" s="2">
        <v>99556</v>
      </c>
      <c r="C498" s="3"/>
    </row>
    <row r="499" spans="1:3" x14ac:dyDescent="0.3">
      <c r="A499" s="1">
        <v>45900</v>
      </c>
      <c r="B499" s="2">
        <v>99920</v>
      </c>
      <c r="C499" s="3"/>
    </row>
    <row r="500" spans="1:3" x14ac:dyDescent="0.3">
      <c r="A500" s="1">
        <v>45901</v>
      </c>
      <c r="B500" s="2">
        <v>100285</v>
      </c>
      <c r="C500" s="3"/>
    </row>
    <row r="501" spans="1:3" x14ac:dyDescent="0.3">
      <c r="A501" s="1">
        <v>45902</v>
      </c>
      <c r="B501" s="2">
        <v>100649</v>
      </c>
      <c r="C501" s="3"/>
    </row>
    <row r="502" spans="1:3" x14ac:dyDescent="0.3">
      <c r="A502" s="1">
        <v>45903</v>
      </c>
      <c r="B502" s="2">
        <v>101014</v>
      </c>
      <c r="C502" s="3"/>
    </row>
    <row r="503" spans="1:3" x14ac:dyDescent="0.3">
      <c r="A503" s="1">
        <v>45904</v>
      </c>
      <c r="B503" s="2">
        <v>101014</v>
      </c>
      <c r="C503" s="3"/>
    </row>
    <row r="504" spans="1:3" x14ac:dyDescent="0.3">
      <c r="A504" s="1">
        <v>45905</v>
      </c>
      <c r="B504" s="2">
        <v>101014</v>
      </c>
      <c r="C504" s="3"/>
    </row>
    <row r="505" spans="1:3" x14ac:dyDescent="0.3">
      <c r="A505" s="1">
        <v>45906</v>
      </c>
      <c r="B505" s="2">
        <v>101378</v>
      </c>
      <c r="C505" s="3"/>
    </row>
    <row r="506" spans="1:3" x14ac:dyDescent="0.3">
      <c r="A506" s="1">
        <v>45907</v>
      </c>
      <c r="B506" s="2">
        <v>101742</v>
      </c>
      <c r="C506" s="3"/>
    </row>
    <row r="507" spans="1:3" x14ac:dyDescent="0.3">
      <c r="A507" s="1">
        <v>45908</v>
      </c>
      <c r="B507" s="2">
        <v>102107</v>
      </c>
      <c r="C507" s="3"/>
    </row>
    <row r="508" spans="1:3" x14ac:dyDescent="0.3">
      <c r="A508" s="1">
        <v>45909</v>
      </c>
      <c r="B508" s="2">
        <v>102471</v>
      </c>
      <c r="C508" s="3"/>
    </row>
    <row r="509" spans="1:3" x14ac:dyDescent="0.3">
      <c r="A509" s="1">
        <v>45910</v>
      </c>
      <c r="B509" s="2">
        <v>102835</v>
      </c>
      <c r="C509" s="3"/>
    </row>
    <row r="510" spans="1:3" x14ac:dyDescent="0.3">
      <c r="A510" s="1">
        <v>45911</v>
      </c>
      <c r="B510" s="2">
        <v>102835</v>
      </c>
      <c r="C510" s="3"/>
    </row>
    <row r="511" spans="1:3" x14ac:dyDescent="0.3">
      <c r="A511" s="1">
        <v>45912</v>
      </c>
      <c r="B511" s="2">
        <v>102835</v>
      </c>
      <c r="C511" s="3"/>
    </row>
    <row r="512" spans="1:3" x14ac:dyDescent="0.3">
      <c r="A512" s="1">
        <v>45913</v>
      </c>
      <c r="B512" s="2">
        <v>103200</v>
      </c>
      <c r="C512" s="3"/>
    </row>
    <row r="513" spans="1:3" x14ac:dyDescent="0.3">
      <c r="A513" s="1">
        <v>45914</v>
      </c>
      <c r="B513" s="2">
        <v>103564</v>
      </c>
      <c r="C513" s="3"/>
    </row>
    <row r="514" spans="1:3" x14ac:dyDescent="0.3">
      <c r="A514" s="1">
        <v>45915</v>
      </c>
      <c r="B514" s="2">
        <v>103929</v>
      </c>
      <c r="C514" s="3"/>
    </row>
    <row r="515" spans="1:3" x14ac:dyDescent="0.3">
      <c r="A515" s="1">
        <v>45916</v>
      </c>
      <c r="B515" s="2">
        <v>104293</v>
      </c>
      <c r="C515" s="3"/>
    </row>
    <row r="516" spans="1:3" x14ac:dyDescent="0.3">
      <c r="A516" s="1">
        <v>45917</v>
      </c>
      <c r="B516" s="2">
        <v>104657</v>
      </c>
      <c r="C516" s="3"/>
    </row>
    <row r="517" spans="1:3" x14ac:dyDescent="0.3">
      <c r="A517" s="1">
        <v>45918</v>
      </c>
      <c r="B517" s="2">
        <v>104657</v>
      </c>
      <c r="C517" s="3"/>
    </row>
    <row r="518" spans="1:3" x14ac:dyDescent="0.3">
      <c r="A518" s="1">
        <v>45919</v>
      </c>
      <c r="B518" s="2">
        <v>104657</v>
      </c>
      <c r="C518" s="3"/>
    </row>
    <row r="519" spans="1:3" x14ac:dyDescent="0.3">
      <c r="A519" s="1">
        <v>45920</v>
      </c>
      <c r="B519" s="2">
        <v>105022</v>
      </c>
      <c r="C519" s="3"/>
    </row>
    <row r="520" spans="1:3" x14ac:dyDescent="0.3">
      <c r="A520" s="1">
        <v>45921</v>
      </c>
      <c r="B520" s="2">
        <v>105386</v>
      </c>
      <c r="C520" s="3"/>
    </row>
    <row r="521" spans="1:3" x14ac:dyDescent="0.3">
      <c r="A521" s="1">
        <v>45922</v>
      </c>
      <c r="B521" s="2">
        <v>105751</v>
      </c>
      <c r="C521" s="3"/>
    </row>
    <row r="522" spans="1:3" x14ac:dyDescent="0.3">
      <c r="A522" s="1">
        <v>45923</v>
      </c>
      <c r="B522" s="2">
        <v>106115</v>
      </c>
      <c r="C522" s="3"/>
    </row>
    <row r="523" spans="1:3" x14ac:dyDescent="0.3">
      <c r="A523" s="1">
        <v>45924</v>
      </c>
      <c r="B523" s="2">
        <v>106479</v>
      </c>
      <c r="C523" s="3"/>
    </row>
    <row r="524" spans="1:3" x14ac:dyDescent="0.3">
      <c r="A524" s="1">
        <v>45925</v>
      </c>
      <c r="B524" s="2">
        <v>106479</v>
      </c>
      <c r="C524" s="3"/>
    </row>
    <row r="525" spans="1:3" x14ac:dyDescent="0.3">
      <c r="A525" s="1">
        <v>45926</v>
      </c>
      <c r="B525" s="2">
        <v>106479</v>
      </c>
      <c r="C525" s="3"/>
    </row>
    <row r="526" spans="1:3" x14ac:dyDescent="0.3">
      <c r="A526" s="1">
        <v>45927</v>
      </c>
      <c r="B526" s="2">
        <v>106844</v>
      </c>
      <c r="C526" s="3"/>
    </row>
    <row r="527" spans="1:3" x14ac:dyDescent="0.3">
      <c r="A527" s="1">
        <v>45928</v>
      </c>
      <c r="B527" s="2">
        <v>107208</v>
      </c>
      <c r="C527" s="3"/>
    </row>
    <row r="528" spans="1:3" x14ac:dyDescent="0.3">
      <c r="A528" s="1">
        <v>45929</v>
      </c>
      <c r="B528" s="2">
        <v>107572</v>
      </c>
      <c r="C528" s="3"/>
    </row>
    <row r="529" spans="1:3" x14ac:dyDescent="0.3">
      <c r="A529" s="1">
        <v>45930</v>
      </c>
      <c r="B529" s="2">
        <v>107937</v>
      </c>
      <c r="C529" s="3"/>
    </row>
    <row r="530" spans="1:3" x14ac:dyDescent="0.3">
      <c r="A530" s="1">
        <v>45931</v>
      </c>
      <c r="B530" s="2">
        <v>108301</v>
      </c>
      <c r="C530" s="3"/>
    </row>
    <row r="531" spans="1:3" x14ac:dyDescent="0.3">
      <c r="A531" s="1">
        <v>45932</v>
      </c>
      <c r="B531" s="2">
        <v>108301</v>
      </c>
      <c r="C531" s="3"/>
    </row>
    <row r="532" spans="1:3" x14ac:dyDescent="0.3">
      <c r="A532" s="1">
        <v>45933</v>
      </c>
      <c r="B532" s="2">
        <v>108301</v>
      </c>
      <c r="C532" s="3"/>
    </row>
    <row r="533" spans="1:3" x14ac:dyDescent="0.3">
      <c r="A533" s="1">
        <v>45934</v>
      </c>
      <c r="B533" s="2">
        <v>108666</v>
      </c>
      <c r="C533" s="3"/>
    </row>
    <row r="534" spans="1:3" x14ac:dyDescent="0.3">
      <c r="A534" s="1">
        <v>45935</v>
      </c>
      <c r="B534" s="2">
        <v>109030</v>
      </c>
      <c r="C534" s="3"/>
    </row>
    <row r="535" spans="1:3" x14ac:dyDescent="0.3">
      <c r="A535" s="1">
        <v>45936</v>
      </c>
      <c r="B535" s="2">
        <v>109394</v>
      </c>
      <c r="C535" s="3"/>
    </row>
    <row r="536" spans="1:3" x14ac:dyDescent="0.3">
      <c r="A536" s="1">
        <v>45937</v>
      </c>
      <c r="B536" s="2">
        <v>109759</v>
      </c>
      <c r="C536" s="3"/>
    </row>
    <row r="537" spans="1:3" x14ac:dyDescent="0.3">
      <c r="A537" s="1">
        <v>45938</v>
      </c>
      <c r="B537" s="2">
        <v>110123</v>
      </c>
      <c r="C537" s="3"/>
    </row>
    <row r="538" spans="1:3" x14ac:dyDescent="0.3">
      <c r="A538" s="1">
        <v>45939</v>
      </c>
      <c r="B538" s="2">
        <v>110123</v>
      </c>
      <c r="C538" s="3"/>
    </row>
    <row r="539" spans="1:3" x14ac:dyDescent="0.3">
      <c r="A539" s="1">
        <v>45940</v>
      </c>
      <c r="B539" s="2">
        <v>110123</v>
      </c>
      <c r="C539" s="3"/>
    </row>
    <row r="540" spans="1:3" x14ac:dyDescent="0.3">
      <c r="A540" s="1">
        <v>45941</v>
      </c>
      <c r="B540" s="2">
        <v>110488</v>
      </c>
      <c r="C540" s="3"/>
    </row>
    <row r="541" spans="1:3" x14ac:dyDescent="0.3">
      <c r="A541" s="1">
        <v>45942</v>
      </c>
      <c r="B541" s="2">
        <v>110852</v>
      </c>
      <c r="C541" s="3"/>
    </row>
    <row r="542" spans="1:3" x14ac:dyDescent="0.3">
      <c r="A542" s="1">
        <v>45943</v>
      </c>
      <c r="B542" s="2">
        <v>111216</v>
      </c>
      <c r="C542" s="3"/>
    </row>
    <row r="543" spans="1:3" x14ac:dyDescent="0.3">
      <c r="A543" s="1">
        <v>45944</v>
      </c>
      <c r="B543" s="2">
        <v>111581</v>
      </c>
      <c r="C543" s="3"/>
    </row>
    <row r="544" spans="1:3" x14ac:dyDescent="0.3">
      <c r="A544" s="1">
        <v>45945</v>
      </c>
      <c r="B544" s="2">
        <v>111945</v>
      </c>
      <c r="C544" s="3"/>
    </row>
    <row r="545" spans="1:3" x14ac:dyDescent="0.3">
      <c r="A545" s="1">
        <v>45946</v>
      </c>
      <c r="B545" s="2">
        <v>111945</v>
      </c>
      <c r="C545" s="3"/>
    </row>
    <row r="546" spans="1:3" x14ac:dyDescent="0.3">
      <c r="A546" s="1">
        <v>45947</v>
      </c>
      <c r="B546" s="2">
        <v>111945</v>
      </c>
      <c r="C546" s="3"/>
    </row>
    <row r="547" spans="1:3" x14ac:dyDescent="0.3">
      <c r="A547" s="1">
        <v>45948</v>
      </c>
      <c r="B547" s="2">
        <v>112309</v>
      </c>
      <c r="C547" s="3"/>
    </row>
    <row r="548" spans="1:3" x14ac:dyDescent="0.3">
      <c r="A548" s="1">
        <v>45949</v>
      </c>
      <c r="B548" s="2">
        <v>112674</v>
      </c>
      <c r="C548" s="3"/>
    </row>
    <row r="549" spans="1:3" x14ac:dyDescent="0.3">
      <c r="A549" s="1">
        <v>45950</v>
      </c>
      <c r="B549" s="2">
        <v>113038</v>
      </c>
      <c r="C549" s="3"/>
    </row>
    <row r="550" spans="1:3" x14ac:dyDescent="0.3">
      <c r="A550" s="1">
        <v>45951</v>
      </c>
      <c r="B550" s="2">
        <v>113403</v>
      </c>
      <c r="C550" s="3"/>
    </row>
    <row r="551" spans="1:3" x14ac:dyDescent="0.3">
      <c r="A551" s="1">
        <v>45952</v>
      </c>
      <c r="B551" s="2">
        <v>113767</v>
      </c>
      <c r="C551" s="3"/>
    </row>
    <row r="552" spans="1:3" x14ac:dyDescent="0.3">
      <c r="A552" s="1">
        <v>45953</v>
      </c>
      <c r="B552" s="2">
        <v>113767</v>
      </c>
      <c r="C552" s="3"/>
    </row>
    <row r="553" spans="1:3" x14ac:dyDescent="0.3">
      <c r="A553" s="1">
        <v>45954</v>
      </c>
      <c r="B553" s="2">
        <v>113767</v>
      </c>
      <c r="C553" s="3"/>
    </row>
    <row r="554" spans="1:3" x14ac:dyDescent="0.3">
      <c r="A554" s="1">
        <v>45955</v>
      </c>
      <c r="B554" s="2">
        <v>114131</v>
      </c>
      <c r="C554" s="3"/>
    </row>
    <row r="555" spans="1:3" x14ac:dyDescent="0.3">
      <c r="A555" s="1">
        <v>45956</v>
      </c>
      <c r="B555" s="2">
        <v>114496</v>
      </c>
      <c r="C555" s="3"/>
    </row>
    <row r="556" spans="1:3" x14ac:dyDescent="0.3">
      <c r="A556" s="1">
        <v>45957</v>
      </c>
      <c r="B556" s="2">
        <v>114860</v>
      </c>
      <c r="C556" s="3"/>
    </row>
    <row r="557" spans="1:3" x14ac:dyDescent="0.3">
      <c r="A557" s="1">
        <v>45958</v>
      </c>
      <c r="B557" s="2">
        <v>115225</v>
      </c>
      <c r="C557" s="3"/>
    </row>
    <row r="558" spans="1:3" x14ac:dyDescent="0.3">
      <c r="A558" s="1">
        <v>45959</v>
      </c>
      <c r="B558" s="2">
        <v>115589</v>
      </c>
      <c r="C558" s="3"/>
    </row>
    <row r="559" spans="1:3" x14ac:dyDescent="0.3">
      <c r="A559" s="1">
        <v>45960</v>
      </c>
      <c r="B559" s="2">
        <v>115589</v>
      </c>
      <c r="C559" s="3"/>
    </row>
    <row r="560" spans="1:3" x14ac:dyDescent="0.3">
      <c r="A560" s="1">
        <v>45961</v>
      </c>
      <c r="B560" s="2">
        <v>115589</v>
      </c>
      <c r="C560" s="3"/>
    </row>
    <row r="561" spans="1:3" x14ac:dyDescent="0.3">
      <c r="A561" s="1">
        <v>45962</v>
      </c>
      <c r="B561" s="2">
        <v>115953</v>
      </c>
      <c r="C561" s="3"/>
    </row>
    <row r="562" spans="1:3" x14ac:dyDescent="0.3">
      <c r="A562" s="1">
        <v>45963</v>
      </c>
      <c r="B562" s="2">
        <v>116318</v>
      </c>
      <c r="C562" s="3"/>
    </row>
    <row r="563" spans="1:3" x14ac:dyDescent="0.3">
      <c r="A563" s="1">
        <v>45964</v>
      </c>
      <c r="B563" s="2">
        <v>116682</v>
      </c>
      <c r="C563" s="3"/>
    </row>
    <row r="564" spans="1:3" x14ac:dyDescent="0.3">
      <c r="A564" s="1">
        <v>45965</v>
      </c>
      <c r="B564" s="2">
        <v>117046</v>
      </c>
      <c r="C564" s="3"/>
    </row>
    <row r="565" spans="1:3" x14ac:dyDescent="0.3">
      <c r="A565" s="1">
        <v>45966</v>
      </c>
      <c r="B565" s="2">
        <v>117411</v>
      </c>
      <c r="C565" s="3"/>
    </row>
    <row r="566" spans="1:3" x14ac:dyDescent="0.3">
      <c r="A566" s="1">
        <v>45967</v>
      </c>
      <c r="B566" s="2">
        <v>117411</v>
      </c>
      <c r="C566" s="3"/>
    </row>
    <row r="567" spans="1:3" x14ac:dyDescent="0.3">
      <c r="A567" s="1">
        <v>45968</v>
      </c>
      <c r="B567" s="2">
        <v>117411</v>
      </c>
      <c r="C567" s="3"/>
    </row>
    <row r="568" spans="1:3" x14ac:dyDescent="0.3">
      <c r="A568" s="1">
        <v>45969</v>
      </c>
      <c r="B568" s="2">
        <v>117775</v>
      </c>
      <c r="C568" s="3"/>
    </row>
    <row r="569" spans="1:3" x14ac:dyDescent="0.3">
      <c r="A569" s="1">
        <v>45970</v>
      </c>
      <c r="B569" s="2">
        <v>118140</v>
      </c>
      <c r="C569" s="3"/>
    </row>
    <row r="570" spans="1:3" x14ac:dyDescent="0.3">
      <c r="A570" s="1">
        <v>45971</v>
      </c>
      <c r="B570" s="2">
        <v>118504</v>
      </c>
      <c r="C570" s="3"/>
    </row>
    <row r="571" spans="1:3" x14ac:dyDescent="0.3">
      <c r="A571" s="1">
        <v>45972</v>
      </c>
      <c r="B571" s="2">
        <v>118868</v>
      </c>
      <c r="C571" s="3"/>
    </row>
    <row r="572" spans="1:3" x14ac:dyDescent="0.3">
      <c r="A572" s="1">
        <v>45973</v>
      </c>
      <c r="B572" s="2">
        <v>119233</v>
      </c>
      <c r="C572" s="3"/>
    </row>
    <row r="573" spans="1:3" x14ac:dyDescent="0.3">
      <c r="A573" s="1">
        <v>45974</v>
      </c>
      <c r="B573" s="2">
        <v>119233</v>
      </c>
      <c r="C573" s="3"/>
    </row>
    <row r="574" spans="1:3" x14ac:dyDescent="0.3">
      <c r="A574" s="1">
        <v>45975</v>
      </c>
      <c r="B574" s="2">
        <v>119233</v>
      </c>
      <c r="C574" s="3"/>
    </row>
    <row r="575" spans="1:3" x14ac:dyDescent="0.3">
      <c r="A575" s="1">
        <v>45976</v>
      </c>
      <c r="B575" s="2">
        <v>119597</v>
      </c>
      <c r="C575" s="3"/>
    </row>
    <row r="576" spans="1:3" x14ac:dyDescent="0.3">
      <c r="A576" s="1">
        <v>45977</v>
      </c>
      <c r="B576" s="2">
        <v>119962</v>
      </c>
      <c r="C576" s="3"/>
    </row>
    <row r="577" spans="1:3" x14ac:dyDescent="0.3">
      <c r="A577" s="1">
        <v>45978</v>
      </c>
      <c r="B577" s="2">
        <v>120326</v>
      </c>
      <c r="C577" s="3"/>
    </row>
    <row r="578" spans="1:3" x14ac:dyDescent="0.3">
      <c r="A578" s="1">
        <v>45979</v>
      </c>
      <c r="B578" s="2">
        <v>120690</v>
      </c>
      <c r="C578" s="3"/>
    </row>
    <row r="579" spans="1:3" x14ac:dyDescent="0.3">
      <c r="A579" s="1">
        <v>45980</v>
      </c>
      <c r="B579" s="2">
        <v>121055</v>
      </c>
      <c r="C579" s="3"/>
    </row>
    <row r="580" spans="1:3" x14ac:dyDescent="0.3">
      <c r="A580" s="1">
        <v>45981</v>
      </c>
      <c r="B580" s="2">
        <v>121055</v>
      </c>
      <c r="C580" s="3"/>
    </row>
    <row r="581" spans="1:3" x14ac:dyDescent="0.3">
      <c r="A581" s="1">
        <v>45982</v>
      </c>
      <c r="B581" s="2">
        <v>121055</v>
      </c>
      <c r="C581" s="3"/>
    </row>
    <row r="582" spans="1:3" x14ac:dyDescent="0.3">
      <c r="A582" s="1">
        <v>45983</v>
      </c>
      <c r="B582" s="2">
        <v>121419</v>
      </c>
      <c r="C582" s="3"/>
    </row>
    <row r="583" spans="1:3" x14ac:dyDescent="0.3">
      <c r="A583" s="1">
        <v>45984</v>
      </c>
      <c r="B583" s="2">
        <v>121783</v>
      </c>
      <c r="C583" s="3"/>
    </row>
    <row r="584" spans="1:3" x14ac:dyDescent="0.3">
      <c r="A584" s="1">
        <v>45985</v>
      </c>
      <c r="B584" s="2">
        <v>122148</v>
      </c>
      <c r="C584" s="3"/>
    </row>
    <row r="585" spans="1:3" x14ac:dyDescent="0.3">
      <c r="A585" s="1">
        <v>45986</v>
      </c>
      <c r="B585" s="2">
        <v>122512</v>
      </c>
      <c r="C585" s="3"/>
    </row>
    <row r="586" spans="1:3" x14ac:dyDescent="0.3">
      <c r="A586" s="1">
        <v>45987</v>
      </c>
      <c r="B586" s="2">
        <v>122877</v>
      </c>
      <c r="C586" s="3"/>
    </row>
    <row r="587" spans="1:3" x14ac:dyDescent="0.3">
      <c r="A587" s="1">
        <v>45988</v>
      </c>
      <c r="B587" s="2">
        <v>122877</v>
      </c>
      <c r="C587" s="3"/>
    </row>
    <row r="588" spans="1:3" x14ac:dyDescent="0.3">
      <c r="A588" s="1">
        <v>45989</v>
      </c>
      <c r="B588" s="2">
        <v>122877</v>
      </c>
      <c r="C588" s="3"/>
    </row>
    <row r="589" spans="1:3" x14ac:dyDescent="0.3">
      <c r="A589" s="1">
        <v>45990</v>
      </c>
      <c r="B589" s="2">
        <v>123241</v>
      </c>
      <c r="C589" s="3"/>
    </row>
    <row r="590" spans="1:3" x14ac:dyDescent="0.3">
      <c r="A590" s="1">
        <v>45991</v>
      </c>
      <c r="B590" s="2">
        <v>123605</v>
      </c>
      <c r="C590" s="3"/>
    </row>
    <row r="591" spans="1:3" x14ac:dyDescent="0.3">
      <c r="A591" s="1">
        <v>45992</v>
      </c>
      <c r="B591" s="2">
        <v>123970</v>
      </c>
      <c r="C591" s="3"/>
    </row>
    <row r="592" spans="1:3" x14ac:dyDescent="0.3">
      <c r="A592" s="1">
        <v>45993</v>
      </c>
      <c r="B592" s="2">
        <v>124334</v>
      </c>
      <c r="C592" s="3"/>
    </row>
    <row r="593" spans="1:3" x14ac:dyDescent="0.3">
      <c r="A593" s="1">
        <v>45994</v>
      </c>
      <c r="B593" s="2">
        <v>124699</v>
      </c>
      <c r="C593" s="3"/>
    </row>
    <row r="594" spans="1:3" x14ac:dyDescent="0.3">
      <c r="A594" s="1">
        <v>45995</v>
      </c>
      <c r="B594" s="2">
        <v>124699</v>
      </c>
      <c r="C594" s="3"/>
    </row>
    <row r="595" spans="1:3" x14ac:dyDescent="0.3">
      <c r="A595" s="1">
        <v>45996</v>
      </c>
      <c r="B595" s="2">
        <v>124699</v>
      </c>
      <c r="C595" s="3"/>
    </row>
    <row r="596" spans="1:3" x14ac:dyDescent="0.3">
      <c r="A596" s="1">
        <v>45997</v>
      </c>
      <c r="B596" s="2">
        <v>125063</v>
      </c>
      <c r="C596" s="3"/>
    </row>
    <row r="597" spans="1:3" x14ac:dyDescent="0.3">
      <c r="A597" s="1">
        <v>45998</v>
      </c>
      <c r="B597" s="2">
        <v>125427</v>
      </c>
      <c r="C597" s="3"/>
    </row>
    <row r="598" spans="1:3" x14ac:dyDescent="0.3">
      <c r="A598" s="1">
        <v>45999</v>
      </c>
      <c r="B598" s="2">
        <v>125792</v>
      </c>
      <c r="C598" s="3"/>
    </row>
    <row r="599" spans="1:3" x14ac:dyDescent="0.3">
      <c r="A599" s="1">
        <v>46000</v>
      </c>
      <c r="B599" s="2">
        <v>126156</v>
      </c>
      <c r="C599" s="3"/>
    </row>
    <row r="600" spans="1:3" x14ac:dyDescent="0.3">
      <c r="A600" s="1">
        <v>46001</v>
      </c>
      <c r="B600" s="2">
        <v>126520</v>
      </c>
      <c r="C600" s="3"/>
    </row>
    <row r="601" spans="1:3" x14ac:dyDescent="0.3">
      <c r="A601" s="1">
        <v>46002</v>
      </c>
      <c r="B601" s="2">
        <v>126520</v>
      </c>
      <c r="C601" s="3"/>
    </row>
    <row r="602" spans="1:3" x14ac:dyDescent="0.3">
      <c r="A602" s="1">
        <v>46003</v>
      </c>
      <c r="B602" s="2">
        <v>126520</v>
      </c>
      <c r="C602" s="3"/>
    </row>
    <row r="603" spans="1:3" x14ac:dyDescent="0.3">
      <c r="A603" s="1">
        <v>46004</v>
      </c>
      <c r="B603" s="2">
        <v>126885</v>
      </c>
      <c r="C603" s="3"/>
    </row>
    <row r="604" spans="1:3" x14ac:dyDescent="0.3">
      <c r="A604" s="1">
        <v>46005</v>
      </c>
      <c r="B604" s="2">
        <v>127249</v>
      </c>
      <c r="C604" s="3"/>
    </row>
    <row r="605" spans="1:3" x14ac:dyDescent="0.3">
      <c r="A605" s="1">
        <v>46006</v>
      </c>
      <c r="B605" s="2">
        <v>127614</v>
      </c>
      <c r="C605" s="3"/>
    </row>
    <row r="606" spans="1:3" x14ac:dyDescent="0.3">
      <c r="A606" s="1">
        <v>46007</v>
      </c>
      <c r="B606" s="2">
        <v>127978</v>
      </c>
      <c r="C606" s="3"/>
    </row>
    <row r="607" spans="1:3" x14ac:dyDescent="0.3">
      <c r="A607" s="1">
        <v>46008</v>
      </c>
      <c r="B607" s="2">
        <v>128342</v>
      </c>
      <c r="C607" s="3"/>
    </row>
    <row r="608" spans="1:3" x14ac:dyDescent="0.3">
      <c r="A608" s="1">
        <v>46009</v>
      </c>
      <c r="B608" s="2">
        <v>128342</v>
      </c>
      <c r="C608" s="3"/>
    </row>
    <row r="609" spans="1:3" x14ac:dyDescent="0.3">
      <c r="A609" s="1">
        <v>46010</v>
      </c>
      <c r="B609" s="2">
        <v>128342</v>
      </c>
      <c r="C609" s="3"/>
    </row>
    <row r="610" spans="1:3" x14ac:dyDescent="0.3">
      <c r="A610" s="1">
        <v>46011</v>
      </c>
      <c r="B610" s="2">
        <v>128707</v>
      </c>
      <c r="C610" s="3"/>
    </row>
    <row r="611" spans="1:3" x14ac:dyDescent="0.3">
      <c r="A611" s="1">
        <v>46012</v>
      </c>
      <c r="B611" s="2">
        <v>129071</v>
      </c>
      <c r="C611" s="3"/>
    </row>
    <row r="612" spans="1:3" x14ac:dyDescent="0.3">
      <c r="A612" s="1">
        <v>46013</v>
      </c>
      <c r="B612" s="2">
        <v>129436</v>
      </c>
      <c r="C612" s="3"/>
    </row>
    <row r="613" spans="1:3" x14ac:dyDescent="0.3">
      <c r="A613" s="1">
        <v>46014</v>
      </c>
      <c r="B613" s="2">
        <v>129800</v>
      </c>
      <c r="C613" s="3"/>
    </row>
    <row r="614" spans="1:3" x14ac:dyDescent="0.3">
      <c r="A614" s="1">
        <v>46015</v>
      </c>
      <c r="B614" s="2">
        <v>130164</v>
      </c>
      <c r="C614" s="3"/>
    </row>
    <row r="615" spans="1:3" x14ac:dyDescent="0.3">
      <c r="A615" s="1">
        <v>46016</v>
      </c>
      <c r="B615" s="2">
        <v>130164</v>
      </c>
      <c r="C615" s="3"/>
    </row>
    <row r="616" spans="1:3" x14ac:dyDescent="0.3">
      <c r="A616" s="1">
        <v>46017</v>
      </c>
      <c r="B616" s="2">
        <v>130164</v>
      </c>
      <c r="C616" s="3"/>
    </row>
    <row r="617" spans="1:3" x14ac:dyDescent="0.3">
      <c r="A617" s="1">
        <v>46018</v>
      </c>
      <c r="B617" s="2">
        <v>130529</v>
      </c>
      <c r="C617" s="3"/>
    </row>
    <row r="618" spans="1:3" x14ac:dyDescent="0.3">
      <c r="A618" s="1">
        <v>46019</v>
      </c>
      <c r="B618" s="2">
        <v>130893</v>
      </c>
      <c r="C618" s="3"/>
    </row>
    <row r="619" spans="1:3" x14ac:dyDescent="0.3">
      <c r="A619" s="1">
        <v>46020</v>
      </c>
      <c r="B619" s="2">
        <v>131257</v>
      </c>
      <c r="C619" s="3"/>
    </row>
    <row r="620" spans="1:3" x14ac:dyDescent="0.3">
      <c r="A620" s="1">
        <v>46021</v>
      </c>
      <c r="B620" s="2">
        <v>131622</v>
      </c>
      <c r="C620" s="3"/>
    </row>
    <row r="621" spans="1:3" x14ac:dyDescent="0.3">
      <c r="A621" s="1">
        <v>46022</v>
      </c>
      <c r="B621" s="2">
        <v>131986</v>
      </c>
      <c r="C621" s="3"/>
    </row>
    <row r="622" spans="1:3" x14ac:dyDescent="0.3">
      <c r="A622" s="1">
        <v>46023</v>
      </c>
      <c r="B622" s="2">
        <v>131986</v>
      </c>
      <c r="C622" s="3"/>
    </row>
    <row r="623" spans="1:3" x14ac:dyDescent="0.3">
      <c r="A623" s="1">
        <v>46024</v>
      </c>
      <c r="B623" s="2">
        <v>131986</v>
      </c>
      <c r="C623" s="3"/>
    </row>
    <row r="624" spans="1:3" x14ac:dyDescent="0.3">
      <c r="A624" s="1">
        <v>46025</v>
      </c>
      <c r="B624" s="2">
        <v>132351</v>
      </c>
      <c r="C624" s="3"/>
    </row>
    <row r="625" spans="1:3" x14ac:dyDescent="0.3">
      <c r="A625" s="1">
        <v>46026</v>
      </c>
      <c r="B625" s="2">
        <v>132715</v>
      </c>
      <c r="C625" s="3"/>
    </row>
    <row r="626" spans="1:3" x14ac:dyDescent="0.3">
      <c r="A626" s="1">
        <v>46027</v>
      </c>
      <c r="B626" s="2">
        <v>133079</v>
      </c>
      <c r="C626" s="3"/>
    </row>
    <row r="627" spans="1:3" x14ac:dyDescent="0.3">
      <c r="A627" s="1">
        <v>46028</v>
      </c>
      <c r="B627" s="2">
        <v>133444</v>
      </c>
      <c r="C627" s="3"/>
    </row>
    <row r="628" spans="1:3" x14ac:dyDescent="0.3">
      <c r="A628" s="1">
        <v>46029</v>
      </c>
      <c r="B628" s="2">
        <v>133808</v>
      </c>
      <c r="C628" s="3"/>
    </row>
    <row r="629" spans="1:3" x14ac:dyDescent="0.3">
      <c r="A629" s="1">
        <v>46030</v>
      </c>
      <c r="B629" s="2">
        <v>133808</v>
      </c>
      <c r="C629" s="3"/>
    </row>
    <row r="630" spans="1:3" x14ac:dyDescent="0.3">
      <c r="A630" s="1">
        <v>46031</v>
      </c>
      <c r="B630" s="2">
        <v>133808</v>
      </c>
      <c r="C630" s="3"/>
    </row>
    <row r="631" spans="1:3" x14ac:dyDescent="0.3">
      <c r="A631" s="1">
        <v>46032</v>
      </c>
      <c r="B631" s="2">
        <v>134173</v>
      </c>
      <c r="C631" s="3"/>
    </row>
    <row r="632" spans="1:3" x14ac:dyDescent="0.3">
      <c r="A632" s="1">
        <v>46033</v>
      </c>
      <c r="B632" s="2">
        <v>134537</v>
      </c>
      <c r="C632" s="3"/>
    </row>
    <row r="633" spans="1:3" x14ac:dyDescent="0.3">
      <c r="A633" s="1">
        <v>46034</v>
      </c>
      <c r="B633" s="2">
        <v>134901</v>
      </c>
      <c r="C633" s="3"/>
    </row>
    <row r="634" spans="1:3" x14ac:dyDescent="0.3">
      <c r="A634" s="1">
        <v>46035</v>
      </c>
      <c r="B634" s="2">
        <v>135266</v>
      </c>
      <c r="C634" s="3"/>
    </row>
    <row r="635" spans="1:3" x14ac:dyDescent="0.3">
      <c r="A635" s="1">
        <v>46036</v>
      </c>
      <c r="B635" s="2">
        <v>135630</v>
      </c>
      <c r="C635" s="3"/>
    </row>
    <row r="636" spans="1:3" x14ac:dyDescent="0.3">
      <c r="A636" s="1">
        <v>46037</v>
      </c>
      <c r="B636" s="2">
        <v>135630</v>
      </c>
      <c r="C636" s="3"/>
    </row>
    <row r="637" spans="1:3" x14ac:dyDescent="0.3">
      <c r="A637" s="1">
        <v>46038</v>
      </c>
      <c r="B637" s="2">
        <v>135630</v>
      </c>
      <c r="C637" s="3"/>
    </row>
    <row r="638" spans="1:3" x14ac:dyDescent="0.3">
      <c r="A638" s="1">
        <v>46039</v>
      </c>
      <c r="B638" s="2">
        <v>135994</v>
      </c>
      <c r="C638" s="3"/>
    </row>
    <row r="639" spans="1:3" x14ac:dyDescent="0.3">
      <c r="A639" s="1">
        <v>46040</v>
      </c>
      <c r="B639" s="2">
        <v>136359</v>
      </c>
      <c r="C639" s="3"/>
    </row>
    <row r="640" spans="1:3" x14ac:dyDescent="0.3">
      <c r="A640" s="1">
        <v>46041</v>
      </c>
      <c r="B640" s="2">
        <v>136723</v>
      </c>
      <c r="C640" s="3"/>
    </row>
    <row r="641" spans="1:3" x14ac:dyDescent="0.3">
      <c r="A641" s="1">
        <v>46042</v>
      </c>
      <c r="B641" s="2">
        <v>137088</v>
      </c>
      <c r="C641" s="3"/>
    </row>
    <row r="642" spans="1:3" x14ac:dyDescent="0.3">
      <c r="A642" s="1">
        <v>46043</v>
      </c>
      <c r="B642" s="2">
        <v>137452</v>
      </c>
      <c r="C642" s="3"/>
    </row>
    <row r="643" spans="1:3" x14ac:dyDescent="0.3">
      <c r="A643" s="1">
        <v>46044</v>
      </c>
      <c r="B643" s="2">
        <v>137452</v>
      </c>
      <c r="C643" s="3"/>
    </row>
    <row r="644" spans="1:3" x14ac:dyDescent="0.3">
      <c r="A644" s="1">
        <v>46045</v>
      </c>
      <c r="B644" s="2">
        <v>137452</v>
      </c>
      <c r="C644" s="3"/>
    </row>
    <row r="645" spans="1:3" x14ac:dyDescent="0.3">
      <c r="A645" s="1">
        <v>46046</v>
      </c>
      <c r="B645" s="2">
        <v>137816</v>
      </c>
      <c r="C645" s="3"/>
    </row>
    <row r="646" spans="1:3" x14ac:dyDescent="0.3">
      <c r="A646" s="1">
        <v>46047</v>
      </c>
      <c r="B646" s="2">
        <v>138181</v>
      </c>
      <c r="C646" s="3"/>
    </row>
    <row r="647" spans="1:3" x14ac:dyDescent="0.3">
      <c r="A647" s="1">
        <v>46048</v>
      </c>
      <c r="B647" s="2">
        <v>138545</v>
      </c>
      <c r="C647" s="3"/>
    </row>
    <row r="648" spans="1:3" x14ac:dyDescent="0.3">
      <c r="A648" s="1">
        <v>46049</v>
      </c>
      <c r="B648" s="2">
        <v>138910</v>
      </c>
      <c r="C648" s="3"/>
    </row>
    <row r="649" spans="1:3" x14ac:dyDescent="0.3">
      <c r="A649" s="1">
        <v>46050</v>
      </c>
      <c r="B649" s="2">
        <v>139274</v>
      </c>
      <c r="C649" s="3"/>
    </row>
    <row r="650" spans="1:3" x14ac:dyDescent="0.3">
      <c r="A650" s="1">
        <v>46051</v>
      </c>
      <c r="B650" s="2">
        <v>139274</v>
      </c>
      <c r="C650" s="3"/>
    </row>
    <row r="651" spans="1:3" x14ac:dyDescent="0.3">
      <c r="A651" s="1">
        <v>46052</v>
      </c>
      <c r="B651" s="2">
        <v>139274</v>
      </c>
      <c r="C651" s="3"/>
    </row>
    <row r="652" spans="1:3" x14ac:dyDescent="0.3">
      <c r="A652" s="1">
        <v>46053</v>
      </c>
      <c r="B652" s="2">
        <v>139638</v>
      </c>
      <c r="C652" s="3"/>
    </row>
    <row r="653" spans="1:3" x14ac:dyDescent="0.3">
      <c r="A653" s="1">
        <v>46054</v>
      </c>
      <c r="B653" s="2">
        <v>140003</v>
      </c>
      <c r="C653" s="3"/>
    </row>
    <row r="654" spans="1:3" x14ac:dyDescent="0.3">
      <c r="A654" s="1">
        <v>46055</v>
      </c>
      <c r="B654" s="2">
        <v>140367</v>
      </c>
      <c r="C654" s="3"/>
    </row>
    <row r="655" spans="1:3" x14ac:dyDescent="0.3">
      <c r="A655" s="1">
        <v>46056</v>
      </c>
      <c r="B655" s="2">
        <v>140731</v>
      </c>
      <c r="C655" s="3"/>
    </row>
    <row r="656" spans="1:3" x14ac:dyDescent="0.3">
      <c r="A656" s="1">
        <v>46057</v>
      </c>
      <c r="B656" s="2">
        <v>141096</v>
      </c>
      <c r="C656" s="3"/>
    </row>
    <row r="657" spans="1:3" x14ac:dyDescent="0.3">
      <c r="A657" s="1">
        <v>46058</v>
      </c>
      <c r="B657" s="2">
        <v>141096</v>
      </c>
      <c r="C657" s="3"/>
    </row>
    <row r="658" spans="1:3" x14ac:dyDescent="0.3">
      <c r="A658" s="1">
        <v>46059</v>
      </c>
      <c r="B658" s="2">
        <v>141096</v>
      </c>
      <c r="C658" s="3"/>
    </row>
    <row r="659" spans="1:3" x14ac:dyDescent="0.3">
      <c r="A659" s="1">
        <v>46060</v>
      </c>
      <c r="B659" s="2">
        <v>141460</v>
      </c>
      <c r="C659" s="3"/>
    </row>
    <row r="660" spans="1:3" x14ac:dyDescent="0.3">
      <c r="A660" s="1">
        <v>46061</v>
      </c>
      <c r="B660" s="2">
        <v>141825</v>
      </c>
      <c r="C660" s="3"/>
    </row>
    <row r="661" spans="1:3" x14ac:dyDescent="0.3">
      <c r="A661" s="1">
        <v>46062</v>
      </c>
      <c r="B661" s="2">
        <v>142189</v>
      </c>
      <c r="C661" s="3"/>
    </row>
    <row r="662" spans="1:3" x14ac:dyDescent="0.3">
      <c r="A662" s="1">
        <v>46063</v>
      </c>
      <c r="B662" s="2">
        <v>142553</v>
      </c>
      <c r="C662" s="3"/>
    </row>
    <row r="663" spans="1:3" x14ac:dyDescent="0.3">
      <c r="A663" s="1">
        <v>46064</v>
      </c>
      <c r="B663" s="2">
        <v>142918</v>
      </c>
      <c r="C663" s="3"/>
    </row>
    <row r="664" spans="1:3" x14ac:dyDescent="0.3">
      <c r="A664" s="1">
        <v>46065</v>
      </c>
      <c r="B664" s="2">
        <v>142918</v>
      </c>
      <c r="C664" s="3"/>
    </row>
    <row r="665" spans="1:3" x14ac:dyDescent="0.3">
      <c r="A665" s="1">
        <v>46066</v>
      </c>
      <c r="B665" s="2">
        <v>142918</v>
      </c>
      <c r="C665" s="3"/>
    </row>
    <row r="666" spans="1:3" x14ac:dyDescent="0.3">
      <c r="A666" s="1">
        <v>46067</v>
      </c>
      <c r="B666" s="2">
        <v>143282</v>
      </c>
      <c r="C666" s="3"/>
    </row>
    <row r="667" spans="1:3" x14ac:dyDescent="0.3">
      <c r="A667" s="1">
        <v>46068</v>
      </c>
      <c r="B667" s="2">
        <v>143647</v>
      </c>
      <c r="C667" s="3"/>
    </row>
    <row r="668" spans="1:3" x14ac:dyDescent="0.3">
      <c r="A668" s="1">
        <v>46069</v>
      </c>
      <c r="B668" s="2">
        <v>144011</v>
      </c>
      <c r="C668" s="3"/>
    </row>
    <row r="669" spans="1:3" x14ac:dyDescent="0.3">
      <c r="A669" s="1">
        <v>46070</v>
      </c>
      <c r="B669" s="2">
        <v>144375</v>
      </c>
      <c r="C669" s="3"/>
    </row>
    <row r="670" spans="1:3" x14ac:dyDescent="0.3">
      <c r="A670" s="1">
        <v>46071</v>
      </c>
      <c r="B670" s="2">
        <v>144740</v>
      </c>
      <c r="C670" s="3"/>
    </row>
    <row r="671" spans="1:3" x14ac:dyDescent="0.3">
      <c r="A671" s="1">
        <v>46072</v>
      </c>
      <c r="B671" s="2">
        <v>144740</v>
      </c>
      <c r="C671" s="3"/>
    </row>
    <row r="672" spans="1:3" x14ac:dyDescent="0.3">
      <c r="A672" s="1">
        <v>46073</v>
      </c>
      <c r="B672" s="2">
        <v>144740</v>
      </c>
      <c r="C672" s="3"/>
    </row>
    <row r="673" spans="1:3" x14ac:dyDescent="0.3">
      <c r="A673" s="1">
        <v>46074</v>
      </c>
      <c r="B673" s="2">
        <v>145104</v>
      </c>
      <c r="C673" s="3"/>
    </row>
    <row r="674" spans="1:3" x14ac:dyDescent="0.3">
      <c r="A674" s="1">
        <v>46075</v>
      </c>
      <c r="B674" s="2">
        <v>145468</v>
      </c>
      <c r="C674" s="3"/>
    </row>
    <row r="675" spans="1:3" x14ac:dyDescent="0.3">
      <c r="A675" s="1">
        <v>46076</v>
      </c>
      <c r="B675" s="2">
        <v>145833</v>
      </c>
      <c r="C675" s="3"/>
    </row>
    <row r="676" spans="1:3" x14ac:dyDescent="0.3">
      <c r="A676" s="1">
        <v>46077</v>
      </c>
      <c r="B676" s="2">
        <v>146197</v>
      </c>
      <c r="C676" s="3"/>
    </row>
    <row r="677" spans="1:3" x14ac:dyDescent="0.3">
      <c r="A677" s="1">
        <v>46078</v>
      </c>
      <c r="B677" s="2">
        <v>146562</v>
      </c>
      <c r="C677" s="3"/>
    </row>
    <row r="678" spans="1:3" x14ac:dyDescent="0.3">
      <c r="A678" s="1">
        <v>46079</v>
      </c>
      <c r="B678" s="2">
        <v>146562</v>
      </c>
      <c r="C678" s="3"/>
    </row>
    <row r="679" spans="1:3" x14ac:dyDescent="0.3">
      <c r="A679" s="1">
        <v>46080</v>
      </c>
      <c r="B679" s="2">
        <v>146562</v>
      </c>
      <c r="C679" s="3"/>
    </row>
    <row r="680" spans="1:3" x14ac:dyDescent="0.3">
      <c r="A680" s="1">
        <v>46081</v>
      </c>
      <c r="B680" s="2">
        <v>146926</v>
      </c>
      <c r="C680" s="3"/>
    </row>
    <row r="681" spans="1:3" x14ac:dyDescent="0.3">
      <c r="A681" s="1">
        <v>46082</v>
      </c>
      <c r="B681" s="2">
        <v>147290</v>
      </c>
      <c r="C681" s="3"/>
    </row>
    <row r="682" spans="1:3" x14ac:dyDescent="0.3">
      <c r="A682" s="1">
        <v>46083</v>
      </c>
      <c r="B682" s="2">
        <v>147655</v>
      </c>
      <c r="C682" s="3"/>
    </row>
    <row r="683" spans="1:3" x14ac:dyDescent="0.3">
      <c r="A683" s="1">
        <v>46084</v>
      </c>
      <c r="B683" s="2">
        <v>148019</v>
      </c>
      <c r="C683" s="3"/>
    </row>
    <row r="684" spans="1:3" x14ac:dyDescent="0.3">
      <c r="A684" s="1">
        <v>46085</v>
      </c>
      <c r="B684" s="2">
        <v>148384</v>
      </c>
      <c r="C684" s="3"/>
    </row>
    <row r="685" spans="1:3" x14ac:dyDescent="0.3">
      <c r="A685" s="1">
        <v>46086</v>
      </c>
      <c r="B685" s="2">
        <v>148384</v>
      </c>
      <c r="C685" s="3"/>
    </row>
    <row r="686" spans="1:3" x14ac:dyDescent="0.3">
      <c r="A686" s="1">
        <v>46087</v>
      </c>
      <c r="B686" s="2">
        <v>148384</v>
      </c>
      <c r="C686" s="3"/>
    </row>
    <row r="687" spans="1:3" x14ac:dyDescent="0.3">
      <c r="A687" s="1">
        <v>46088</v>
      </c>
      <c r="B687" s="2">
        <v>148748</v>
      </c>
      <c r="C687" s="3"/>
    </row>
    <row r="688" spans="1:3" x14ac:dyDescent="0.3">
      <c r="A688" s="1">
        <v>46089</v>
      </c>
      <c r="B688" s="2">
        <v>149112</v>
      </c>
      <c r="C688" s="3"/>
    </row>
    <row r="689" spans="1:3" x14ac:dyDescent="0.3">
      <c r="A689" s="1">
        <v>46090</v>
      </c>
      <c r="B689" s="2">
        <v>149477</v>
      </c>
      <c r="C689" s="3"/>
    </row>
    <row r="690" spans="1:3" x14ac:dyDescent="0.3">
      <c r="A690" s="1">
        <v>46091</v>
      </c>
      <c r="B690" s="2">
        <v>149841</v>
      </c>
      <c r="C690" s="3"/>
    </row>
    <row r="691" spans="1:3" x14ac:dyDescent="0.3">
      <c r="A691" s="1">
        <v>46092</v>
      </c>
      <c r="B691" s="2">
        <v>150205</v>
      </c>
      <c r="C691" s="3"/>
    </row>
    <row r="692" spans="1:3" x14ac:dyDescent="0.3">
      <c r="A692" s="1">
        <v>46093</v>
      </c>
      <c r="B692" s="2">
        <v>150205</v>
      </c>
      <c r="C692" s="3"/>
    </row>
    <row r="693" spans="1:3" x14ac:dyDescent="0.3">
      <c r="A693" s="1">
        <v>46094</v>
      </c>
      <c r="B693" s="2">
        <v>150205</v>
      </c>
      <c r="C693" s="3"/>
    </row>
    <row r="694" spans="1:3" x14ac:dyDescent="0.3">
      <c r="A694" s="1">
        <v>46095</v>
      </c>
      <c r="B694" s="2">
        <v>150570</v>
      </c>
      <c r="C694" s="3"/>
    </row>
    <row r="695" spans="1:3" x14ac:dyDescent="0.3">
      <c r="A695" s="1">
        <v>46096</v>
      </c>
      <c r="B695" s="2">
        <v>150934</v>
      </c>
      <c r="C695" s="3"/>
    </row>
    <row r="696" spans="1:3" x14ac:dyDescent="0.3">
      <c r="A696" s="1">
        <v>46097</v>
      </c>
      <c r="B696" s="2">
        <v>151299</v>
      </c>
      <c r="C696" s="3"/>
    </row>
    <row r="697" spans="1:3" x14ac:dyDescent="0.3">
      <c r="A697" s="1">
        <v>46098</v>
      </c>
      <c r="B697" s="2">
        <v>151663</v>
      </c>
      <c r="C697" s="3"/>
    </row>
    <row r="698" spans="1:3" x14ac:dyDescent="0.3">
      <c r="A698" s="1">
        <v>46099</v>
      </c>
      <c r="B698" s="2">
        <v>152027</v>
      </c>
      <c r="C698" s="3"/>
    </row>
    <row r="699" spans="1:3" x14ac:dyDescent="0.3">
      <c r="A699" s="1">
        <v>46100</v>
      </c>
      <c r="B699" s="2">
        <v>152027</v>
      </c>
      <c r="C699" s="3"/>
    </row>
    <row r="700" spans="1:3" x14ac:dyDescent="0.3">
      <c r="A700" s="1">
        <v>46101</v>
      </c>
      <c r="B700" s="2">
        <v>152027</v>
      </c>
      <c r="C700" s="3"/>
    </row>
    <row r="701" spans="1:3" x14ac:dyDescent="0.3">
      <c r="A701" s="1">
        <v>46102</v>
      </c>
      <c r="B701" s="2">
        <v>152392</v>
      </c>
      <c r="C701" s="3"/>
    </row>
    <row r="702" spans="1:3" x14ac:dyDescent="0.3">
      <c r="A702" s="1">
        <v>46103</v>
      </c>
      <c r="B702" s="2">
        <v>152756</v>
      </c>
      <c r="C702" s="3"/>
    </row>
    <row r="703" spans="1:3" x14ac:dyDescent="0.3">
      <c r="A703" s="1">
        <v>46104</v>
      </c>
      <c r="B703" s="2">
        <v>153121</v>
      </c>
      <c r="C703" s="3"/>
    </row>
    <row r="704" spans="1:3" x14ac:dyDescent="0.3">
      <c r="A704" s="1">
        <v>46105</v>
      </c>
      <c r="B704" s="2">
        <v>153485</v>
      </c>
      <c r="C704" s="3"/>
    </row>
    <row r="705" spans="1:3" x14ac:dyDescent="0.3">
      <c r="A705" s="1">
        <v>46106</v>
      </c>
      <c r="B705" s="2">
        <v>153849</v>
      </c>
      <c r="C705" s="3"/>
    </row>
    <row r="706" spans="1:3" x14ac:dyDescent="0.3">
      <c r="A706" s="1">
        <v>46107</v>
      </c>
      <c r="B706" s="2">
        <v>153849</v>
      </c>
      <c r="C706" s="3"/>
    </row>
    <row r="707" spans="1:3" x14ac:dyDescent="0.3">
      <c r="A707" s="1">
        <v>46108</v>
      </c>
      <c r="B707" s="2">
        <v>153849</v>
      </c>
      <c r="C707" s="3"/>
    </row>
    <row r="708" spans="1:3" x14ac:dyDescent="0.3">
      <c r="A708" s="1">
        <v>46109</v>
      </c>
      <c r="B708" s="2">
        <v>154214</v>
      </c>
      <c r="C708" s="3"/>
    </row>
    <row r="709" spans="1:3" x14ac:dyDescent="0.3">
      <c r="A709" s="1">
        <v>46110</v>
      </c>
      <c r="B709" s="2">
        <v>154578</v>
      </c>
      <c r="C709" s="3"/>
    </row>
    <row r="710" spans="1:3" x14ac:dyDescent="0.3">
      <c r="A710" s="1">
        <v>46111</v>
      </c>
      <c r="B710" s="2">
        <v>154942</v>
      </c>
      <c r="C710" s="3"/>
    </row>
    <row r="711" spans="1:3" x14ac:dyDescent="0.3">
      <c r="A711" s="1">
        <v>46112</v>
      </c>
      <c r="B711" s="2">
        <v>155307</v>
      </c>
      <c r="C711" s="3"/>
    </row>
    <row r="712" spans="1:3" x14ac:dyDescent="0.3">
      <c r="A712" s="1">
        <v>46113</v>
      </c>
      <c r="B712" s="2">
        <v>155671</v>
      </c>
      <c r="C712" s="3"/>
    </row>
    <row r="713" spans="1:3" x14ac:dyDescent="0.3">
      <c r="A713" s="1">
        <v>46114</v>
      </c>
      <c r="B713" s="2">
        <v>155671</v>
      </c>
      <c r="C713" s="3"/>
    </row>
    <row r="714" spans="1:3" x14ac:dyDescent="0.3">
      <c r="A714" s="1">
        <v>46115</v>
      </c>
      <c r="B714" s="2">
        <v>155671</v>
      </c>
      <c r="C714" s="3"/>
    </row>
    <row r="715" spans="1:3" x14ac:dyDescent="0.3">
      <c r="A715" s="1">
        <v>46116</v>
      </c>
      <c r="B715" s="2">
        <v>156036</v>
      </c>
      <c r="C715" s="3"/>
    </row>
    <row r="716" spans="1:3" x14ac:dyDescent="0.3">
      <c r="A716" s="1">
        <v>46117</v>
      </c>
      <c r="B716" s="2">
        <v>156400</v>
      </c>
      <c r="C716" s="3"/>
    </row>
    <row r="717" spans="1:3" x14ac:dyDescent="0.3">
      <c r="A717" s="1">
        <v>46118</v>
      </c>
      <c r="B717" s="2">
        <v>156764</v>
      </c>
      <c r="C717" s="3"/>
    </row>
    <row r="718" spans="1:3" x14ac:dyDescent="0.3">
      <c r="A718" s="1">
        <v>46119</v>
      </c>
      <c r="B718" s="2">
        <v>157129</v>
      </c>
      <c r="C718" s="3"/>
    </row>
    <row r="719" spans="1:3" x14ac:dyDescent="0.3">
      <c r="A719" s="1">
        <v>46120</v>
      </c>
      <c r="B719" s="2">
        <v>157493</v>
      </c>
      <c r="C719" s="3"/>
    </row>
    <row r="720" spans="1:3" x14ac:dyDescent="0.3">
      <c r="A720" s="1">
        <v>46121</v>
      </c>
      <c r="B720" s="2">
        <v>157493</v>
      </c>
      <c r="C720" s="3"/>
    </row>
    <row r="721" spans="1:3" x14ac:dyDescent="0.3">
      <c r="A721" s="1">
        <v>46122</v>
      </c>
      <c r="B721" s="2">
        <v>157493</v>
      </c>
      <c r="C721" s="3"/>
    </row>
    <row r="722" spans="1:3" x14ac:dyDescent="0.3">
      <c r="A722" s="1">
        <v>46123</v>
      </c>
      <c r="B722" s="2">
        <v>157857</v>
      </c>
      <c r="C722" s="3"/>
    </row>
    <row r="723" spans="1:3" x14ac:dyDescent="0.3">
      <c r="A723" s="1">
        <v>46124</v>
      </c>
      <c r="B723" s="2">
        <v>158222</v>
      </c>
      <c r="C723" s="3"/>
    </row>
    <row r="724" spans="1:3" x14ac:dyDescent="0.3">
      <c r="A724" s="1">
        <v>46125</v>
      </c>
      <c r="B724" s="2">
        <v>158586</v>
      </c>
      <c r="C724" s="3"/>
    </row>
    <row r="725" spans="1:3" x14ac:dyDescent="0.3">
      <c r="A725" s="1">
        <v>46126</v>
      </c>
      <c r="B725" s="2">
        <v>158951</v>
      </c>
      <c r="C725" s="3"/>
    </row>
    <row r="726" spans="1:3" x14ac:dyDescent="0.3">
      <c r="A726" s="1">
        <v>46127</v>
      </c>
      <c r="B726" s="2">
        <v>159315</v>
      </c>
      <c r="C726" s="3"/>
    </row>
    <row r="727" spans="1:3" x14ac:dyDescent="0.3">
      <c r="A727" s="1">
        <v>46128</v>
      </c>
      <c r="B727" s="2">
        <v>159315</v>
      </c>
      <c r="C727" s="3"/>
    </row>
    <row r="728" spans="1:3" x14ac:dyDescent="0.3">
      <c r="A728" s="1">
        <v>46129</v>
      </c>
      <c r="B728" s="2">
        <v>159315</v>
      </c>
      <c r="C728" s="3"/>
    </row>
    <row r="729" spans="1:3" x14ac:dyDescent="0.3">
      <c r="A729" s="1">
        <v>46130</v>
      </c>
      <c r="B729" s="2">
        <v>159679</v>
      </c>
      <c r="C729" s="3"/>
    </row>
    <row r="730" spans="1:3" x14ac:dyDescent="0.3">
      <c r="A730" s="1">
        <v>46131</v>
      </c>
      <c r="B730" s="2">
        <v>160044</v>
      </c>
      <c r="C730" s="3"/>
    </row>
    <row r="731" spans="1:3" x14ac:dyDescent="0.3">
      <c r="A731" s="1">
        <v>46132</v>
      </c>
      <c r="B731" s="2">
        <v>160408</v>
      </c>
      <c r="C731" s="3"/>
    </row>
    <row r="732" spans="1:3" x14ac:dyDescent="0.3">
      <c r="A732" s="1">
        <v>46133</v>
      </c>
      <c r="B732" s="2">
        <v>160773</v>
      </c>
      <c r="C732" s="3"/>
    </row>
    <row r="733" spans="1:3" x14ac:dyDescent="0.3">
      <c r="A733" s="1">
        <v>46134</v>
      </c>
      <c r="B733" s="2">
        <v>161137</v>
      </c>
      <c r="C733" s="3"/>
    </row>
    <row r="734" spans="1:3" x14ac:dyDescent="0.3">
      <c r="A734" s="1">
        <v>46135</v>
      </c>
      <c r="B734" s="2">
        <v>161137</v>
      </c>
      <c r="C734" s="3"/>
    </row>
    <row r="735" spans="1:3" x14ac:dyDescent="0.3">
      <c r="A735" s="1">
        <v>46136</v>
      </c>
      <c r="B735" s="2">
        <v>161137</v>
      </c>
      <c r="C735" s="3"/>
    </row>
    <row r="736" spans="1:3" x14ac:dyDescent="0.3">
      <c r="A736" s="1">
        <v>46137</v>
      </c>
      <c r="B736" s="2">
        <v>161501</v>
      </c>
      <c r="C736" s="3"/>
    </row>
    <row r="737" spans="1:3" x14ac:dyDescent="0.3">
      <c r="A737" s="1">
        <v>46138</v>
      </c>
      <c r="B737" s="2">
        <v>161866</v>
      </c>
      <c r="C737" s="3"/>
    </row>
    <row r="738" spans="1:3" x14ac:dyDescent="0.3">
      <c r="A738" s="1">
        <v>46139</v>
      </c>
      <c r="B738" s="2">
        <v>162230</v>
      </c>
      <c r="C738" s="3"/>
    </row>
    <row r="739" spans="1:3" x14ac:dyDescent="0.3">
      <c r="A739" s="1">
        <v>46140</v>
      </c>
      <c r="B739" s="2">
        <v>162594</v>
      </c>
      <c r="C739" s="3"/>
    </row>
    <row r="740" spans="1:3" x14ac:dyDescent="0.3">
      <c r="A740" s="1">
        <v>46141</v>
      </c>
      <c r="B740" s="2">
        <v>162959</v>
      </c>
      <c r="C740" s="3"/>
    </row>
    <row r="741" spans="1:3" x14ac:dyDescent="0.3">
      <c r="A741" s="1">
        <v>46142</v>
      </c>
      <c r="B741" s="2">
        <v>162959</v>
      </c>
      <c r="C741" s="3"/>
    </row>
    <row r="742" spans="1:3" x14ac:dyDescent="0.3">
      <c r="A742" s="1">
        <v>46143</v>
      </c>
      <c r="B742" s="2">
        <v>162959</v>
      </c>
      <c r="C742" s="3"/>
    </row>
    <row r="743" spans="1:3" x14ac:dyDescent="0.3">
      <c r="A743" s="1">
        <v>46144</v>
      </c>
      <c r="B743" s="2">
        <v>163323</v>
      </c>
      <c r="C743" s="3"/>
    </row>
    <row r="744" spans="1:3" x14ac:dyDescent="0.3">
      <c r="A744" s="1">
        <v>46145</v>
      </c>
      <c r="B744" s="2">
        <v>163688</v>
      </c>
      <c r="C744" s="3"/>
    </row>
    <row r="745" spans="1:3" x14ac:dyDescent="0.3">
      <c r="A745" s="1">
        <v>46146</v>
      </c>
      <c r="B745" s="2">
        <v>164052</v>
      </c>
      <c r="C745" s="3"/>
    </row>
    <row r="746" spans="1:3" x14ac:dyDescent="0.3">
      <c r="A746" s="1">
        <v>46147</v>
      </c>
      <c r="B746" s="2">
        <v>164416</v>
      </c>
      <c r="C746" s="3"/>
    </row>
    <row r="747" spans="1:3" x14ac:dyDescent="0.3">
      <c r="A747" s="1">
        <v>46148</v>
      </c>
      <c r="B747" s="2">
        <v>164781</v>
      </c>
      <c r="C747" s="3"/>
    </row>
    <row r="748" spans="1:3" x14ac:dyDescent="0.3">
      <c r="A748" s="1">
        <v>46149</v>
      </c>
      <c r="B748" s="2">
        <v>164781</v>
      </c>
      <c r="C748" s="3"/>
    </row>
    <row r="749" spans="1:3" x14ac:dyDescent="0.3">
      <c r="A749" s="1">
        <v>46150</v>
      </c>
      <c r="B749" s="2">
        <v>164781</v>
      </c>
      <c r="C749" s="3"/>
    </row>
    <row r="750" spans="1:3" x14ac:dyDescent="0.3">
      <c r="A750" s="1">
        <v>46151</v>
      </c>
      <c r="B750" s="2">
        <v>165145</v>
      </c>
      <c r="C750" s="3"/>
    </row>
    <row r="751" spans="1:3" x14ac:dyDescent="0.3">
      <c r="A751" s="1">
        <v>46152</v>
      </c>
      <c r="B751" s="2">
        <v>165510</v>
      </c>
      <c r="C751" s="3"/>
    </row>
    <row r="752" spans="1:3" x14ac:dyDescent="0.3">
      <c r="A752" s="1">
        <v>46153</v>
      </c>
      <c r="B752" s="2">
        <v>165874</v>
      </c>
      <c r="C752" s="3"/>
    </row>
    <row r="753" spans="1:3" x14ac:dyDescent="0.3">
      <c r="A753" s="1">
        <v>46154</v>
      </c>
      <c r="B753" s="2">
        <v>166238</v>
      </c>
      <c r="C753" s="3"/>
    </row>
    <row r="754" spans="1:3" x14ac:dyDescent="0.3">
      <c r="A754" s="1">
        <v>46155</v>
      </c>
      <c r="B754" s="2">
        <v>166603</v>
      </c>
      <c r="C754" s="3"/>
    </row>
    <row r="755" spans="1:3" x14ac:dyDescent="0.3">
      <c r="A755" s="1">
        <v>46156</v>
      </c>
      <c r="B755" s="2">
        <v>166603</v>
      </c>
      <c r="C755" s="3"/>
    </row>
    <row r="756" spans="1:3" x14ac:dyDescent="0.3">
      <c r="A756" s="1">
        <v>46157</v>
      </c>
      <c r="B756" s="2">
        <v>166603</v>
      </c>
      <c r="C756" s="3"/>
    </row>
    <row r="757" spans="1:3" x14ac:dyDescent="0.3">
      <c r="A757" s="1">
        <v>46158</v>
      </c>
      <c r="B757" s="2">
        <v>166967</v>
      </c>
      <c r="C757" s="3"/>
    </row>
    <row r="758" spans="1:3" x14ac:dyDescent="0.3">
      <c r="A758" s="1">
        <v>46159</v>
      </c>
      <c r="B758" s="2">
        <v>167331</v>
      </c>
      <c r="C758" s="3"/>
    </row>
    <row r="759" spans="1:3" x14ac:dyDescent="0.3">
      <c r="A759" s="1">
        <v>46160</v>
      </c>
      <c r="B759" s="2">
        <v>167696</v>
      </c>
      <c r="C759" s="3"/>
    </row>
    <row r="760" spans="1:3" x14ac:dyDescent="0.3">
      <c r="A760" s="1">
        <v>46161</v>
      </c>
      <c r="B760" s="2">
        <v>168060</v>
      </c>
      <c r="C760" s="3"/>
    </row>
    <row r="761" spans="1:3" x14ac:dyDescent="0.3">
      <c r="A761" s="1">
        <v>46162</v>
      </c>
      <c r="B761" s="2">
        <v>168425</v>
      </c>
      <c r="C761" s="3"/>
    </row>
    <row r="762" spans="1:3" x14ac:dyDescent="0.3">
      <c r="A762" s="1">
        <v>46163</v>
      </c>
      <c r="B762" s="2">
        <v>168425</v>
      </c>
      <c r="C762" s="3"/>
    </row>
    <row r="763" spans="1:3" x14ac:dyDescent="0.3">
      <c r="A763" s="1">
        <v>46164</v>
      </c>
      <c r="B763" s="2">
        <v>168425</v>
      </c>
      <c r="C763" s="3"/>
    </row>
    <row r="764" spans="1:3" x14ac:dyDescent="0.3">
      <c r="A764" s="1">
        <v>46165</v>
      </c>
      <c r="B764" s="2">
        <v>168789</v>
      </c>
      <c r="C764" s="3"/>
    </row>
    <row r="765" spans="1:3" x14ac:dyDescent="0.3">
      <c r="A765" s="1">
        <v>46166</v>
      </c>
      <c r="B765" s="2">
        <v>169153</v>
      </c>
      <c r="C765" s="3"/>
    </row>
    <row r="766" spans="1:3" x14ac:dyDescent="0.3">
      <c r="A766" s="1">
        <v>46167</v>
      </c>
      <c r="B766" s="2">
        <v>169518</v>
      </c>
      <c r="C766" s="3"/>
    </row>
    <row r="767" spans="1:3" x14ac:dyDescent="0.3">
      <c r="A767" s="1">
        <v>46168</v>
      </c>
      <c r="B767" s="2">
        <v>169882</v>
      </c>
      <c r="C767" s="3"/>
    </row>
    <row r="768" spans="1:3" x14ac:dyDescent="0.3">
      <c r="A768" s="1">
        <v>46169</v>
      </c>
      <c r="B768" s="2">
        <v>170247</v>
      </c>
      <c r="C768" s="3"/>
    </row>
    <row r="769" spans="1:3" x14ac:dyDescent="0.3">
      <c r="A769" s="1">
        <v>46170</v>
      </c>
      <c r="B769" s="2">
        <v>170247</v>
      </c>
      <c r="C769" s="3"/>
    </row>
    <row r="770" spans="1:3" x14ac:dyDescent="0.3">
      <c r="A770" s="1">
        <v>46171</v>
      </c>
      <c r="B770" s="2">
        <v>170247</v>
      </c>
      <c r="C770" s="3"/>
    </row>
    <row r="771" spans="1:3" x14ac:dyDescent="0.3">
      <c r="A771" s="1">
        <v>46172</v>
      </c>
      <c r="B771" s="2">
        <v>170611</v>
      </c>
      <c r="C771" s="3"/>
    </row>
    <row r="772" spans="1:3" x14ac:dyDescent="0.3">
      <c r="A772" s="1">
        <v>46173</v>
      </c>
      <c r="B772" s="2">
        <v>170975</v>
      </c>
      <c r="C772" s="3"/>
    </row>
    <row r="773" spans="1:3" x14ac:dyDescent="0.3">
      <c r="A773" s="1">
        <v>46174</v>
      </c>
      <c r="B773" s="2">
        <v>171340</v>
      </c>
      <c r="C773" s="3"/>
    </row>
    <row r="774" spans="1:3" x14ac:dyDescent="0.3">
      <c r="A774" s="1">
        <v>46175</v>
      </c>
      <c r="B774" s="2">
        <v>171704</v>
      </c>
      <c r="C774" s="3"/>
    </row>
    <row r="775" spans="1:3" x14ac:dyDescent="0.3">
      <c r="A775" s="1">
        <v>46176</v>
      </c>
      <c r="B775" s="2">
        <v>172068</v>
      </c>
      <c r="C775" s="3"/>
    </row>
    <row r="776" spans="1:3" x14ac:dyDescent="0.3">
      <c r="A776" s="1">
        <v>46177</v>
      </c>
      <c r="B776" s="2">
        <v>172068</v>
      </c>
      <c r="C776" s="3"/>
    </row>
    <row r="777" spans="1:3" x14ac:dyDescent="0.3">
      <c r="A777" s="1">
        <v>46178</v>
      </c>
      <c r="B777" s="2">
        <v>172068</v>
      </c>
      <c r="C777" s="3"/>
    </row>
    <row r="778" spans="1:3" x14ac:dyDescent="0.3">
      <c r="A778" s="1">
        <v>46179</v>
      </c>
      <c r="B778" s="2">
        <v>172433</v>
      </c>
      <c r="C778" s="3"/>
    </row>
    <row r="779" spans="1:3" x14ac:dyDescent="0.3">
      <c r="A779" s="1">
        <v>46180</v>
      </c>
      <c r="B779" s="2">
        <v>172797</v>
      </c>
      <c r="C779" s="3"/>
    </row>
    <row r="780" spans="1:3" x14ac:dyDescent="0.3">
      <c r="A780" s="1">
        <v>46181</v>
      </c>
      <c r="B780" s="2">
        <v>173162</v>
      </c>
      <c r="C780" s="3"/>
    </row>
    <row r="781" spans="1:3" x14ac:dyDescent="0.3">
      <c r="A781" s="1">
        <v>46182</v>
      </c>
      <c r="B781" s="2">
        <v>173526</v>
      </c>
      <c r="C781" s="3"/>
    </row>
    <row r="782" spans="1:3" x14ac:dyDescent="0.3">
      <c r="A782" s="1">
        <v>46183</v>
      </c>
      <c r="B782" s="2">
        <v>173890</v>
      </c>
      <c r="C782" s="3"/>
    </row>
    <row r="783" spans="1:3" x14ac:dyDescent="0.3">
      <c r="A783" s="1">
        <v>46184</v>
      </c>
      <c r="B783" s="2">
        <v>173890</v>
      </c>
      <c r="C783" s="3"/>
    </row>
    <row r="784" spans="1:3" x14ac:dyDescent="0.3">
      <c r="A784" s="1">
        <v>46185</v>
      </c>
      <c r="B784" s="2">
        <v>173890</v>
      </c>
      <c r="C784" s="3"/>
    </row>
    <row r="785" spans="1:3" x14ac:dyDescent="0.3">
      <c r="A785" s="1">
        <v>46186</v>
      </c>
      <c r="B785" s="2">
        <v>174255</v>
      </c>
      <c r="C785" s="3"/>
    </row>
    <row r="786" spans="1:3" x14ac:dyDescent="0.3">
      <c r="A786" s="1">
        <v>46187</v>
      </c>
      <c r="B786" s="2">
        <v>174619</v>
      </c>
      <c r="C786" s="3"/>
    </row>
    <row r="787" spans="1:3" x14ac:dyDescent="0.3">
      <c r="A787" s="1">
        <v>46188</v>
      </c>
      <c r="B787" s="2">
        <v>174984</v>
      </c>
      <c r="C787" s="3"/>
    </row>
    <row r="788" spans="1:3" x14ac:dyDescent="0.3">
      <c r="A788" s="1">
        <v>46189</v>
      </c>
      <c r="B788" s="2">
        <v>175348</v>
      </c>
      <c r="C788" s="3"/>
    </row>
    <row r="789" spans="1:3" x14ac:dyDescent="0.3">
      <c r="A789" s="1">
        <v>46190</v>
      </c>
      <c r="B789" s="2">
        <v>175712</v>
      </c>
      <c r="C789" s="3"/>
    </row>
    <row r="790" spans="1:3" x14ac:dyDescent="0.3">
      <c r="A790" s="1">
        <v>46191</v>
      </c>
      <c r="B790" s="2">
        <v>175712</v>
      </c>
      <c r="C790" s="3"/>
    </row>
    <row r="791" spans="1:3" x14ac:dyDescent="0.3">
      <c r="A791" s="1">
        <v>46192</v>
      </c>
      <c r="B791" s="2">
        <v>175712</v>
      </c>
      <c r="C791" s="3"/>
    </row>
    <row r="792" spans="1:3" x14ac:dyDescent="0.3">
      <c r="A792" s="1">
        <v>46193</v>
      </c>
      <c r="B792" s="2">
        <v>176077</v>
      </c>
      <c r="C792" s="3"/>
    </row>
    <row r="793" spans="1:3" x14ac:dyDescent="0.3">
      <c r="A793" s="1">
        <v>46194</v>
      </c>
      <c r="B793" s="2">
        <v>176441</v>
      </c>
      <c r="C793" s="3"/>
    </row>
    <row r="794" spans="1:3" x14ac:dyDescent="0.3">
      <c r="A794" s="1">
        <v>46195</v>
      </c>
      <c r="B794" s="2">
        <v>176805</v>
      </c>
      <c r="C794" s="3"/>
    </row>
    <row r="795" spans="1:3" x14ac:dyDescent="0.3">
      <c r="A795" s="1">
        <v>46196</v>
      </c>
      <c r="B795" s="2">
        <v>177170</v>
      </c>
      <c r="C795" s="3"/>
    </row>
    <row r="796" spans="1:3" x14ac:dyDescent="0.3">
      <c r="A796" s="1">
        <v>46197</v>
      </c>
      <c r="B796" s="2">
        <v>177534</v>
      </c>
      <c r="C796" s="3"/>
    </row>
    <row r="797" spans="1:3" x14ac:dyDescent="0.3">
      <c r="A797" s="1">
        <v>46198</v>
      </c>
      <c r="B797" s="2">
        <v>177534</v>
      </c>
      <c r="C797" s="3"/>
    </row>
    <row r="798" spans="1:3" x14ac:dyDescent="0.3">
      <c r="A798" s="1">
        <v>46199</v>
      </c>
      <c r="B798" s="2">
        <v>177534</v>
      </c>
      <c r="C798" s="3"/>
    </row>
    <row r="799" spans="1:3" x14ac:dyDescent="0.3">
      <c r="A799" s="1">
        <v>46200</v>
      </c>
      <c r="B799" s="2">
        <v>177899</v>
      </c>
      <c r="C799" s="3"/>
    </row>
    <row r="800" spans="1:3" x14ac:dyDescent="0.3">
      <c r="A800" s="1">
        <v>46201</v>
      </c>
      <c r="B800" s="2">
        <v>178263</v>
      </c>
      <c r="C800" s="3"/>
    </row>
    <row r="801" spans="1:3" x14ac:dyDescent="0.3">
      <c r="A801" s="1">
        <v>46202</v>
      </c>
      <c r="B801" s="2">
        <v>178627</v>
      </c>
      <c r="C801" s="3"/>
    </row>
    <row r="802" spans="1:3" x14ac:dyDescent="0.3">
      <c r="A802" s="1">
        <v>46203</v>
      </c>
      <c r="B802" s="2">
        <v>178992</v>
      </c>
      <c r="C802" s="3"/>
    </row>
    <row r="803" spans="1:3" x14ac:dyDescent="0.3">
      <c r="A803" s="1">
        <v>46204</v>
      </c>
      <c r="B803" s="2">
        <v>179356</v>
      </c>
      <c r="C803" s="3"/>
    </row>
    <row r="804" spans="1:3" x14ac:dyDescent="0.3">
      <c r="A804" s="1">
        <v>46205</v>
      </c>
      <c r="B804" s="2">
        <v>179356</v>
      </c>
      <c r="C804" s="3"/>
    </row>
    <row r="805" spans="1:3" x14ac:dyDescent="0.3">
      <c r="A805" s="1">
        <v>46206</v>
      </c>
      <c r="B805" s="2">
        <v>179356</v>
      </c>
      <c r="C805" s="3"/>
    </row>
    <row r="806" spans="1:3" x14ac:dyDescent="0.3">
      <c r="A806" s="1">
        <v>46207</v>
      </c>
      <c r="B806" s="2">
        <v>179721</v>
      </c>
      <c r="C806" s="3"/>
    </row>
    <row r="807" spans="1:3" x14ac:dyDescent="0.3">
      <c r="A807" s="1">
        <v>46208</v>
      </c>
      <c r="B807" s="2">
        <v>180085</v>
      </c>
      <c r="C807" s="3"/>
    </row>
    <row r="808" spans="1:3" x14ac:dyDescent="0.3">
      <c r="A808" s="1">
        <v>46209</v>
      </c>
      <c r="B808" s="2">
        <v>180449</v>
      </c>
      <c r="C808" s="3"/>
    </row>
    <row r="809" spans="1:3" x14ac:dyDescent="0.3">
      <c r="A809" s="1">
        <v>46210</v>
      </c>
      <c r="B809" s="2">
        <v>180814</v>
      </c>
      <c r="C809" s="3"/>
    </row>
    <row r="810" spans="1:3" x14ac:dyDescent="0.3">
      <c r="A810" s="1">
        <v>46211</v>
      </c>
      <c r="B810" s="2">
        <v>181178</v>
      </c>
      <c r="C810" s="3"/>
    </row>
    <row r="811" spans="1:3" x14ac:dyDescent="0.3">
      <c r="A811" s="1">
        <v>46212</v>
      </c>
      <c r="B811" s="2">
        <v>181178</v>
      </c>
      <c r="C811" s="3"/>
    </row>
    <row r="812" spans="1:3" x14ac:dyDescent="0.3">
      <c r="A812" s="1">
        <v>46213</v>
      </c>
      <c r="B812" s="2">
        <v>181178</v>
      </c>
      <c r="C812" s="3"/>
    </row>
    <row r="813" spans="1:3" x14ac:dyDescent="0.3">
      <c r="A813" s="1">
        <v>46214</v>
      </c>
      <c r="B813" s="2">
        <v>181542</v>
      </c>
      <c r="C813" s="3"/>
    </row>
    <row r="814" spans="1:3" x14ac:dyDescent="0.3">
      <c r="A814" s="1">
        <v>46215</v>
      </c>
      <c r="B814" s="2">
        <v>181907</v>
      </c>
      <c r="C814" s="3"/>
    </row>
    <row r="815" spans="1:3" x14ac:dyDescent="0.3">
      <c r="A815" s="1">
        <v>46216</v>
      </c>
      <c r="B815" s="2">
        <v>182271</v>
      </c>
      <c r="C815" s="3"/>
    </row>
    <row r="816" spans="1:3" x14ac:dyDescent="0.3">
      <c r="A816" s="1">
        <v>46217</v>
      </c>
      <c r="B816" s="2">
        <v>182636</v>
      </c>
      <c r="C816" s="3"/>
    </row>
    <row r="817" spans="1:3" x14ac:dyDescent="0.3">
      <c r="A817" s="1">
        <v>46218</v>
      </c>
      <c r="B817" s="2">
        <v>183000</v>
      </c>
      <c r="C8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8871F0F950D647A54562FA3A1A02CD" ma:contentTypeVersion="11" ma:contentTypeDescription="Crie um novo documento." ma:contentTypeScope="" ma:versionID="381a61f74a4361a774b1afc865b18923">
  <xsd:schema xmlns:xsd="http://www.w3.org/2001/XMLSchema" xmlns:xs="http://www.w3.org/2001/XMLSchema" xmlns:p="http://schemas.microsoft.com/office/2006/metadata/properties" xmlns:ns2="a506948c-b2c0-4b61-920b-de80c87ad156" xmlns:ns3="357d9570-63f1-4de8-8d2b-7e6142e3960b" targetNamespace="http://schemas.microsoft.com/office/2006/metadata/properties" ma:root="true" ma:fieldsID="ba9e0c032124f48cb8fd53bf69dd8a65" ns2:_="" ns3:_="">
    <xsd:import namespace="a506948c-b2c0-4b61-920b-de80c87ad156"/>
    <xsd:import namespace="357d9570-63f1-4de8-8d2b-7e6142e39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6948c-b2c0-4b61-920b-de80c87ad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02e756f-f465-4890-a11e-d2f41f04a9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d9570-63f1-4de8-8d2b-7e6142e3960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5a875e5-b6f7-4246-a18b-01fc44c84015}" ma:internalName="TaxCatchAll" ma:showField="CatchAllData" ma:web="357d9570-63f1-4de8-8d2b-7e6142e39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7d9570-63f1-4de8-8d2b-7e6142e3960b" xsi:nil="true"/>
    <lcf76f155ced4ddcb4097134ff3c332f xmlns="a506948c-b2c0-4b61-920b-de80c87ad15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BFA3EC-F766-4D56-8B6C-7D8F3E4645AA}"/>
</file>

<file path=customXml/itemProps2.xml><?xml version="1.0" encoding="utf-8"?>
<ds:datastoreItem xmlns:ds="http://schemas.openxmlformats.org/officeDocument/2006/customXml" ds:itemID="{3FF667BF-AB28-4F7F-B6DF-529E4BC6AA2B}"/>
</file>

<file path=customXml/itemProps3.xml><?xml version="1.0" encoding="utf-8"?>
<ds:datastoreItem xmlns:ds="http://schemas.openxmlformats.org/officeDocument/2006/customXml" ds:itemID="{93738BA9-6720-4E00-8669-51B555C099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Estimativas</vt:lpstr>
      <vt:lpstr>Base Pronta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JUNIOR</dc:creator>
  <cp:lastModifiedBy>ELIAS JUNIOR</cp:lastModifiedBy>
  <dcterms:created xsi:type="dcterms:W3CDTF">2024-07-19T13:10:15Z</dcterms:created>
  <dcterms:modified xsi:type="dcterms:W3CDTF">2024-07-19T14:35:34Z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0x010100888871F0F950D647A54562FA3A1A02CD</vt:lpwstr>
  </property>
</Properties>
</file>