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bbstationer" sheetId="1" r:id="rId3"/>
  </sheets>
  <definedNames/>
  <calcPr/>
</workbook>
</file>

<file path=xl/sharedStrings.xml><?xml version="1.0" encoding="utf-8"?>
<sst xmlns="http://schemas.openxmlformats.org/spreadsheetml/2006/main" count="63" uniqueCount="56">
  <si>
    <t>Datorer och tillbehör</t>
  </si>
  <si>
    <t>Antal</t>
  </si>
  <si>
    <t>Pris (Kr)</t>
  </si>
  <si>
    <t>Summa</t>
  </si>
  <si>
    <t>Länk</t>
  </si>
  <si>
    <t>HP EliteDesk 800 G4 MT Workstation Edition</t>
  </si>
  <si>
    <t>19 999</t>
  </si>
  <si>
    <t>https://www.dustin.se/product/5011102210/elitedesk-800-g4-mt-workstation-edition</t>
  </si>
  <si>
    <t>HP ZBook 15u G5 Mobile Workstation</t>
  </si>
  <si>
    <t>15 499</t>
  </si>
  <si>
    <t>https://www.dustin.se/product/5011079057/zbook-15u-g5-mobile-workstation</t>
  </si>
  <si>
    <t>HP Thunderbolt Dock 120W G2</t>
  </si>
  <si>
    <t>2 199</t>
  </si>
  <si>
    <t>https://www.dustin.se/product/5011083326/thunderbolt-dock-120w-g2</t>
  </si>
  <si>
    <t>HP EliteDisplay S270n</t>
  </si>
  <si>
    <t>15 495</t>
  </si>
  <si>
    <t>https://www.dustin.se/product/5011078262/elitedisplay-s270n</t>
  </si>
  <si>
    <t>Wacom Intuos Pro Medium Paper Edition</t>
  </si>
  <si>
    <t>2 729</t>
  </si>
  <si>
    <t>https://www.dustin.se/product/5011004309/intuos-pro-medium-paper-edition</t>
  </si>
  <si>
    <t>Logitech MX Vertical</t>
  </si>
  <si>
    <t>https://www.dustin.se/product/5011092646/mx-vertical</t>
  </si>
  <si>
    <t>Kensington Contour Gel handledskudde för tangentbord</t>
  </si>
  <si>
    <t>https://www.dustin.se/product/5010205341/contour-gel-handledskudde-for-tangentbord</t>
  </si>
  <si>
    <t>Plantronics Backbeat GO 600</t>
  </si>
  <si>
    <t>https://www.dustin.se/product/5011082405/backbeat-go-600</t>
  </si>
  <si>
    <t>Totalt per person:</t>
  </si>
  <si>
    <t>Totalt för 20 personer:</t>
  </si>
  <si>
    <t>Övrig teknik</t>
  </si>
  <si>
    <t>Pris</t>
  </si>
  <si>
    <t>HPE ProLiant DL360 Gen10</t>
  </si>
  <si>
    <t>https://www.dustin.se/product/5011095814/proliant-dl360-gen10-performance---12tb-hdd-extra-ram</t>
  </si>
  <si>
    <t>Dell Hårddisk 2.5" 2000GB</t>
  </si>
  <si>
    <t>https://www.dustin.se/product/5011060452/harddisk</t>
  </si>
  <si>
    <t>Startech 15U Väggstativ med dörr</t>
  </si>
  <si>
    <t>https://www.dustin.se/product/5011076404/15u-vaggstativ-med-dorr</t>
  </si>
  <si>
    <t>Microsoft Windows Server 2019 Standard</t>
  </si>
  <si>
    <t>https://www.dustin.se/product/5011112667/windows-server-2019-standard</t>
  </si>
  <si>
    <t>MakerBot Replicator Z18 3D Printer</t>
  </si>
  <si>
    <t>https://www.dustin.se/product/5010782856/replicator-z18-3d-printer</t>
  </si>
  <si>
    <t>BenQ MH750 DLP-projektor</t>
  </si>
  <si>
    <t>https://www.dustin.se/product/5010995992/mh750-dlp-projektor</t>
  </si>
  <si>
    <t>Multibrackets Projektorduk Motor 240x135 16:9 108"</t>
  </si>
  <si>
    <t>https://www.dustin.se/product/5010092139/projektorduk-motor-240x135-169-108</t>
  </si>
  <si>
    <t>HP DesignJet T930 91,cm (36")</t>
  </si>
  <si>
    <t>https://www.dustin.se/product/5010893406/designjet-t930-91cm-36</t>
  </si>
  <si>
    <t>WOODSTOCK X-series</t>
  </si>
  <si>
    <t>https://www.industritorget.se/objekt/Kvalitets+Laser+maskin+co2/39179/</t>
  </si>
  <si>
    <t>Totalt</t>
  </si>
  <si>
    <t>Nätverk</t>
  </si>
  <si>
    <t>HPE Aruba 2530</t>
  </si>
  <si>
    <t>https://www.dustin.se/product/5010660502/aruba-2530-48-port-gigabit-web-managed-switch</t>
  </si>
  <si>
    <t>HPE MSR3024</t>
  </si>
  <si>
    <t>https://www.dustin.se/product/5010901381/msr3024</t>
  </si>
  <si>
    <t>Ubiquiti Unifi NanoHD 5-pack</t>
  </si>
  <si>
    <t>https://www.dustin.se/product/5011076436/unifi-nanohd-5-pack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</si>
</sst>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ustin.se/product/5011076436/unifi-nanohd-5-pack" TargetMode="External"/><Relationship Id="rId11" Type="http://schemas.openxmlformats.org/officeDocument/2006/relationships/hyperlink" Target="https://www.dustin.se/product/5011076404/15u-vaggstativ-med-dorr" TargetMode="External"/><Relationship Id="rId10" Type="http://schemas.openxmlformats.org/officeDocument/2006/relationships/hyperlink" Target="https://www.dustin.se/product/5011060452/harddisk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dustin.se/product/5010782856/replicator-z18-3d-printer" TargetMode="External"/><Relationship Id="rId12" Type="http://schemas.openxmlformats.org/officeDocument/2006/relationships/hyperlink" Target="https://www.dustin.se/product/5011112667/windows-server-2019-standard" TargetMode="External"/><Relationship Id="rId1" Type="http://schemas.openxmlformats.org/officeDocument/2006/relationships/hyperlink" Target="https://www.dustin.se/product/5011102210/elitedesk-800-g4-mt-workstation-edition" TargetMode="External"/><Relationship Id="rId2" Type="http://schemas.openxmlformats.org/officeDocument/2006/relationships/hyperlink" Target="https://www.dustin.se/product/5011079057/zbook-15u-g5-mobile-workstation" TargetMode="External"/><Relationship Id="rId3" Type="http://schemas.openxmlformats.org/officeDocument/2006/relationships/hyperlink" Target="https://www.dustin.se/product/5011083326/thunderbolt-dock-120w-g2" TargetMode="External"/><Relationship Id="rId4" Type="http://schemas.openxmlformats.org/officeDocument/2006/relationships/hyperlink" Target="https://www.dustin.se/product/5011078262/elitedisplay-s270n" TargetMode="External"/><Relationship Id="rId9" Type="http://schemas.openxmlformats.org/officeDocument/2006/relationships/hyperlink" Target="https://www.dustin.se/product/5011095814/proliant-dl360-gen10-performance---12tb-hdd-extra-ram" TargetMode="External"/><Relationship Id="rId15" Type="http://schemas.openxmlformats.org/officeDocument/2006/relationships/hyperlink" Target="https://www.dustin.se/product/5010092139/projektorduk-motor-240x135-169-108" TargetMode="External"/><Relationship Id="rId14" Type="http://schemas.openxmlformats.org/officeDocument/2006/relationships/hyperlink" Target="https://www.dustin.se/product/5010995992/mh750-dlp-projektor" TargetMode="External"/><Relationship Id="rId17" Type="http://schemas.openxmlformats.org/officeDocument/2006/relationships/hyperlink" Target="https://www.industritorget.se/objekt/Kvalitets+Laser+maskin+co2/39179/" TargetMode="External"/><Relationship Id="rId16" Type="http://schemas.openxmlformats.org/officeDocument/2006/relationships/hyperlink" Target="https://www.dustin.se/product/5010893406/designjet-t930-91cm-36" TargetMode="External"/><Relationship Id="rId5" Type="http://schemas.openxmlformats.org/officeDocument/2006/relationships/hyperlink" Target="https://www.dustin.se/product/5011004309/intuos-pro-medium-paper-edition" TargetMode="External"/><Relationship Id="rId19" Type="http://schemas.openxmlformats.org/officeDocument/2006/relationships/hyperlink" Target="https://www.dustin.se/product/5010901381/msr3024" TargetMode="External"/><Relationship Id="rId6" Type="http://schemas.openxmlformats.org/officeDocument/2006/relationships/hyperlink" Target="https://www.dustin.se/product/5011092646/mx-vertical" TargetMode="External"/><Relationship Id="rId18" Type="http://schemas.openxmlformats.org/officeDocument/2006/relationships/hyperlink" Target="https://www.dustin.se/product/5010660502/aruba-2530-48-port-gigabit-web-managed-switch" TargetMode="External"/><Relationship Id="rId7" Type="http://schemas.openxmlformats.org/officeDocument/2006/relationships/hyperlink" Target="https://www.dustin.se/product/5010205341/contour-gel-handledskudde-for-tangentbord" TargetMode="External"/><Relationship Id="rId8" Type="http://schemas.openxmlformats.org/officeDocument/2006/relationships/hyperlink" Target="https://www.dustin.se/product/5011082405/backbeat-go-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3" width="20.0"/>
    <col customWidth="1" min="4" max="4" width="19.0"/>
    <col customWidth="1" min="5" max="5" width="7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3" t="s">
        <v>6</v>
      </c>
      <c r="D2" s="3">
        <v>19999.0</v>
      </c>
      <c r="E2" s="4" t="s">
        <v>7</v>
      </c>
    </row>
    <row r="3">
      <c r="A3" s="2" t="s">
        <v>8</v>
      </c>
      <c r="B3" s="3">
        <v>1.0</v>
      </c>
      <c r="C3" s="3" t="s">
        <v>9</v>
      </c>
      <c r="D3" s="3">
        <v>15495.0</v>
      </c>
      <c r="E3" s="4" t="s">
        <v>10</v>
      </c>
    </row>
    <row r="4">
      <c r="A4" s="2" t="s">
        <v>11</v>
      </c>
      <c r="B4" s="3">
        <v>1.0</v>
      </c>
      <c r="C4" s="3" t="s">
        <v>12</v>
      </c>
      <c r="D4" s="3">
        <v>2199.0</v>
      </c>
      <c r="E4" s="4" t="s">
        <v>13</v>
      </c>
    </row>
    <row r="5">
      <c r="A5" s="2" t="s">
        <v>14</v>
      </c>
      <c r="B5" s="3">
        <v>2.0</v>
      </c>
      <c r="C5" s="3" t="s">
        <v>15</v>
      </c>
      <c r="D5" s="3">
        <v>30990.0</v>
      </c>
      <c r="E5" s="4" t="s">
        <v>16</v>
      </c>
    </row>
    <row r="6">
      <c r="A6" s="2" t="s">
        <v>17</v>
      </c>
      <c r="B6" s="3">
        <v>1.0</v>
      </c>
      <c r="C6" s="3" t="s">
        <v>18</v>
      </c>
      <c r="D6" s="3">
        <v>2729.0</v>
      </c>
      <c r="E6" s="4" t="s">
        <v>19</v>
      </c>
    </row>
    <row r="7">
      <c r="A7" s="2" t="s">
        <v>20</v>
      </c>
      <c r="B7" s="3">
        <v>1.0</v>
      </c>
      <c r="C7" s="3">
        <v>999.0</v>
      </c>
      <c r="D7" s="3">
        <v>999.0</v>
      </c>
      <c r="E7" s="4" t="s">
        <v>21</v>
      </c>
    </row>
    <row r="8">
      <c r="A8" s="2" t="s">
        <v>22</v>
      </c>
      <c r="B8" s="3">
        <v>1.0</v>
      </c>
      <c r="C8" s="3">
        <v>265.0</v>
      </c>
      <c r="D8" s="3">
        <v>265.0</v>
      </c>
      <c r="E8" s="4" t="s">
        <v>23</v>
      </c>
    </row>
    <row r="9">
      <c r="A9" s="2" t="s">
        <v>24</v>
      </c>
      <c r="B9" s="3">
        <v>1.0</v>
      </c>
      <c r="C9" s="3">
        <v>712.0</v>
      </c>
      <c r="D9" s="3">
        <v>712.0</v>
      </c>
      <c r="E9" s="4" t="s">
        <v>25</v>
      </c>
    </row>
    <row r="10">
      <c r="D10" s="5" t="s">
        <v>26</v>
      </c>
    </row>
    <row r="11">
      <c r="D11" s="6">
        <f>sum(D2:D9)</f>
        <v>73388</v>
      </c>
    </row>
    <row r="12">
      <c r="D12" s="5" t="s">
        <v>27</v>
      </c>
    </row>
    <row r="13">
      <c r="D13" s="7">
        <f>sum(D11)*20</f>
        <v>1467760</v>
      </c>
    </row>
    <row r="15">
      <c r="A15" s="1" t="s">
        <v>28</v>
      </c>
      <c r="B15" s="1" t="s">
        <v>1</v>
      </c>
      <c r="C15" s="1" t="s">
        <v>29</v>
      </c>
      <c r="D15" s="1" t="s">
        <v>3</v>
      </c>
      <c r="E15" s="1" t="s">
        <v>4</v>
      </c>
    </row>
    <row r="16">
      <c r="A16" s="2" t="s">
        <v>30</v>
      </c>
      <c r="B16" s="3">
        <v>2.0</v>
      </c>
      <c r="C16" s="3">
        <v>29995.0</v>
      </c>
      <c r="D16" s="7">
        <f>sum(C16)*2</f>
        <v>59990</v>
      </c>
      <c r="E16" s="4" t="s">
        <v>31</v>
      </c>
    </row>
    <row r="17">
      <c r="A17" s="2" t="s">
        <v>32</v>
      </c>
      <c r="B17" s="3">
        <v>4.0</v>
      </c>
      <c r="C17" s="3">
        <v>3795.0</v>
      </c>
      <c r="D17" s="7">
        <f>sum(C17)*4</f>
        <v>15180</v>
      </c>
      <c r="E17" s="4" t="s">
        <v>33</v>
      </c>
    </row>
    <row r="18">
      <c r="A18" s="2" t="s">
        <v>34</v>
      </c>
      <c r="B18" s="3">
        <v>1.0</v>
      </c>
      <c r="C18" s="3">
        <v>4695.0</v>
      </c>
      <c r="D18" s="3">
        <v>4695.0</v>
      </c>
      <c r="E18" s="4" t="s">
        <v>35</v>
      </c>
    </row>
    <row r="19">
      <c r="A19" s="2" t="s">
        <v>36</v>
      </c>
      <c r="B19" s="3">
        <v>2.0</v>
      </c>
      <c r="C19" s="3">
        <v>7995.0</v>
      </c>
      <c r="D19" s="7">
        <f t="shared" ref="D19:D20" si="1">sum(C19)*2</f>
        <v>15990</v>
      </c>
      <c r="E19" s="4" t="s">
        <v>37</v>
      </c>
    </row>
    <row r="20">
      <c r="A20" s="2" t="s">
        <v>38</v>
      </c>
      <c r="B20" s="3">
        <v>2.0</v>
      </c>
      <c r="C20" s="3">
        <v>66399.0</v>
      </c>
      <c r="D20" s="7">
        <f t="shared" si="1"/>
        <v>132798</v>
      </c>
      <c r="E20" s="4" t="s">
        <v>39</v>
      </c>
    </row>
    <row r="21">
      <c r="A21" s="2" t="s">
        <v>40</v>
      </c>
      <c r="B21" s="3">
        <v>1.0</v>
      </c>
      <c r="C21" s="3">
        <v>8999.0</v>
      </c>
      <c r="D21" s="3">
        <v>8999.0</v>
      </c>
      <c r="E21" s="4" t="s">
        <v>41</v>
      </c>
    </row>
    <row r="22">
      <c r="A22" s="2" t="s">
        <v>42</v>
      </c>
      <c r="B22" s="3">
        <v>1.0</v>
      </c>
      <c r="C22" s="3">
        <v>5099.0</v>
      </c>
      <c r="D22" s="3">
        <v>5099.0</v>
      </c>
      <c r="E22" s="4" t="s">
        <v>43</v>
      </c>
    </row>
    <row r="23">
      <c r="A23" s="2" t="s">
        <v>44</v>
      </c>
      <c r="B23" s="3">
        <v>1.0</v>
      </c>
      <c r="C23" s="3">
        <v>31999.0</v>
      </c>
      <c r="D23" s="3">
        <v>31999.0</v>
      </c>
      <c r="E23" s="4" t="s">
        <v>45</v>
      </c>
    </row>
    <row r="24">
      <c r="A24" s="8" t="s">
        <v>46</v>
      </c>
      <c r="B24" s="3">
        <v>1.0</v>
      </c>
      <c r="C24" s="3">
        <v>106400.0</v>
      </c>
      <c r="D24" s="3">
        <v>106400.0</v>
      </c>
      <c r="E24" s="4" t="s">
        <v>47</v>
      </c>
    </row>
    <row r="25">
      <c r="D25" s="5" t="s">
        <v>48</v>
      </c>
    </row>
    <row r="26">
      <c r="D26" s="7">
        <f>Sum(D16:D24)</f>
        <v>381150</v>
      </c>
    </row>
    <row r="28">
      <c r="A28" s="1" t="s">
        <v>49</v>
      </c>
      <c r="B28" s="1" t="s">
        <v>1</v>
      </c>
      <c r="C28" s="1" t="s">
        <v>29</v>
      </c>
      <c r="D28" s="1" t="s">
        <v>3</v>
      </c>
      <c r="E28" s="1" t="s">
        <v>4</v>
      </c>
    </row>
    <row r="29">
      <c r="A29" s="2" t="s">
        <v>50</v>
      </c>
      <c r="B29" s="3">
        <v>2.0</v>
      </c>
      <c r="C29" s="3">
        <v>6495.0</v>
      </c>
      <c r="D29" s="3">
        <v>12990.0</v>
      </c>
      <c r="E29" s="4" t="s">
        <v>51</v>
      </c>
    </row>
    <row r="30">
      <c r="A30" s="2" t="s">
        <v>52</v>
      </c>
      <c r="B30" s="3">
        <v>1.0</v>
      </c>
      <c r="C30" s="3">
        <v>20995.0</v>
      </c>
      <c r="D30" s="3">
        <v>20995.0</v>
      </c>
      <c r="E30" s="4" t="s">
        <v>53</v>
      </c>
    </row>
    <row r="31">
      <c r="A31" s="2" t="s">
        <v>54</v>
      </c>
      <c r="B31" s="3">
        <v>1.0</v>
      </c>
      <c r="C31" s="3">
        <v>6999.0</v>
      </c>
      <c r="D31" s="3">
        <v>6999.0</v>
      </c>
      <c r="E31" s="4" t="s">
        <v>55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9"/>
    <hyperlink r:id="rId19" ref="E30"/>
    <hyperlink r:id="rId20" ref="E31"/>
  </hyperlinks>
  <drawing r:id="rId21"/>
</worksheet>
</file>