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.Flores\Downloads\"/>
    </mc:Choice>
  </mc:AlternateContent>
  <xr:revisionPtr revIDLastSave="0" documentId="13_ncr:1_{6FD57B4E-9360-4C9F-A90C-9360E2D501D1}" xr6:coauthVersionLast="47" xr6:coauthVersionMax="47" xr10:uidLastSave="{00000000-0000-0000-0000-000000000000}"/>
  <bookViews>
    <workbookView xWindow="-28920" yWindow="-120" windowWidth="29040" windowHeight="15720" activeTab="3" xr2:uid="{180B72B1-9E19-497F-B894-F9962C60DE14}"/>
  </bookViews>
  <sheets>
    <sheet name="TendenciaLineal" sheetId="1" r:id="rId1"/>
    <sheet name="TendenciaExp" sheetId="3" r:id="rId2"/>
    <sheet name="TendenciaAutoreg" sheetId="4" r:id="rId3"/>
    <sheet name="TendenciaCuadratica" sheetId="5" r:id="rId4"/>
    <sheet name="GRAFICA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G91" i="3"/>
  <c r="G96" i="3"/>
  <c r="G101" i="3"/>
  <c r="G113" i="3"/>
  <c r="G137" i="3"/>
  <c r="G185" i="3"/>
  <c r="G233" i="3"/>
  <c r="G240" i="3"/>
  <c r="G271" i="3"/>
  <c r="G319" i="3"/>
  <c r="F3" i="3"/>
  <c r="F6" i="3"/>
  <c r="F27" i="3"/>
  <c r="F30" i="3"/>
  <c r="F53" i="3"/>
  <c r="F54" i="3"/>
  <c r="F58" i="3"/>
  <c r="F65" i="3"/>
  <c r="F78" i="3"/>
  <c r="F79" i="3"/>
  <c r="F87" i="3"/>
  <c r="F111" i="3"/>
  <c r="F114" i="3"/>
  <c r="F120" i="3"/>
  <c r="F135" i="3"/>
  <c r="F137" i="3"/>
  <c r="F149" i="3"/>
  <c r="F171" i="3"/>
  <c r="F174" i="3"/>
  <c r="F197" i="3"/>
  <c r="F198" i="3"/>
  <c r="F202" i="3"/>
  <c r="F209" i="3"/>
  <c r="F222" i="3"/>
  <c r="F223" i="3"/>
  <c r="F231" i="3"/>
  <c r="F255" i="3"/>
  <c r="F257" i="3"/>
  <c r="F258" i="3"/>
  <c r="F279" i="3"/>
  <c r="F305" i="3"/>
  <c r="F306" i="3"/>
  <c r="F310" i="3"/>
  <c r="F317" i="3"/>
  <c r="F330" i="3"/>
  <c r="F331" i="3"/>
  <c r="E3" i="3"/>
  <c r="G3" i="3" s="1"/>
  <c r="E4" i="3"/>
  <c r="E5" i="3"/>
  <c r="G5" i="3" s="1"/>
  <c r="E6" i="3"/>
  <c r="G6" i="3" s="1"/>
  <c r="E7" i="3"/>
  <c r="G7" i="3" s="1"/>
  <c r="E8" i="3"/>
  <c r="E9" i="3"/>
  <c r="E10" i="3"/>
  <c r="G10" i="3" s="1"/>
  <c r="E11" i="3"/>
  <c r="E12" i="3"/>
  <c r="G12" i="3" s="1"/>
  <c r="E13" i="3"/>
  <c r="E14" i="3"/>
  <c r="G14" i="3" s="1"/>
  <c r="E15" i="3"/>
  <c r="G15" i="3" s="1"/>
  <c r="E16" i="3"/>
  <c r="E17" i="3"/>
  <c r="G17" i="3" s="1"/>
  <c r="E18" i="3"/>
  <c r="G18" i="3" s="1"/>
  <c r="E19" i="3"/>
  <c r="G19" i="3" s="1"/>
  <c r="E20" i="3"/>
  <c r="E21" i="3"/>
  <c r="E22" i="3"/>
  <c r="G22" i="3" s="1"/>
  <c r="E23" i="3"/>
  <c r="E24" i="3"/>
  <c r="F24" i="3" s="1"/>
  <c r="E25" i="3"/>
  <c r="F25" i="3" s="1"/>
  <c r="E26" i="3"/>
  <c r="G26" i="3" s="1"/>
  <c r="E27" i="3"/>
  <c r="G27" i="3" s="1"/>
  <c r="E28" i="3"/>
  <c r="E29" i="3"/>
  <c r="F29" i="3" s="1"/>
  <c r="E30" i="3"/>
  <c r="G30" i="3" s="1"/>
  <c r="E31" i="3"/>
  <c r="F31" i="3" s="1"/>
  <c r="E32" i="3"/>
  <c r="E33" i="3"/>
  <c r="E34" i="3"/>
  <c r="G34" i="3" s="1"/>
  <c r="E35" i="3"/>
  <c r="E36" i="3"/>
  <c r="G36" i="3" s="1"/>
  <c r="E37" i="3"/>
  <c r="F37" i="3" s="1"/>
  <c r="E38" i="3"/>
  <c r="F38" i="3" s="1"/>
  <c r="E39" i="3"/>
  <c r="G39" i="3" s="1"/>
  <c r="E40" i="3"/>
  <c r="E41" i="3"/>
  <c r="F41" i="3" s="1"/>
  <c r="E42" i="3"/>
  <c r="G42" i="3" s="1"/>
  <c r="E43" i="3"/>
  <c r="F43" i="3" s="1"/>
  <c r="E44" i="3"/>
  <c r="E45" i="3"/>
  <c r="E46" i="3"/>
  <c r="G46" i="3" s="1"/>
  <c r="E47" i="3"/>
  <c r="E48" i="3"/>
  <c r="G48" i="3" s="1"/>
  <c r="E49" i="3"/>
  <c r="F49" i="3" s="1"/>
  <c r="E50" i="3"/>
  <c r="F50" i="3" s="1"/>
  <c r="E51" i="3"/>
  <c r="G51" i="3" s="1"/>
  <c r="E52" i="3"/>
  <c r="E53" i="3"/>
  <c r="G53" i="3" s="1"/>
  <c r="E54" i="3"/>
  <c r="G54" i="3" s="1"/>
  <c r="E55" i="3"/>
  <c r="F55" i="3" s="1"/>
  <c r="E56" i="3"/>
  <c r="E57" i="3"/>
  <c r="E58" i="3"/>
  <c r="G58" i="3" s="1"/>
  <c r="E59" i="3"/>
  <c r="E60" i="3"/>
  <c r="F60" i="3" s="1"/>
  <c r="E61" i="3"/>
  <c r="F61" i="3" s="1"/>
  <c r="E62" i="3"/>
  <c r="G62" i="3" s="1"/>
  <c r="E63" i="3"/>
  <c r="G63" i="3" s="1"/>
  <c r="E64" i="3"/>
  <c r="E65" i="3"/>
  <c r="G65" i="3" s="1"/>
  <c r="E66" i="3"/>
  <c r="G66" i="3" s="1"/>
  <c r="E67" i="3"/>
  <c r="G67" i="3" s="1"/>
  <c r="E68" i="3"/>
  <c r="E69" i="3"/>
  <c r="E70" i="3"/>
  <c r="G70" i="3" s="1"/>
  <c r="E71" i="3"/>
  <c r="E72" i="3"/>
  <c r="G72" i="3" s="1"/>
  <c r="E73" i="3"/>
  <c r="F73" i="3" s="1"/>
  <c r="E74" i="3"/>
  <c r="G74" i="3" s="1"/>
  <c r="E75" i="3"/>
  <c r="G75" i="3" s="1"/>
  <c r="E76" i="3"/>
  <c r="E77" i="3"/>
  <c r="G77" i="3" s="1"/>
  <c r="E78" i="3"/>
  <c r="G78" i="3" s="1"/>
  <c r="E79" i="3"/>
  <c r="G79" i="3" s="1"/>
  <c r="E80" i="3"/>
  <c r="E81" i="3"/>
  <c r="E82" i="3"/>
  <c r="G82" i="3" s="1"/>
  <c r="E83" i="3"/>
  <c r="E84" i="3"/>
  <c r="G84" i="3" s="1"/>
  <c r="E85" i="3"/>
  <c r="F85" i="3" s="1"/>
  <c r="E86" i="3"/>
  <c r="F86" i="3" s="1"/>
  <c r="E87" i="3"/>
  <c r="G87" i="3" s="1"/>
  <c r="E88" i="3"/>
  <c r="E89" i="3"/>
  <c r="F89" i="3" s="1"/>
  <c r="E90" i="3"/>
  <c r="G90" i="3" s="1"/>
  <c r="E91" i="3"/>
  <c r="F91" i="3" s="1"/>
  <c r="E92" i="3"/>
  <c r="E93" i="3"/>
  <c r="E94" i="3"/>
  <c r="G94" i="3" s="1"/>
  <c r="E95" i="3"/>
  <c r="E96" i="3"/>
  <c r="F96" i="3" s="1"/>
  <c r="E97" i="3"/>
  <c r="F97" i="3" s="1"/>
  <c r="E98" i="3"/>
  <c r="G98" i="3" s="1"/>
  <c r="E99" i="3"/>
  <c r="G99" i="3" s="1"/>
  <c r="E100" i="3"/>
  <c r="E101" i="3"/>
  <c r="F101" i="3" s="1"/>
  <c r="E102" i="3"/>
  <c r="G102" i="3" s="1"/>
  <c r="E103" i="3"/>
  <c r="G103" i="3" s="1"/>
  <c r="E104" i="3"/>
  <c r="E105" i="3"/>
  <c r="E106" i="3"/>
  <c r="G106" i="3" s="1"/>
  <c r="E107" i="3"/>
  <c r="E108" i="3"/>
  <c r="G108" i="3" s="1"/>
  <c r="E109" i="3"/>
  <c r="F109" i="3" s="1"/>
  <c r="E110" i="3"/>
  <c r="G110" i="3" s="1"/>
  <c r="E111" i="3"/>
  <c r="G111" i="3" s="1"/>
  <c r="E112" i="3"/>
  <c r="E113" i="3"/>
  <c r="F113" i="3" s="1"/>
  <c r="E114" i="3"/>
  <c r="G114" i="3" s="1"/>
  <c r="E115" i="3"/>
  <c r="F115" i="3" s="1"/>
  <c r="E116" i="3"/>
  <c r="E117" i="3"/>
  <c r="E118" i="3"/>
  <c r="G118" i="3" s="1"/>
  <c r="E119" i="3"/>
  <c r="E120" i="3"/>
  <c r="G120" i="3" s="1"/>
  <c r="E121" i="3"/>
  <c r="F121" i="3" s="1"/>
  <c r="E122" i="3"/>
  <c r="F122" i="3" s="1"/>
  <c r="E123" i="3"/>
  <c r="G123" i="3" s="1"/>
  <c r="E124" i="3"/>
  <c r="E125" i="3"/>
  <c r="F125" i="3" s="1"/>
  <c r="E126" i="3"/>
  <c r="G126" i="3" s="1"/>
  <c r="E127" i="3"/>
  <c r="F127" i="3" s="1"/>
  <c r="E128" i="3"/>
  <c r="E129" i="3"/>
  <c r="E130" i="3"/>
  <c r="G130" i="3" s="1"/>
  <c r="E131" i="3"/>
  <c r="E132" i="3"/>
  <c r="F132" i="3" s="1"/>
  <c r="E133" i="3"/>
  <c r="F133" i="3" s="1"/>
  <c r="E134" i="3"/>
  <c r="G134" i="3" s="1"/>
  <c r="E135" i="3"/>
  <c r="G135" i="3" s="1"/>
  <c r="E136" i="3"/>
  <c r="E137" i="3"/>
  <c r="E138" i="3"/>
  <c r="G138" i="3" s="1"/>
  <c r="E139" i="3"/>
  <c r="G139" i="3" s="1"/>
  <c r="E140" i="3"/>
  <c r="E141" i="3"/>
  <c r="E142" i="3"/>
  <c r="G142" i="3" s="1"/>
  <c r="E143" i="3"/>
  <c r="E144" i="3"/>
  <c r="F144" i="3" s="1"/>
  <c r="E145" i="3"/>
  <c r="F145" i="3" s="1"/>
  <c r="E146" i="3"/>
  <c r="G146" i="3" s="1"/>
  <c r="E147" i="3"/>
  <c r="G147" i="3" s="1"/>
  <c r="E148" i="3"/>
  <c r="E149" i="3"/>
  <c r="G149" i="3" s="1"/>
  <c r="E150" i="3"/>
  <c r="G150" i="3" s="1"/>
  <c r="E151" i="3"/>
  <c r="G151" i="3" s="1"/>
  <c r="E152" i="3"/>
  <c r="E153" i="3"/>
  <c r="E154" i="3"/>
  <c r="G154" i="3" s="1"/>
  <c r="E155" i="3"/>
  <c r="E156" i="3"/>
  <c r="G156" i="3" s="1"/>
  <c r="E157" i="3"/>
  <c r="F157" i="3" s="1"/>
  <c r="E158" i="3"/>
  <c r="G158" i="3" s="1"/>
  <c r="E159" i="3"/>
  <c r="G159" i="3" s="1"/>
  <c r="E160" i="3"/>
  <c r="E161" i="3"/>
  <c r="G161" i="3" s="1"/>
  <c r="E162" i="3"/>
  <c r="G162" i="3" s="1"/>
  <c r="E163" i="3"/>
  <c r="G163" i="3" s="1"/>
  <c r="E164" i="3"/>
  <c r="E165" i="3"/>
  <c r="E166" i="3"/>
  <c r="G166" i="3" s="1"/>
  <c r="E167" i="3"/>
  <c r="E168" i="3"/>
  <c r="F168" i="3" s="1"/>
  <c r="E169" i="3"/>
  <c r="F169" i="3" s="1"/>
  <c r="E170" i="3"/>
  <c r="G170" i="3" s="1"/>
  <c r="E171" i="3"/>
  <c r="G171" i="3" s="1"/>
  <c r="E172" i="3"/>
  <c r="E173" i="3"/>
  <c r="F173" i="3" s="1"/>
  <c r="E174" i="3"/>
  <c r="G174" i="3" s="1"/>
  <c r="E175" i="3"/>
  <c r="F175" i="3" s="1"/>
  <c r="E176" i="3"/>
  <c r="E177" i="3"/>
  <c r="E178" i="3"/>
  <c r="G178" i="3" s="1"/>
  <c r="E179" i="3"/>
  <c r="E180" i="3"/>
  <c r="G180" i="3" s="1"/>
  <c r="E181" i="3"/>
  <c r="F181" i="3" s="1"/>
  <c r="E182" i="3"/>
  <c r="F182" i="3" s="1"/>
  <c r="E183" i="3"/>
  <c r="G183" i="3" s="1"/>
  <c r="E184" i="3"/>
  <c r="E185" i="3"/>
  <c r="F185" i="3" s="1"/>
  <c r="E186" i="3"/>
  <c r="G186" i="3" s="1"/>
  <c r="E187" i="3"/>
  <c r="G187" i="3" s="1"/>
  <c r="E188" i="3"/>
  <c r="E189" i="3"/>
  <c r="E190" i="3"/>
  <c r="G190" i="3" s="1"/>
  <c r="E191" i="3"/>
  <c r="E192" i="3"/>
  <c r="G192" i="3" s="1"/>
  <c r="E193" i="3"/>
  <c r="F193" i="3" s="1"/>
  <c r="E194" i="3"/>
  <c r="G194" i="3" s="1"/>
  <c r="E195" i="3"/>
  <c r="G195" i="3" s="1"/>
  <c r="E196" i="3"/>
  <c r="E197" i="3"/>
  <c r="G197" i="3" s="1"/>
  <c r="E198" i="3"/>
  <c r="G198" i="3" s="1"/>
  <c r="E199" i="3"/>
  <c r="F199" i="3" s="1"/>
  <c r="E200" i="3"/>
  <c r="E201" i="3"/>
  <c r="E202" i="3"/>
  <c r="G202" i="3" s="1"/>
  <c r="E203" i="3"/>
  <c r="E204" i="3"/>
  <c r="F204" i="3" s="1"/>
  <c r="E205" i="3"/>
  <c r="F205" i="3" s="1"/>
  <c r="E206" i="3"/>
  <c r="F206" i="3" s="1"/>
  <c r="E207" i="3"/>
  <c r="G207" i="3" s="1"/>
  <c r="E208" i="3"/>
  <c r="E209" i="3"/>
  <c r="G209" i="3" s="1"/>
  <c r="E210" i="3"/>
  <c r="G210" i="3" s="1"/>
  <c r="E211" i="3"/>
  <c r="F211" i="3" s="1"/>
  <c r="E212" i="3"/>
  <c r="E213" i="3"/>
  <c r="E214" i="3"/>
  <c r="G214" i="3" s="1"/>
  <c r="E215" i="3"/>
  <c r="E216" i="3"/>
  <c r="G216" i="3" s="1"/>
  <c r="E217" i="3"/>
  <c r="F217" i="3" s="1"/>
  <c r="E218" i="3"/>
  <c r="G218" i="3" s="1"/>
  <c r="E219" i="3"/>
  <c r="G219" i="3" s="1"/>
  <c r="E220" i="3"/>
  <c r="E221" i="3"/>
  <c r="G221" i="3" s="1"/>
  <c r="E222" i="3"/>
  <c r="G222" i="3" s="1"/>
  <c r="E223" i="3"/>
  <c r="G223" i="3" s="1"/>
  <c r="E224" i="3"/>
  <c r="E225" i="3"/>
  <c r="E226" i="3"/>
  <c r="G226" i="3" s="1"/>
  <c r="E227" i="3"/>
  <c r="E228" i="3"/>
  <c r="F228" i="3" s="1"/>
  <c r="E229" i="3"/>
  <c r="F229" i="3" s="1"/>
  <c r="E230" i="3"/>
  <c r="F230" i="3" s="1"/>
  <c r="E231" i="3"/>
  <c r="G231" i="3" s="1"/>
  <c r="E232" i="3"/>
  <c r="G232" i="3" s="1"/>
  <c r="E233" i="3"/>
  <c r="F233" i="3" s="1"/>
  <c r="E234" i="3"/>
  <c r="G234" i="3" s="1"/>
  <c r="E235" i="3"/>
  <c r="G235" i="3" s="1"/>
  <c r="E236" i="3"/>
  <c r="E237" i="3"/>
  <c r="E238" i="3"/>
  <c r="G238" i="3" s="1"/>
  <c r="E239" i="3"/>
  <c r="E240" i="3"/>
  <c r="F240" i="3" s="1"/>
  <c r="E241" i="3"/>
  <c r="F241" i="3" s="1"/>
  <c r="E242" i="3"/>
  <c r="G242" i="3" s="1"/>
  <c r="E243" i="3"/>
  <c r="G243" i="3" s="1"/>
  <c r="E244" i="3"/>
  <c r="G244" i="3" s="1"/>
  <c r="E245" i="3"/>
  <c r="G245" i="3" s="1"/>
  <c r="E246" i="3"/>
  <c r="G246" i="3" s="1"/>
  <c r="E247" i="3"/>
  <c r="G247" i="3" s="1"/>
  <c r="E248" i="3"/>
  <c r="E249" i="3"/>
  <c r="E250" i="3"/>
  <c r="G250" i="3" s="1"/>
  <c r="E251" i="3"/>
  <c r="E252" i="3"/>
  <c r="F252" i="3" s="1"/>
  <c r="E253" i="3"/>
  <c r="F253" i="3" s="1"/>
  <c r="E254" i="3"/>
  <c r="G254" i="3" s="1"/>
  <c r="E255" i="3"/>
  <c r="G255" i="3" s="1"/>
  <c r="E256" i="3"/>
  <c r="G256" i="3" s="1"/>
  <c r="E257" i="3"/>
  <c r="G257" i="3" s="1"/>
  <c r="E258" i="3"/>
  <c r="G258" i="3" s="1"/>
  <c r="E259" i="3"/>
  <c r="F259" i="3" s="1"/>
  <c r="E260" i="3"/>
  <c r="E261" i="3"/>
  <c r="E262" i="3"/>
  <c r="G262" i="3" s="1"/>
  <c r="E263" i="3"/>
  <c r="E264" i="3"/>
  <c r="F264" i="3" s="1"/>
  <c r="E265" i="3"/>
  <c r="F265" i="3" s="1"/>
  <c r="E266" i="3"/>
  <c r="F266" i="3" s="1"/>
  <c r="E267" i="3"/>
  <c r="G267" i="3" s="1"/>
  <c r="E268" i="3"/>
  <c r="G268" i="3" s="1"/>
  <c r="E269" i="3"/>
  <c r="F269" i="3" s="1"/>
  <c r="E270" i="3"/>
  <c r="G270" i="3" s="1"/>
  <c r="E271" i="3"/>
  <c r="F271" i="3" s="1"/>
  <c r="E272" i="3"/>
  <c r="E273" i="3"/>
  <c r="E274" i="3"/>
  <c r="G274" i="3" s="1"/>
  <c r="E275" i="3"/>
  <c r="E276" i="3"/>
  <c r="G276" i="3" s="1"/>
  <c r="E277" i="3"/>
  <c r="F277" i="3" s="1"/>
  <c r="E278" i="3"/>
  <c r="G278" i="3" s="1"/>
  <c r="E279" i="3"/>
  <c r="G279" i="3" s="1"/>
  <c r="E280" i="3"/>
  <c r="G280" i="3" s="1"/>
  <c r="E281" i="3"/>
  <c r="G281" i="3" s="1"/>
  <c r="E282" i="3"/>
  <c r="G282" i="3" s="1"/>
  <c r="E283" i="3"/>
  <c r="G283" i="3" s="1"/>
  <c r="E284" i="3"/>
  <c r="E285" i="3"/>
  <c r="E286" i="3"/>
  <c r="G286" i="3" s="1"/>
  <c r="E287" i="3"/>
  <c r="E288" i="3"/>
  <c r="F288" i="3" s="1"/>
  <c r="E289" i="3"/>
  <c r="F289" i="3" s="1"/>
  <c r="E290" i="3"/>
  <c r="G290" i="3" s="1"/>
  <c r="E291" i="3"/>
  <c r="G291" i="3" s="1"/>
  <c r="E292" i="3"/>
  <c r="G292" i="3" s="1"/>
  <c r="E293" i="3"/>
  <c r="G293" i="3" s="1"/>
  <c r="E294" i="3"/>
  <c r="G294" i="3" s="1"/>
  <c r="E295" i="3"/>
  <c r="G295" i="3" s="1"/>
  <c r="E296" i="3"/>
  <c r="E297" i="3"/>
  <c r="E298" i="3"/>
  <c r="G298" i="3" s="1"/>
  <c r="E299" i="3"/>
  <c r="E300" i="3"/>
  <c r="G300" i="3" s="1"/>
  <c r="E301" i="3"/>
  <c r="F301" i="3" s="1"/>
  <c r="E302" i="3"/>
  <c r="G302" i="3" s="1"/>
  <c r="E303" i="3"/>
  <c r="G303" i="3" s="1"/>
  <c r="E304" i="3"/>
  <c r="G304" i="3" s="1"/>
  <c r="E305" i="3"/>
  <c r="G305" i="3" s="1"/>
  <c r="E306" i="3"/>
  <c r="G306" i="3" s="1"/>
  <c r="E307" i="3"/>
  <c r="F307" i="3" s="1"/>
  <c r="E308" i="3"/>
  <c r="E309" i="3"/>
  <c r="E310" i="3"/>
  <c r="G310" i="3" s="1"/>
  <c r="E311" i="3"/>
  <c r="E312" i="3"/>
  <c r="G312" i="3" s="1"/>
  <c r="E313" i="3"/>
  <c r="F313" i="3" s="1"/>
  <c r="E314" i="3"/>
  <c r="F314" i="3" s="1"/>
  <c r="E315" i="3"/>
  <c r="G315" i="3" s="1"/>
  <c r="E316" i="3"/>
  <c r="G316" i="3" s="1"/>
  <c r="E317" i="3"/>
  <c r="G317" i="3" s="1"/>
  <c r="E318" i="3"/>
  <c r="G318" i="3" s="1"/>
  <c r="E319" i="3"/>
  <c r="F319" i="3" s="1"/>
  <c r="E320" i="3"/>
  <c r="E321" i="3"/>
  <c r="E322" i="3"/>
  <c r="G322" i="3" s="1"/>
  <c r="E323" i="3"/>
  <c r="E324" i="3"/>
  <c r="F324" i="3" s="1"/>
  <c r="E325" i="3"/>
  <c r="F325" i="3" s="1"/>
  <c r="E326" i="3"/>
  <c r="G326" i="3" s="1"/>
  <c r="E327" i="3"/>
  <c r="G327" i="3" s="1"/>
  <c r="E328" i="3"/>
  <c r="G328" i="3" s="1"/>
  <c r="E329" i="3"/>
  <c r="G329" i="3" s="1"/>
  <c r="E330" i="3"/>
  <c r="G330" i="3" s="1"/>
  <c r="E331" i="3"/>
  <c r="G331" i="3" s="1"/>
  <c r="E332" i="3"/>
  <c r="E2" i="3"/>
  <c r="G2" i="3" s="1"/>
  <c r="F2" i="3"/>
  <c r="D2" i="3"/>
  <c r="E16" i="5"/>
  <c r="F16" i="5" s="1"/>
  <c r="E26" i="5"/>
  <c r="F26" i="5" s="1"/>
  <c r="E30" i="5"/>
  <c r="F30" i="5" s="1"/>
  <c r="E42" i="5"/>
  <c r="F42" i="5" s="1"/>
  <c r="E50" i="5"/>
  <c r="F50" i="5" s="1"/>
  <c r="E54" i="5"/>
  <c r="F54" i="5" s="1"/>
  <c r="E66" i="5"/>
  <c r="F66" i="5" s="1"/>
  <c r="E74" i="5"/>
  <c r="F74" i="5" s="1"/>
  <c r="E78" i="5"/>
  <c r="F78" i="5" s="1"/>
  <c r="E90" i="5"/>
  <c r="F90" i="5" s="1"/>
  <c r="E98" i="5"/>
  <c r="F98" i="5" s="1"/>
  <c r="E102" i="5"/>
  <c r="F102" i="5" s="1"/>
  <c r="E114" i="5"/>
  <c r="F114" i="5" s="1"/>
  <c r="E122" i="5"/>
  <c r="F122" i="5" s="1"/>
  <c r="E126" i="5"/>
  <c r="F126" i="5" s="1"/>
  <c r="E138" i="5"/>
  <c r="F138" i="5" s="1"/>
  <c r="E146" i="5"/>
  <c r="F146" i="5" s="1"/>
  <c r="E150" i="5"/>
  <c r="F150" i="5" s="1"/>
  <c r="E162" i="5"/>
  <c r="F162" i="5" s="1"/>
  <c r="E170" i="5"/>
  <c r="F170" i="5" s="1"/>
  <c r="E174" i="5"/>
  <c r="F174" i="5" s="1"/>
  <c r="E186" i="5"/>
  <c r="F186" i="5" s="1"/>
  <c r="E194" i="5"/>
  <c r="F194" i="5" s="1"/>
  <c r="E198" i="5"/>
  <c r="F198" i="5" s="1"/>
  <c r="E210" i="5"/>
  <c r="F210" i="5" s="1"/>
  <c r="E218" i="5"/>
  <c r="F218" i="5" s="1"/>
  <c r="E222" i="5"/>
  <c r="F222" i="5" s="1"/>
  <c r="E234" i="5"/>
  <c r="F234" i="5" s="1"/>
  <c r="E242" i="5"/>
  <c r="F242" i="5" s="1"/>
  <c r="E246" i="5"/>
  <c r="F246" i="5" s="1"/>
  <c r="E258" i="5"/>
  <c r="F258" i="5" s="1"/>
  <c r="E266" i="5"/>
  <c r="F266" i="5" s="1"/>
  <c r="E270" i="5"/>
  <c r="F270" i="5" s="1"/>
  <c r="E282" i="5"/>
  <c r="F282" i="5" s="1"/>
  <c r="E294" i="5"/>
  <c r="F294" i="5" s="1"/>
  <c r="E306" i="5"/>
  <c r="F306" i="5" s="1"/>
  <c r="E318" i="5"/>
  <c r="F318" i="5" s="1"/>
  <c r="E330" i="5"/>
  <c r="F330" i="5" s="1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E9" i="5" s="1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D27" i="5"/>
  <c r="E27" i="5" s="1"/>
  <c r="F27" i="5" s="1"/>
  <c r="D28" i="5"/>
  <c r="E28" i="5" s="1"/>
  <c r="F28" i="5" s="1"/>
  <c r="D29" i="5"/>
  <c r="E29" i="5" s="1"/>
  <c r="F29" i="5" s="1"/>
  <c r="D30" i="5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D51" i="5"/>
  <c r="E51" i="5" s="1"/>
  <c r="F51" i="5" s="1"/>
  <c r="D52" i="5"/>
  <c r="E52" i="5" s="1"/>
  <c r="F52" i="5" s="1"/>
  <c r="D53" i="5"/>
  <c r="E53" i="5" s="1"/>
  <c r="F53" i="5" s="1"/>
  <c r="D54" i="5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D75" i="5"/>
  <c r="E75" i="5" s="1"/>
  <c r="F75" i="5" s="1"/>
  <c r="D76" i="5"/>
  <c r="E76" i="5" s="1"/>
  <c r="F76" i="5" s="1"/>
  <c r="D77" i="5"/>
  <c r="E77" i="5" s="1"/>
  <c r="F77" i="5" s="1"/>
  <c r="D78" i="5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D99" i="5"/>
  <c r="E99" i="5" s="1"/>
  <c r="F99" i="5" s="1"/>
  <c r="D100" i="5"/>
  <c r="E100" i="5" s="1"/>
  <c r="F100" i="5" s="1"/>
  <c r="D101" i="5"/>
  <c r="E101" i="5" s="1"/>
  <c r="F101" i="5" s="1"/>
  <c r="D102" i="5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D123" i="5"/>
  <c r="E123" i="5" s="1"/>
  <c r="F123" i="5" s="1"/>
  <c r="D124" i="5"/>
  <c r="E124" i="5" s="1"/>
  <c r="F124" i="5" s="1"/>
  <c r="D125" i="5"/>
  <c r="E125" i="5" s="1"/>
  <c r="F125" i="5" s="1"/>
  <c r="D126" i="5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D147" i="5"/>
  <c r="E147" i="5" s="1"/>
  <c r="F147" i="5" s="1"/>
  <c r="D148" i="5"/>
  <c r="E148" i="5" s="1"/>
  <c r="F148" i="5" s="1"/>
  <c r="D149" i="5"/>
  <c r="E149" i="5" s="1"/>
  <c r="F149" i="5" s="1"/>
  <c r="D150" i="5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D171" i="5"/>
  <c r="E171" i="5" s="1"/>
  <c r="F171" i="5" s="1"/>
  <c r="D172" i="5"/>
  <c r="E172" i="5" s="1"/>
  <c r="F172" i="5" s="1"/>
  <c r="D173" i="5"/>
  <c r="E173" i="5" s="1"/>
  <c r="F173" i="5" s="1"/>
  <c r="D174" i="5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D195" i="5"/>
  <c r="E195" i="5" s="1"/>
  <c r="F195" i="5" s="1"/>
  <c r="D196" i="5"/>
  <c r="E196" i="5" s="1"/>
  <c r="F196" i="5" s="1"/>
  <c r="D197" i="5"/>
  <c r="E197" i="5" s="1"/>
  <c r="F197" i="5" s="1"/>
  <c r="D198" i="5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D219" i="5"/>
  <c r="E219" i="5" s="1"/>
  <c r="F219" i="5" s="1"/>
  <c r="D220" i="5"/>
  <c r="E220" i="5" s="1"/>
  <c r="F220" i="5" s="1"/>
  <c r="D221" i="5"/>
  <c r="E221" i="5" s="1"/>
  <c r="F221" i="5" s="1"/>
  <c r="D222" i="5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D243" i="5"/>
  <c r="E243" i="5" s="1"/>
  <c r="F243" i="5" s="1"/>
  <c r="D244" i="5"/>
  <c r="E244" i="5" s="1"/>
  <c r="F244" i="5" s="1"/>
  <c r="D245" i="5"/>
  <c r="E245" i="5" s="1"/>
  <c r="F245" i="5" s="1"/>
  <c r="D246" i="5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D267" i="5"/>
  <c r="E267" i="5" s="1"/>
  <c r="F267" i="5" s="1"/>
  <c r="D268" i="5"/>
  <c r="E268" i="5" s="1"/>
  <c r="F268" i="5" s="1"/>
  <c r="D269" i="5"/>
  <c r="E269" i="5" s="1"/>
  <c r="F269" i="5" s="1"/>
  <c r="D270" i="5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D331" i="5"/>
  <c r="E331" i="5" s="1"/>
  <c r="F331" i="5" s="1"/>
  <c r="D332" i="5"/>
  <c r="E332" i="5" s="1"/>
  <c r="F332" i="5" s="1"/>
  <c r="D2" i="5"/>
  <c r="E2" i="5" s="1"/>
  <c r="F2" i="5" s="1"/>
  <c r="D3" i="4"/>
  <c r="E3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2" i="1"/>
  <c r="E2" i="1" s="1"/>
  <c r="G50" i="3" l="1"/>
  <c r="F254" i="3"/>
  <c r="F170" i="3"/>
  <c r="F26" i="3"/>
  <c r="G182" i="3"/>
  <c r="F329" i="3"/>
  <c r="F303" i="3"/>
  <c r="F274" i="3"/>
  <c r="F247" i="3"/>
  <c r="F221" i="3"/>
  <c r="F195" i="3"/>
  <c r="F163" i="3"/>
  <c r="F134" i="3"/>
  <c r="F103" i="3"/>
  <c r="F77" i="3"/>
  <c r="F51" i="3"/>
  <c r="F19" i="3"/>
  <c r="G269" i="3"/>
  <c r="G175" i="3"/>
  <c r="G127" i="3"/>
  <c r="G89" i="3"/>
  <c r="G41" i="3"/>
  <c r="F278" i="3"/>
  <c r="F110" i="3"/>
  <c r="G230" i="3"/>
  <c r="F328" i="3"/>
  <c r="F302" i="3"/>
  <c r="F245" i="3"/>
  <c r="F219" i="3"/>
  <c r="F194" i="3"/>
  <c r="F161" i="3"/>
  <c r="F75" i="3"/>
  <c r="F17" i="3"/>
  <c r="G314" i="3"/>
  <c r="G266" i="3"/>
  <c r="G173" i="3"/>
  <c r="G125" i="3"/>
  <c r="G86" i="3"/>
  <c r="G38" i="3"/>
  <c r="F327" i="3"/>
  <c r="F295" i="3"/>
  <c r="F270" i="3"/>
  <c r="F243" i="3"/>
  <c r="F218" i="3"/>
  <c r="F187" i="3"/>
  <c r="F159" i="3"/>
  <c r="F99" i="3"/>
  <c r="F74" i="3"/>
  <c r="F15" i="3"/>
  <c r="G307" i="3"/>
  <c r="G259" i="3"/>
  <c r="G122" i="3"/>
  <c r="G31" i="3"/>
  <c r="F326" i="3"/>
  <c r="F294" i="3"/>
  <c r="F242" i="3"/>
  <c r="F214" i="3"/>
  <c r="F158" i="3"/>
  <c r="F123" i="3"/>
  <c r="F98" i="3"/>
  <c r="F70" i="3"/>
  <c r="F14" i="3"/>
  <c r="G211" i="3"/>
  <c r="G29" i="3"/>
  <c r="F293" i="3"/>
  <c r="F267" i="3"/>
  <c r="F238" i="3"/>
  <c r="F183" i="3"/>
  <c r="F151" i="3"/>
  <c r="F67" i="3"/>
  <c r="F39" i="3"/>
  <c r="F7" i="3"/>
  <c r="G115" i="3"/>
  <c r="F292" i="3"/>
  <c r="F235" i="3"/>
  <c r="G206" i="3"/>
  <c r="F315" i="3"/>
  <c r="F291" i="3"/>
  <c r="F234" i="3"/>
  <c r="F207" i="3"/>
  <c r="F178" i="3"/>
  <c r="F147" i="3"/>
  <c r="F118" i="3"/>
  <c r="F90" i="3"/>
  <c r="F63" i="3"/>
  <c r="F34" i="3"/>
  <c r="F5" i="3"/>
  <c r="G199" i="3"/>
  <c r="F290" i="3"/>
  <c r="F146" i="3"/>
  <c r="F62" i="3"/>
  <c r="F283" i="3"/>
  <c r="F139" i="3"/>
  <c r="G55" i="3"/>
  <c r="F281" i="3"/>
  <c r="F256" i="3"/>
  <c r="F138" i="3"/>
  <c r="G325" i="3"/>
  <c r="F312" i="3"/>
  <c r="F276" i="3"/>
  <c r="F180" i="3"/>
  <c r="F36" i="3"/>
  <c r="G324" i="3"/>
  <c r="G265" i="3"/>
  <c r="G121" i="3"/>
  <c r="F311" i="3"/>
  <c r="G311" i="3"/>
  <c r="F287" i="3"/>
  <c r="G287" i="3"/>
  <c r="F263" i="3"/>
  <c r="G263" i="3"/>
  <c r="F239" i="3"/>
  <c r="G239" i="3"/>
  <c r="F215" i="3"/>
  <c r="G215" i="3"/>
  <c r="F191" i="3"/>
  <c r="G191" i="3"/>
  <c r="F167" i="3"/>
  <c r="G167" i="3"/>
  <c r="F131" i="3"/>
  <c r="G131" i="3"/>
  <c r="F107" i="3"/>
  <c r="G107" i="3"/>
  <c r="F83" i="3"/>
  <c r="G83" i="3"/>
  <c r="F59" i="3"/>
  <c r="G59" i="3"/>
  <c r="F35" i="3"/>
  <c r="G35" i="3"/>
  <c r="G264" i="3"/>
  <c r="G205" i="3"/>
  <c r="F156" i="3"/>
  <c r="F94" i="3"/>
  <c r="F12" i="3"/>
  <c r="G289" i="3"/>
  <c r="G204" i="3"/>
  <c r="G145" i="3"/>
  <c r="G60" i="3"/>
  <c r="G37" i="3"/>
  <c r="F323" i="3"/>
  <c r="G323" i="3"/>
  <c r="F299" i="3"/>
  <c r="G299" i="3"/>
  <c r="F275" i="3"/>
  <c r="G275" i="3"/>
  <c r="F251" i="3"/>
  <c r="G251" i="3"/>
  <c r="F227" i="3"/>
  <c r="G227" i="3"/>
  <c r="F203" i="3"/>
  <c r="G203" i="3"/>
  <c r="F179" i="3"/>
  <c r="G179" i="3"/>
  <c r="F155" i="3"/>
  <c r="G155" i="3"/>
  <c r="F143" i="3"/>
  <c r="G143" i="3"/>
  <c r="F119" i="3"/>
  <c r="G119" i="3"/>
  <c r="F95" i="3"/>
  <c r="G95" i="3"/>
  <c r="F71" i="3"/>
  <c r="G71" i="3"/>
  <c r="F47" i="3"/>
  <c r="G47" i="3"/>
  <c r="F23" i="3"/>
  <c r="G23" i="3"/>
  <c r="F11" i="3"/>
  <c r="G11" i="3"/>
  <c r="G61" i="3"/>
  <c r="F321" i="3"/>
  <c r="G321" i="3"/>
  <c r="F309" i="3"/>
  <c r="G309" i="3"/>
  <c r="F297" i="3"/>
  <c r="G297" i="3"/>
  <c r="F285" i="3"/>
  <c r="G285" i="3"/>
  <c r="F273" i="3"/>
  <c r="G273" i="3"/>
  <c r="F261" i="3"/>
  <c r="G261" i="3"/>
  <c r="F249" i="3"/>
  <c r="G249" i="3"/>
  <c r="F237" i="3"/>
  <c r="G237" i="3"/>
  <c r="F225" i="3"/>
  <c r="G225" i="3"/>
  <c r="F213" i="3"/>
  <c r="G213" i="3"/>
  <c r="F201" i="3"/>
  <c r="G201" i="3"/>
  <c r="F189" i="3"/>
  <c r="G189" i="3"/>
  <c r="F177" i="3"/>
  <c r="G177" i="3"/>
  <c r="F165" i="3"/>
  <c r="G165" i="3"/>
  <c r="F153" i="3"/>
  <c r="G153" i="3"/>
  <c r="F141" i="3"/>
  <c r="G141" i="3"/>
  <c r="F129" i="3"/>
  <c r="G129" i="3"/>
  <c r="F117" i="3"/>
  <c r="G117" i="3"/>
  <c r="F105" i="3"/>
  <c r="G105" i="3"/>
  <c r="F93" i="3"/>
  <c r="G93" i="3"/>
  <c r="F81" i="3"/>
  <c r="G81" i="3"/>
  <c r="F69" i="3"/>
  <c r="G69" i="3"/>
  <c r="F57" i="3"/>
  <c r="G57" i="3"/>
  <c r="F45" i="3"/>
  <c r="G45" i="3"/>
  <c r="F33" i="3"/>
  <c r="G33" i="3"/>
  <c r="F21" i="3"/>
  <c r="G21" i="3"/>
  <c r="F9" i="3"/>
  <c r="G9" i="3"/>
  <c r="F216" i="3"/>
  <c r="F154" i="3"/>
  <c r="F72" i="3"/>
  <c r="F10" i="3"/>
  <c r="G288" i="3"/>
  <c r="G229" i="3"/>
  <c r="G144" i="3"/>
  <c r="G85" i="3"/>
  <c r="F44" i="3"/>
  <c r="G44" i="3"/>
  <c r="G228" i="3"/>
  <c r="F308" i="3"/>
  <c r="G308" i="3"/>
  <c r="F236" i="3"/>
  <c r="G236" i="3"/>
  <c r="F164" i="3"/>
  <c r="G164" i="3"/>
  <c r="F92" i="3"/>
  <c r="G92" i="3"/>
  <c r="F20" i="3"/>
  <c r="G20" i="3"/>
  <c r="G169" i="3"/>
  <c r="F322" i="3"/>
  <c r="F304" i="3"/>
  <c r="F286" i="3"/>
  <c r="F268" i="3"/>
  <c r="F250" i="3"/>
  <c r="F232" i="3"/>
  <c r="F192" i="3"/>
  <c r="F150" i="3"/>
  <c r="F130" i="3"/>
  <c r="F48" i="3"/>
  <c r="G253" i="3"/>
  <c r="G168" i="3"/>
  <c r="G109" i="3"/>
  <c r="G24" i="3"/>
  <c r="G181" i="3"/>
  <c r="F296" i="3"/>
  <c r="G296" i="3"/>
  <c r="F224" i="3"/>
  <c r="G224" i="3"/>
  <c r="F152" i="3"/>
  <c r="G152" i="3"/>
  <c r="F80" i="3"/>
  <c r="G80" i="3"/>
  <c r="F210" i="3"/>
  <c r="F190" i="3"/>
  <c r="F108" i="3"/>
  <c r="F66" i="3"/>
  <c r="F46" i="3"/>
  <c r="G252" i="3"/>
  <c r="G193" i="3"/>
  <c r="G49" i="3"/>
  <c r="F13" i="3"/>
  <c r="G13" i="3"/>
  <c r="F332" i="3"/>
  <c r="G332" i="3"/>
  <c r="F260" i="3"/>
  <c r="G260" i="3"/>
  <c r="F188" i="3"/>
  <c r="G188" i="3"/>
  <c r="F104" i="3"/>
  <c r="G104" i="3"/>
  <c r="F8" i="3"/>
  <c r="G8" i="3"/>
  <c r="G25" i="3"/>
  <c r="F318" i="3"/>
  <c r="F282" i="3"/>
  <c r="F246" i="3"/>
  <c r="F126" i="3"/>
  <c r="F106" i="3"/>
  <c r="G277" i="3"/>
  <c r="G133" i="3"/>
  <c r="F320" i="3"/>
  <c r="G320" i="3"/>
  <c r="F248" i="3"/>
  <c r="G248" i="3"/>
  <c r="F176" i="3"/>
  <c r="G176" i="3"/>
  <c r="F116" i="3"/>
  <c r="G116" i="3"/>
  <c r="F32" i="3"/>
  <c r="G32" i="3"/>
  <c r="G313" i="3"/>
  <c r="G220" i="3"/>
  <c r="F220" i="3"/>
  <c r="G208" i="3"/>
  <c r="F208" i="3"/>
  <c r="G196" i="3"/>
  <c r="F196" i="3"/>
  <c r="G184" i="3"/>
  <c r="F184" i="3"/>
  <c r="G172" i="3"/>
  <c r="F172" i="3"/>
  <c r="G160" i="3"/>
  <c r="F160" i="3"/>
  <c r="G148" i="3"/>
  <c r="F148" i="3"/>
  <c r="G136" i="3"/>
  <c r="F136" i="3"/>
  <c r="G124" i="3"/>
  <c r="F124" i="3"/>
  <c r="G112" i="3"/>
  <c r="F112" i="3"/>
  <c r="G100" i="3"/>
  <c r="F100" i="3"/>
  <c r="G88" i="3"/>
  <c r="F88" i="3"/>
  <c r="G76" i="3"/>
  <c r="F76" i="3"/>
  <c r="G64" i="3"/>
  <c r="F64" i="3"/>
  <c r="G52" i="3"/>
  <c r="F52" i="3"/>
  <c r="G40" i="3"/>
  <c r="F40" i="3"/>
  <c r="G28" i="3"/>
  <c r="F28" i="3"/>
  <c r="G16" i="3"/>
  <c r="F16" i="3"/>
  <c r="G4" i="3"/>
  <c r="F4" i="3"/>
  <c r="F300" i="3"/>
  <c r="F186" i="3"/>
  <c r="F166" i="3"/>
  <c r="F84" i="3"/>
  <c r="F42" i="3"/>
  <c r="F22" i="3"/>
  <c r="G217" i="3"/>
  <c r="G132" i="3"/>
  <c r="G73" i="3"/>
  <c r="F284" i="3"/>
  <c r="G284" i="3"/>
  <c r="F212" i="3"/>
  <c r="G212" i="3"/>
  <c r="F140" i="3"/>
  <c r="G140" i="3"/>
  <c r="F68" i="3"/>
  <c r="G68" i="3"/>
  <c r="F316" i="3"/>
  <c r="F298" i="3"/>
  <c r="F280" i="3"/>
  <c r="F262" i="3"/>
  <c r="F244" i="3"/>
  <c r="F226" i="3"/>
  <c r="F102" i="3"/>
  <c r="F82" i="3"/>
  <c r="G301" i="3"/>
  <c r="G157" i="3"/>
  <c r="F272" i="3"/>
  <c r="G272" i="3"/>
  <c r="F200" i="3"/>
  <c r="G200" i="3"/>
  <c r="F128" i="3"/>
  <c r="G128" i="3"/>
  <c r="F56" i="3"/>
  <c r="G56" i="3"/>
  <c r="F162" i="3"/>
  <c r="F142" i="3"/>
  <c r="F18" i="3"/>
  <c r="G241" i="3"/>
  <c r="G97" i="3"/>
  <c r="D4" i="4"/>
  <c r="E4" i="4" s="1"/>
  <c r="D5" i="4" l="1"/>
  <c r="D6" i="4"/>
  <c r="E5" i="4"/>
  <c r="D7" i="4" l="1"/>
  <c r="E6" i="4"/>
  <c r="D8" i="4" l="1"/>
  <c r="E7" i="4"/>
  <c r="D9" i="4" l="1"/>
  <c r="E8" i="4"/>
  <c r="D10" i="4" l="1"/>
  <c r="E9" i="4"/>
  <c r="D11" i="4" l="1"/>
  <c r="E10" i="4"/>
  <c r="D12" i="4" l="1"/>
  <c r="E11" i="4"/>
  <c r="D13" i="4" l="1"/>
  <c r="E12" i="4"/>
  <c r="D14" i="4" l="1"/>
  <c r="E13" i="4"/>
  <c r="D15" i="4" l="1"/>
  <c r="E14" i="4"/>
  <c r="D16" i="4" l="1"/>
  <c r="E15" i="4"/>
  <c r="D17" i="4" l="1"/>
  <c r="E16" i="4"/>
  <c r="D18" i="4" l="1"/>
  <c r="E17" i="4"/>
  <c r="D19" i="4" l="1"/>
  <c r="E18" i="4"/>
  <c r="D20" i="4" l="1"/>
  <c r="E19" i="4"/>
  <c r="D21" i="4" l="1"/>
  <c r="E20" i="4"/>
  <c r="D22" i="4" l="1"/>
  <c r="E21" i="4"/>
  <c r="D23" i="4" l="1"/>
  <c r="E22" i="4"/>
  <c r="D24" i="4" l="1"/>
  <c r="E23" i="4"/>
  <c r="D25" i="4" l="1"/>
  <c r="E24" i="4"/>
  <c r="D26" i="4" l="1"/>
  <c r="E25" i="4"/>
  <c r="D27" i="4" l="1"/>
  <c r="E26" i="4"/>
  <c r="D28" i="4" l="1"/>
  <c r="E27" i="4"/>
  <c r="D29" i="4" l="1"/>
  <c r="E28" i="4"/>
  <c r="D30" i="4" l="1"/>
  <c r="E29" i="4"/>
  <c r="D31" i="4" l="1"/>
  <c r="E30" i="4"/>
  <c r="D32" i="4" l="1"/>
  <c r="E31" i="4"/>
  <c r="D33" i="4" l="1"/>
  <c r="E32" i="4"/>
  <c r="D34" i="4" l="1"/>
  <c r="E33" i="4"/>
  <c r="D35" i="4" l="1"/>
  <c r="E34" i="4"/>
  <c r="D36" i="4" l="1"/>
  <c r="E35" i="4"/>
  <c r="D37" i="4" l="1"/>
  <c r="E36" i="4"/>
  <c r="D38" i="4" l="1"/>
  <c r="E37" i="4"/>
  <c r="D39" i="4" l="1"/>
  <c r="E38" i="4"/>
  <c r="D40" i="4" l="1"/>
  <c r="E39" i="4"/>
  <c r="D41" i="4" l="1"/>
  <c r="E40" i="4"/>
  <c r="D42" i="4" l="1"/>
  <c r="E41" i="4"/>
  <c r="D43" i="4" l="1"/>
  <c r="E42" i="4"/>
  <c r="D44" i="4" l="1"/>
  <c r="E43" i="4"/>
  <c r="D45" i="4" l="1"/>
  <c r="E44" i="4"/>
  <c r="D46" i="4" l="1"/>
  <c r="E45" i="4"/>
  <c r="D47" i="4" l="1"/>
  <c r="E46" i="4"/>
  <c r="D48" i="4" l="1"/>
  <c r="E47" i="4"/>
  <c r="D49" i="4" l="1"/>
  <c r="E48" i="4"/>
  <c r="D50" i="4" l="1"/>
  <c r="E49" i="4"/>
  <c r="D51" i="4" l="1"/>
  <c r="E50" i="4"/>
  <c r="D52" i="4" l="1"/>
  <c r="E51" i="4"/>
  <c r="D53" i="4" l="1"/>
  <c r="E52" i="4"/>
  <c r="D54" i="4" l="1"/>
  <c r="E53" i="4"/>
  <c r="D55" i="4" l="1"/>
  <c r="E54" i="4"/>
  <c r="D56" i="4" l="1"/>
  <c r="E55" i="4"/>
  <c r="D57" i="4" l="1"/>
  <c r="E56" i="4"/>
  <c r="D58" i="4" l="1"/>
  <c r="E57" i="4"/>
  <c r="D59" i="4" l="1"/>
  <c r="E58" i="4"/>
  <c r="D60" i="4" l="1"/>
  <c r="E59" i="4"/>
  <c r="D61" i="4" l="1"/>
  <c r="E60" i="4"/>
  <c r="D62" i="4" l="1"/>
  <c r="E61" i="4"/>
  <c r="D63" i="4" l="1"/>
  <c r="E62" i="4"/>
  <c r="D64" i="4" l="1"/>
  <c r="E63" i="4"/>
  <c r="D65" i="4" l="1"/>
  <c r="E64" i="4"/>
  <c r="D66" i="4" l="1"/>
  <c r="E65" i="4"/>
  <c r="D67" i="4" l="1"/>
  <c r="E66" i="4"/>
  <c r="D68" i="4" l="1"/>
  <c r="E67" i="4"/>
  <c r="D69" i="4" l="1"/>
  <c r="E68" i="4"/>
  <c r="D70" i="4" l="1"/>
  <c r="E69" i="4"/>
  <c r="D71" i="4" l="1"/>
  <c r="E70" i="4"/>
  <c r="D72" i="4" l="1"/>
  <c r="E71" i="4"/>
  <c r="D73" i="4" l="1"/>
  <c r="E72" i="4"/>
  <c r="D74" i="4" l="1"/>
  <c r="E73" i="4"/>
  <c r="D75" i="4" l="1"/>
  <c r="E74" i="4"/>
  <c r="D76" i="4" l="1"/>
  <c r="E75" i="4"/>
  <c r="D77" i="4" l="1"/>
  <c r="E76" i="4"/>
  <c r="D78" i="4" l="1"/>
  <c r="E77" i="4"/>
  <c r="D79" i="4" l="1"/>
  <c r="E78" i="4"/>
  <c r="D80" i="4" l="1"/>
  <c r="E79" i="4"/>
  <c r="D81" i="4" l="1"/>
  <c r="E80" i="4"/>
  <c r="D82" i="4" l="1"/>
  <c r="E81" i="4"/>
  <c r="D83" i="4" l="1"/>
  <c r="E82" i="4"/>
  <c r="D84" i="4" l="1"/>
  <c r="E83" i="4"/>
  <c r="D85" i="4" l="1"/>
  <c r="E84" i="4"/>
  <c r="D86" i="4" l="1"/>
  <c r="E85" i="4"/>
  <c r="D87" i="4" l="1"/>
  <c r="E86" i="4"/>
  <c r="D88" i="4" l="1"/>
  <c r="E87" i="4"/>
  <c r="D89" i="4" l="1"/>
  <c r="E88" i="4"/>
  <c r="D90" i="4" l="1"/>
  <c r="E89" i="4"/>
  <c r="D91" i="4" l="1"/>
  <c r="E90" i="4"/>
  <c r="D92" i="4" l="1"/>
  <c r="E91" i="4"/>
  <c r="D93" i="4" l="1"/>
  <c r="E92" i="4"/>
  <c r="D94" i="4" l="1"/>
  <c r="E93" i="4"/>
  <c r="D95" i="4" l="1"/>
  <c r="E94" i="4"/>
  <c r="D96" i="4" l="1"/>
  <c r="E95" i="4"/>
  <c r="D97" i="4" l="1"/>
  <c r="E96" i="4"/>
  <c r="D98" i="4" l="1"/>
  <c r="E97" i="4"/>
  <c r="D99" i="4" l="1"/>
  <c r="E98" i="4"/>
  <c r="D100" i="4" l="1"/>
  <c r="E99" i="4"/>
  <c r="D101" i="4" l="1"/>
  <c r="E100" i="4"/>
  <c r="D102" i="4" l="1"/>
  <c r="E101" i="4"/>
  <c r="D103" i="4" l="1"/>
  <c r="E102" i="4"/>
  <c r="D104" i="4" l="1"/>
  <c r="E103" i="4"/>
  <c r="D105" i="4" l="1"/>
  <c r="E104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2" i="4" s="1"/>
  <c r="E331" i="4"/>
</calcChain>
</file>

<file path=xl/sharedStrings.xml><?xml version="1.0" encoding="utf-8"?>
<sst xmlns="http://schemas.openxmlformats.org/spreadsheetml/2006/main" count="1452" uniqueCount="371">
  <si>
    <t>Periodos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</si>
  <si>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</si>
  <si>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</si>
  <si>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</si>
  <si>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</si>
  <si>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</si>
  <si>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</si>
  <si>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</si>
  <si>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</si>
  <si>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</si>
  <si>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</si>
  <si>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</si>
  <si>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</si>
  <si>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</si>
  <si>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</si>
  <si>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</si>
  <si>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</si>
  <si>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</si>
  <si>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</si>
  <si>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</si>
  <si>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</si>
  <si>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</si>
  <si>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</si>
  <si>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</si>
  <si>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</si>
  <si>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</si>
  <si>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</si>
  <si>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</si>
  <si>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</si>
  <si>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</si>
  <si>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</si>
  <si>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</si>
  <si>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</si>
  <si>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</si>
  <si>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</si>
  <si>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</si>
  <si>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</si>
  <si>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</si>
  <si>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</si>
  <si>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</si>
  <si>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</si>
  <si>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</si>
  <si>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</si>
  <si>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</si>
  <si>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</si>
  <si>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</si>
  <si>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</si>
  <si>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</si>
  <si>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</si>
  <si>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</si>
  <si>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</si>
  <si>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</si>
  <si>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</si>
  <si>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</si>
  <si>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</si>
  <si>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</si>
  <si>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</si>
  <si>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</si>
  <si>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</si>
  <si>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</si>
  <si>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</si>
  <si>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</si>
  <si>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</si>
  <si>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</si>
  <si>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</si>
  <si>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</si>
  <si>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</si>
  <si>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</si>
  <si>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</si>
  <si>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</si>
  <si>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</si>
  <si>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</si>
  <si>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</si>
  <si>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</si>
  <si>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</si>
  <si>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</si>
  <si>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</si>
  <si>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</si>
  <si>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</si>
  <si>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</si>
  <si>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</si>
  <si>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</si>
  <si>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</si>
  <si>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</si>
  <si>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</si>
  <si>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</si>
  <si>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</si>
  <si>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</si>
  <si>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</si>
  <si>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</si>
  <si>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</si>
  <si>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</si>
  <si>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</si>
  <si>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</si>
  <si>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</si>
  <si>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</si>
  <si>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</si>
  <si>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</si>
  <si>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</si>
  <si>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</si>
  <si>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</si>
  <si>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</si>
  <si>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</si>
  <si>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</si>
  <si>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</si>
  <si>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</si>
  <si>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</si>
  <si>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</si>
  <si>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</si>
  <si>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</si>
  <si>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</si>
  <si>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</si>
  <si>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</si>
  <si>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</si>
  <si>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</si>
  <si>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</si>
  <si>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</si>
  <si>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</si>
  <si>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</si>
  <si>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</si>
  <si>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</si>
  <si>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</si>
  <si>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</si>
  <si>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</si>
  <si>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</si>
  <si>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</si>
  <si>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</si>
  <si>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</si>
  <si>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</si>
  <si>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</si>
  <si>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</si>
  <si>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</si>
  <si>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</si>
  <si>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</si>
  <si>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</si>
  <si>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</si>
  <si>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</si>
  <si>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</si>
  <si>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</si>
  <si>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</si>
  <si>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</si>
  <si>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</si>
  <si>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</si>
  <si>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</si>
  <si>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</si>
  <si>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</si>
  <si>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</si>
  <si>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</si>
  <si>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</si>
  <si>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</si>
  <si>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</si>
  <si>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</si>
  <si>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</si>
  <si>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</si>
  <si>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</si>
  <si>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</si>
  <si>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</si>
  <si>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</si>
  <si>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</si>
  <si>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</si>
  <si>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</si>
  <si>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</si>
  <si>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</si>
  <si>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</si>
  <si>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</si>
  <si>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</si>
  <si>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</si>
  <si>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</si>
  <si>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</si>
  <si>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</si>
  <si>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</si>
  <si>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</si>
  <si>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</si>
  <si>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</si>
  <si>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</si>
  <si>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</si>
  <si>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</si>
  <si>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</si>
  <si>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</si>
  <si>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</si>
  <si>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</si>
  <si>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</si>
  <si>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</si>
  <si>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</si>
  <si>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</si>
  <si>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</si>
  <si>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</si>
  <si>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</si>
  <si>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</si>
  <si>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</si>
  <si>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</si>
  <si>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</si>
  <si>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</si>
  <si>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</si>
  <si>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</si>
  <si>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</si>
  <si>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</si>
  <si>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</si>
  <si>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</si>
  <si>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</si>
  <si>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</si>
  <si>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</si>
  <si>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</si>
  <si>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</si>
  <si>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</si>
  <si>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</si>
  <si>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</si>
  <si>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</si>
  <si>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</si>
  <si>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</si>
  <si>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</si>
  <si>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</si>
  <si>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</si>
  <si>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</si>
  <si>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</si>
  <si>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</si>
  <si>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</si>
  <si>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</si>
  <si>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</si>
  <si>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</si>
  <si>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</si>
  <si>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</si>
  <si>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</si>
  <si>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</si>
  <si>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</si>
  <si>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</si>
  <si>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</si>
  <si>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</si>
  <si>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</si>
  <si>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</si>
  <si>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</si>
  <si>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</si>
  <si>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</si>
  <si>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</si>
  <si>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</si>
  <si>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</si>
  <si>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</si>
  <si>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</si>
  <si>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</si>
  <si>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</si>
  <si>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</si>
  <si>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</si>
  <si>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</si>
  <si>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</si>
  <si>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</si>
  <si>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</si>
  <si>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</si>
  <si>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</si>
  <si>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</si>
  <si>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</si>
  <si>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</si>
  <si>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</si>
  <si>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</si>
  <si>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</si>
  <si>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</si>
  <si>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</si>
  <si>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</si>
  <si>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</si>
  <si>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</si>
  <si>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</si>
  <si>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</si>
  <si>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</si>
  <si>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</si>
  <si>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</si>
  <si>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</si>
  <si>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</si>
  <si>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</si>
  <si>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</si>
  <si>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</si>
  <si>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</si>
  <si>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</si>
  <si>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</si>
  <si>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</si>
  <si>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</si>
  <si>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</si>
  <si>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</si>
  <si>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</si>
  <si>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</si>
  <si>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</si>
  <si>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</si>
  <si>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</si>
  <si>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</si>
  <si>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</si>
  <si>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</si>
  <si>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</si>
  <si>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</si>
  <si>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</si>
  <si>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</si>
  <si>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</si>
  <si>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</si>
  <si>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</si>
  <si>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</si>
  <si>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</si>
  <si>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</si>
  <si>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</si>
  <si>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</si>
  <si>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</si>
  <si>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</si>
  <si>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</si>
  <si>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</si>
  <si>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</si>
  <si>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</si>
  <si>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</si>
  <si>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</si>
  <si>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</si>
  <si>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</si>
  <si>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</si>
  <si>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</si>
  <si>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</si>
  <si>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</si>
  <si>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</si>
  <si>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</si>
  <si>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</si>
  <si>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</si>
  <si>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</si>
  <si>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</si>
  <si>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</si>
  <si>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</si>
  <si>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</si>
  <si>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</si>
  <si>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</si>
  <si>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</si>
  <si>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</si>
  <si>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</si>
  <si>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</si>
  <si>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</si>
  <si>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</si>
  <si>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</si>
  <si>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</si>
  <si>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</si>
  <si>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</si>
  <si>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</si>
  <si>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</si>
  <si>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</si>
  <si>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</si>
  <si>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</si>
  <si>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</si>
  <si>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</si>
  <si>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</si>
  <si>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</si>
  <si>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</si>
  <si>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</si>
  <si>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</si>
  <si>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</si>
  <si>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</si>
  <si>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</si>
  <si>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</si>
  <si>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</si>
  <si>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</si>
  <si>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</si>
  <si>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</si>
  <si>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</si>
  <si>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</si>
  <si>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</si>
  <si>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</si>
  <si>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</si>
  <si>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</si>
  <si>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Tendencia</t>
  </si>
  <si>
    <t>2021/01  p1/</t>
  </si>
  <si>
    <t>Pasajeros (Miles)</t>
  </si>
  <si>
    <t>ln y</t>
  </si>
  <si>
    <t>t^2</t>
  </si>
  <si>
    <t>Variable X 2</t>
  </si>
  <si>
    <t>sin tendencia</t>
  </si>
  <si>
    <t>Tendencia 
estimada 
exp</t>
  </si>
  <si>
    <t>tendencia 
estimada (nivel)</t>
  </si>
  <si>
    <t>serie sin 
tendencia</t>
  </si>
  <si>
    <t>Valor pasado</t>
  </si>
  <si>
    <t>Tendencia
Estimada</t>
  </si>
  <si>
    <t>Serie sin 
Tendencia</t>
  </si>
  <si>
    <t>Serie sin
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</si>
</sst>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C8C8C8"/>
      </left>
      <right/>
      <top/>
      <bottom style="medium">
        <color rgb="FFC8C8C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ont="1" applyFill="1" applyBorder="1" applyAlignment="1"/>
    <xf numFmtId="0" fontId="0" fillId="2" borderId="4" xfId="0" applyFont="1" applyFill="1" applyBorder="1" applyAlignment="1"/>
    <xf numFmtId="0" fontId="0" fillId="2" borderId="4" xfId="0" applyNumberFormat="1" applyFont="1" applyFill="1" applyBorder="1" applyAlignment="1"/>
    <xf numFmtId="0" fontId="2" fillId="2" borderId="8" xfId="0" applyFont="1" applyFill="1" applyBorder="1" applyAlignment="1">
      <alignment horizontal="left"/>
    </xf>
    <xf numFmtId="0" fontId="0" fillId="2" borderId="9" xfId="0" applyFont="1" applyFill="1" applyBorder="1" applyAlignment="1"/>
    <xf numFmtId="0" fontId="0" fillId="2" borderId="8" xfId="0" applyFont="1" applyFill="1" applyBorder="1" applyAlignment="1"/>
    <xf numFmtId="3" fontId="2" fillId="2" borderId="4" xfId="0" applyNumberFormat="1" applyFont="1" applyFill="1" applyBorder="1" applyAlignment="1">
      <alignment horizontal="right"/>
    </xf>
    <xf numFmtId="3" fontId="0" fillId="2" borderId="4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NumberFormat="1" applyFont="1" applyFill="1" applyBorder="1" applyAlignment="1"/>
    <xf numFmtId="0" fontId="0" fillId="2" borderId="12" xfId="0" applyFont="1" applyFill="1" applyBorder="1" applyAlignment="1"/>
    <xf numFmtId="3" fontId="0" fillId="2" borderId="13" xfId="0" applyNumberFormat="1" applyFont="1" applyFill="1" applyBorder="1" applyAlignment="1"/>
    <xf numFmtId="0" fontId="0" fillId="2" borderId="0" xfId="0" applyFill="1"/>
    <xf numFmtId="0" fontId="3" fillId="2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3" fillId="2" borderId="3" xfId="0" applyFont="1" applyFill="1" applyBorder="1" applyAlignment="1">
      <alignment horizontal="center"/>
    </xf>
    <xf numFmtId="0" fontId="0" fillId="2" borderId="0" xfId="0" applyFill="1" applyAlignment="1"/>
    <xf numFmtId="0" fontId="0" fillId="2" borderId="4" xfId="0" applyFill="1" applyBorder="1" applyAlignment="1"/>
    <xf numFmtId="0" fontId="0" fillId="2" borderId="4" xfId="0" applyNumberFormat="1" applyFill="1" applyBorder="1" applyAlignment="1"/>
    <xf numFmtId="0" fontId="0" fillId="2" borderId="9" xfId="0" applyFill="1" applyBorder="1" applyAlignment="1"/>
    <xf numFmtId="0" fontId="2" fillId="2" borderId="4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right" vertical="top"/>
    </xf>
    <xf numFmtId="0" fontId="0" fillId="2" borderId="13" xfId="0" applyFill="1" applyBorder="1" applyAlignment="1"/>
    <xf numFmtId="0" fontId="0" fillId="2" borderId="14" xfId="0" applyFill="1" applyBorder="1" applyAlignment="1"/>
    <xf numFmtId="0" fontId="2" fillId="2" borderId="1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TendenciaExp!$G$2:$G$332</c:f>
              <c:numCache>
                <c:formatCode>General</c:formatCode>
                <c:ptCount val="331"/>
                <c:pt idx="0">
                  <c:v>3444.8742947403875</c:v>
                </c:pt>
                <c:pt idx="1">
                  <c:v>2877.4630024711396</c:v>
                </c:pt>
                <c:pt idx="2">
                  <c:v>3094.0517102018916</c:v>
                </c:pt>
                <c:pt idx="3">
                  <c:v>3474.6404179326437</c:v>
                </c:pt>
                <c:pt idx="4">
                  <c:v>3085.2291256633957</c:v>
                </c:pt>
                <c:pt idx="5">
                  <c:v>2934.8178333941478</c:v>
                </c:pt>
                <c:pt idx="6">
                  <c:v>3787.4065411249003</c:v>
                </c:pt>
                <c:pt idx="7">
                  <c:v>2775.9952488556523</c:v>
                </c:pt>
                <c:pt idx="8">
                  <c:v>2786.5839565864044</c:v>
                </c:pt>
                <c:pt idx="9">
                  <c:v>2813.1726643171564</c:v>
                </c:pt>
                <c:pt idx="10">
                  <c:v>2709.7613720479085</c:v>
                </c:pt>
                <c:pt idx="11">
                  <c:v>2731.3500797786605</c:v>
                </c:pt>
                <c:pt idx="12">
                  <c:v>2445.9387875094126</c:v>
                </c:pt>
                <c:pt idx="13">
                  <c:v>2309.5274952401646</c:v>
                </c:pt>
                <c:pt idx="14">
                  <c:v>2540.1162029709167</c:v>
                </c:pt>
                <c:pt idx="15">
                  <c:v>2291.7049107016687</c:v>
                </c:pt>
                <c:pt idx="16">
                  <c:v>2666.2936184324208</c:v>
                </c:pt>
                <c:pt idx="17">
                  <c:v>2474.8823261631728</c:v>
                </c:pt>
                <c:pt idx="18">
                  <c:v>2543.4710338939249</c:v>
                </c:pt>
                <c:pt idx="19">
                  <c:v>2566.0597416246769</c:v>
                </c:pt>
                <c:pt idx="20">
                  <c:v>2429.648449355429</c:v>
                </c:pt>
                <c:pt idx="21">
                  <c:v>2621.237157086181</c:v>
                </c:pt>
                <c:pt idx="22">
                  <c:v>2485.8258648169331</c:v>
                </c:pt>
                <c:pt idx="23">
                  <c:v>2511.4145725476851</c:v>
                </c:pt>
                <c:pt idx="24">
                  <c:v>2285.0032802784372</c:v>
                </c:pt>
                <c:pt idx="25">
                  <c:v>2357.5919880091892</c:v>
                </c:pt>
                <c:pt idx="26">
                  <c:v>2539.1806957399413</c:v>
                </c:pt>
                <c:pt idx="27">
                  <c:v>2650.7694034706933</c:v>
                </c:pt>
                <c:pt idx="28">
                  <c:v>2936.3581112014454</c:v>
                </c:pt>
                <c:pt idx="29">
                  <c:v>2890.9468189321979</c:v>
                </c:pt>
                <c:pt idx="30">
                  <c:v>2814.5355266629499</c:v>
                </c:pt>
                <c:pt idx="31">
                  <c:v>2805.124234393702</c:v>
                </c:pt>
                <c:pt idx="32">
                  <c:v>2672.712942124454</c:v>
                </c:pt>
                <c:pt idx="33">
                  <c:v>2848.3016498552061</c:v>
                </c:pt>
                <c:pt idx="34">
                  <c:v>2579.8903575859581</c:v>
                </c:pt>
                <c:pt idx="35">
                  <c:v>2672.4790653167101</c:v>
                </c:pt>
                <c:pt idx="36">
                  <c:v>2417.0677730474622</c:v>
                </c:pt>
                <c:pt idx="37">
                  <c:v>2273.6564807782142</c:v>
                </c:pt>
                <c:pt idx="38">
                  <c:v>2580.2451885089663</c:v>
                </c:pt>
                <c:pt idx="39">
                  <c:v>2308.8338962397183</c:v>
                </c:pt>
                <c:pt idx="40">
                  <c:v>2661.4226039704704</c:v>
                </c:pt>
                <c:pt idx="41">
                  <c:v>2486.0113117012224</c:v>
                </c:pt>
                <c:pt idx="42">
                  <c:v>2508.6000194319745</c:v>
                </c:pt>
                <c:pt idx="43">
                  <c:v>2487.1887271627265</c:v>
                </c:pt>
                <c:pt idx="44">
                  <c:v>2317.7774348934786</c:v>
                </c:pt>
                <c:pt idx="45">
                  <c:v>2570.3661426242306</c:v>
                </c:pt>
                <c:pt idx="46">
                  <c:v>2384.9548503549827</c:v>
                </c:pt>
                <c:pt idx="47">
                  <c:v>2318.5435580857347</c:v>
                </c:pt>
                <c:pt idx="48">
                  <c:v>2138.1322658164868</c:v>
                </c:pt>
                <c:pt idx="49">
                  <c:v>2236.7209735472388</c:v>
                </c:pt>
                <c:pt idx="50">
                  <c:v>2739.3096812779913</c:v>
                </c:pt>
                <c:pt idx="51">
                  <c:v>2419.8983890087429</c:v>
                </c:pt>
                <c:pt idx="52">
                  <c:v>2804.4870967394954</c:v>
                </c:pt>
                <c:pt idx="53">
                  <c:v>2651.0758044702475</c:v>
                </c:pt>
                <c:pt idx="54">
                  <c:v>2701.6645122009995</c:v>
                </c:pt>
                <c:pt idx="55">
                  <c:v>2794.2532199317516</c:v>
                </c:pt>
                <c:pt idx="56">
                  <c:v>2659.8419276625036</c:v>
                </c:pt>
                <c:pt idx="57">
                  <c:v>2811.4306353932557</c:v>
                </c:pt>
                <c:pt idx="58">
                  <c:v>2736.0193431240077</c:v>
                </c:pt>
                <c:pt idx="59">
                  <c:v>2696.6080508547598</c:v>
                </c:pt>
                <c:pt idx="60">
                  <c:v>3604.1967585855118</c:v>
                </c:pt>
                <c:pt idx="61">
                  <c:v>3721.7854663162639</c:v>
                </c:pt>
                <c:pt idx="62">
                  <c:v>3938.3741740470159</c:v>
                </c:pt>
                <c:pt idx="63">
                  <c:v>2389.962881777768</c:v>
                </c:pt>
                <c:pt idx="64">
                  <c:v>2745.55158950852</c:v>
                </c:pt>
                <c:pt idx="65">
                  <c:v>2574.1402972392721</c:v>
                </c:pt>
                <c:pt idx="66">
                  <c:v>2555.7290049700241</c:v>
                </c:pt>
                <c:pt idx="67">
                  <c:v>2658.3177127007762</c:v>
                </c:pt>
                <c:pt idx="68">
                  <c:v>2543.9064204315282</c:v>
                </c:pt>
                <c:pt idx="69">
                  <c:v>2594.4951281622803</c:v>
                </c:pt>
                <c:pt idx="70">
                  <c:v>2499.0838358930323</c:v>
                </c:pt>
                <c:pt idx="71">
                  <c:v>2466.6725436237848</c:v>
                </c:pt>
                <c:pt idx="72">
                  <c:v>3136.2612513545364</c:v>
                </c:pt>
                <c:pt idx="73">
                  <c:v>3027.8499590852889</c:v>
                </c:pt>
                <c:pt idx="74">
                  <c:v>3643.4386668160405</c:v>
                </c:pt>
                <c:pt idx="75">
                  <c:v>2918.027374546793</c:v>
                </c:pt>
                <c:pt idx="76">
                  <c:v>3541.616082277545</c:v>
                </c:pt>
                <c:pt idx="77">
                  <c:v>3301.2047900082971</c:v>
                </c:pt>
                <c:pt idx="78">
                  <c:v>3281.7934977390491</c:v>
                </c:pt>
                <c:pt idx="79">
                  <c:v>3392.3822054698012</c:v>
                </c:pt>
                <c:pt idx="80">
                  <c:v>3212.9709132005532</c:v>
                </c:pt>
                <c:pt idx="81">
                  <c:v>3312.5596209313053</c:v>
                </c:pt>
                <c:pt idx="82">
                  <c:v>2390.1483286620573</c:v>
                </c:pt>
                <c:pt idx="83">
                  <c:v>3475.7370363928094</c:v>
                </c:pt>
                <c:pt idx="84">
                  <c:v>3050.3257441235614</c:v>
                </c:pt>
                <c:pt idx="85">
                  <c:v>2860.9144518543135</c:v>
                </c:pt>
                <c:pt idx="86">
                  <c:v>2257.5031595850655</c:v>
                </c:pt>
                <c:pt idx="87">
                  <c:v>3195.0918673158176</c:v>
                </c:pt>
                <c:pt idx="88">
                  <c:v>3506.6805750465696</c:v>
                </c:pt>
                <c:pt idx="89">
                  <c:v>3291.2692827773217</c:v>
                </c:pt>
                <c:pt idx="90">
                  <c:v>3472.8579905080737</c:v>
                </c:pt>
                <c:pt idx="91">
                  <c:v>3582.4466982388258</c:v>
                </c:pt>
                <c:pt idx="92">
                  <c:v>3445.0354059695783</c:v>
                </c:pt>
                <c:pt idx="93">
                  <c:v>3693.6241137003299</c:v>
                </c:pt>
                <c:pt idx="94">
                  <c:v>3544.2128214310824</c:v>
                </c:pt>
                <c:pt idx="95">
                  <c:v>3974.801529161834</c:v>
                </c:pt>
                <c:pt idx="96">
                  <c:v>3314.3902368925865</c:v>
                </c:pt>
                <c:pt idx="97">
                  <c:v>3227.9789446233381</c:v>
                </c:pt>
                <c:pt idx="98">
                  <c:v>3872.5676523540906</c:v>
                </c:pt>
                <c:pt idx="99">
                  <c:v>3299.1563600848426</c:v>
                </c:pt>
                <c:pt idx="100">
                  <c:v>4004.7450678155947</c:v>
                </c:pt>
                <c:pt idx="101">
                  <c:v>3664.3337755463467</c:v>
                </c:pt>
                <c:pt idx="102">
                  <c:v>3700.9224832770988</c:v>
                </c:pt>
                <c:pt idx="103">
                  <c:v>3660.5111910078508</c:v>
                </c:pt>
                <c:pt idx="104">
                  <c:v>3363.0998987386029</c:v>
                </c:pt>
                <c:pt idx="105">
                  <c:v>3490.6886064693549</c:v>
                </c:pt>
                <c:pt idx="106">
                  <c:v>3435.277314200107</c:v>
                </c:pt>
                <c:pt idx="107">
                  <c:v>3687.866021930859</c:v>
                </c:pt>
                <c:pt idx="108">
                  <c:v>3150.4547296616111</c:v>
                </c:pt>
                <c:pt idx="109">
                  <c:v>3093.0434373923631</c:v>
                </c:pt>
                <c:pt idx="110">
                  <c:v>3742.6321451231152</c:v>
                </c:pt>
                <c:pt idx="111">
                  <c:v>3219.2208528538672</c:v>
                </c:pt>
                <c:pt idx="112">
                  <c:v>3878.8095605846192</c:v>
                </c:pt>
                <c:pt idx="113">
                  <c:v>3593.3982683153713</c:v>
                </c:pt>
                <c:pt idx="114">
                  <c:v>3658.9869760461233</c:v>
                </c:pt>
                <c:pt idx="115">
                  <c:v>3717.5756837768758</c:v>
                </c:pt>
                <c:pt idx="116">
                  <c:v>3725.1643915076274</c:v>
                </c:pt>
                <c:pt idx="117">
                  <c:v>3728.7530992383799</c:v>
                </c:pt>
                <c:pt idx="118">
                  <c:v>3462.3418069691315</c:v>
                </c:pt>
                <c:pt idx="119">
                  <c:v>3425.930514699884</c:v>
                </c:pt>
                <c:pt idx="120">
                  <c:v>3151.5192224306361</c:v>
                </c:pt>
                <c:pt idx="121">
                  <c:v>3073.1079301613881</c:v>
                </c:pt>
                <c:pt idx="122">
                  <c:v>3441.6966378921402</c:v>
                </c:pt>
                <c:pt idx="123">
                  <c:v>3646.2853456228922</c:v>
                </c:pt>
                <c:pt idx="124">
                  <c:v>4061.8740533536443</c:v>
                </c:pt>
                <c:pt idx="125">
                  <c:v>3708.4627610843963</c:v>
                </c:pt>
                <c:pt idx="126">
                  <c:v>3606.0514688151484</c:v>
                </c:pt>
                <c:pt idx="127">
                  <c:v>4294.6401765459004</c:v>
                </c:pt>
                <c:pt idx="128">
                  <c:v>4228.228884276652</c:v>
                </c:pt>
                <c:pt idx="129">
                  <c:v>4370.8175920074045</c:v>
                </c:pt>
                <c:pt idx="130">
                  <c:v>4395.406299738157</c:v>
                </c:pt>
                <c:pt idx="131">
                  <c:v>4217.9950074689086</c:v>
                </c:pt>
                <c:pt idx="132">
                  <c:v>3714.5837151996607</c:v>
                </c:pt>
                <c:pt idx="133">
                  <c:v>3309.1724229304127</c:v>
                </c:pt>
                <c:pt idx="134">
                  <c:v>3978.7611306611648</c:v>
                </c:pt>
                <c:pt idx="135">
                  <c:v>3467.3498383919168</c:v>
                </c:pt>
                <c:pt idx="136">
                  <c:v>4018.9385461226689</c:v>
                </c:pt>
                <c:pt idx="137">
                  <c:v>4015.5272538534209</c:v>
                </c:pt>
                <c:pt idx="138">
                  <c:v>4107.1159615841734</c:v>
                </c:pt>
                <c:pt idx="139">
                  <c:v>4399.704669314925</c:v>
                </c:pt>
                <c:pt idx="140">
                  <c:v>4158.2933770456775</c:v>
                </c:pt>
                <c:pt idx="141">
                  <c:v>4530.8820847764291</c:v>
                </c:pt>
                <c:pt idx="142">
                  <c:v>4248.4707925071816</c:v>
                </c:pt>
                <c:pt idx="143">
                  <c:v>4168.0595002379341</c:v>
                </c:pt>
                <c:pt idx="144">
                  <c:v>3726.6482079686857</c:v>
                </c:pt>
                <c:pt idx="145">
                  <c:v>3779.2369156994378</c:v>
                </c:pt>
                <c:pt idx="146">
                  <c:v>4571.8256234301898</c:v>
                </c:pt>
                <c:pt idx="147">
                  <c:v>3732.4143311609419</c:v>
                </c:pt>
                <c:pt idx="148">
                  <c:v>4522.0030388916939</c:v>
                </c:pt>
                <c:pt idx="149">
                  <c:v>4223.5917466224455</c:v>
                </c:pt>
                <c:pt idx="150">
                  <c:v>4235.180454353198</c:v>
                </c:pt>
                <c:pt idx="151">
                  <c:v>4533.7691620839505</c:v>
                </c:pt>
                <c:pt idx="152">
                  <c:v>4426.3578698147021</c:v>
                </c:pt>
                <c:pt idx="153">
                  <c:v>4761.9465775454546</c:v>
                </c:pt>
                <c:pt idx="154">
                  <c:v>5402.5352852762062</c:v>
                </c:pt>
                <c:pt idx="155">
                  <c:v>4878.1239930069587</c:v>
                </c:pt>
                <c:pt idx="156">
                  <c:v>4718.7127007377103</c:v>
                </c:pt>
                <c:pt idx="157">
                  <c:v>5341.3014084684628</c:v>
                </c:pt>
                <c:pt idx="158">
                  <c:v>4635.8901161992144</c:v>
                </c:pt>
                <c:pt idx="159">
                  <c:v>5759.4788239299669</c:v>
                </c:pt>
                <c:pt idx="160">
                  <c:v>5696.0675316607185</c:v>
                </c:pt>
                <c:pt idx="161">
                  <c:v>5342.656239391471</c:v>
                </c:pt>
                <c:pt idx="162">
                  <c:v>5615.2449471222226</c:v>
                </c:pt>
                <c:pt idx="163">
                  <c:v>6117.8336548529751</c:v>
                </c:pt>
                <c:pt idx="164">
                  <c:v>6054.4223625837276</c:v>
                </c:pt>
                <c:pt idx="165">
                  <c:v>8372.0110703144783</c:v>
                </c:pt>
                <c:pt idx="166">
                  <c:v>8382.5997780452308</c:v>
                </c:pt>
                <c:pt idx="167">
                  <c:v>8019.1884857759833</c:v>
                </c:pt>
                <c:pt idx="168">
                  <c:v>8166.7771935067358</c:v>
                </c:pt>
                <c:pt idx="169">
                  <c:v>8268.3659012374883</c:v>
                </c:pt>
                <c:pt idx="170">
                  <c:v>9344.954608968239</c:v>
                </c:pt>
                <c:pt idx="171">
                  <c:v>7967.5433166989915</c:v>
                </c:pt>
                <c:pt idx="172">
                  <c:v>10575.132024429744</c:v>
                </c:pt>
                <c:pt idx="173">
                  <c:v>14321.720732160496</c:v>
                </c:pt>
                <c:pt idx="174">
                  <c:v>12027.309439891247</c:v>
                </c:pt>
                <c:pt idx="175">
                  <c:v>10410.898147622</c:v>
                </c:pt>
                <c:pt idx="176">
                  <c:v>10022.486855352752</c:v>
                </c:pt>
                <c:pt idx="177">
                  <c:v>10588.075563083505</c:v>
                </c:pt>
                <c:pt idx="178">
                  <c:v>9928.6642708142554</c:v>
                </c:pt>
                <c:pt idx="179">
                  <c:v>9638.2529785450079</c:v>
                </c:pt>
                <c:pt idx="180">
                  <c:v>9427.8416862757604</c:v>
                </c:pt>
                <c:pt idx="181">
                  <c:v>9643.4303940065129</c:v>
                </c:pt>
                <c:pt idx="182">
                  <c:v>11146.019101737264</c:v>
                </c:pt>
                <c:pt idx="183">
                  <c:v>10065.607809468016</c:v>
                </c:pt>
                <c:pt idx="184">
                  <c:v>10927.196517198769</c:v>
                </c:pt>
                <c:pt idx="185">
                  <c:v>10128.785224929521</c:v>
                </c:pt>
                <c:pt idx="186">
                  <c:v>11411.373932660274</c:v>
                </c:pt>
                <c:pt idx="187">
                  <c:v>11924.962640391024</c:v>
                </c:pt>
                <c:pt idx="188">
                  <c:v>11042.551348121777</c:v>
                </c:pt>
                <c:pt idx="189">
                  <c:v>11980.140055852529</c:v>
                </c:pt>
                <c:pt idx="190">
                  <c:v>11417.72876358328</c:v>
                </c:pt>
                <c:pt idx="191">
                  <c:v>11349.317471314032</c:v>
                </c:pt>
                <c:pt idx="192">
                  <c:v>10631.906179044785</c:v>
                </c:pt>
                <c:pt idx="193">
                  <c:v>10112.494886775537</c:v>
                </c:pt>
                <c:pt idx="194">
                  <c:v>12097.08359450629</c:v>
                </c:pt>
                <c:pt idx="195">
                  <c:v>10404.672302237041</c:v>
                </c:pt>
                <c:pt idx="196">
                  <c:v>11795.261009967793</c:v>
                </c:pt>
                <c:pt idx="197">
                  <c:v>11043.849717698546</c:v>
                </c:pt>
                <c:pt idx="198">
                  <c:v>11238.438425429298</c:v>
                </c:pt>
                <c:pt idx="199">
                  <c:v>11997.027133160049</c:v>
                </c:pt>
                <c:pt idx="200">
                  <c:v>11306.615840890801</c:v>
                </c:pt>
                <c:pt idx="201">
                  <c:v>12022.204548621554</c:v>
                </c:pt>
                <c:pt idx="202">
                  <c:v>11695.793256352306</c:v>
                </c:pt>
                <c:pt idx="203">
                  <c:v>11156.381964083057</c:v>
                </c:pt>
                <c:pt idx="204">
                  <c:v>10724.97067181381</c:v>
                </c:pt>
                <c:pt idx="205">
                  <c:v>11070.559379544562</c:v>
                </c:pt>
                <c:pt idx="206">
                  <c:v>12247.148087275315</c:v>
                </c:pt>
                <c:pt idx="207">
                  <c:v>10557.736795006065</c:v>
                </c:pt>
                <c:pt idx="208">
                  <c:v>11931.325502736818</c:v>
                </c:pt>
                <c:pt idx="209">
                  <c:v>11068.91421046757</c:v>
                </c:pt>
                <c:pt idx="210">
                  <c:v>11377.502918198323</c:v>
                </c:pt>
                <c:pt idx="211">
                  <c:v>12475.091625929075</c:v>
                </c:pt>
                <c:pt idx="212">
                  <c:v>11693.680333659826</c:v>
                </c:pt>
                <c:pt idx="213">
                  <c:v>12351.269041390578</c:v>
                </c:pt>
                <c:pt idx="214">
                  <c:v>11724.857749121331</c:v>
                </c:pt>
                <c:pt idx="215">
                  <c:v>11154.446456852082</c:v>
                </c:pt>
                <c:pt idx="216">
                  <c:v>11498.035164582834</c:v>
                </c:pt>
                <c:pt idx="217">
                  <c:v>11721.623872313587</c:v>
                </c:pt>
                <c:pt idx="218">
                  <c:v>12121.212580044339</c:v>
                </c:pt>
                <c:pt idx="219">
                  <c:v>12411.801287775092</c:v>
                </c:pt>
                <c:pt idx="220">
                  <c:v>12921.389995505842</c:v>
                </c:pt>
                <c:pt idx="221">
                  <c:v>11829.978703236595</c:v>
                </c:pt>
                <c:pt idx="222">
                  <c:v>12220.567410967347</c:v>
                </c:pt>
                <c:pt idx="223">
                  <c:v>13170.1561186981</c:v>
                </c:pt>
                <c:pt idx="224">
                  <c:v>12279.744826428851</c:v>
                </c:pt>
                <c:pt idx="225">
                  <c:v>13707.333534159603</c:v>
                </c:pt>
                <c:pt idx="226">
                  <c:v>12657.922241890356</c:v>
                </c:pt>
                <c:pt idx="227">
                  <c:v>12103.510949621108</c:v>
                </c:pt>
                <c:pt idx="228">
                  <c:v>11516.099657351859</c:v>
                </c:pt>
                <c:pt idx="229">
                  <c:v>11670.688365082611</c:v>
                </c:pt>
                <c:pt idx="230">
                  <c:v>13207.277072813364</c:v>
                </c:pt>
                <c:pt idx="231">
                  <c:v>11918.865780544116</c:v>
                </c:pt>
                <c:pt idx="232">
                  <c:v>13129.454488274867</c:v>
                </c:pt>
                <c:pt idx="233">
                  <c:v>12058.043196005619</c:v>
                </c:pt>
                <c:pt idx="234">
                  <c:v>12570.631903736372</c:v>
                </c:pt>
                <c:pt idx="235">
                  <c:v>13661.220611467124</c:v>
                </c:pt>
                <c:pt idx="236">
                  <c:v>13181.809319197877</c:v>
                </c:pt>
                <c:pt idx="237">
                  <c:v>14464.398026928628</c:v>
                </c:pt>
                <c:pt idx="238">
                  <c:v>13639.98673465938</c:v>
                </c:pt>
                <c:pt idx="239">
                  <c:v>13393.575442390133</c:v>
                </c:pt>
                <c:pt idx="240">
                  <c:v>12827.164150120885</c:v>
                </c:pt>
                <c:pt idx="241">
                  <c:v>12623.752857851636</c:v>
                </c:pt>
                <c:pt idx="242">
                  <c:v>14114.341565582388</c:v>
                </c:pt>
                <c:pt idx="243">
                  <c:v>12991.930273313141</c:v>
                </c:pt>
                <c:pt idx="244">
                  <c:v>14101.518981043893</c:v>
                </c:pt>
                <c:pt idx="245">
                  <c:v>13009.107688774644</c:v>
                </c:pt>
                <c:pt idx="246">
                  <c:v>13397.696396505396</c:v>
                </c:pt>
                <c:pt idx="247">
                  <c:v>14150.285104236149</c:v>
                </c:pt>
                <c:pt idx="248">
                  <c:v>13494.873811966901</c:v>
                </c:pt>
                <c:pt idx="249">
                  <c:v>14352.462519697652</c:v>
                </c:pt>
                <c:pt idx="250">
                  <c:v>13509.051227428405</c:v>
                </c:pt>
                <c:pt idx="251">
                  <c:v>13096.639935159157</c:v>
                </c:pt>
                <c:pt idx="252">
                  <c:v>12064.22864288991</c:v>
                </c:pt>
                <c:pt idx="253">
                  <c:v>12854.817350620662</c:v>
                </c:pt>
                <c:pt idx="254">
                  <c:v>12659.406058351413</c:v>
                </c:pt>
                <c:pt idx="255">
                  <c:v>13503.994766082165</c:v>
                </c:pt>
                <c:pt idx="256">
                  <c:v>13469.583473812918</c:v>
                </c:pt>
                <c:pt idx="257">
                  <c:v>12396.172181543669</c:v>
                </c:pt>
                <c:pt idx="258">
                  <c:v>12651.760889274421</c:v>
                </c:pt>
                <c:pt idx="259">
                  <c:v>14268.349597005174</c:v>
                </c:pt>
                <c:pt idx="260">
                  <c:v>13548.938304735926</c:v>
                </c:pt>
                <c:pt idx="261">
                  <c:v>14067.527012466679</c:v>
                </c:pt>
                <c:pt idx="262">
                  <c:v>13404.115720197429</c:v>
                </c:pt>
                <c:pt idx="263">
                  <c:v>12726.704427928182</c:v>
                </c:pt>
                <c:pt idx="264">
                  <c:v>12587.293135658934</c:v>
                </c:pt>
                <c:pt idx="265">
                  <c:v>12452.881843389687</c:v>
                </c:pt>
                <c:pt idx="266">
                  <c:v>13847.470551120437</c:v>
                </c:pt>
                <c:pt idx="267">
                  <c:v>12164.05925885119</c:v>
                </c:pt>
                <c:pt idx="268">
                  <c:v>13237.647966581942</c:v>
                </c:pt>
                <c:pt idx="269">
                  <c:v>11708.236674312695</c:v>
                </c:pt>
                <c:pt idx="270">
                  <c:v>11928.825382043446</c:v>
                </c:pt>
                <c:pt idx="271">
                  <c:v>13330.414089774198</c:v>
                </c:pt>
                <c:pt idx="272">
                  <c:v>12992.002797504951</c:v>
                </c:pt>
                <c:pt idx="273">
                  <c:v>14002.591505235703</c:v>
                </c:pt>
                <c:pt idx="274">
                  <c:v>13268.180212966454</c:v>
                </c:pt>
                <c:pt idx="275">
                  <c:v>12163.768920697206</c:v>
                </c:pt>
                <c:pt idx="276">
                  <c:v>11490.357628427959</c:v>
                </c:pt>
                <c:pt idx="277">
                  <c:v>12357.946336158711</c:v>
                </c:pt>
                <c:pt idx="278">
                  <c:v>13048.535043889462</c:v>
                </c:pt>
                <c:pt idx="279">
                  <c:v>12930.123751620215</c:v>
                </c:pt>
                <c:pt idx="280">
                  <c:v>13930.712459350967</c:v>
                </c:pt>
                <c:pt idx="281">
                  <c:v>12238.30116708172</c:v>
                </c:pt>
                <c:pt idx="282">
                  <c:v>12442.88987481247</c:v>
                </c:pt>
                <c:pt idx="283">
                  <c:v>13994.478582543223</c:v>
                </c:pt>
                <c:pt idx="284">
                  <c:v>13161.067290273975</c:v>
                </c:pt>
                <c:pt idx="285">
                  <c:v>14385.655998004728</c:v>
                </c:pt>
                <c:pt idx="286">
                  <c:v>13484.24470573548</c:v>
                </c:pt>
                <c:pt idx="287">
                  <c:v>12390.833413466231</c:v>
                </c:pt>
                <c:pt idx="288">
                  <c:v>12406.422121196983</c:v>
                </c:pt>
                <c:pt idx="289">
                  <c:v>12375.010828927736</c:v>
                </c:pt>
                <c:pt idx="290">
                  <c:v>12516.599536658487</c:v>
                </c:pt>
                <c:pt idx="291">
                  <c:v>12676.188244389239</c:v>
                </c:pt>
                <c:pt idx="292">
                  <c:v>14356.776952119992</c:v>
                </c:pt>
                <c:pt idx="293">
                  <c:v>12584.365659850744</c:v>
                </c:pt>
                <c:pt idx="294">
                  <c:v>13258.954367581497</c:v>
                </c:pt>
                <c:pt idx="295">
                  <c:v>14886.543075312247</c:v>
                </c:pt>
                <c:pt idx="296">
                  <c:v>13424.131783043</c:v>
                </c:pt>
                <c:pt idx="297">
                  <c:v>15339.720490773752</c:v>
                </c:pt>
                <c:pt idx="298">
                  <c:v>14051.309198504503</c:v>
                </c:pt>
                <c:pt idx="299">
                  <c:v>12887.897906235256</c:v>
                </c:pt>
                <c:pt idx="300">
                  <c:v>13002.486613966008</c:v>
                </c:pt>
                <c:pt idx="301">
                  <c:v>13323.075321696761</c:v>
                </c:pt>
                <c:pt idx="302">
                  <c:v>10322.664029427513</c:v>
                </c:pt>
                <c:pt idx="303">
                  <c:v>3413.2527371582646</c:v>
                </c:pt>
                <c:pt idx="304">
                  <c:v>2685.8414448890167</c:v>
                </c:pt>
                <c:pt idx="305">
                  <c:v>4953.4301526197687</c:v>
                </c:pt>
                <c:pt idx="306">
                  <c:v>4839.0188603505212</c:v>
                </c:pt>
                <c:pt idx="307">
                  <c:v>5386.6075680812728</c:v>
                </c:pt>
                <c:pt idx="308">
                  <c:v>5598.1962758120244</c:v>
                </c:pt>
                <c:pt idx="309">
                  <c:v>6572.7849835427769</c:v>
                </c:pt>
                <c:pt idx="310">
                  <c:v>6198.3736912735294</c:v>
                </c:pt>
                <c:pt idx="311">
                  <c:v>6477.962399004281</c:v>
                </c:pt>
                <c:pt idx="312">
                  <c:v>5335.5511067350326</c:v>
                </c:pt>
                <c:pt idx="313">
                  <c:v>4560.1398144657851</c:v>
                </c:pt>
                <c:pt idx="314">
                  <c:v>6629.7285221965376</c:v>
                </c:pt>
                <c:pt idx="315">
                  <c:v>6245.3172299272892</c:v>
                </c:pt>
                <c:pt idx="316">
                  <c:v>6807.9059376580408</c:v>
                </c:pt>
                <c:pt idx="317">
                  <c:v>6944.4946453887933</c:v>
                </c:pt>
                <c:pt idx="318">
                  <c:v>7333.0833531195458</c:v>
                </c:pt>
                <c:pt idx="319">
                  <c:v>6792.6720608502974</c:v>
                </c:pt>
                <c:pt idx="320">
                  <c:v>6652.260768581049</c:v>
                </c:pt>
                <c:pt idx="321">
                  <c:v>7626.8494763118015</c:v>
                </c:pt>
                <c:pt idx="322">
                  <c:v>8049.438184042554</c:v>
                </c:pt>
                <c:pt idx="323">
                  <c:v>8551.0268917733065</c:v>
                </c:pt>
                <c:pt idx="324">
                  <c:v>6953.6155995040581</c:v>
                </c:pt>
                <c:pt idx="325">
                  <c:v>7310.2043072348097</c:v>
                </c:pt>
                <c:pt idx="326">
                  <c:v>9834.7930149655622</c:v>
                </c:pt>
                <c:pt idx="327">
                  <c:v>8958.3817226963147</c:v>
                </c:pt>
                <c:pt idx="328">
                  <c:v>10045.970430427067</c:v>
                </c:pt>
                <c:pt idx="329">
                  <c:v>9059.5591381578179</c:v>
                </c:pt>
                <c:pt idx="330">
                  <c:v>9045.1478458885704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E-466C-9F5B-7B9B6213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1120"/>
        <c:axId val="1958161536"/>
      </c:lineChart>
      <c:catAx>
        <c:axId val="195816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58161536"/>
        <c:crosses val="autoZero"/>
        <c:auto val="1"/>
        <c:lblAlgn val="ctr"/>
        <c:lblOffset val="100"/>
        <c:noMultiLvlLbl val="0"/>
      </c:catAx>
      <c:valAx>
        <c:axId val="1958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581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TendenciaCuadratica!$F$2:$F$332</c:f>
              <c:numCache>
                <c:formatCode>General</c:formatCode>
                <c:ptCount val="331"/>
                <c:pt idx="0">
                  <c:v>3439.407613070392</c:v>
                </c:pt>
                <c:pt idx="1">
                  <c:v>2879.3322043855792</c:v>
                </c:pt>
                <c:pt idx="2">
                  <c:v>3103.2569891588232</c:v>
                </c:pt>
                <c:pt idx="3">
                  <c:v>3491.181967390125</c:v>
                </c:pt>
                <c:pt idx="4">
                  <c:v>3109.1071390794841</c:v>
                </c:pt>
                <c:pt idx="5">
                  <c:v>2966.032504226901</c:v>
                </c:pt>
                <c:pt idx="6">
                  <c:v>3825.9580628323747</c:v>
                </c:pt>
                <c:pt idx="7">
                  <c:v>2821.8838148959062</c:v>
                </c:pt>
                <c:pt idx="8">
                  <c:v>2839.809760417495</c:v>
                </c:pt>
                <c:pt idx="9">
                  <c:v>2873.7358993971416</c:v>
                </c:pt>
                <c:pt idx="10">
                  <c:v>2777.6622318348454</c:v>
                </c:pt>
                <c:pt idx="11">
                  <c:v>2806.5887577306066</c:v>
                </c:pt>
                <c:pt idx="12">
                  <c:v>2528.5154770844251</c:v>
                </c:pt>
                <c:pt idx="13">
                  <c:v>2399.4423898963009</c:v>
                </c:pt>
                <c:pt idx="14">
                  <c:v>2637.3694961662345</c:v>
                </c:pt>
                <c:pt idx="15">
                  <c:v>2396.2967958942254</c:v>
                </c:pt>
                <c:pt idx="16">
                  <c:v>2778.2242890802736</c:v>
                </c:pt>
                <c:pt idx="17">
                  <c:v>2594.1519757243796</c:v>
                </c:pt>
                <c:pt idx="18">
                  <c:v>2670.0798558265424</c:v>
                </c:pt>
                <c:pt idx="19">
                  <c:v>2700.007929386763</c:v>
                </c:pt>
                <c:pt idx="20">
                  <c:v>2570.9361964050413</c:v>
                </c:pt>
                <c:pt idx="21">
                  <c:v>2769.8646568813765</c:v>
                </c:pt>
                <c:pt idx="22">
                  <c:v>2641.7933108157695</c:v>
                </c:pt>
                <c:pt idx="23">
                  <c:v>2674.7221582082198</c:v>
                </c:pt>
                <c:pt idx="24">
                  <c:v>2455.6511990587273</c:v>
                </c:pt>
                <c:pt idx="25">
                  <c:v>2535.5804333672927</c:v>
                </c:pt>
                <c:pt idx="26">
                  <c:v>2724.5098611339154</c:v>
                </c:pt>
                <c:pt idx="27">
                  <c:v>2843.4394823585953</c:v>
                </c:pt>
                <c:pt idx="28">
                  <c:v>3136.3692970413326</c:v>
                </c:pt>
                <c:pt idx="29">
                  <c:v>3098.2993051821272</c:v>
                </c:pt>
                <c:pt idx="30">
                  <c:v>3029.2295067809796</c:v>
                </c:pt>
                <c:pt idx="31">
                  <c:v>3027.1599018378893</c:v>
                </c:pt>
                <c:pt idx="32">
                  <c:v>2902.0904903528567</c:v>
                </c:pt>
                <c:pt idx="33">
                  <c:v>3085.021272325881</c:v>
                </c:pt>
                <c:pt idx="34">
                  <c:v>2823.9522477569631</c:v>
                </c:pt>
                <c:pt idx="35">
                  <c:v>2923.8834166461024</c:v>
                </c:pt>
                <c:pt idx="36">
                  <c:v>2675.8147789932996</c:v>
                </c:pt>
                <c:pt idx="37">
                  <c:v>2539.7463347985536</c:v>
                </c:pt>
                <c:pt idx="38">
                  <c:v>2853.6780840618653</c:v>
                </c:pt>
                <c:pt idx="39">
                  <c:v>2589.6100267832344</c:v>
                </c:pt>
                <c:pt idx="40">
                  <c:v>2949.5421629626612</c:v>
                </c:pt>
                <c:pt idx="41">
                  <c:v>2781.4744926001449</c:v>
                </c:pt>
                <c:pt idx="42">
                  <c:v>2811.4070156956864</c:v>
                </c:pt>
                <c:pt idx="43">
                  <c:v>2797.3397322492851</c:v>
                </c:pt>
                <c:pt idx="44">
                  <c:v>2635.2726422609417</c:v>
                </c:pt>
                <c:pt idx="45">
                  <c:v>2895.2057457306551</c:v>
                </c:pt>
                <c:pt idx="46">
                  <c:v>2717.1390426584262</c:v>
                </c:pt>
                <c:pt idx="47">
                  <c:v>2658.0725330442551</c:v>
                </c:pt>
                <c:pt idx="48">
                  <c:v>2485.0062168881409</c:v>
                </c:pt>
                <c:pt idx="49">
                  <c:v>2590.9400941900844</c:v>
                </c:pt>
                <c:pt idx="50">
                  <c:v>3100.8741649500853</c:v>
                </c:pt>
                <c:pt idx="51">
                  <c:v>2788.8084291681434</c:v>
                </c:pt>
                <c:pt idx="52">
                  <c:v>3180.7428868442589</c:v>
                </c:pt>
                <c:pt idx="53">
                  <c:v>3034.6775379784322</c:v>
                </c:pt>
                <c:pt idx="54">
                  <c:v>3092.6123825706627</c:v>
                </c:pt>
                <c:pt idx="55">
                  <c:v>3192.5474206209506</c:v>
                </c:pt>
                <c:pt idx="56">
                  <c:v>3065.4826521292962</c:v>
                </c:pt>
                <c:pt idx="57">
                  <c:v>3224.4180770956991</c:v>
                </c:pt>
                <c:pt idx="58">
                  <c:v>3156.3536955201594</c:v>
                </c:pt>
                <c:pt idx="59">
                  <c:v>3124.2895074026769</c:v>
                </c:pt>
                <c:pt idx="60">
                  <c:v>4039.2255127432518</c:v>
                </c:pt>
                <c:pt idx="61">
                  <c:v>4164.1617115418849</c:v>
                </c:pt>
                <c:pt idx="62">
                  <c:v>4388.0981037985748</c:v>
                </c:pt>
                <c:pt idx="63">
                  <c:v>2847.0346895133221</c:v>
                </c:pt>
                <c:pt idx="64">
                  <c:v>3209.9714686861266</c:v>
                </c:pt>
                <c:pt idx="65">
                  <c:v>3045.908441316989</c:v>
                </c:pt>
                <c:pt idx="66">
                  <c:v>3034.8456074059086</c:v>
                </c:pt>
                <c:pt idx="67">
                  <c:v>3144.7829669528855</c:v>
                </c:pt>
                <c:pt idx="68">
                  <c:v>3037.7205199579203</c:v>
                </c:pt>
                <c:pt idx="69">
                  <c:v>3095.6582664210123</c:v>
                </c:pt>
                <c:pt idx="70">
                  <c:v>3007.5962063421616</c:v>
                </c:pt>
                <c:pt idx="71">
                  <c:v>2982.5343397213683</c:v>
                </c:pt>
                <c:pt idx="72">
                  <c:v>3659.4726665586327</c:v>
                </c:pt>
                <c:pt idx="73">
                  <c:v>3558.4111868539544</c:v>
                </c:pt>
                <c:pt idx="74">
                  <c:v>4181.3499006073334</c:v>
                </c:pt>
                <c:pt idx="75">
                  <c:v>3463.2888078187698</c:v>
                </c:pt>
                <c:pt idx="76">
                  <c:v>4094.2279084882639</c:v>
                </c:pt>
                <c:pt idx="77">
                  <c:v>3861.1672026158153</c:v>
                </c:pt>
                <c:pt idx="78">
                  <c:v>3849.106690201424</c:v>
                </c:pt>
                <c:pt idx="79">
                  <c:v>3967.0463712450901</c:v>
                </c:pt>
                <c:pt idx="80">
                  <c:v>3794.9862457468139</c:v>
                </c:pt>
                <c:pt idx="81">
                  <c:v>3901.926313706595</c:v>
                </c:pt>
                <c:pt idx="82">
                  <c:v>2986.8665751244334</c:v>
                </c:pt>
                <c:pt idx="83">
                  <c:v>4079.8070300003292</c:v>
                </c:pt>
                <c:pt idx="84">
                  <c:v>3661.7476783342827</c:v>
                </c:pt>
                <c:pt idx="85">
                  <c:v>3479.6885201262935</c:v>
                </c:pt>
                <c:pt idx="86">
                  <c:v>2883.6295553763616</c:v>
                </c:pt>
                <c:pt idx="87">
                  <c:v>3828.5707840844875</c:v>
                </c:pt>
                <c:pt idx="88">
                  <c:v>4147.5122062506707</c:v>
                </c:pt>
                <c:pt idx="89">
                  <c:v>3939.4538218749108</c:v>
                </c:pt>
                <c:pt idx="90">
                  <c:v>4128.3956309572086</c:v>
                </c:pt>
                <c:pt idx="91">
                  <c:v>4245.3376334975646</c:v>
                </c:pt>
                <c:pt idx="92">
                  <c:v>4115.2798294959766</c:v>
                </c:pt>
                <c:pt idx="93">
                  <c:v>4371.2222189524473</c:v>
                </c:pt>
                <c:pt idx="94">
                  <c:v>4229.1648018669748</c:v>
                </c:pt>
                <c:pt idx="95">
                  <c:v>4667.1075782395601</c:v>
                </c:pt>
                <c:pt idx="96">
                  <c:v>4014.0505480702022</c:v>
                </c:pt>
                <c:pt idx="97">
                  <c:v>3934.9937113589021</c:v>
                </c:pt>
                <c:pt idx="98">
                  <c:v>4586.9370681056598</c:v>
                </c:pt>
                <c:pt idx="99">
                  <c:v>4020.8806183104743</c:v>
                </c:pt>
                <c:pt idx="100">
                  <c:v>4733.8243619733466</c:v>
                </c:pt>
                <c:pt idx="101">
                  <c:v>4400.7682990942767</c:v>
                </c:pt>
                <c:pt idx="102">
                  <c:v>4444.7124296732636</c:v>
                </c:pt>
                <c:pt idx="103">
                  <c:v>4411.6567537103074</c:v>
                </c:pt>
                <c:pt idx="104">
                  <c:v>4121.6012712054098</c:v>
                </c:pt>
                <c:pt idx="105">
                  <c:v>4256.5459821585691</c:v>
                </c:pt>
                <c:pt idx="106">
                  <c:v>4208.4908865697862</c:v>
                </c:pt>
                <c:pt idx="107">
                  <c:v>4468.4359844390601</c:v>
                </c:pt>
                <c:pt idx="108">
                  <c:v>3938.3812757663918</c:v>
                </c:pt>
                <c:pt idx="109">
                  <c:v>3888.3267605517808</c:v>
                </c:pt>
                <c:pt idx="110">
                  <c:v>4545.2724387952276</c:v>
                </c:pt>
                <c:pt idx="111">
                  <c:v>4029.2183104967312</c:v>
                </c:pt>
                <c:pt idx="112">
                  <c:v>4696.1643756562926</c:v>
                </c:pt>
                <c:pt idx="113">
                  <c:v>4418.1106342739113</c:v>
                </c:pt>
                <c:pt idx="114">
                  <c:v>4491.0570863495877</c:v>
                </c:pt>
                <c:pt idx="115">
                  <c:v>4557.0037318833211</c:v>
                </c:pt>
                <c:pt idx="116">
                  <c:v>4571.9505708751121</c:v>
                </c:pt>
                <c:pt idx="117">
                  <c:v>4582.8976033249601</c:v>
                </c:pt>
                <c:pt idx="118">
                  <c:v>4323.8448292328667</c:v>
                </c:pt>
                <c:pt idx="119">
                  <c:v>4294.7922485988302</c:v>
                </c:pt>
                <c:pt idx="120">
                  <c:v>4027.7398614228505</c:v>
                </c:pt>
                <c:pt idx="121">
                  <c:v>3956.6876677049286</c:v>
                </c:pt>
                <c:pt idx="122">
                  <c:v>4332.6356674450644</c:v>
                </c:pt>
                <c:pt idx="123">
                  <c:v>4544.5838606432571</c:v>
                </c:pt>
                <c:pt idx="124">
                  <c:v>4967.5322472995076</c:v>
                </c:pt>
                <c:pt idx="125">
                  <c:v>4621.4808274138159</c:v>
                </c:pt>
                <c:pt idx="126">
                  <c:v>4526.429600986181</c:v>
                </c:pt>
                <c:pt idx="127">
                  <c:v>5222.3785680166038</c:v>
                </c:pt>
                <c:pt idx="128">
                  <c:v>5163.3277285050835</c:v>
                </c:pt>
                <c:pt idx="129">
                  <c:v>5313.277082451621</c:v>
                </c:pt>
                <c:pt idx="130">
                  <c:v>5345.2266298562163</c:v>
                </c:pt>
                <c:pt idx="131">
                  <c:v>5175.1763707188693</c:v>
                </c:pt>
                <c:pt idx="132">
                  <c:v>4679.1263050395792</c:v>
                </c:pt>
                <c:pt idx="133">
                  <c:v>4281.0764328183459</c:v>
                </c:pt>
                <c:pt idx="134">
                  <c:v>4958.0267540551704</c:v>
                </c:pt>
                <c:pt idx="135">
                  <c:v>4453.9772687500526</c:v>
                </c:pt>
                <c:pt idx="136">
                  <c:v>5012.9279769029927</c:v>
                </c:pt>
                <c:pt idx="137">
                  <c:v>5016.8788785139895</c:v>
                </c:pt>
                <c:pt idx="138">
                  <c:v>5115.8299735830442</c:v>
                </c:pt>
                <c:pt idx="139">
                  <c:v>5415.7812621101557</c:v>
                </c:pt>
                <c:pt idx="140">
                  <c:v>5181.732744095325</c:v>
                </c:pt>
                <c:pt idx="141">
                  <c:v>5561.684419538552</c:v>
                </c:pt>
                <c:pt idx="142">
                  <c:v>5286.6362884398359</c:v>
                </c:pt>
                <c:pt idx="143">
                  <c:v>5213.5883507991775</c:v>
                </c:pt>
                <c:pt idx="144">
                  <c:v>4779.540606616577</c:v>
                </c:pt>
                <c:pt idx="145">
                  <c:v>4839.4930558920332</c:v>
                </c:pt>
                <c:pt idx="146">
                  <c:v>5639.4456986255473</c:v>
                </c:pt>
                <c:pt idx="147">
                  <c:v>4807.3985348171182</c:v>
                </c:pt>
                <c:pt idx="148">
                  <c:v>5604.3515644667468</c:v>
                </c:pt>
                <c:pt idx="149">
                  <c:v>5313.3047875744332</c:v>
                </c:pt>
                <c:pt idx="150">
                  <c:v>5332.2582041401765</c:v>
                </c:pt>
                <c:pt idx="151">
                  <c:v>5638.2118141639776</c:v>
                </c:pt>
                <c:pt idx="152">
                  <c:v>5538.1656176458364</c:v>
                </c:pt>
                <c:pt idx="153">
                  <c:v>5881.1196145857521</c:v>
                </c:pt>
                <c:pt idx="154">
                  <c:v>6529.0738049837255</c:v>
                </c:pt>
                <c:pt idx="155">
                  <c:v>6012.0281888397558</c:v>
                </c:pt>
                <c:pt idx="156">
                  <c:v>5859.9827661538438</c:v>
                </c:pt>
                <c:pt idx="157">
                  <c:v>6489.9375369259897</c:v>
                </c:pt>
                <c:pt idx="158">
                  <c:v>5791.8925011561923</c:v>
                </c:pt>
                <c:pt idx="159">
                  <c:v>6922.8476588444528</c:v>
                </c:pt>
                <c:pt idx="160">
                  <c:v>6866.803009990771</c:v>
                </c:pt>
                <c:pt idx="161">
                  <c:v>6520.7585545951461</c:v>
                </c:pt>
                <c:pt idx="162">
                  <c:v>6800.7142926575789</c:v>
                </c:pt>
                <c:pt idx="163">
                  <c:v>7310.6702241780686</c:v>
                </c:pt>
                <c:pt idx="164">
                  <c:v>7254.6263491566169</c:v>
                </c:pt>
                <c:pt idx="165">
                  <c:v>9579.5826675932221</c:v>
                </c:pt>
                <c:pt idx="166">
                  <c:v>9597.5391794878833</c:v>
                </c:pt>
                <c:pt idx="167">
                  <c:v>9241.495884840604</c:v>
                </c:pt>
                <c:pt idx="168">
                  <c:v>9396.4527836513807</c:v>
                </c:pt>
                <c:pt idx="169">
                  <c:v>9505.4098759202152</c:v>
                </c:pt>
                <c:pt idx="170">
                  <c:v>10589.367161647107</c:v>
                </c:pt>
                <c:pt idx="171">
                  <c:v>9219.3246408320574</c:v>
                </c:pt>
                <c:pt idx="172">
                  <c:v>11834.282313475065</c:v>
                </c:pt>
                <c:pt idx="173">
                  <c:v>15588.240179576129</c:v>
                </c:pt>
                <c:pt idx="174">
                  <c:v>13301.19823913525</c:v>
                </c:pt>
                <c:pt idx="175">
                  <c:v>11692.15649215243</c:v>
                </c:pt>
                <c:pt idx="176">
                  <c:v>11311.114938627667</c:v>
                </c:pt>
                <c:pt idx="177">
                  <c:v>11884.073578560961</c:v>
                </c:pt>
                <c:pt idx="178">
                  <c:v>11232.032411952312</c:v>
                </c:pt>
                <c:pt idx="179">
                  <c:v>10948.991438801721</c:v>
                </c:pt>
                <c:pt idx="180">
                  <c:v>10745.950659109187</c:v>
                </c:pt>
                <c:pt idx="181">
                  <c:v>10968.910072874711</c:v>
                </c:pt>
                <c:pt idx="182">
                  <c:v>12478.869680098293</c:v>
                </c:pt>
                <c:pt idx="183">
                  <c:v>11405.829480779932</c:v>
                </c:pt>
                <c:pt idx="184">
                  <c:v>12274.789474919628</c:v>
                </c:pt>
                <c:pt idx="185">
                  <c:v>11483.749662517381</c:v>
                </c:pt>
                <c:pt idx="186">
                  <c:v>12773.710043573192</c:v>
                </c:pt>
                <c:pt idx="187">
                  <c:v>13294.670618087061</c:v>
                </c:pt>
                <c:pt idx="188">
                  <c:v>12419.631386058985</c:v>
                </c:pt>
                <c:pt idx="189">
                  <c:v>13364.59234748897</c:v>
                </c:pt>
                <c:pt idx="190">
                  <c:v>12809.55350237701</c:v>
                </c:pt>
                <c:pt idx="191">
                  <c:v>12748.514850723108</c:v>
                </c:pt>
                <c:pt idx="192">
                  <c:v>12038.476392527264</c:v>
                </c:pt>
                <c:pt idx="193">
                  <c:v>11526.438127789477</c:v>
                </c:pt>
                <c:pt idx="194">
                  <c:v>13518.400056509747</c:v>
                </c:pt>
                <c:pt idx="195">
                  <c:v>11833.362178688074</c:v>
                </c:pt>
                <c:pt idx="196">
                  <c:v>13231.324494324461</c:v>
                </c:pt>
                <c:pt idx="197">
                  <c:v>12487.287003418902</c:v>
                </c:pt>
                <c:pt idx="198">
                  <c:v>12689.249705971402</c:v>
                </c:pt>
                <c:pt idx="199">
                  <c:v>13455.212601981961</c:v>
                </c:pt>
                <c:pt idx="200">
                  <c:v>12772.175691450575</c:v>
                </c:pt>
                <c:pt idx="201">
                  <c:v>13495.138974377247</c:v>
                </c:pt>
                <c:pt idx="202">
                  <c:v>13176.102450761977</c:v>
                </c:pt>
                <c:pt idx="203">
                  <c:v>12644.066120604764</c:v>
                </c:pt>
                <c:pt idx="204">
                  <c:v>12220.02998390561</c:v>
                </c:pt>
                <c:pt idx="205">
                  <c:v>12572.994040664511</c:v>
                </c:pt>
                <c:pt idx="206">
                  <c:v>13756.95829088147</c:v>
                </c:pt>
                <c:pt idx="207">
                  <c:v>12074.922734556489</c:v>
                </c:pt>
                <c:pt idx="208">
                  <c:v>13455.887371689561</c:v>
                </c:pt>
                <c:pt idx="209">
                  <c:v>12600.852202280694</c:v>
                </c:pt>
                <c:pt idx="210">
                  <c:v>12916.817226329884</c:v>
                </c:pt>
                <c:pt idx="211">
                  <c:v>14021.78244383713</c:v>
                </c:pt>
                <c:pt idx="212">
                  <c:v>13247.747854802434</c:v>
                </c:pt>
                <c:pt idx="213">
                  <c:v>13912.713459225795</c:v>
                </c:pt>
                <c:pt idx="214">
                  <c:v>13293.679257107215</c:v>
                </c:pt>
                <c:pt idx="215">
                  <c:v>12730.64524844669</c:v>
                </c:pt>
                <c:pt idx="216">
                  <c:v>13081.611433244225</c:v>
                </c:pt>
                <c:pt idx="217">
                  <c:v>13312.577811499816</c:v>
                </c:pt>
                <c:pt idx="218">
                  <c:v>13719.544383213464</c:v>
                </c:pt>
                <c:pt idx="219">
                  <c:v>14017.511148385171</c:v>
                </c:pt>
                <c:pt idx="220">
                  <c:v>14534.478107014933</c:v>
                </c:pt>
                <c:pt idx="221">
                  <c:v>13450.445259102755</c:v>
                </c:pt>
                <c:pt idx="222">
                  <c:v>13848.412604648633</c:v>
                </c:pt>
                <c:pt idx="223">
                  <c:v>14805.380143652568</c:v>
                </c:pt>
                <c:pt idx="224">
                  <c:v>13922.347876114562</c:v>
                </c:pt>
                <c:pt idx="225">
                  <c:v>15357.315802034613</c:v>
                </c:pt>
                <c:pt idx="226">
                  <c:v>14315.283921412722</c:v>
                </c:pt>
                <c:pt idx="227">
                  <c:v>13768.252234248886</c:v>
                </c:pt>
                <c:pt idx="228">
                  <c:v>13188.220740543109</c:v>
                </c:pt>
                <c:pt idx="229">
                  <c:v>13350.189440295389</c:v>
                </c:pt>
                <c:pt idx="230">
                  <c:v>14894.158333505728</c:v>
                </c:pt>
                <c:pt idx="231">
                  <c:v>13613.127420174122</c:v>
                </c:pt>
                <c:pt idx="232">
                  <c:v>14831.096700300575</c:v>
                </c:pt>
                <c:pt idx="233">
                  <c:v>13767.066173885085</c:v>
                </c:pt>
                <c:pt idx="234">
                  <c:v>14287.035840927652</c:v>
                </c:pt>
                <c:pt idx="235">
                  <c:v>15385.005701428277</c:v>
                </c:pt>
                <c:pt idx="236">
                  <c:v>14912.97575538696</c:v>
                </c:pt>
                <c:pt idx="237">
                  <c:v>16202.946002803699</c:v>
                </c:pt>
                <c:pt idx="238">
                  <c:v>15385.916443678496</c:v>
                </c:pt>
                <c:pt idx="239">
                  <c:v>15146.887078011352</c:v>
                </c:pt>
                <c:pt idx="240">
                  <c:v>14587.857905802264</c:v>
                </c:pt>
                <c:pt idx="241">
                  <c:v>14391.828927051232</c:v>
                </c:pt>
                <c:pt idx="242">
                  <c:v>15889.80014175826</c:v>
                </c:pt>
                <c:pt idx="243">
                  <c:v>14774.771549923344</c:v>
                </c:pt>
                <c:pt idx="244">
                  <c:v>15891.743151546485</c:v>
                </c:pt>
                <c:pt idx="245">
                  <c:v>14806.714946627684</c:v>
                </c:pt>
                <c:pt idx="246">
                  <c:v>15202.686935166941</c:v>
                </c:pt>
                <c:pt idx="247">
                  <c:v>15962.659117164256</c:v>
                </c:pt>
                <c:pt idx="248">
                  <c:v>15314.631492619626</c:v>
                </c:pt>
                <c:pt idx="249">
                  <c:v>16179.604061533057</c:v>
                </c:pt>
                <c:pt idx="250">
                  <c:v>15343.576823904543</c:v>
                </c:pt>
                <c:pt idx="251">
                  <c:v>14938.549779734087</c:v>
                </c:pt>
                <c:pt idx="252">
                  <c:v>13913.522929021687</c:v>
                </c:pt>
                <c:pt idx="253">
                  <c:v>14711.496271767346</c:v>
                </c:pt>
                <c:pt idx="254">
                  <c:v>14523.469807971062</c:v>
                </c:pt>
                <c:pt idx="255">
                  <c:v>15375.443537632835</c:v>
                </c:pt>
                <c:pt idx="256">
                  <c:v>15348.417460752666</c:v>
                </c:pt>
                <c:pt idx="257">
                  <c:v>14282.391577330554</c:v>
                </c:pt>
                <c:pt idx="258">
                  <c:v>14545.365887366501</c:v>
                </c:pt>
                <c:pt idx="259">
                  <c:v>16169.340390860503</c:v>
                </c:pt>
                <c:pt idx="260">
                  <c:v>15457.315087812563</c:v>
                </c:pt>
                <c:pt idx="261">
                  <c:v>15983.289978222681</c:v>
                </c:pt>
                <c:pt idx="262">
                  <c:v>15327.265062090857</c:v>
                </c:pt>
                <c:pt idx="263">
                  <c:v>14657.240339417091</c:v>
                </c:pt>
                <c:pt idx="264">
                  <c:v>14525.21581020138</c:v>
                </c:pt>
                <c:pt idx="265">
                  <c:v>14398.191474443729</c:v>
                </c:pt>
                <c:pt idx="266">
                  <c:v>15800.167332144134</c:v>
                </c:pt>
                <c:pt idx="267">
                  <c:v>14124.143383302597</c:v>
                </c:pt>
                <c:pt idx="268">
                  <c:v>15205.119627919115</c:v>
                </c:pt>
                <c:pt idx="269">
                  <c:v>13683.096065993694</c:v>
                </c:pt>
                <c:pt idx="270">
                  <c:v>13911.072697526328</c:v>
                </c:pt>
                <c:pt idx="271">
                  <c:v>15320.04952251702</c:v>
                </c:pt>
                <c:pt idx="272">
                  <c:v>14989.02654096577</c:v>
                </c:pt>
                <c:pt idx="273">
                  <c:v>16007.003752872577</c:v>
                </c:pt>
                <c:pt idx="274">
                  <c:v>15279.981158237442</c:v>
                </c:pt>
                <c:pt idx="275">
                  <c:v>14182.958757060363</c:v>
                </c:pt>
                <c:pt idx="276">
                  <c:v>13516.936549341342</c:v>
                </c:pt>
                <c:pt idx="277">
                  <c:v>14391.914535080381</c:v>
                </c:pt>
                <c:pt idx="278">
                  <c:v>15089.892714277474</c:v>
                </c:pt>
                <c:pt idx="279">
                  <c:v>14978.871086932626</c:v>
                </c:pt>
                <c:pt idx="280">
                  <c:v>15986.849653045836</c:v>
                </c:pt>
                <c:pt idx="281">
                  <c:v>14301.828412617102</c:v>
                </c:pt>
                <c:pt idx="282">
                  <c:v>14513.807365646426</c:v>
                </c:pt>
                <c:pt idx="283">
                  <c:v>16072.786512133807</c:v>
                </c:pt>
                <c:pt idx="284">
                  <c:v>15246.765852079247</c:v>
                </c:pt>
                <c:pt idx="285">
                  <c:v>16478.745385482744</c:v>
                </c:pt>
                <c:pt idx="286">
                  <c:v>15584.725112344297</c:v>
                </c:pt>
                <c:pt idx="287">
                  <c:v>14498.705032663907</c:v>
                </c:pt>
                <c:pt idx="288">
                  <c:v>14521.685146441576</c:v>
                </c:pt>
                <c:pt idx="289">
                  <c:v>14497.665453677302</c:v>
                </c:pt>
                <c:pt idx="290">
                  <c:v>14646.645954371084</c:v>
                </c:pt>
                <c:pt idx="291">
                  <c:v>14813.626648522926</c:v>
                </c:pt>
                <c:pt idx="292">
                  <c:v>16501.607536132826</c:v>
                </c:pt>
                <c:pt idx="293">
                  <c:v>14736.588617200779</c:v>
                </c:pt>
                <c:pt idx="294">
                  <c:v>15418.569891726793</c:v>
                </c:pt>
                <c:pt idx="295">
                  <c:v>17053.551359710862</c:v>
                </c:pt>
                <c:pt idx="296">
                  <c:v>15598.533021152991</c:v>
                </c:pt>
                <c:pt idx="297">
                  <c:v>17521.514876053177</c:v>
                </c:pt>
                <c:pt idx="298">
                  <c:v>16240.49692441142</c:v>
                </c:pt>
                <c:pt idx="299">
                  <c:v>15084.47916622772</c:v>
                </c:pt>
                <c:pt idx="300">
                  <c:v>15206.461601502078</c:v>
                </c:pt>
                <c:pt idx="301">
                  <c:v>15534.444230234492</c:v>
                </c:pt>
                <c:pt idx="302">
                  <c:v>12541.427052424966</c:v>
                </c:pt>
                <c:pt idx="303">
                  <c:v>5639.4100680734955</c:v>
                </c:pt>
                <c:pt idx="304">
                  <c:v>4919.3932771800828</c:v>
                </c:pt>
                <c:pt idx="305">
                  <c:v>7194.3766797447279</c:v>
                </c:pt>
                <c:pt idx="306">
                  <c:v>7087.3602757674298</c:v>
                </c:pt>
                <c:pt idx="307">
                  <c:v>7642.3440652481895</c:v>
                </c:pt>
                <c:pt idx="308">
                  <c:v>7861.328048187007</c:v>
                </c:pt>
                <c:pt idx="309">
                  <c:v>8843.3122245838804</c:v>
                </c:pt>
                <c:pt idx="310">
                  <c:v>8476.2965944388125</c:v>
                </c:pt>
                <c:pt idx="311">
                  <c:v>8763.2811577518023</c:v>
                </c:pt>
                <c:pt idx="312">
                  <c:v>7628.265914522849</c:v>
                </c:pt>
                <c:pt idx="313">
                  <c:v>6860.2508647519535</c:v>
                </c:pt>
                <c:pt idx="314">
                  <c:v>8937.2360084391148</c:v>
                </c:pt>
                <c:pt idx="315">
                  <c:v>8560.2213455843339</c:v>
                </c:pt>
                <c:pt idx="316">
                  <c:v>9130.2068761876108</c:v>
                </c:pt>
                <c:pt idx="317">
                  <c:v>9274.1926002489454</c:v>
                </c:pt>
                <c:pt idx="318">
                  <c:v>9670.178517768336</c:v>
                </c:pt>
                <c:pt idx="319">
                  <c:v>9137.1646287457843</c:v>
                </c:pt>
                <c:pt idx="320">
                  <c:v>9004.1509331812904</c:v>
                </c:pt>
                <c:pt idx="321">
                  <c:v>9986.1374310748542</c:v>
                </c:pt>
                <c:pt idx="322">
                  <c:v>10416.124122426476</c:v>
                </c:pt>
                <c:pt idx="323">
                  <c:v>10925.111007236155</c:v>
                </c:pt>
                <c:pt idx="324">
                  <c:v>9335.0980855038906</c:v>
                </c:pt>
                <c:pt idx="325">
                  <c:v>9699.0853572296837</c:v>
                </c:pt>
                <c:pt idx="326">
                  <c:v>12231.072822413535</c:v>
                </c:pt>
                <c:pt idx="327">
                  <c:v>11362.060481055443</c:v>
                </c:pt>
                <c:pt idx="328">
                  <c:v>12457.048333155408</c:v>
                </c:pt>
                <c:pt idx="329">
                  <c:v>11478.036378713432</c:v>
                </c:pt>
                <c:pt idx="330">
                  <c:v>11471.024617729512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4618-A598-BAF2CC72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4656"/>
        <c:axId val="255422752"/>
      </c:lineChart>
      <c:catAx>
        <c:axId val="65300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5422752"/>
        <c:crosses val="autoZero"/>
        <c:auto val="1"/>
        <c:lblAlgn val="ctr"/>
        <c:lblOffset val="100"/>
        <c:noMultiLvlLbl val="0"/>
      </c:catAx>
      <c:valAx>
        <c:axId val="255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30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Pasajeros (Miles)</a:t>
            </a:r>
            <a:r>
              <a:rPr lang="en-US" baseline="0"/>
              <a:t> Datos originales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TendenciaLineal!$B$1:$B$4</c:f>
              <c:strCache>
                <c:ptCount val="4"/>
                <c:pt idx="0">
                  <c:v>Pasajeros (Miles)</c:v>
                </c:pt>
                <c:pt idx="1">
                  <c:v>3,439</c:v>
                </c:pt>
                <c:pt idx="2">
                  <c:v>2,879</c:v>
                </c:pt>
                <c:pt idx="3">
                  <c:v>3,103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TendenciaLineal!$A$5:$A$335</c:f>
              <c:strCache>
                <c:ptCount val="328"/>
                <c:pt idx="0">
                  <c:v>1995/04</c:v>
                </c:pt>
                <c:pt idx="1">
                  <c:v>1995/05</c:v>
                </c:pt>
                <c:pt idx="2">
                  <c:v>1995/06</c:v>
                </c:pt>
                <c:pt idx="3">
                  <c:v>1995/07</c:v>
                </c:pt>
                <c:pt idx="4">
                  <c:v>1995/08</c:v>
                </c:pt>
                <c:pt idx="5">
                  <c:v>1995/09</c:v>
                </c:pt>
                <c:pt idx="6">
                  <c:v>1995/10</c:v>
                </c:pt>
                <c:pt idx="7">
                  <c:v>1995/11</c:v>
                </c:pt>
                <c:pt idx="8">
                  <c:v>1995/12</c:v>
                </c:pt>
                <c:pt idx="9">
                  <c:v>1996/01</c:v>
                </c:pt>
                <c:pt idx="10">
                  <c:v>1996/02</c:v>
                </c:pt>
                <c:pt idx="11">
                  <c:v>1996/03</c:v>
                </c:pt>
                <c:pt idx="12">
                  <c:v>1996/04</c:v>
                </c:pt>
                <c:pt idx="13">
                  <c:v>1996/05</c:v>
                </c:pt>
                <c:pt idx="14">
                  <c:v>1996/06</c:v>
                </c:pt>
                <c:pt idx="15">
                  <c:v>1996/07</c:v>
                </c:pt>
                <c:pt idx="16">
                  <c:v>1996/08</c:v>
                </c:pt>
                <c:pt idx="17">
                  <c:v>1996/09</c:v>
                </c:pt>
                <c:pt idx="18">
                  <c:v>1996/10</c:v>
                </c:pt>
                <c:pt idx="19">
                  <c:v>1996/11</c:v>
                </c:pt>
                <c:pt idx="20">
                  <c:v>1996/12</c:v>
                </c:pt>
                <c:pt idx="21">
                  <c:v>1997/01</c:v>
                </c:pt>
                <c:pt idx="22">
                  <c:v>1997/02</c:v>
                </c:pt>
                <c:pt idx="23">
                  <c:v>1997/03</c:v>
                </c:pt>
                <c:pt idx="24">
                  <c:v>1997/04</c:v>
                </c:pt>
                <c:pt idx="25">
                  <c:v>1997/05</c:v>
                </c:pt>
                <c:pt idx="26">
                  <c:v>1997/06</c:v>
                </c:pt>
                <c:pt idx="27">
                  <c:v>1997/07</c:v>
                </c:pt>
                <c:pt idx="28">
                  <c:v>1997/08</c:v>
                </c:pt>
                <c:pt idx="29">
                  <c:v>1997/09</c:v>
                </c:pt>
                <c:pt idx="30">
                  <c:v>1997/10</c:v>
                </c:pt>
                <c:pt idx="31">
                  <c:v>1997/11</c:v>
                </c:pt>
                <c:pt idx="32">
                  <c:v>1997/12</c:v>
                </c:pt>
                <c:pt idx="33">
                  <c:v>1998/01</c:v>
                </c:pt>
                <c:pt idx="34">
                  <c:v>1998/02</c:v>
                </c:pt>
                <c:pt idx="35">
                  <c:v>1998/03</c:v>
                </c:pt>
                <c:pt idx="36">
                  <c:v>1998/04</c:v>
                </c:pt>
                <c:pt idx="37">
                  <c:v>1998/05</c:v>
                </c:pt>
                <c:pt idx="38">
                  <c:v>1998/06</c:v>
                </c:pt>
                <c:pt idx="39">
                  <c:v>1998/07</c:v>
                </c:pt>
                <c:pt idx="40">
                  <c:v>1998/08</c:v>
                </c:pt>
                <c:pt idx="41">
                  <c:v>1998/09</c:v>
                </c:pt>
                <c:pt idx="42">
                  <c:v>1998/10</c:v>
                </c:pt>
                <c:pt idx="43">
                  <c:v>1998/11</c:v>
                </c:pt>
                <c:pt idx="44">
                  <c:v>1998/12</c:v>
                </c:pt>
                <c:pt idx="45">
                  <c:v>1999/01</c:v>
                </c:pt>
                <c:pt idx="46">
                  <c:v>1999/02</c:v>
                </c:pt>
                <c:pt idx="47">
                  <c:v>1999/03</c:v>
                </c:pt>
                <c:pt idx="48">
                  <c:v>1999/04</c:v>
                </c:pt>
                <c:pt idx="49">
                  <c:v>1999/05</c:v>
                </c:pt>
                <c:pt idx="50">
                  <c:v>1999/06</c:v>
                </c:pt>
                <c:pt idx="51">
                  <c:v>1999/07</c:v>
                </c:pt>
                <c:pt idx="52">
                  <c:v>1999/08</c:v>
                </c:pt>
                <c:pt idx="53">
                  <c:v>1999/09</c:v>
                </c:pt>
                <c:pt idx="54">
                  <c:v>1999/10</c:v>
                </c:pt>
                <c:pt idx="55">
                  <c:v>1999/11</c:v>
                </c:pt>
                <c:pt idx="56">
                  <c:v>1999/12</c:v>
                </c:pt>
                <c:pt idx="57">
                  <c:v>2000/01</c:v>
                </c:pt>
                <c:pt idx="58">
                  <c:v>2000/02</c:v>
                </c:pt>
                <c:pt idx="59">
                  <c:v>2000/03</c:v>
                </c:pt>
                <c:pt idx="60">
                  <c:v>2000/04</c:v>
                </c:pt>
                <c:pt idx="61">
                  <c:v>2000/05</c:v>
                </c:pt>
                <c:pt idx="62">
                  <c:v>2000/06</c:v>
                </c:pt>
                <c:pt idx="63">
                  <c:v>2000/07</c:v>
                </c:pt>
                <c:pt idx="64">
                  <c:v>2000/08</c:v>
                </c:pt>
                <c:pt idx="65">
                  <c:v>2000/09</c:v>
                </c:pt>
                <c:pt idx="66">
                  <c:v>2000/10</c:v>
                </c:pt>
                <c:pt idx="67">
                  <c:v>2000/11</c:v>
                </c:pt>
                <c:pt idx="68">
                  <c:v>2000/12</c:v>
                </c:pt>
                <c:pt idx="69">
                  <c:v>2001/01</c:v>
                </c:pt>
                <c:pt idx="70">
                  <c:v>2001/02</c:v>
                </c:pt>
                <c:pt idx="71">
                  <c:v>2001/03</c:v>
                </c:pt>
                <c:pt idx="72">
                  <c:v>2001/04</c:v>
                </c:pt>
                <c:pt idx="73">
                  <c:v>2001/05</c:v>
                </c:pt>
                <c:pt idx="74">
                  <c:v>2001/06</c:v>
                </c:pt>
                <c:pt idx="75">
                  <c:v>2001/07</c:v>
                </c:pt>
                <c:pt idx="76">
                  <c:v>2001/08</c:v>
                </c:pt>
                <c:pt idx="77">
                  <c:v>2001/09</c:v>
                </c:pt>
                <c:pt idx="78">
                  <c:v>2001/10</c:v>
                </c:pt>
                <c:pt idx="79">
                  <c:v>2001/11</c:v>
                </c:pt>
                <c:pt idx="80">
                  <c:v>2001/12</c:v>
                </c:pt>
                <c:pt idx="81">
                  <c:v>2002/01</c:v>
                </c:pt>
                <c:pt idx="82">
                  <c:v>2002/02</c:v>
                </c:pt>
                <c:pt idx="83">
                  <c:v>2002/03</c:v>
                </c:pt>
                <c:pt idx="84">
                  <c:v>2002/04</c:v>
                </c:pt>
                <c:pt idx="85">
                  <c:v>2002/05</c:v>
                </c:pt>
                <c:pt idx="86">
                  <c:v>2002/06</c:v>
                </c:pt>
                <c:pt idx="87">
                  <c:v>2002/07</c:v>
                </c:pt>
                <c:pt idx="88">
                  <c:v>2002/08</c:v>
                </c:pt>
                <c:pt idx="89">
                  <c:v>2002/09</c:v>
                </c:pt>
                <c:pt idx="90">
                  <c:v>2002/10</c:v>
                </c:pt>
                <c:pt idx="91">
                  <c:v>2002/11</c:v>
                </c:pt>
                <c:pt idx="92">
                  <c:v>2002/12</c:v>
                </c:pt>
                <c:pt idx="93">
                  <c:v>2003/01</c:v>
                </c:pt>
                <c:pt idx="94">
                  <c:v>2003/02</c:v>
                </c:pt>
                <c:pt idx="95">
                  <c:v>2003/03</c:v>
                </c:pt>
                <c:pt idx="96">
                  <c:v>2003/04</c:v>
                </c:pt>
                <c:pt idx="97">
                  <c:v>2003/05</c:v>
                </c:pt>
                <c:pt idx="98">
                  <c:v>2003/06</c:v>
                </c:pt>
                <c:pt idx="99">
                  <c:v>2003/07</c:v>
                </c:pt>
                <c:pt idx="100">
                  <c:v>2003/08</c:v>
                </c:pt>
                <c:pt idx="101">
                  <c:v>2003/09</c:v>
                </c:pt>
                <c:pt idx="102">
                  <c:v>2003/10</c:v>
                </c:pt>
                <c:pt idx="103">
                  <c:v>2003/11</c:v>
                </c:pt>
                <c:pt idx="104">
                  <c:v>2003/12</c:v>
                </c:pt>
                <c:pt idx="105">
                  <c:v>2004/01</c:v>
                </c:pt>
                <c:pt idx="106">
                  <c:v>2004/02</c:v>
                </c:pt>
                <c:pt idx="107">
                  <c:v>2004/03</c:v>
                </c:pt>
                <c:pt idx="108">
                  <c:v>2004/04</c:v>
                </c:pt>
                <c:pt idx="109">
                  <c:v>2004/05</c:v>
                </c:pt>
                <c:pt idx="110">
                  <c:v>2004/06</c:v>
                </c:pt>
                <c:pt idx="111">
                  <c:v>2004/07</c:v>
                </c:pt>
                <c:pt idx="112">
                  <c:v>2004/08</c:v>
                </c:pt>
                <c:pt idx="113">
                  <c:v>2004/09</c:v>
                </c:pt>
                <c:pt idx="114">
                  <c:v>2004/10</c:v>
                </c:pt>
                <c:pt idx="115">
                  <c:v>2004/11</c:v>
                </c:pt>
                <c:pt idx="116">
                  <c:v>2004/12</c:v>
                </c:pt>
                <c:pt idx="117">
                  <c:v>2005/01</c:v>
                </c:pt>
                <c:pt idx="118">
                  <c:v>2005/02</c:v>
                </c:pt>
                <c:pt idx="119">
                  <c:v>2005/03</c:v>
                </c:pt>
                <c:pt idx="120">
                  <c:v>2005/04</c:v>
                </c:pt>
                <c:pt idx="121">
                  <c:v>2005/05</c:v>
                </c:pt>
                <c:pt idx="122">
                  <c:v>2005/06</c:v>
                </c:pt>
                <c:pt idx="123">
                  <c:v>2005/07</c:v>
                </c:pt>
                <c:pt idx="124">
                  <c:v>2005/08</c:v>
                </c:pt>
                <c:pt idx="125">
                  <c:v>2005/09</c:v>
                </c:pt>
                <c:pt idx="126">
                  <c:v>2005/10</c:v>
                </c:pt>
                <c:pt idx="127">
                  <c:v>2005/11</c:v>
                </c:pt>
                <c:pt idx="128">
                  <c:v>2005/12</c:v>
                </c:pt>
                <c:pt idx="129">
                  <c:v>2006/01</c:v>
                </c:pt>
                <c:pt idx="130">
                  <c:v>2006/02</c:v>
                </c:pt>
                <c:pt idx="131">
                  <c:v>2006/03</c:v>
                </c:pt>
                <c:pt idx="132">
                  <c:v>2006/04</c:v>
                </c:pt>
                <c:pt idx="133">
                  <c:v>2006/05</c:v>
                </c:pt>
                <c:pt idx="134">
                  <c:v>2006/06</c:v>
                </c:pt>
                <c:pt idx="135">
                  <c:v>2006/07</c:v>
                </c:pt>
                <c:pt idx="136">
                  <c:v>2006/08</c:v>
                </c:pt>
                <c:pt idx="137">
                  <c:v>2006/09</c:v>
                </c:pt>
                <c:pt idx="138">
                  <c:v>2006/10</c:v>
                </c:pt>
                <c:pt idx="139">
                  <c:v>2006/11</c:v>
                </c:pt>
                <c:pt idx="140">
                  <c:v>2006/12</c:v>
                </c:pt>
                <c:pt idx="141">
                  <c:v>2007/01</c:v>
                </c:pt>
                <c:pt idx="142">
                  <c:v>2007/02</c:v>
                </c:pt>
                <c:pt idx="143">
                  <c:v>2007/03</c:v>
                </c:pt>
                <c:pt idx="144">
                  <c:v>2007/04</c:v>
                </c:pt>
                <c:pt idx="145">
                  <c:v>2007/05</c:v>
                </c:pt>
                <c:pt idx="146">
                  <c:v>2007/06</c:v>
                </c:pt>
                <c:pt idx="147">
                  <c:v>2007/07</c:v>
                </c:pt>
                <c:pt idx="148">
                  <c:v>2007/08</c:v>
                </c:pt>
                <c:pt idx="149">
                  <c:v>2007/09</c:v>
                </c:pt>
                <c:pt idx="150">
                  <c:v>2007/10</c:v>
                </c:pt>
                <c:pt idx="151">
                  <c:v>2007/11</c:v>
                </c:pt>
                <c:pt idx="152">
                  <c:v>2007/12</c:v>
                </c:pt>
                <c:pt idx="153">
                  <c:v>2008/01</c:v>
                </c:pt>
                <c:pt idx="154">
                  <c:v>2008/02</c:v>
                </c:pt>
                <c:pt idx="155">
                  <c:v>2008/03</c:v>
                </c:pt>
                <c:pt idx="156">
                  <c:v>2008/04</c:v>
                </c:pt>
                <c:pt idx="157">
                  <c:v>2008/05</c:v>
                </c:pt>
                <c:pt idx="158">
                  <c:v>2008/06</c:v>
                </c:pt>
                <c:pt idx="159">
                  <c:v>2008/07</c:v>
                </c:pt>
                <c:pt idx="160">
                  <c:v>2008/08</c:v>
                </c:pt>
                <c:pt idx="161">
                  <c:v>2008/09</c:v>
                </c:pt>
                <c:pt idx="162">
                  <c:v>2008/10</c:v>
                </c:pt>
                <c:pt idx="163">
                  <c:v>2008/11</c:v>
                </c:pt>
                <c:pt idx="164">
                  <c:v>2008/12</c:v>
                </c:pt>
                <c:pt idx="165">
                  <c:v>2009/01</c:v>
                </c:pt>
                <c:pt idx="166">
                  <c:v>2009/02</c:v>
                </c:pt>
                <c:pt idx="167">
                  <c:v>2009/03</c:v>
                </c:pt>
                <c:pt idx="168">
                  <c:v>2009/04</c:v>
                </c:pt>
                <c:pt idx="169">
                  <c:v>2009/05</c:v>
                </c:pt>
                <c:pt idx="170">
                  <c:v>2009/06</c:v>
                </c:pt>
                <c:pt idx="171">
                  <c:v>2009/07</c:v>
                </c:pt>
                <c:pt idx="172">
                  <c:v>2009/08</c:v>
                </c:pt>
                <c:pt idx="173">
                  <c:v>2009/09</c:v>
                </c:pt>
                <c:pt idx="174">
                  <c:v>2009/10</c:v>
                </c:pt>
                <c:pt idx="175">
                  <c:v>2009/11</c:v>
                </c:pt>
                <c:pt idx="176">
                  <c:v>2009/12</c:v>
                </c:pt>
                <c:pt idx="177">
                  <c:v>2010/01</c:v>
                </c:pt>
                <c:pt idx="178">
                  <c:v>2010/02</c:v>
                </c:pt>
                <c:pt idx="179">
                  <c:v>2010/03</c:v>
                </c:pt>
                <c:pt idx="180">
                  <c:v>2010/04</c:v>
                </c:pt>
                <c:pt idx="181">
                  <c:v>2010/05</c:v>
                </c:pt>
                <c:pt idx="182">
                  <c:v>2010/06</c:v>
                </c:pt>
                <c:pt idx="183">
                  <c:v>2010/07</c:v>
                </c:pt>
                <c:pt idx="184">
                  <c:v>2010/08</c:v>
                </c:pt>
                <c:pt idx="185">
                  <c:v>2010/09</c:v>
                </c:pt>
                <c:pt idx="186">
                  <c:v>2010/10</c:v>
                </c:pt>
                <c:pt idx="187">
                  <c:v>2010/11</c:v>
                </c:pt>
                <c:pt idx="188">
                  <c:v>2010/12</c:v>
                </c:pt>
                <c:pt idx="189">
                  <c:v>2011/01</c:v>
                </c:pt>
                <c:pt idx="190">
                  <c:v>2011/02</c:v>
                </c:pt>
                <c:pt idx="191">
                  <c:v>2011/03</c:v>
                </c:pt>
                <c:pt idx="192">
                  <c:v>2011/04</c:v>
                </c:pt>
                <c:pt idx="193">
                  <c:v>2011/05</c:v>
                </c:pt>
                <c:pt idx="194">
                  <c:v>2011/06</c:v>
                </c:pt>
                <c:pt idx="195">
                  <c:v>2011/07</c:v>
                </c:pt>
                <c:pt idx="196">
                  <c:v>2011/08</c:v>
                </c:pt>
                <c:pt idx="197">
                  <c:v>2011/09</c:v>
                </c:pt>
                <c:pt idx="198">
                  <c:v>2011/10</c:v>
                </c:pt>
                <c:pt idx="199">
                  <c:v>2011/11</c:v>
                </c:pt>
                <c:pt idx="200">
                  <c:v>2011/12</c:v>
                </c:pt>
                <c:pt idx="201">
                  <c:v>2012/01</c:v>
                </c:pt>
                <c:pt idx="202">
                  <c:v>2012/02</c:v>
                </c:pt>
                <c:pt idx="203">
                  <c:v>2012/03</c:v>
                </c:pt>
                <c:pt idx="204">
                  <c:v>2012/04</c:v>
                </c:pt>
                <c:pt idx="205">
                  <c:v>2012/05</c:v>
                </c:pt>
                <c:pt idx="206">
                  <c:v>2012/06</c:v>
                </c:pt>
                <c:pt idx="207">
                  <c:v>2012/07</c:v>
                </c:pt>
                <c:pt idx="208">
                  <c:v>2012/08</c:v>
                </c:pt>
                <c:pt idx="209">
                  <c:v>2012/09</c:v>
                </c:pt>
                <c:pt idx="210">
                  <c:v>2012/10</c:v>
                </c:pt>
                <c:pt idx="211">
                  <c:v>2012/11</c:v>
                </c:pt>
                <c:pt idx="212">
                  <c:v>2012/12</c:v>
                </c:pt>
                <c:pt idx="213">
                  <c:v>2013/01</c:v>
                </c:pt>
                <c:pt idx="214">
                  <c:v>2013/02</c:v>
                </c:pt>
                <c:pt idx="215">
                  <c:v>2013/03</c:v>
                </c:pt>
                <c:pt idx="216">
                  <c:v>2013/04</c:v>
                </c:pt>
                <c:pt idx="217">
                  <c:v>2013/05</c:v>
                </c:pt>
                <c:pt idx="218">
                  <c:v>2013/06</c:v>
                </c:pt>
                <c:pt idx="219">
                  <c:v>2013/07</c:v>
                </c:pt>
                <c:pt idx="220">
                  <c:v>2013/08</c:v>
                </c:pt>
                <c:pt idx="221">
                  <c:v>2013/09</c:v>
                </c:pt>
                <c:pt idx="222">
                  <c:v>2013/10</c:v>
                </c:pt>
                <c:pt idx="223">
                  <c:v>2013/11</c:v>
                </c:pt>
                <c:pt idx="224">
                  <c:v>2013/12</c:v>
                </c:pt>
                <c:pt idx="225">
                  <c:v>2014/01</c:v>
                </c:pt>
                <c:pt idx="226">
                  <c:v>2014/02</c:v>
                </c:pt>
                <c:pt idx="227">
                  <c:v>2014/03</c:v>
                </c:pt>
                <c:pt idx="228">
                  <c:v>2014/04</c:v>
                </c:pt>
                <c:pt idx="229">
                  <c:v>2014/05</c:v>
                </c:pt>
                <c:pt idx="230">
                  <c:v>2014/06</c:v>
                </c:pt>
                <c:pt idx="231">
                  <c:v>2014/07</c:v>
                </c:pt>
                <c:pt idx="232">
                  <c:v>2014/08</c:v>
                </c:pt>
                <c:pt idx="233">
                  <c:v>2014/09</c:v>
                </c:pt>
                <c:pt idx="234">
                  <c:v>2014/10</c:v>
                </c:pt>
                <c:pt idx="235">
                  <c:v>2014/11</c:v>
                </c:pt>
                <c:pt idx="236">
                  <c:v>2014/12</c:v>
                </c:pt>
                <c:pt idx="237">
                  <c:v>2015/01</c:v>
                </c:pt>
                <c:pt idx="238">
                  <c:v>2015/02</c:v>
                </c:pt>
                <c:pt idx="239">
                  <c:v>2015/03</c:v>
                </c:pt>
                <c:pt idx="240">
                  <c:v>2015/04</c:v>
                </c:pt>
                <c:pt idx="241">
                  <c:v>2015/05</c:v>
                </c:pt>
                <c:pt idx="242">
                  <c:v>2015/06</c:v>
                </c:pt>
                <c:pt idx="243">
                  <c:v>2015/07</c:v>
                </c:pt>
                <c:pt idx="244">
                  <c:v>2015/08</c:v>
                </c:pt>
                <c:pt idx="245">
                  <c:v>2015/09</c:v>
                </c:pt>
                <c:pt idx="246">
                  <c:v>2015/10</c:v>
                </c:pt>
                <c:pt idx="247">
                  <c:v>2015/11</c:v>
                </c:pt>
                <c:pt idx="248">
                  <c:v>2015/12</c:v>
                </c:pt>
                <c:pt idx="249">
                  <c:v>2016/01</c:v>
                </c:pt>
                <c:pt idx="250">
                  <c:v>2016/02</c:v>
                </c:pt>
                <c:pt idx="251">
                  <c:v>2016/03</c:v>
                </c:pt>
                <c:pt idx="252">
                  <c:v>2016/04</c:v>
                </c:pt>
                <c:pt idx="253">
                  <c:v>2016/05</c:v>
                </c:pt>
                <c:pt idx="254">
                  <c:v>2016/06</c:v>
                </c:pt>
                <c:pt idx="255">
                  <c:v>2016/07</c:v>
                </c:pt>
                <c:pt idx="256">
                  <c:v>2016/08</c:v>
                </c:pt>
                <c:pt idx="257">
                  <c:v>2016/09</c:v>
                </c:pt>
                <c:pt idx="258">
                  <c:v>2016/10</c:v>
                </c:pt>
                <c:pt idx="259">
                  <c:v>2016/11</c:v>
                </c:pt>
                <c:pt idx="260">
                  <c:v>2016/12</c:v>
                </c:pt>
                <c:pt idx="261">
                  <c:v>2017/01</c:v>
                </c:pt>
                <c:pt idx="262">
                  <c:v>2017/02</c:v>
                </c:pt>
                <c:pt idx="263">
                  <c:v>2017/03</c:v>
                </c:pt>
                <c:pt idx="264">
                  <c:v>2017/04</c:v>
                </c:pt>
                <c:pt idx="265">
                  <c:v>2017/05</c:v>
                </c:pt>
                <c:pt idx="266">
                  <c:v>2017/06</c:v>
                </c:pt>
                <c:pt idx="267">
                  <c:v>2017/07</c:v>
                </c:pt>
                <c:pt idx="268">
                  <c:v>2017/08</c:v>
                </c:pt>
                <c:pt idx="269">
                  <c:v>2017/09</c:v>
                </c:pt>
                <c:pt idx="270">
                  <c:v>2017/10</c:v>
                </c:pt>
                <c:pt idx="271">
                  <c:v>2017/11</c:v>
                </c:pt>
                <c:pt idx="272">
                  <c:v>2017/12</c:v>
                </c:pt>
                <c:pt idx="273">
                  <c:v>2018/01</c:v>
                </c:pt>
                <c:pt idx="274">
                  <c:v>2018/02</c:v>
                </c:pt>
                <c:pt idx="275">
                  <c:v>2018/03</c:v>
                </c:pt>
                <c:pt idx="276">
                  <c:v>2018/04</c:v>
                </c:pt>
                <c:pt idx="277">
                  <c:v>2018/05</c:v>
                </c:pt>
                <c:pt idx="278">
                  <c:v>2018/06</c:v>
                </c:pt>
                <c:pt idx="279">
                  <c:v>2018/07</c:v>
                </c:pt>
                <c:pt idx="280">
                  <c:v>2018/08</c:v>
                </c:pt>
                <c:pt idx="281">
                  <c:v>2018/09</c:v>
                </c:pt>
                <c:pt idx="282">
                  <c:v>2018/10</c:v>
                </c:pt>
                <c:pt idx="283">
                  <c:v>2018/11</c:v>
                </c:pt>
                <c:pt idx="284">
                  <c:v>2018/12</c:v>
                </c:pt>
                <c:pt idx="285">
                  <c:v>2019/01</c:v>
                </c:pt>
                <c:pt idx="286">
                  <c:v>2019/02</c:v>
                </c:pt>
                <c:pt idx="287">
                  <c:v>2019/03</c:v>
                </c:pt>
                <c:pt idx="288">
                  <c:v>2019/04</c:v>
                </c:pt>
                <c:pt idx="289">
                  <c:v>2019/05</c:v>
                </c:pt>
                <c:pt idx="290">
                  <c:v>2019/06</c:v>
                </c:pt>
                <c:pt idx="291">
                  <c:v>2019/07</c:v>
                </c:pt>
                <c:pt idx="292">
                  <c:v>2019/08</c:v>
                </c:pt>
                <c:pt idx="293">
                  <c:v>2019/09</c:v>
                </c:pt>
                <c:pt idx="294">
                  <c:v>2019/10</c:v>
                </c:pt>
                <c:pt idx="295">
                  <c:v>2019/11</c:v>
                </c:pt>
                <c:pt idx="296">
                  <c:v>2019/12</c:v>
                </c:pt>
                <c:pt idx="297">
                  <c:v>2020/01</c:v>
                </c:pt>
                <c:pt idx="298">
                  <c:v>2020/02</c:v>
                </c:pt>
                <c:pt idx="299">
                  <c:v>2020/03</c:v>
                </c:pt>
                <c:pt idx="300">
                  <c:v>2020/04</c:v>
                </c:pt>
                <c:pt idx="301">
                  <c:v>2020/05</c:v>
                </c:pt>
                <c:pt idx="302">
                  <c:v>2020/06</c:v>
                </c:pt>
                <c:pt idx="303">
                  <c:v>2020/07</c:v>
                </c:pt>
                <c:pt idx="304">
                  <c:v>2020/08</c:v>
                </c:pt>
                <c:pt idx="305">
                  <c:v>2020/09</c:v>
                </c:pt>
                <c:pt idx="306">
                  <c:v>2020/10</c:v>
                </c:pt>
                <c:pt idx="307">
                  <c:v>2020/11</c:v>
                </c:pt>
                <c:pt idx="308">
                  <c:v>2020/12</c:v>
                </c:pt>
                <c:pt idx="309">
                  <c:v>2021/01  p1/</c:v>
                </c:pt>
                <c:pt idx="310">
                  <c:v>2021/02</c:v>
                </c:pt>
                <c:pt idx="311">
                  <c:v>2021/03</c:v>
                </c:pt>
                <c:pt idx="312">
                  <c:v>2021/04</c:v>
                </c:pt>
                <c:pt idx="313">
                  <c:v>2021/05</c:v>
                </c:pt>
                <c:pt idx="314">
                  <c:v>2021/06</c:v>
                </c:pt>
                <c:pt idx="315">
                  <c:v>2021/07</c:v>
                </c:pt>
                <c:pt idx="316">
                  <c:v>2021/08</c:v>
                </c:pt>
                <c:pt idx="317">
                  <c:v>2021/09</c:v>
                </c:pt>
                <c:pt idx="318">
                  <c:v>2021/10</c:v>
                </c:pt>
                <c:pt idx="319">
                  <c:v>2021/11</c:v>
                </c:pt>
                <c:pt idx="320">
                  <c:v>2021/12</c:v>
                </c:pt>
                <c:pt idx="321">
                  <c:v>2022/01</c:v>
                </c:pt>
                <c:pt idx="322">
                  <c:v>2022/02</c:v>
                </c:pt>
                <c:pt idx="323">
                  <c:v>2022/03</c:v>
                </c:pt>
                <c:pt idx="324">
                  <c:v>2022/04</c:v>
                </c:pt>
                <c:pt idx="325">
                  <c:v>2022/05</c:v>
                </c:pt>
                <c:pt idx="326">
                  <c:v>2022/06</c:v>
                </c:pt>
                <c:pt idx="327">
                  <c:v>2022/07</c:v>
                </c:pt>
              </c:strCache>
            </c:strRef>
          </c:cat>
          <c:val>
            <c:numRef>
              <c:f>TendenciaLineal!$B$5:$B$335</c:f>
              <c:numCache>
                <c:formatCode>#,##0</c:formatCode>
                <c:ptCount val="331"/>
                <c:pt idx="0">
                  <c:v>3491</c:v>
                </c:pt>
                <c:pt idx="1">
                  <c:v>3109</c:v>
                </c:pt>
                <c:pt idx="2">
                  <c:v>2966</c:v>
                </c:pt>
                <c:pt idx="3">
                  <c:v>3826</c:v>
                </c:pt>
                <c:pt idx="4">
                  <c:v>2822</c:v>
                </c:pt>
                <c:pt idx="5">
                  <c:v>2840</c:v>
                </c:pt>
                <c:pt idx="6">
                  <c:v>2874</c:v>
                </c:pt>
                <c:pt idx="7">
                  <c:v>2778</c:v>
                </c:pt>
                <c:pt idx="8">
                  <c:v>2807</c:v>
                </c:pt>
                <c:pt idx="9">
                  <c:v>2529</c:v>
                </c:pt>
                <c:pt idx="10">
                  <c:v>2400</c:v>
                </c:pt>
                <c:pt idx="11">
                  <c:v>2638</c:v>
                </c:pt>
                <c:pt idx="12">
                  <c:v>2397</c:v>
                </c:pt>
                <c:pt idx="13">
                  <c:v>2779</c:v>
                </c:pt>
                <c:pt idx="14">
                  <c:v>2595</c:v>
                </c:pt>
                <c:pt idx="15">
                  <c:v>2671</c:v>
                </c:pt>
                <c:pt idx="16">
                  <c:v>2701</c:v>
                </c:pt>
                <c:pt idx="17">
                  <c:v>2572</c:v>
                </c:pt>
                <c:pt idx="18">
                  <c:v>2771</c:v>
                </c:pt>
                <c:pt idx="19">
                  <c:v>2643</c:v>
                </c:pt>
                <c:pt idx="20">
                  <c:v>2676</c:v>
                </c:pt>
                <c:pt idx="21">
                  <c:v>2457</c:v>
                </c:pt>
                <c:pt idx="22">
                  <c:v>2537</c:v>
                </c:pt>
                <c:pt idx="23">
                  <c:v>2726</c:v>
                </c:pt>
                <c:pt idx="24">
                  <c:v>2845</c:v>
                </c:pt>
                <c:pt idx="25">
                  <c:v>3138</c:v>
                </c:pt>
                <c:pt idx="26">
                  <c:v>3100</c:v>
                </c:pt>
                <c:pt idx="27">
                  <c:v>3031</c:v>
                </c:pt>
                <c:pt idx="28">
                  <c:v>3029</c:v>
                </c:pt>
                <c:pt idx="29">
                  <c:v>2904</c:v>
                </c:pt>
                <c:pt idx="30">
                  <c:v>3087</c:v>
                </c:pt>
                <c:pt idx="31">
                  <c:v>2826</c:v>
                </c:pt>
                <c:pt idx="32">
                  <c:v>2926</c:v>
                </c:pt>
                <c:pt idx="33">
                  <c:v>2678</c:v>
                </c:pt>
                <c:pt idx="34">
                  <c:v>2542</c:v>
                </c:pt>
                <c:pt idx="35">
                  <c:v>2856</c:v>
                </c:pt>
                <c:pt idx="36">
                  <c:v>2592</c:v>
                </c:pt>
                <c:pt idx="37">
                  <c:v>2952</c:v>
                </c:pt>
                <c:pt idx="38">
                  <c:v>2784</c:v>
                </c:pt>
                <c:pt idx="39">
                  <c:v>2814</c:v>
                </c:pt>
                <c:pt idx="40">
                  <c:v>2800</c:v>
                </c:pt>
                <c:pt idx="41">
                  <c:v>2638</c:v>
                </c:pt>
                <c:pt idx="42">
                  <c:v>2898</c:v>
                </c:pt>
                <c:pt idx="43">
                  <c:v>2720</c:v>
                </c:pt>
                <c:pt idx="44">
                  <c:v>2661</c:v>
                </c:pt>
                <c:pt idx="45">
                  <c:v>2488</c:v>
                </c:pt>
                <c:pt idx="46">
                  <c:v>2594</c:v>
                </c:pt>
                <c:pt idx="47">
                  <c:v>3104</c:v>
                </c:pt>
                <c:pt idx="48">
                  <c:v>2792</c:v>
                </c:pt>
                <c:pt idx="49">
                  <c:v>3184</c:v>
                </c:pt>
                <c:pt idx="50">
                  <c:v>3038</c:v>
                </c:pt>
                <c:pt idx="51">
                  <c:v>3096</c:v>
                </c:pt>
                <c:pt idx="52">
                  <c:v>3196</c:v>
                </c:pt>
                <c:pt idx="53">
                  <c:v>3069</c:v>
                </c:pt>
                <c:pt idx="54">
                  <c:v>3228</c:v>
                </c:pt>
                <c:pt idx="55">
                  <c:v>3160</c:v>
                </c:pt>
                <c:pt idx="56">
                  <c:v>3128</c:v>
                </c:pt>
                <c:pt idx="57">
                  <c:v>4043</c:v>
                </c:pt>
                <c:pt idx="58">
                  <c:v>4168</c:v>
                </c:pt>
                <c:pt idx="59">
                  <c:v>4392</c:v>
                </c:pt>
                <c:pt idx="60">
                  <c:v>2851</c:v>
                </c:pt>
                <c:pt idx="61">
                  <c:v>3214</c:v>
                </c:pt>
                <c:pt idx="62">
                  <c:v>3050</c:v>
                </c:pt>
                <c:pt idx="63">
                  <c:v>3039</c:v>
                </c:pt>
                <c:pt idx="64">
                  <c:v>3149</c:v>
                </c:pt>
                <c:pt idx="65">
                  <c:v>3042</c:v>
                </c:pt>
                <c:pt idx="66">
                  <c:v>3100</c:v>
                </c:pt>
                <c:pt idx="67">
                  <c:v>3012</c:v>
                </c:pt>
                <c:pt idx="68">
                  <c:v>2987</c:v>
                </c:pt>
                <c:pt idx="69">
                  <c:v>3664</c:v>
                </c:pt>
                <c:pt idx="70">
                  <c:v>3563</c:v>
                </c:pt>
                <c:pt idx="71">
                  <c:v>4186</c:v>
                </c:pt>
                <c:pt idx="72">
                  <c:v>3468</c:v>
                </c:pt>
                <c:pt idx="73">
                  <c:v>4099</c:v>
                </c:pt>
                <c:pt idx="74">
                  <c:v>3866</c:v>
                </c:pt>
                <c:pt idx="75">
                  <c:v>3854</c:v>
                </c:pt>
                <c:pt idx="76">
                  <c:v>3972</c:v>
                </c:pt>
                <c:pt idx="77">
                  <c:v>3800</c:v>
                </c:pt>
                <c:pt idx="78">
                  <c:v>3907</c:v>
                </c:pt>
                <c:pt idx="79">
                  <c:v>2992</c:v>
                </c:pt>
                <c:pt idx="80">
                  <c:v>4085</c:v>
                </c:pt>
                <c:pt idx="81">
                  <c:v>3667</c:v>
                </c:pt>
                <c:pt idx="82">
                  <c:v>3485</c:v>
                </c:pt>
                <c:pt idx="83">
                  <c:v>2889</c:v>
                </c:pt>
                <c:pt idx="84">
                  <c:v>3834</c:v>
                </c:pt>
                <c:pt idx="85">
                  <c:v>4153</c:v>
                </c:pt>
                <c:pt idx="86">
                  <c:v>3945</c:v>
                </c:pt>
                <c:pt idx="87">
                  <c:v>4134</c:v>
                </c:pt>
                <c:pt idx="88">
                  <c:v>4251</c:v>
                </c:pt>
                <c:pt idx="89">
                  <c:v>4121</c:v>
                </c:pt>
                <c:pt idx="90">
                  <c:v>4377</c:v>
                </c:pt>
                <c:pt idx="91">
                  <c:v>4235</c:v>
                </c:pt>
                <c:pt idx="92">
                  <c:v>4673</c:v>
                </c:pt>
                <c:pt idx="93">
                  <c:v>4020</c:v>
                </c:pt>
                <c:pt idx="94">
                  <c:v>3941</c:v>
                </c:pt>
                <c:pt idx="95">
                  <c:v>4593</c:v>
                </c:pt>
                <c:pt idx="96">
                  <c:v>4027</c:v>
                </c:pt>
                <c:pt idx="97">
                  <c:v>4740</c:v>
                </c:pt>
                <c:pt idx="98">
                  <c:v>4407</c:v>
                </c:pt>
                <c:pt idx="99">
                  <c:v>4451</c:v>
                </c:pt>
                <c:pt idx="100">
                  <c:v>4418</c:v>
                </c:pt>
                <c:pt idx="101">
                  <c:v>4128</c:v>
                </c:pt>
                <c:pt idx="102">
                  <c:v>4263</c:v>
                </c:pt>
                <c:pt idx="103">
                  <c:v>4215</c:v>
                </c:pt>
                <c:pt idx="104">
                  <c:v>4475</c:v>
                </c:pt>
                <c:pt idx="105">
                  <c:v>3945</c:v>
                </c:pt>
                <c:pt idx="106">
                  <c:v>3895</c:v>
                </c:pt>
                <c:pt idx="107">
                  <c:v>4552</c:v>
                </c:pt>
                <c:pt idx="108">
                  <c:v>4036</c:v>
                </c:pt>
                <c:pt idx="109">
                  <c:v>4703</c:v>
                </c:pt>
                <c:pt idx="110">
                  <c:v>4425</c:v>
                </c:pt>
                <c:pt idx="111">
                  <c:v>4498</c:v>
                </c:pt>
                <c:pt idx="112">
                  <c:v>4564</c:v>
                </c:pt>
                <c:pt idx="113">
                  <c:v>4579</c:v>
                </c:pt>
                <c:pt idx="114">
                  <c:v>4590</c:v>
                </c:pt>
                <c:pt idx="115">
                  <c:v>4331</c:v>
                </c:pt>
                <c:pt idx="116">
                  <c:v>4302</c:v>
                </c:pt>
                <c:pt idx="117">
                  <c:v>4035</c:v>
                </c:pt>
                <c:pt idx="118">
                  <c:v>3964</c:v>
                </c:pt>
                <c:pt idx="119">
                  <c:v>4340</c:v>
                </c:pt>
                <c:pt idx="120">
                  <c:v>4552</c:v>
                </c:pt>
                <c:pt idx="121">
                  <c:v>4975</c:v>
                </c:pt>
                <c:pt idx="122">
                  <c:v>4629</c:v>
                </c:pt>
                <c:pt idx="123">
                  <c:v>4534</c:v>
                </c:pt>
                <c:pt idx="124">
                  <c:v>5230</c:v>
                </c:pt>
                <c:pt idx="125">
                  <c:v>5171</c:v>
                </c:pt>
                <c:pt idx="126">
                  <c:v>5321</c:v>
                </c:pt>
                <c:pt idx="127">
                  <c:v>5353</c:v>
                </c:pt>
                <c:pt idx="128">
                  <c:v>5183</c:v>
                </c:pt>
                <c:pt idx="129">
                  <c:v>4687</c:v>
                </c:pt>
                <c:pt idx="130">
                  <c:v>4289</c:v>
                </c:pt>
                <c:pt idx="131">
                  <c:v>4966</c:v>
                </c:pt>
                <c:pt idx="132">
                  <c:v>4462</c:v>
                </c:pt>
                <c:pt idx="133">
                  <c:v>5021</c:v>
                </c:pt>
                <c:pt idx="134">
                  <c:v>5025</c:v>
                </c:pt>
                <c:pt idx="135">
                  <c:v>5124</c:v>
                </c:pt>
                <c:pt idx="136">
                  <c:v>5424</c:v>
                </c:pt>
                <c:pt idx="137">
                  <c:v>5190</c:v>
                </c:pt>
                <c:pt idx="138">
                  <c:v>5570</c:v>
                </c:pt>
                <c:pt idx="139">
                  <c:v>5295</c:v>
                </c:pt>
                <c:pt idx="140">
                  <c:v>5222</c:v>
                </c:pt>
                <c:pt idx="141">
                  <c:v>4788</c:v>
                </c:pt>
                <c:pt idx="142">
                  <c:v>4848</c:v>
                </c:pt>
                <c:pt idx="143">
                  <c:v>5648</c:v>
                </c:pt>
                <c:pt idx="144">
                  <c:v>4816</c:v>
                </c:pt>
                <c:pt idx="145">
                  <c:v>5613</c:v>
                </c:pt>
                <c:pt idx="146">
                  <c:v>5322</c:v>
                </c:pt>
                <c:pt idx="147">
                  <c:v>5341</c:v>
                </c:pt>
                <c:pt idx="148">
                  <c:v>5647</c:v>
                </c:pt>
                <c:pt idx="149">
                  <c:v>5547</c:v>
                </c:pt>
                <c:pt idx="150">
                  <c:v>5890</c:v>
                </c:pt>
                <c:pt idx="151">
                  <c:v>6538</c:v>
                </c:pt>
                <c:pt idx="152">
                  <c:v>6021</c:v>
                </c:pt>
                <c:pt idx="153">
                  <c:v>5869</c:v>
                </c:pt>
                <c:pt idx="154">
                  <c:v>6499</c:v>
                </c:pt>
                <c:pt idx="155">
                  <c:v>5801</c:v>
                </c:pt>
                <c:pt idx="156">
                  <c:v>6932</c:v>
                </c:pt>
                <c:pt idx="157">
                  <c:v>6876</c:v>
                </c:pt>
                <c:pt idx="158">
                  <c:v>6530</c:v>
                </c:pt>
                <c:pt idx="159">
                  <c:v>6810</c:v>
                </c:pt>
                <c:pt idx="160">
                  <c:v>7320</c:v>
                </c:pt>
                <c:pt idx="161">
                  <c:v>7264</c:v>
                </c:pt>
                <c:pt idx="162">
                  <c:v>9589</c:v>
                </c:pt>
                <c:pt idx="163">
                  <c:v>9607</c:v>
                </c:pt>
                <c:pt idx="164">
                  <c:v>9251</c:v>
                </c:pt>
                <c:pt idx="165">
                  <c:v>9406</c:v>
                </c:pt>
                <c:pt idx="166">
                  <c:v>9515</c:v>
                </c:pt>
                <c:pt idx="167">
                  <c:v>10599</c:v>
                </c:pt>
                <c:pt idx="168">
                  <c:v>9229</c:v>
                </c:pt>
                <c:pt idx="169">
                  <c:v>11844</c:v>
                </c:pt>
                <c:pt idx="170">
                  <c:v>15598</c:v>
                </c:pt>
                <c:pt idx="171">
                  <c:v>13311</c:v>
                </c:pt>
                <c:pt idx="172">
                  <c:v>11702</c:v>
                </c:pt>
                <c:pt idx="173">
                  <c:v>11321</c:v>
                </c:pt>
                <c:pt idx="174">
                  <c:v>11894</c:v>
                </c:pt>
                <c:pt idx="175">
                  <c:v>11242</c:v>
                </c:pt>
                <c:pt idx="176">
                  <c:v>10959</c:v>
                </c:pt>
                <c:pt idx="177">
                  <c:v>10756</c:v>
                </c:pt>
                <c:pt idx="178">
                  <c:v>10979</c:v>
                </c:pt>
                <c:pt idx="179">
                  <c:v>12489</c:v>
                </c:pt>
                <c:pt idx="180">
                  <c:v>11416</c:v>
                </c:pt>
                <c:pt idx="181">
                  <c:v>12285</c:v>
                </c:pt>
                <c:pt idx="182">
                  <c:v>11494</c:v>
                </c:pt>
                <c:pt idx="183">
                  <c:v>12784</c:v>
                </c:pt>
                <c:pt idx="184">
                  <c:v>13305</c:v>
                </c:pt>
                <c:pt idx="185">
                  <c:v>12430</c:v>
                </c:pt>
                <c:pt idx="186">
                  <c:v>13375</c:v>
                </c:pt>
                <c:pt idx="187">
                  <c:v>12820</c:v>
                </c:pt>
                <c:pt idx="188">
                  <c:v>12759</c:v>
                </c:pt>
                <c:pt idx="189">
                  <c:v>12049</c:v>
                </c:pt>
                <c:pt idx="190">
                  <c:v>11537</c:v>
                </c:pt>
                <c:pt idx="191">
                  <c:v>13529</c:v>
                </c:pt>
                <c:pt idx="192">
                  <c:v>11844</c:v>
                </c:pt>
                <c:pt idx="193">
                  <c:v>13242</c:v>
                </c:pt>
                <c:pt idx="194">
                  <c:v>12498</c:v>
                </c:pt>
                <c:pt idx="195">
                  <c:v>12700</c:v>
                </c:pt>
                <c:pt idx="196">
                  <c:v>13466</c:v>
                </c:pt>
                <c:pt idx="197">
                  <c:v>12783</c:v>
                </c:pt>
                <c:pt idx="198">
                  <c:v>13506</c:v>
                </c:pt>
                <c:pt idx="199">
                  <c:v>13187</c:v>
                </c:pt>
                <c:pt idx="200">
                  <c:v>12655</c:v>
                </c:pt>
                <c:pt idx="201">
                  <c:v>12231</c:v>
                </c:pt>
                <c:pt idx="202">
                  <c:v>12584</c:v>
                </c:pt>
                <c:pt idx="203">
                  <c:v>13768</c:v>
                </c:pt>
                <c:pt idx="204">
                  <c:v>12086</c:v>
                </c:pt>
                <c:pt idx="205">
                  <c:v>13467</c:v>
                </c:pt>
                <c:pt idx="206">
                  <c:v>12612</c:v>
                </c:pt>
                <c:pt idx="207">
                  <c:v>12928</c:v>
                </c:pt>
                <c:pt idx="208">
                  <c:v>14033</c:v>
                </c:pt>
                <c:pt idx="209">
                  <c:v>13259</c:v>
                </c:pt>
                <c:pt idx="210">
                  <c:v>13924</c:v>
                </c:pt>
                <c:pt idx="211">
                  <c:v>13305</c:v>
                </c:pt>
                <c:pt idx="212">
                  <c:v>12742</c:v>
                </c:pt>
                <c:pt idx="213">
                  <c:v>13093</c:v>
                </c:pt>
                <c:pt idx="214">
                  <c:v>13324</c:v>
                </c:pt>
                <c:pt idx="215">
                  <c:v>13731</c:v>
                </c:pt>
                <c:pt idx="216">
                  <c:v>14029</c:v>
                </c:pt>
                <c:pt idx="217">
                  <c:v>14546</c:v>
                </c:pt>
                <c:pt idx="218">
                  <c:v>13462</c:v>
                </c:pt>
                <c:pt idx="219">
                  <c:v>13860</c:v>
                </c:pt>
                <c:pt idx="220">
                  <c:v>14817</c:v>
                </c:pt>
                <c:pt idx="221">
                  <c:v>13934</c:v>
                </c:pt>
                <c:pt idx="222">
                  <c:v>15369</c:v>
                </c:pt>
                <c:pt idx="223">
                  <c:v>14327</c:v>
                </c:pt>
                <c:pt idx="224">
                  <c:v>13780</c:v>
                </c:pt>
                <c:pt idx="225">
                  <c:v>13200</c:v>
                </c:pt>
                <c:pt idx="226">
                  <c:v>13362</c:v>
                </c:pt>
                <c:pt idx="227">
                  <c:v>14906</c:v>
                </c:pt>
                <c:pt idx="228">
                  <c:v>13625</c:v>
                </c:pt>
                <c:pt idx="229">
                  <c:v>14843</c:v>
                </c:pt>
                <c:pt idx="230">
                  <c:v>13779</c:v>
                </c:pt>
                <c:pt idx="231">
                  <c:v>14299</c:v>
                </c:pt>
                <c:pt idx="232">
                  <c:v>15397</c:v>
                </c:pt>
                <c:pt idx="233">
                  <c:v>14925</c:v>
                </c:pt>
                <c:pt idx="234">
                  <c:v>16215</c:v>
                </c:pt>
                <c:pt idx="235">
                  <c:v>15398</c:v>
                </c:pt>
                <c:pt idx="236">
                  <c:v>15159</c:v>
                </c:pt>
                <c:pt idx="237">
                  <c:v>14600</c:v>
                </c:pt>
                <c:pt idx="238">
                  <c:v>14404</c:v>
                </c:pt>
                <c:pt idx="239">
                  <c:v>15902</c:v>
                </c:pt>
                <c:pt idx="240">
                  <c:v>14787</c:v>
                </c:pt>
                <c:pt idx="241">
                  <c:v>15904</c:v>
                </c:pt>
                <c:pt idx="242">
                  <c:v>14819</c:v>
                </c:pt>
                <c:pt idx="243">
                  <c:v>15215</c:v>
                </c:pt>
                <c:pt idx="244">
                  <c:v>15975</c:v>
                </c:pt>
                <c:pt idx="245">
                  <c:v>15327</c:v>
                </c:pt>
                <c:pt idx="246">
                  <c:v>16192</c:v>
                </c:pt>
                <c:pt idx="247">
                  <c:v>15356</c:v>
                </c:pt>
                <c:pt idx="248">
                  <c:v>14951</c:v>
                </c:pt>
                <c:pt idx="249">
                  <c:v>13926</c:v>
                </c:pt>
                <c:pt idx="250">
                  <c:v>14724</c:v>
                </c:pt>
                <c:pt idx="251">
                  <c:v>14536</c:v>
                </c:pt>
                <c:pt idx="252">
                  <c:v>15388</c:v>
                </c:pt>
                <c:pt idx="253">
                  <c:v>15361</c:v>
                </c:pt>
                <c:pt idx="254">
                  <c:v>14295</c:v>
                </c:pt>
                <c:pt idx="255">
                  <c:v>14558</c:v>
                </c:pt>
                <c:pt idx="256">
                  <c:v>16182</c:v>
                </c:pt>
                <c:pt idx="257">
                  <c:v>15470</c:v>
                </c:pt>
                <c:pt idx="258">
                  <c:v>15996</c:v>
                </c:pt>
                <c:pt idx="259">
                  <c:v>15340</c:v>
                </c:pt>
                <c:pt idx="260">
                  <c:v>14670</c:v>
                </c:pt>
                <c:pt idx="261">
                  <c:v>14538</c:v>
                </c:pt>
                <c:pt idx="262">
                  <c:v>14411</c:v>
                </c:pt>
                <c:pt idx="263">
                  <c:v>15813</c:v>
                </c:pt>
                <c:pt idx="264">
                  <c:v>14137</c:v>
                </c:pt>
                <c:pt idx="265">
                  <c:v>15218</c:v>
                </c:pt>
                <c:pt idx="266">
                  <c:v>13696</c:v>
                </c:pt>
                <c:pt idx="267">
                  <c:v>13924</c:v>
                </c:pt>
                <c:pt idx="268">
                  <c:v>15333</c:v>
                </c:pt>
                <c:pt idx="269">
                  <c:v>15002</c:v>
                </c:pt>
                <c:pt idx="270">
                  <c:v>16020</c:v>
                </c:pt>
                <c:pt idx="271">
                  <c:v>15293</c:v>
                </c:pt>
                <c:pt idx="272">
                  <c:v>14196</c:v>
                </c:pt>
                <c:pt idx="273">
                  <c:v>13530</c:v>
                </c:pt>
                <c:pt idx="274">
                  <c:v>14405</c:v>
                </c:pt>
                <c:pt idx="275">
                  <c:v>15103</c:v>
                </c:pt>
                <c:pt idx="276">
                  <c:v>14992</c:v>
                </c:pt>
                <c:pt idx="277">
                  <c:v>16000</c:v>
                </c:pt>
                <c:pt idx="278">
                  <c:v>14315</c:v>
                </c:pt>
                <c:pt idx="279">
                  <c:v>14527</c:v>
                </c:pt>
                <c:pt idx="280">
                  <c:v>16086</c:v>
                </c:pt>
                <c:pt idx="281">
                  <c:v>15260</c:v>
                </c:pt>
                <c:pt idx="282">
                  <c:v>16492</c:v>
                </c:pt>
                <c:pt idx="283">
                  <c:v>15598</c:v>
                </c:pt>
                <c:pt idx="284">
                  <c:v>14512</c:v>
                </c:pt>
                <c:pt idx="285">
                  <c:v>14535</c:v>
                </c:pt>
                <c:pt idx="286">
                  <c:v>14511</c:v>
                </c:pt>
                <c:pt idx="287">
                  <c:v>14660</c:v>
                </c:pt>
                <c:pt idx="288">
                  <c:v>14827</c:v>
                </c:pt>
                <c:pt idx="289">
                  <c:v>16515</c:v>
                </c:pt>
                <c:pt idx="290">
                  <c:v>14750</c:v>
                </c:pt>
                <c:pt idx="291">
                  <c:v>15432</c:v>
                </c:pt>
                <c:pt idx="292">
                  <c:v>17067</c:v>
                </c:pt>
                <c:pt idx="293">
                  <c:v>15612</c:v>
                </c:pt>
                <c:pt idx="294">
                  <c:v>17535</c:v>
                </c:pt>
                <c:pt idx="295">
                  <c:v>16254</c:v>
                </c:pt>
                <c:pt idx="296">
                  <c:v>15098</c:v>
                </c:pt>
                <c:pt idx="297">
                  <c:v>15220</c:v>
                </c:pt>
                <c:pt idx="298">
                  <c:v>15548</c:v>
                </c:pt>
                <c:pt idx="299">
                  <c:v>12555</c:v>
                </c:pt>
                <c:pt idx="300">
                  <c:v>5653</c:v>
                </c:pt>
                <c:pt idx="301">
                  <c:v>4933</c:v>
                </c:pt>
                <c:pt idx="302">
                  <c:v>7208</c:v>
                </c:pt>
                <c:pt idx="303">
                  <c:v>7101</c:v>
                </c:pt>
                <c:pt idx="304">
                  <c:v>7656</c:v>
                </c:pt>
                <c:pt idx="305">
                  <c:v>7875</c:v>
                </c:pt>
                <c:pt idx="306">
                  <c:v>8857</c:v>
                </c:pt>
                <c:pt idx="307">
                  <c:v>8490</c:v>
                </c:pt>
                <c:pt idx="308">
                  <c:v>8777</c:v>
                </c:pt>
                <c:pt idx="309">
                  <c:v>7642</c:v>
                </c:pt>
                <c:pt idx="310">
                  <c:v>6874</c:v>
                </c:pt>
                <c:pt idx="311">
                  <c:v>8951</c:v>
                </c:pt>
                <c:pt idx="312">
                  <c:v>8574</c:v>
                </c:pt>
                <c:pt idx="313">
                  <c:v>9144</c:v>
                </c:pt>
                <c:pt idx="314">
                  <c:v>9288</c:v>
                </c:pt>
                <c:pt idx="315">
                  <c:v>9684</c:v>
                </c:pt>
                <c:pt idx="316">
                  <c:v>9151</c:v>
                </c:pt>
                <c:pt idx="317">
                  <c:v>9018</c:v>
                </c:pt>
                <c:pt idx="318">
                  <c:v>10000</c:v>
                </c:pt>
                <c:pt idx="319">
                  <c:v>10430</c:v>
                </c:pt>
                <c:pt idx="320">
                  <c:v>10939</c:v>
                </c:pt>
                <c:pt idx="321">
                  <c:v>9349</c:v>
                </c:pt>
                <c:pt idx="322">
                  <c:v>9713</c:v>
                </c:pt>
                <c:pt idx="323">
                  <c:v>12245</c:v>
                </c:pt>
                <c:pt idx="324">
                  <c:v>11376</c:v>
                </c:pt>
                <c:pt idx="325">
                  <c:v>12471</c:v>
                </c:pt>
                <c:pt idx="326">
                  <c:v>11492</c:v>
                </c:pt>
                <c:pt idx="327">
                  <c:v>11485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7-44D9-8C3D-4D8D7DCE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57520"/>
        <c:axId val="1668400"/>
      </c:lineChart>
      <c:catAx>
        <c:axId val="1797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68400"/>
        <c:crosses val="autoZero"/>
        <c:auto val="1"/>
        <c:lblAlgn val="ctr"/>
        <c:lblOffset val="100"/>
        <c:noMultiLvlLbl val="0"/>
      </c:catAx>
      <c:valAx>
        <c:axId val="1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97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</a:t>
            </a:r>
            <a:r>
              <a:rPr lang="en-US" baseline="0"/>
              <a:t> Lineal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TendenciaLineal!$E$1</c:f>
              <c:strCache>
                <c:ptCount val="1"/>
                <c:pt idx="0">
                  <c:v>Serie sin
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TendenciaLineal!$E$2:$E$332</c:f>
              <c:numCache>
                <c:formatCode>General</c:formatCode>
                <c:ptCount val="331"/>
                <c:pt idx="0">
                  <c:v>3489.6573012958179</c:v>
                </c:pt>
                <c:pt idx="1">
                  <c:v>3107.6137164614515</c:v>
                </c:pt>
                <c:pt idx="2">
                  <c:v>2964.5701316270852</c:v>
                </c:pt>
                <c:pt idx="3">
                  <c:v>3824.5265467927188</c:v>
                </c:pt>
                <c:pt idx="4">
                  <c:v>2820.4829619583525</c:v>
                </c:pt>
                <c:pt idx="5">
                  <c:v>2838.4393771239861</c:v>
                </c:pt>
                <c:pt idx="6">
                  <c:v>2872.3957922896197</c:v>
                </c:pt>
                <c:pt idx="7">
                  <c:v>2776.3522074552534</c:v>
                </c:pt>
                <c:pt idx="8">
                  <c:v>2805.3086226208875</c:v>
                </c:pt>
                <c:pt idx="9">
                  <c:v>2527.2650377865211</c:v>
                </c:pt>
                <c:pt idx="10">
                  <c:v>2398.2214529521548</c:v>
                </c:pt>
                <c:pt idx="11">
                  <c:v>2636.1778681177884</c:v>
                </c:pt>
                <c:pt idx="12">
                  <c:v>2395.1342832834221</c:v>
                </c:pt>
                <c:pt idx="13">
                  <c:v>2777.0906984490557</c:v>
                </c:pt>
                <c:pt idx="14">
                  <c:v>2593.0471136146894</c:v>
                </c:pt>
                <c:pt idx="15">
                  <c:v>2669.003528780323</c:v>
                </c:pt>
                <c:pt idx="16">
                  <c:v>2698.9599439459566</c:v>
                </c:pt>
                <c:pt idx="17">
                  <c:v>2569.9163591115907</c:v>
                </c:pt>
                <c:pt idx="18">
                  <c:v>2768.8727742772244</c:v>
                </c:pt>
                <c:pt idx="19">
                  <c:v>2640.829189442858</c:v>
                </c:pt>
                <c:pt idx="20">
                  <c:v>2673.7856046084917</c:v>
                </c:pt>
                <c:pt idx="21">
                  <c:v>2454.7420197741253</c:v>
                </c:pt>
                <c:pt idx="22">
                  <c:v>2534.698434939759</c:v>
                </c:pt>
                <c:pt idx="23">
                  <c:v>2723.6548501053926</c:v>
                </c:pt>
                <c:pt idx="24">
                  <c:v>2842.6112652710262</c:v>
                </c:pt>
                <c:pt idx="25">
                  <c:v>3135.5676804366603</c:v>
                </c:pt>
                <c:pt idx="26">
                  <c:v>3097.524095602294</c:v>
                </c:pt>
                <c:pt idx="27">
                  <c:v>3028.4805107679276</c:v>
                </c:pt>
                <c:pt idx="28">
                  <c:v>3026.4369259335613</c:v>
                </c:pt>
                <c:pt idx="29">
                  <c:v>2901.3933410991949</c:v>
                </c:pt>
                <c:pt idx="30">
                  <c:v>3084.3497562648286</c:v>
                </c:pt>
                <c:pt idx="31">
                  <c:v>2823.3061714304622</c:v>
                </c:pt>
                <c:pt idx="32">
                  <c:v>2923.2625865960958</c:v>
                </c:pt>
                <c:pt idx="33">
                  <c:v>2675.2190017617295</c:v>
                </c:pt>
                <c:pt idx="34">
                  <c:v>2539.1754169273636</c:v>
                </c:pt>
                <c:pt idx="35">
                  <c:v>2853.1318320929972</c:v>
                </c:pt>
                <c:pt idx="36">
                  <c:v>2589.0882472586309</c:v>
                </c:pt>
                <c:pt idx="37">
                  <c:v>2949.0446624242645</c:v>
                </c:pt>
                <c:pt idx="38">
                  <c:v>2781.0010775898982</c:v>
                </c:pt>
                <c:pt idx="39">
                  <c:v>2810.9574927555318</c:v>
                </c:pt>
                <c:pt idx="40">
                  <c:v>2796.9139079211654</c:v>
                </c:pt>
                <c:pt idx="41">
                  <c:v>2634.8703230867991</c:v>
                </c:pt>
                <c:pt idx="42">
                  <c:v>2894.8267382524332</c:v>
                </c:pt>
                <c:pt idx="43">
                  <c:v>2716.7831534180668</c:v>
                </c:pt>
                <c:pt idx="44">
                  <c:v>2657.7395685837005</c:v>
                </c:pt>
                <c:pt idx="45">
                  <c:v>2484.6959837493341</c:v>
                </c:pt>
                <c:pt idx="46">
                  <c:v>2590.6523989149678</c:v>
                </c:pt>
                <c:pt idx="47">
                  <c:v>3100.6088140806014</c:v>
                </c:pt>
                <c:pt idx="48">
                  <c:v>2788.565229246235</c:v>
                </c:pt>
                <c:pt idx="49">
                  <c:v>3180.5216444118687</c:v>
                </c:pt>
                <c:pt idx="50">
                  <c:v>3034.4780595775023</c:v>
                </c:pt>
                <c:pt idx="51">
                  <c:v>3092.4344747431364</c:v>
                </c:pt>
                <c:pt idx="52">
                  <c:v>3192.3908899087701</c:v>
                </c:pt>
                <c:pt idx="53">
                  <c:v>3065.3473050744037</c:v>
                </c:pt>
                <c:pt idx="54">
                  <c:v>3224.3037202400374</c:v>
                </c:pt>
                <c:pt idx="55">
                  <c:v>3156.260135405671</c:v>
                </c:pt>
                <c:pt idx="56">
                  <c:v>3124.2165505713047</c:v>
                </c:pt>
                <c:pt idx="57">
                  <c:v>4039.1729657369383</c:v>
                </c:pt>
                <c:pt idx="58">
                  <c:v>4164.1293809025719</c:v>
                </c:pt>
                <c:pt idx="59">
                  <c:v>4388.085796068206</c:v>
                </c:pt>
                <c:pt idx="60">
                  <c:v>2847.0422112338397</c:v>
                </c:pt>
                <c:pt idx="61">
                  <c:v>3209.9986263994733</c:v>
                </c:pt>
                <c:pt idx="62">
                  <c:v>3045.955041565107</c:v>
                </c:pt>
                <c:pt idx="63">
                  <c:v>3034.9114567307406</c:v>
                </c:pt>
                <c:pt idx="64">
                  <c:v>3144.8678718963743</c:v>
                </c:pt>
                <c:pt idx="65">
                  <c:v>3037.8242870620079</c:v>
                </c:pt>
                <c:pt idx="66">
                  <c:v>3095.7807022276415</c:v>
                </c:pt>
                <c:pt idx="67">
                  <c:v>3007.7371173932752</c:v>
                </c:pt>
                <c:pt idx="68">
                  <c:v>2982.6935325589093</c:v>
                </c:pt>
                <c:pt idx="69">
                  <c:v>3659.6499477245429</c:v>
                </c:pt>
                <c:pt idx="70">
                  <c:v>3558.6063628901766</c:v>
                </c:pt>
                <c:pt idx="71">
                  <c:v>4181.5627780558098</c:v>
                </c:pt>
                <c:pt idx="72">
                  <c:v>3463.5191932214439</c:v>
                </c:pt>
                <c:pt idx="73">
                  <c:v>4094.4756083870775</c:v>
                </c:pt>
                <c:pt idx="74">
                  <c:v>3861.4320235527111</c:v>
                </c:pt>
                <c:pt idx="75">
                  <c:v>3849.3884387183448</c:v>
                </c:pt>
                <c:pt idx="76">
                  <c:v>3967.3448538839784</c:v>
                </c:pt>
                <c:pt idx="77">
                  <c:v>3795.3012690496125</c:v>
                </c:pt>
                <c:pt idx="78">
                  <c:v>3902.2576842152462</c:v>
                </c:pt>
                <c:pt idx="79">
                  <c:v>2987.2140993808798</c:v>
                </c:pt>
                <c:pt idx="80">
                  <c:v>4080.1705145465135</c:v>
                </c:pt>
                <c:pt idx="81">
                  <c:v>3662.1269297121471</c:v>
                </c:pt>
                <c:pt idx="82">
                  <c:v>3480.0833448777807</c:v>
                </c:pt>
                <c:pt idx="83">
                  <c:v>2884.0397600434144</c:v>
                </c:pt>
                <c:pt idx="84">
                  <c:v>3828.996175209048</c:v>
                </c:pt>
                <c:pt idx="85">
                  <c:v>4147.9525903746817</c:v>
                </c:pt>
                <c:pt idx="86">
                  <c:v>3939.9090055403158</c:v>
                </c:pt>
                <c:pt idx="87">
                  <c:v>4128.865420705949</c:v>
                </c:pt>
                <c:pt idx="88">
                  <c:v>4245.8218358715831</c:v>
                </c:pt>
                <c:pt idx="89">
                  <c:v>4115.7782510372163</c:v>
                </c:pt>
                <c:pt idx="90">
                  <c:v>4371.7346662028503</c:v>
                </c:pt>
                <c:pt idx="91">
                  <c:v>4229.6910813684844</c:v>
                </c:pt>
                <c:pt idx="92">
                  <c:v>4667.6474965341176</c:v>
                </c:pt>
                <c:pt idx="93">
                  <c:v>4014.6039116997513</c:v>
                </c:pt>
                <c:pt idx="94">
                  <c:v>3935.5603268653854</c:v>
                </c:pt>
                <c:pt idx="95">
                  <c:v>4587.516742031019</c:v>
                </c:pt>
                <c:pt idx="96">
                  <c:v>4021.4731571966527</c:v>
                </c:pt>
                <c:pt idx="97">
                  <c:v>4734.4295723622863</c:v>
                </c:pt>
                <c:pt idx="98">
                  <c:v>4401.3859875279204</c:v>
                </c:pt>
                <c:pt idx="99">
                  <c:v>4445.3424026935536</c:v>
                </c:pt>
                <c:pt idx="100">
                  <c:v>4412.2988178591877</c:v>
                </c:pt>
                <c:pt idx="101">
                  <c:v>4122.2552330248209</c:v>
                </c:pt>
                <c:pt idx="102">
                  <c:v>4257.211648190455</c:v>
                </c:pt>
                <c:pt idx="103">
                  <c:v>4209.1680633560882</c:v>
                </c:pt>
                <c:pt idx="104">
                  <c:v>4469.1244785217223</c:v>
                </c:pt>
                <c:pt idx="105">
                  <c:v>3939.0808936873559</c:v>
                </c:pt>
                <c:pt idx="106">
                  <c:v>3889.0373088529896</c:v>
                </c:pt>
                <c:pt idx="107">
                  <c:v>4545.9937240186237</c:v>
                </c:pt>
                <c:pt idx="108">
                  <c:v>4029.9501391842568</c:v>
                </c:pt>
                <c:pt idx="109">
                  <c:v>4696.9065543498909</c:v>
                </c:pt>
                <c:pt idx="110">
                  <c:v>4418.8629695155241</c:v>
                </c:pt>
                <c:pt idx="111">
                  <c:v>4491.8193846811582</c:v>
                </c:pt>
                <c:pt idx="112">
                  <c:v>4557.7757998467914</c:v>
                </c:pt>
                <c:pt idx="113">
                  <c:v>4572.7322150124255</c:v>
                </c:pt>
                <c:pt idx="114">
                  <c:v>4583.6886301780587</c:v>
                </c:pt>
                <c:pt idx="115">
                  <c:v>4324.6450453436928</c:v>
                </c:pt>
                <c:pt idx="116">
                  <c:v>4295.6014605093269</c:v>
                </c:pt>
                <c:pt idx="117">
                  <c:v>4028.5578756749601</c:v>
                </c:pt>
                <c:pt idx="118">
                  <c:v>3957.5142908405937</c:v>
                </c:pt>
                <c:pt idx="119">
                  <c:v>4333.4707060062274</c:v>
                </c:pt>
                <c:pt idx="120">
                  <c:v>4545.4271211718615</c:v>
                </c:pt>
                <c:pt idx="121">
                  <c:v>4968.3835363374947</c:v>
                </c:pt>
                <c:pt idx="122">
                  <c:v>4622.3399515031288</c:v>
                </c:pt>
                <c:pt idx="123">
                  <c:v>4527.2963666687619</c:v>
                </c:pt>
                <c:pt idx="124">
                  <c:v>5223.252781834396</c:v>
                </c:pt>
                <c:pt idx="125">
                  <c:v>5164.2091970000301</c:v>
                </c:pt>
                <c:pt idx="126">
                  <c:v>5314.1656121656633</c:v>
                </c:pt>
                <c:pt idx="127">
                  <c:v>5346.1220273312974</c:v>
                </c:pt>
                <c:pt idx="128">
                  <c:v>5176.0784424969306</c:v>
                </c:pt>
                <c:pt idx="129">
                  <c:v>4680.0348576625647</c:v>
                </c:pt>
                <c:pt idx="130">
                  <c:v>4281.9912728281979</c:v>
                </c:pt>
                <c:pt idx="131">
                  <c:v>4958.947687993832</c:v>
                </c:pt>
                <c:pt idx="132">
                  <c:v>4454.9041031594661</c:v>
                </c:pt>
                <c:pt idx="133">
                  <c:v>5013.8605183250993</c:v>
                </c:pt>
                <c:pt idx="134">
                  <c:v>5017.8169334907334</c:v>
                </c:pt>
                <c:pt idx="135">
                  <c:v>5116.7733486563666</c:v>
                </c:pt>
                <c:pt idx="136">
                  <c:v>5416.7297638220007</c:v>
                </c:pt>
                <c:pt idx="137">
                  <c:v>5182.6861789876339</c:v>
                </c:pt>
                <c:pt idx="138">
                  <c:v>5562.642594153268</c:v>
                </c:pt>
                <c:pt idx="139">
                  <c:v>5287.5990093189012</c:v>
                </c:pt>
                <c:pt idx="140">
                  <c:v>5214.5554244845353</c:v>
                </c:pt>
                <c:pt idx="141">
                  <c:v>4780.5118396501693</c:v>
                </c:pt>
                <c:pt idx="142">
                  <c:v>4840.4682548158025</c:v>
                </c:pt>
                <c:pt idx="143">
                  <c:v>5640.4246699814366</c:v>
                </c:pt>
                <c:pt idx="144">
                  <c:v>4808.3810851470698</c:v>
                </c:pt>
                <c:pt idx="145">
                  <c:v>5605.3375003127039</c:v>
                </c:pt>
                <c:pt idx="146">
                  <c:v>5314.2939154783371</c:v>
                </c:pt>
                <c:pt idx="147">
                  <c:v>5333.2503306439712</c:v>
                </c:pt>
                <c:pt idx="148">
                  <c:v>5639.2067458096044</c:v>
                </c:pt>
                <c:pt idx="149">
                  <c:v>5539.1631609752385</c:v>
                </c:pt>
                <c:pt idx="150">
                  <c:v>5882.1195761408726</c:v>
                </c:pt>
                <c:pt idx="151">
                  <c:v>6530.0759913065058</c:v>
                </c:pt>
                <c:pt idx="152">
                  <c:v>6013.0324064721399</c:v>
                </c:pt>
                <c:pt idx="153">
                  <c:v>5860.9888216377731</c:v>
                </c:pt>
                <c:pt idx="154">
                  <c:v>6490.9452368034072</c:v>
                </c:pt>
                <c:pt idx="155">
                  <c:v>5792.9016519690404</c:v>
                </c:pt>
                <c:pt idx="156">
                  <c:v>6923.8580671346745</c:v>
                </c:pt>
                <c:pt idx="157">
                  <c:v>6867.8144823003076</c:v>
                </c:pt>
                <c:pt idx="158">
                  <c:v>6521.7708974659417</c:v>
                </c:pt>
                <c:pt idx="159">
                  <c:v>6801.7273126315758</c:v>
                </c:pt>
                <c:pt idx="160">
                  <c:v>7311.683727797209</c:v>
                </c:pt>
                <c:pt idx="161">
                  <c:v>7255.6401429628431</c:v>
                </c:pt>
                <c:pt idx="162">
                  <c:v>9580.5965581284763</c:v>
                </c:pt>
                <c:pt idx="163">
                  <c:v>9598.5529732941104</c:v>
                </c:pt>
                <c:pt idx="164">
                  <c:v>9242.5093884597445</c:v>
                </c:pt>
                <c:pt idx="165">
                  <c:v>9397.4658036253768</c:v>
                </c:pt>
                <c:pt idx="166">
                  <c:v>9506.4222187910109</c:v>
                </c:pt>
                <c:pt idx="167">
                  <c:v>10590.378633956645</c:v>
                </c:pt>
                <c:pt idx="168">
                  <c:v>9220.3350491222791</c:v>
                </c:pt>
                <c:pt idx="169">
                  <c:v>11835.291464287913</c:v>
                </c:pt>
                <c:pt idx="170">
                  <c:v>15589.247879453545</c:v>
                </c:pt>
                <c:pt idx="171">
                  <c:v>13302.20429461918</c:v>
                </c:pt>
                <c:pt idx="172">
                  <c:v>11693.160709784814</c:v>
                </c:pt>
                <c:pt idx="173">
                  <c:v>11312.117124950448</c:v>
                </c:pt>
                <c:pt idx="174">
                  <c:v>11885.07354011608</c:v>
                </c:pt>
                <c:pt idx="175">
                  <c:v>11233.029955281714</c:v>
                </c:pt>
                <c:pt idx="176">
                  <c:v>10949.986370447348</c:v>
                </c:pt>
                <c:pt idx="177">
                  <c:v>10746.942785612982</c:v>
                </c:pt>
                <c:pt idx="178">
                  <c:v>10969.899200778616</c:v>
                </c:pt>
                <c:pt idx="179">
                  <c:v>12479.855615944249</c:v>
                </c:pt>
                <c:pt idx="180">
                  <c:v>11406.812031109883</c:v>
                </c:pt>
                <c:pt idx="181">
                  <c:v>12275.768446275517</c:v>
                </c:pt>
                <c:pt idx="182">
                  <c:v>11484.724861441151</c:v>
                </c:pt>
                <c:pt idx="183">
                  <c:v>12774.681276606783</c:v>
                </c:pt>
                <c:pt idx="184">
                  <c:v>13295.637691772417</c:v>
                </c:pt>
                <c:pt idx="185">
                  <c:v>12420.594106938051</c:v>
                </c:pt>
                <c:pt idx="186">
                  <c:v>13365.550522103686</c:v>
                </c:pt>
                <c:pt idx="187">
                  <c:v>12810.50693726932</c:v>
                </c:pt>
                <c:pt idx="188">
                  <c:v>12749.463352434952</c:v>
                </c:pt>
                <c:pt idx="189">
                  <c:v>12039.419767600586</c:v>
                </c:pt>
                <c:pt idx="190">
                  <c:v>11527.37618276622</c:v>
                </c:pt>
                <c:pt idx="191">
                  <c:v>13519.332597931854</c:v>
                </c:pt>
                <c:pt idx="192">
                  <c:v>11834.289013097488</c:v>
                </c:pt>
                <c:pt idx="193">
                  <c:v>13232.245428263121</c:v>
                </c:pt>
                <c:pt idx="194">
                  <c:v>12488.201843428755</c:v>
                </c:pt>
                <c:pt idx="195">
                  <c:v>12690.158258594389</c:v>
                </c:pt>
                <c:pt idx="196">
                  <c:v>13456.114673760023</c:v>
                </c:pt>
                <c:pt idx="197">
                  <c:v>12773.071088925655</c:v>
                </c:pt>
                <c:pt idx="198">
                  <c:v>13496.027504091289</c:v>
                </c:pt>
                <c:pt idx="199">
                  <c:v>13176.983919256923</c:v>
                </c:pt>
                <c:pt idx="200">
                  <c:v>12644.940334422557</c:v>
                </c:pt>
                <c:pt idx="201">
                  <c:v>12220.896749588192</c:v>
                </c:pt>
                <c:pt idx="202">
                  <c:v>12573.853164753824</c:v>
                </c:pt>
                <c:pt idx="203">
                  <c:v>13757.809579919458</c:v>
                </c:pt>
                <c:pt idx="204">
                  <c:v>12075.765995085092</c:v>
                </c:pt>
                <c:pt idx="205">
                  <c:v>13456.722410250726</c:v>
                </c:pt>
                <c:pt idx="206">
                  <c:v>12601.678825416358</c:v>
                </c:pt>
                <c:pt idx="207">
                  <c:v>12917.635240581993</c:v>
                </c:pt>
                <c:pt idx="208">
                  <c:v>14022.591655747627</c:v>
                </c:pt>
                <c:pt idx="209">
                  <c:v>13248.548070913261</c:v>
                </c:pt>
                <c:pt idx="210">
                  <c:v>13913.504486078895</c:v>
                </c:pt>
                <c:pt idx="211">
                  <c:v>13294.460901244527</c:v>
                </c:pt>
                <c:pt idx="212">
                  <c:v>12731.417316410161</c:v>
                </c:pt>
                <c:pt idx="213">
                  <c:v>13082.373731575795</c:v>
                </c:pt>
                <c:pt idx="214">
                  <c:v>13313.330146741429</c:v>
                </c:pt>
                <c:pt idx="215">
                  <c:v>13720.286561907062</c:v>
                </c:pt>
                <c:pt idx="216">
                  <c:v>14018.242977072696</c:v>
                </c:pt>
                <c:pt idx="217">
                  <c:v>14535.19939223833</c:v>
                </c:pt>
                <c:pt idx="218">
                  <c:v>13451.155807403964</c:v>
                </c:pt>
                <c:pt idx="219">
                  <c:v>13849.112222569598</c:v>
                </c:pt>
                <c:pt idx="220">
                  <c:v>14806.06863773523</c:v>
                </c:pt>
                <c:pt idx="221">
                  <c:v>13923.025052900864</c:v>
                </c:pt>
                <c:pt idx="222">
                  <c:v>15357.981468066499</c:v>
                </c:pt>
                <c:pt idx="223">
                  <c:v>14315.937883232133</c:v>
                </c:pt>
                <c:pt idx="224">
                  <c:v>13768.894298397765</c:v>
                </c:pt>
                <c:pt idx="225">
                  <c:v>13188.850713563399</c:v>
                </c:pt>
                <c:pt idx="226">
                  <c:v>13350.807128729033</c:v>
                </c:pt>
                <c:pt idx="227">
                  <c:v>14894.763543894667</c:v>
                </c:pt>
                <c:pt idx="228">
                  <c:v>13613.719959060301</c:v>
                </c:pt>
                <c:pt idx="229">
                  <c:v>14831.676374225934</c:v>
                </c:pt>
                <c:pt idx="230">
                  <c:v>13767.632789391568</c:v>
                </c:pt>
                <c:pt idx="231">
                  <c:v>14287.589204557202</c:v>
                </c:pt>
                <c:pt idx="232">
                  <c:v>15385.545619722836</c:v>
                </c:pt>
                <c:pt idx="233">
                  <c:v>14913.502034888468</c:v>
                </c:pt>
                <c:pt idx="234">
                  <c:v>16203.458450054102</c:v>
                </c:pt>
                <c:pt idx="235">
                  <c:v>15386.414865219736</c:v>
                </c:pt>
                <c:pt idx="236">
                  <c:v>15147.37128038537</c:v>
                </c:pt>
                <c:pt idx="237">
                  <c:v>14588.327695551005</c:v>
                </c:pt>
                <c:pt idx="238">
                  <c:v>14392.284110716637</c:v>
                </c:pt>
                <c:pt idx="239">
                  <c:v>15890.240525882271</c:v>
                </c:pt>
                <c:pt idx="240">
                  <c:v>14775.196941047905</c:v>
                </c:pt>
                <c:pt idx="241">
                  <c:v>15892.153356213539</c:v>
                </c:pt>
                <c:pt idx="242">
                  <c:v>14807.109771379171</c:v>
                </c:pt>
                <c:pt idx="243">
                  <c:v>15203.066186544806</c:v>
                </c:pt>
                <c:pt idx="244">
                  <c:v>15963.02260171044</c:v>
                </c:pt>
                <c:pt idx="245">
                  <c:v>15314.979016876074</c:v>
                </c:pt>
                <c:pt idx="246">
                  <c:v>16179.935432041708</c:v>
                </c:pt>
                <c:pt idx="247">
                  <c:v>15343.89184720734</c:v>
                </c:pt>
                <c:pt idx="248">
                  <c:v>14938.848262372974</c:v>
                </c:pt>
                <c:pt idx="249">
                  <c:v>13913.804677538608</c:v>
                </c:pt>
                <c:pt idx="250">
                  <c:v>14711.761092704242</c:v>
                </c:pt>
                <c:pt idx="251">
                  <c:v>14523.717507869875</c:v>
                </c:pt>
                <c:pt idx="252">
                  <c:v>15375.673923035509</c:v>
                </c:pt>
                <c:pt idx="253">
                  <c:v>15348.630338201143</c:v>
                </c:pt>
                <c:pt idx="254">
                  <c:v>14282.586753366777</c:v>
                </c:pt>
                <c:pt idx="255">
                  <c:v>14545.543168532411</c:v>
                </c:pt>
                <c:pt idx="256">
                  <c:v>16169.499583698043</c:v>
                </c:pt>
                <c:pt idx="257">
                  <c:v>15457.455998863677</c:v>
                </c:pt>
                <c:pt idx="258">
                  <c:v>15983.412414029312</c:v>
                </c:pt>
                <c:pt idx="259">
                  <c:v>15327.368829194946</c:v>
                </c:pt>
                <c:pt idx="260">
                  <c:v>14657.325244360578</c:v>
                </c:pt>
                <c:pt idx="261">
                  <c:v>14525.281659526212</c:v>
                </c:pt>
                <c:pt idx="262">
                  <c:v>14398.238074691846</c:v>
                </c:pt>
                <c:pt idx="263">
                  <c:v>15800.19448985748</c:v>
                </c:pt>
                <c:pt idx="264">
                  <c:v>14124.150905023114</c:v>
                </c:pt>
                <c:pt idx="265">
                  <c:v>15205.107320188747</c:v>
                </c:pt>
                <c:pt idx="266">
                  <c:v>13683.063735354381</c:v>
                </c:pt>
                <c:pt idx="267">
                  <c:v>13911.020150520015</c:v>
                </c:pt>
                <c:pt idx="268">
                  <c:v>15319.976565685649</c:v>
                </c:pt>
                <c:pt idx="269">
                  <c:v>14988.932980851283</c:v>
                </c:pt>
                <c:pt idx="270">
                  <c:v>16006.889396016915</c:v>
                </c:pt>
                <c:pt idx="271">
                  <c:v>15279.845811182549</c:v>
                </c:pt>
                <c:pt idx="272">
                  <c:v>14182.802226348183</c:v>
                </c:pt>
                <c:pt idx="273">
                  <c:v>13516.758641513818</c:v>
                </c:pt>
                <c:pt idx="274">
                  <c:v>14391.71505667945</c:v>
                </c:pt>
                <c:pt idx="275">
                  <c:v>15089.671471845084</c:v>
                </c:pt>
                <c:pt idx="276">
                  <c:v>14978.627887010718</c:v>
                </c:pt>
                <c:pt idx="277">
                  <c:v>15986.584302176352</c:v>
                </c:pt>
                <c:pt idx="278">
                  <c:v>14301.540717341986</c:v>
                </c:pt>
                <c:pt idx="279">
                  <c:v>14513.497132507619</c:v>
                </c:pt>
                <c:pt idx="280">
                  <c:v>16072.453547673253</c:v>
                </c:pt>
                <c:pt idx="281">
                  <c:v>15246.409962838887</c:v>
                </c:pt>
                <c:pt idx="282">
                  <c:v>16478.366378004521</c:v>
                </c:pt>
                <c:pt idx="283">
                  <c:v>15584.322793170153</c:v>
                </c:pt>
                <c:pt idx="284">
                  <c:v>14498.279208335787</c:v>
                </c:pt>
                <c:pt idx="285">
                  <c:v>14521.235623501421</c:v>
                </c:pt>
                <c:pt idx="286">
                  <c:v>14497.192038667055</c:v>
                </c:pt>
                <c:pt idx="287">
                  <c:v>14646.148453832689</c:v>
                </c:pt>
                <c:pt idx="288">
                  <c:v>14813.104868998322</c:v>
                </c:pt>
                <c:pt idx="289">
                  <c:v>16501.061284163956</c:v>
                </c:pt>
                <c:pt idx="290">
                  <c:v>14736.01769932959</c:v>
                </c:pt>
                <c:pt idx="291">
                  <c:v>15417.974114495224</c:v>
                </c:pt>
                <c:pt idx="292">
                  <c:v>17052.930529660858</c:v>
                </c:pt>
                <c:pt idx="293">
                  <c:v>15597.88694482649</c:v>
                </c:pt>
                <c:pt idx="294">
                  <c:v>17520.843359992123</c:v>
                </c:pt>
                <c:pt idx="295">
                  <c:v>16239.799775157759</c:v>
                </c:pt>
                <c:pt idx="296">
                  <c:v>15083.756190323393</c:v>
                </c:pt>
                <c:pt idx="297">
                  <c:v>15205.712605489025</c:v>
                </c:pt>
                <c:pt idx="298">
                  <c:v>15533.669020654659</c:v>
                </c:pt>
                <c:pt idx="299">
                  <c:v>12540.625435820293</c:v>
                </c:pt>
                <c:pt idx="300">
                  <c:v>5638.5818509859264</c:v>
                </c:pt>
                <c:pt idx="301">
                  <c:v>4918.5382661515605</c:v>
                </c:pt>
                <c:pt idx="302">
                  <c:v>7193.4946813171937</c:v>
                </c:pt>
                <c:pt idx="303">
                  <c:v>7086.4510964828278</c:v>
                </c:pt>
                <c:pt idx="304">
                  <c:v>7641.4075116484619</c:v>
                </c:pt>
                <c:pt idx="305">
                  <c:v>7860.3639268140951</c:v>
                </c:pt>
                <c:pt idx="306">
                  <c:v>8842.3203419797283</c:v>
                </c:pt>
                <c:pt idx="307">
                  <c:v>8475.2767571453624</c:v>
                </c:pt>
                <c:pt idx="308">
                  <c:v>8762.2331723109965</c:v>
                </c:pt>
                <c:pt idx="309">
                  <c:v>7627.1895874766296</c:v>
                </c:pt>
                <c:pt idx="310">
                  <c:v>6859.1460026422637</c:v>
                </c:pt>
                <c:pt idx="311">
                  <c:v>8936.1024178078969</c:v>
                </c:pt>
                <c:pt idx="312">
                  <c:v>8559.058832973531</c:v>
                </c:pt>
                <c:pt idx="313">
                  <c:v>9129.0152481391651</c:v>
                </c:pt>
                <c:pt idx="314">
                  <c:v>9272.9716633047992</c:v>
                </c:pt>
                <c:pt idx="315">
                  <c:v>9668.9280784704315</c:v>
                </c:pt>
                <c:pt idx="316">
                  <c:v>9135.8844936360656</c:v>
                </c:pt>
                <c:pt idx="317">
                  <c:v>9002.8409088016997</c:v>
                </c:pt>
                <c:pt idx="318">
                  <c:v>9984.7973239673338</c:v>
                </c:pt>
                <c:pt idx="319">
                  <c:v>10414.753739132966</c:v>
                </c:pt>
                <c:pt idx="320">
                  <c:v>10923.7101542986</c:v>
                </c:pt>
                <c:pt idx="321">
                  <c:v>9333.6665694642343</c:v>
                </c:pt>
                <c:pt idx="322">
                  <c:v>9697.6229846298684</c:v>
                </c:pt>
                <c:pt idx="323">
                  <c:v>12229.579399795502</c:v>
                </c:pt>
                <c:pt idx="324">
                  <c:v>11360.535814961135</c:v>
                </c:pt>
                <c:pt idx="325">
                  <c:v>12455.492230126769</c:v>
                </c:pt>
                <c:pt idx="326">
                  <c:v>11476.448645292403</c:v>
                </c:pt>
                <c:pt idx="327">
                  <c:v>11469.405060458037</c:v>
                </c:pt>
                <c:pt idx="328">
                  <c:v>-15.638524376329816</c:v>
                </c:pt>
                <c:pt idx="329">
                  <c:v>-15.682109210696119</c:v>
                </c:pt>
                <c:pt idx="330">
                  <c:v>-15.725694045062422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F-4057-9000-40FA9993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3024"/>
        <c:axId val="255428992"/>
      </c:lineChart>
      <c:catAx>
        <c:axId val="427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5428992"/>
        <c:crosses val="autoZero"/>
        <c:auto val="1"/>
        <c:lblAlgn val="ctr"/>
        <c:lblOffset val="100"/>
        <c:noMultiLvlLbl val="0"/>
      </c:catAx>
      <c:valAx>
        <c:axId val="255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279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Tendencia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TendenciaExp!$G$2:$G$332</c:f>
              <c:numCache>
                <c:formatCode>General</c:formatCode>
                <c:ptCount val="331"/>
                <c:pt idx="0">
                  <c:v>3444.8742947403875</c:v>
                </c:pt>
                <c:pt idx="1">
                  <c:v>2877.4630024711396</c:v>
                </c:pt>
                <c:pt idx="2">
                  <c:v>3094.0517102018916</c:v>
                </c:pt>
                <c:pt idx="3">
                  <c:v>3474.6404179326437</c:v>
                </c:pt>
                <c:pt idx="4">
                  <c:v>3085.2291256633957</c:v>
                </c:pt>
                <c:pt idx="5">
                  <c:v>2934.8178333941478</c:v>
                </c:pt>
                <c:pt idx="6">
                  <c:v>3787.4065411249003</c:v>
                </c:pt>
                <c:pt idx="7">
                  <c:v>2775.9952488556523</c:v>
                </c:pt>
                <c:pt idx="8">
                  <c:v>2786.5839565864044</c:v>
                </c:pt>
                <c:pt idx="9">
                  <c:v>2813.1726643171564</c:v>
                </c:pt>
                <c:pt idx="10">
                  <c:v>2709.7613720479085</c:v>
                </c:pt>
                <c:pt idx="11">
                  <c:v>2731.3500797786605</c:v>
                </c:pt>
                <c:pt idx="12">
                  <c:v>2445.9387875094126</c:v>
                </c:pt>
                <c:pt idx="13">
                  <c:v>2309.5274952401646</c:v>
                </c:pt>
                <c:pt idx="14">
                  <c:v>2540.1162029709167</c:v>
                </c:pt>
                <c:pt idx="15">
                  <c:v>2291.7049107016687</c:v>
                </c:pt>
                <c:pt idx="16">
                  <c:v>2666.2936184324208</c:v>
                </c:pt>
                <c:pt idx="17">
                  <c:v>2474.8823261631728</c:v>
                </c:pt>
                <c:pt idx="18">
                  <c:v>2543.4710338939249</c:v>
                </c:pt>
                <c:pt idx="19">
                  <c:v>2566.0597416246769</c:v>
                </c:pt>
                <c:pt idx="20">
                  <c:v>2429.648449355429</c:v>
                </c:pt>
                <c:pt idx="21">
                  <c:v>2621.237157086181</c:v>
                </c:pt>
                <c:pt idx="22">
                  <c:v>2485.8258648169331</c:v>
                </c:pt>
                <c:pt idx="23">
                  <c:v>2511.4145725476851</c:v>
                </c:pt>
                <c:pt idx="24">
                  <c:v>2285.0032802784372</c:v>
                </c:pt>
                <c:pt idx="25">
                  <c:v>2357.5919880091892</c:v>
                </c:pt>
                <c:pt idx="26">
                  <c:v>2539.1806957399413</c:v>
                </c:pt>
                <c:pt idx="27">
                  <c:v>2650.7694034706933</c:v>
                </c:pt>
                <c:pt idx="28">
                  <c:v>2936.3581112014454</c:v>
                </c:pt>
                <c:pt idx="29">
                  <c:v>2890.9468189321979</c:v>
                </c:pt>
                <c:pt idx="30">
                  <c:v>2814.5355266629499</c:v>
                </c:pt>
                <c:pt idx="31">
                  <c:v>2805.124234393702</c:v>
                </c:pt>
                <c:pt idx="32">
                  <c:v>2672.712942124454</c:v>
                </c:pt>
                <c:pt idx="33">
                  <c:v>2848.3016498552061</c:v>
                </c:pt>
                <c:pt idx="34">
                  <c:v>2579.8903575859581</c:v>
                </c:pt>
                <c:pt idx="35">
                  <c:v>2672.4790653167101</c:v>
                </c:pt>
                <c:pt idx="36">
                  <c:v>2417.0677730474622</c:v>
                </c:pt>
                <c:pt idx="37">
                  <c:v>2273.6564807782142</c:v>
                </c:pt>
                <c:pt idx="38">
                  <c:v>2580.2451885089663</c:v>
                </c:pt>
                <c:pt idx="39">
                  <c:v>2308.8338962397183</c:v>
                </c:pt>
                <c:pt idx="40">
                  <c:v>2661.4226039704704</c:v>
                </c:pt>
                <c:pt idx="41">
                  <c:v>2486.0113117012224</c:v>
                </c:pt>
                <c:pt idx="42">
                  <c:v>2508.6000194319745</c:v>
                </c:pt>
                <c:pt idx="43">
                  <c:v>2487.1887271627265</c:v>
                </c:pt>
                <c:pt idx="44">
                  <c:v>2317.7774348934786</c:v>
                </c:pt>
                <c:pt idx="45">
                  <c:v>2570.3661426242306</c:v>
                </c:pt>
                <c:pt idx="46">
                  <c:v>2384.9548503549827</c:v>
                </c:pt>
                <c:pt idx="47">
                  <c:v>2318.5435580857347</c:v>
                </c:pt>
                <c:pt idx="48">
                  <c:v>2138.1322658164868</c:v>
                </c:pt>
                <c:pt idx="49">
                  <c:v>2236.7209735472388</c:v>
                </c:pt>
                <c:pt idx="50">
                  <c:v>2739.3096812779913</c:v>
                </c:pt>
                <c:pt idx="51">
                  <c:v>2419.8983890087429</c:v>
                </c:pt>
                <c:pt idx="52">
                  <c:v>2804.4870967394954</c:v>
                </c:pt>
                <c:pt idx="53">
                  <c:v>2651.0758044702475</c:v>
                </c:pt>
                <c:pt idx="54">
                  <c:v>2701.6645122009995</c:v>
                </c:pt>
                <c:pt idx="55">
                  <c:v>2794.2532199317516</c:v>
                </c:pt>
                <c:pt idx="56">
                  <c:v>2659.8419276625036</c:v>
                </c:pt>
                <c:pt idx="57">
                  <c:v>2811.4306353932557</c:v>
                </c:pt>
                <c:pt idx="58">
                  <c:v>2736.0193431240077</c:v>
                </c:pt>
                <c:pt idx="59">
                  <c:v>2696.6080508547598</c:v>
                </c:pt>
                <c:pt idx="60">
                  <c:v>3604.1967585855118</c:v>
                </c:pt>
                <c:pt idx="61">
                  <c:v>3721.7854663162639</c:v>
                </c:pt>
                <c:pt idx="62">
                  <c:v>3938.3741740470159</c:v>
                </c:pt>
                <c:pt idx="63">
                  <c:v>2389.962881777768</c:v>
                </c:pt>
                <c:pt idx="64">
                  <c:v>2745.55158950852</c:v>
                </c:pt>
                <c:pt idx="65">
                  <c:v>2574.1402972392721</c:v>
                </c:pt>
                <c:pt idx="66">
                  <c:v>2555.7290049700241</c:v>
                </c:pt>
                <c:pt idx="67">
                  <c:v>2658.3177127007762</c:v>
                </c:pt>
                <c:pt idx="68">
                  <c:v>2543.9064204315282</c:v>
                </c:pt>
                <c:pt idx="69">
                  <c:v>2594.4951281622803</c:v>
                </c:pt>
                <c:pt idx="70">
                  <c:v>2499.0838358930323</c:v>
                </c:pt>
                <c:pt idx="71">
                  <c:v>2466.6725436237848</c:v>
                </c:pt>
                <c:pt idx="72">
                  <c:v>3136.2612513545364</c:v>
                </c:pt>
                <c:pt idx="73">
                  <c:v>3027.8499590852889</c:v>
                </c:pt>
                <c:pt idx="74">
                  <c:v>3643.4386668160405</c:v>
                </c:pt>
                <c:pt idx="75">
                  <c:v>2918.027374546793</c:v>
                </c:pt>
                <c:pt idx="76">
                  <c:v>3541.616082277545</c:v>
                </c:pt>
                <c:pt idx="77">
                  <c:v>3301.2047900082971</c:v>
                </c:pt>
                <c:pt idx="78">
                  <c:v>3281.7934977390491</c:v>
                </c:pt>
                <c:pt idx="79">
                  <c:v>3392.3822054698012</c:v>
                </c:pt>
                <c:pt idx="80">
                  <c:v>3212.9709132005532</c:v>
                </c:pt>
                <c:pt idx="81">
                  <c:v>3312.5596209313053</c:v>
                </c:pt>
                <c:pt idx="82">
                  <c:v>2390.1483286620573</c:v>
                </c:pt>
                <c:pt idx="83">
                  <c:v>3475.7370363928094</c:v>
                </c:pt>
                <c:pt idx="84">
                  <c:v>3050.3257441235614</c:v>
                </c:pt>
                <c:pt idx="85">
                  <c:v>2860.9144518543135</c:v>
                </c:pt>
                <c:pt idx="86">
                  <c:v>2257.5031595850655</c:v>
                </c:pt>
                <c:pt idx="87">
                  <c:v>3195.0918673158176</c:v>
                </c:pt>
                <c:pt idx="88">
                  <c:v>3506.6805750465696</c:v>
                </c:pt>
                <c:pt idx="89">
                  <c:v>3291.2692827773217</c:v>
                </c:pt>
                <c:pt idx="90">
                  <c:v>3472.8579905080737</c:v>
                </c:pt>
                <c:pt idx="91">
                  <c:v>3582.4466982388258</c:v>
                </c:pt>
                <c:pt idx="92">
                  <c:v>3445.0354059695783</c:v>
                </c:pt>
                <c:pt idx="93">
                  <c:v>3693.6241137003299</c:v>
                </c:pt>
                <c:pt idx="94">
                  <c:v>3544.2128214310824</c:v>
                </c:pt>
                <c:pt idx="95">
                  <c:v>3974.801529161834</c:v>
                </c:pt>
                <c:pt idx="96">
                  <c:v>3314.3902368925865</c:v>
                </c:pt>
                <c:pt idx="97">
                  <c:v>3227.9789446233381</c:v>
                </c:pt>
                <c:pt idx="98">
                  <c:v>3872.5676523540906</c:v>
                </c:pt>
                <c:pt idx="99">
                  <c:v>3299.1563600848426</c:v>
                </c:pt>
                <c:pt idx="100">
                  <c:v>4004.7450678155947</c:v>
                </c:pt>
                <c:pt idx="101">
                  <c:v>3664.3337755463467</c:v>
                </c:pt>
                <c:pt idx="102">
                  <c:v>3700.9224832770988</c:v>
                </c:pt>
                <c:pt idx="103">
                  <c:v>3660.5111910078508</c:v>
                </c:pt>
                <c:pt idx="104">
                  <c:v>3363.0998987386029</c:v>
                </c:pt>
                <c:pt idx="105">
                  <c:v>3490.6886064693549</c:v>
                </c:pt>
                <c:pt idx="106">
                  <c:v>3435.277314200107</c:v>
                </c:pt>
                <c:pt idx="107">
                  <c:v>3687.866021930859</c:v>
                </c:pt>
                <c:pt idx="108">
                  <c:v>3150.4547296616111</c:v>
                </c:pt>
                <c:pt idx="109">
                  <c:v>3093.0434373923631</c:v>
                </c:pt>
                <c:pt idx="110">
                  <c:v>3742.6321451231152</c:v>
                </c:pt>
                <c:pt idx="111">
                  <c:v>3219.2208528538672</c:v>
                </c:pt>
                <c:pt idx="112">
                  <c:v>3878.8095605846192</c:v>
                </c:pt>
                <c:pt idx="113">
                  <c:v>3593.3982683153713</c:v>
                </c:pt>
                <c:pt idx="114">
                  <c:v>3658.9869760461233</c:v>
                </c:pt>
                <c:pt idx="115">
                  <c:v>3717.5756837768758</c:v>
                </c:pt>
                <c:pt idx="116">
                  <c:v>3725.1643915076274</c:v>
                </c:pt>
                <c:pt idx="117">
                  <c:v>3728.7530992383799</c:v>
                </c:pt>
                <c:pt idx="118">
                  <c:v>3462.3418069691315</c:v>
                </c:pt>
                <c:pt idx="119">
                  <c:v>3425.930514699884</c:v>
                </c:pt>
                <c:pt idx="120">
                  <c:v>3151.5192224306361</c:v>
                </c:pt>
                <c:pt idx="121">
                  <c:v>3073.1079301613881</c:v>
                </c:pt>
                <c:pt idx="122">
                  <c:v>3441.6966378921402</c:v>
                </c:pt>
                <c:pt idx="123">
                  <c:v>3646.2853456228922</c:v>
                </c:pt>
                <c:pt idx="124">
                  <c:v>4061.8740533536443</c:v>
                </c:pt>
                <c:pt idx="125">
                  <c:v>3708.4627610843963</c:v>
                </c:pt>
                <c:pt idx="126">
                  <c:v>3606.0514688151484</c:v>
                </c:pt>
                <c:pt idx="127">
                  <c:v>4294.6401765459004</c:v>
                </c:pt>
                <c:pt idx="128">
                  <c:v>4228.228884276652</c:v>
                </c:pt>
                <c:pt idx="129">
                  <c:v>4370.8175920074045</c:v>
                </c:pt>
                <c:pt idx="130">
                  <c:v>4395.406299738157</c:v>
                </c:pt>
                <c:pt idx="131">
                  <c:v>4217.9950074689086</c:v>
                </c:pt>
                <c:pt idx="132">
                  <c:v>3714.5837151996607</c:v>
                </c:pt>
                <c:pt idx="133">
                  <c:v>3309.1724229304127</c:v>
                </c:pt>
                <c:pt idx="134">
                  <c:v>3978.7611306611648</c:v>
                </c:pt>
                <c:pt idx="135">
                  <c:v>3467.3498383919168</c:v>
                </c:pt>
                <c:pt idx="136">
                  <c:v>4018.9385461226689</c:v>
                </c:pt>
                <c:pt idx="137">
                  <c:v>4015.5272538534209</c:v>
                </c:pt>
                <c:pt idx="138">
                  <c:v>4107.1159615841734</c:v>
                </c:pt>
                <c:pt idx="139">
                  <c:v>4399.704669314925</c:v>
                </c:pt>
                <c:pt idx="140">
                  <c:v>4158.2933770456775</c:v>
                </c:pt>
                <c:pt idx="141">
                  <c:v>4530.8820847764291</c:v>
                </c:pt>
                <c:pt idx="142">
                  <c:v>4248.4707925071816</c:v>
                </c:pt>
                <c:pt idx="143">
                  <c:v>4168.0595002379341</c:v>
                </c:pt>
                <c:pt idx="144">
                  <c:v>3726.6482079686857</c:v>
                </c:pt>
                <c:pt idx="145">
                  <c:v>3779.2369156994378</c:v>
                </c:pt>
                <c:pt idx="146">
                  <c:v>4571.8256234301898</c:v>
                </c:pt>
                <c:pt idx="147">
                  <c:v>3732.4143311609419</c:v>
                </c:pt>
                <c:pt idx="148">
                  <c:v>4522.0030388916939</c:v>
                </c:pt>
                <c:pt idx="149">
                  <c:v>4223.5917466224455</c:v>
                </c:pt>
                <c:pt idx="150">
                  <c:v>4235.180454353198</c:v>
                </c:pt>
                <c:pt idx="151">
                  <c:v>4533.7691620839505</c:v>
                </c:pt>
                <c:pt idx="152">
                  <c:v>4426.3578698147021</c:v>
                </c:pt>
                <c:pt idx="153">
                  <c:v>4761.9465775454546</c:v>
                </c:pt>
                <c:pt idx="154">
                  <c:v>5402.5352852762062</c:v>
                </c:pt>
                <c:pt idx="155">
                  <c:v>4878.1239930069587</c:v>
                </c:pt>
                <c:pt idx="156">
                  <c:v>4718.7127007377103</c:v>
                </c:pt>
                <c:pt idx="157">
                  <c:v>5341.3014084684628</c:v>
                </c:pt>
                <c:pt idx="158">
                  <c:v>4635.8901161992144</c:v>
                </c:pt>
                <c:pt idx="159">
                  <c:v>5759.4788239299669</c:v>
                </c:pt>
                <c:pt idx="160">
                  <c:v>5696.0675316607185</c:v>
                </c:pt>
                <c:pt idx="161">
                  <c:v>5342.656239391471</c:v>
                </c:pt>
                <c:pt idx="162">
                  <c:v>5615.2449471222226</c:v>
                </c:pt>
                <c:pt idx="163">
                  <c:v>6117.8336548529751</c:v>
                </c:pt>
                <c:pt idx="164">
                  <c:v>6054.4223625837276</c:v>
                </c:pt>
                <c:pt idx="165">
                  <c:v>8372.0110703144783</c:v>
                </c:pt>
                <c:pt idx="166">
                  <c:v>8382.5997780452308</c:v>
                </c:pt>
                <c:pt idx="167">
                  <c:v>8019.1884857759833</c:v>
                </c:pt>
                <c:pt idx="168">
                  <c:v>8166.7771935067358</c:v>
                </c:pt>
                <c:pt idx="169">
                  <c:v>8268.3659012374883</c:v>
                </c:pt>
                <c:pt idx="170">
                  <c:v>9344.954608968239</c:v>
                </c:pt>
                <c:pt idx="171">
                  <c:v>7967.5433166989915</c:v>
                </c:pt>
                <c:pt idx="172">
                  <c:v>10575.132024429744</c:v>
                </c:pt>
                <c:pt idx="173">
                  <c:v>14321.720732160496</c:v>
                </c:pt>
                <c:pt idx="174">
                  <c:v>12027.309439891247</c:v>
                </c:pt>
                <c:pt idx="175">
                  <c:v>10410.898147622</c:v>
                </c:pt>
                <c:pt idx="176">
                  <c:v>10022.486855352752</c:v>
                </c:pt>
                <c:pt idx="177">
                  <c:v>10588.075563083505</c:v>
                </c:pt>
                <c:pt idx="178">
                  <c:v>9928.6642708142554</c:v>
                </c:pt>
                <c:pt idx="179">
                  <c:v>9638.2529785450079</c:v>
                </c:pt>
                <c:pt idx="180">
                  <c:v>9427.8416862757604</c:v>
                </c:pt>
                <c:pt idx="181">
                  <c:v>9643.4303940065129</c:v>
                </c:pt>
                <c:pt idx="182">
                  <c:v>11146.019101737264</c:v>
                </c:pt>
                <c:pt idx="183">
                  <c:v>10065.607809468016</c:v>
                </c:pt>
                <c:pt idx="184">
                  <c:v>10927.196517198769</c:v>
                </c:pt>
                <c:pt idx="185">
                  <c:v>10128.785224929521</c:v>
                </c:pt>
                <c:pt idx="186">
                  <c:v>11411.373932660274</c:v>
                </c:pt>
                <c:pt idx="187">
                  <c:v>11924.962640391024</c:v>
                </c:pt>
                <c:pt idx="188">
                  <c:v>11042.551348121777</c:v>
                </c:pt>
                <c:pt idx="189">
                  <c:v>11980.140055852529</c:v>
                </c:pt>
                <c:pt idx="190">
                  <c:v>11417.72876358328</c:v>
                </c:pt>
                <c:pt idx="191">
                  <c:v>11349.317471314032</c:v>
                </c:pt>
                <c:pt idx="192">
                  <c:v>10631.906179044785</c:v>
                </c:pt>
                <c:pt idx="193">
                  <c:v>10112.494886775537</c:v>
                </c:pt>
                <c:pt idx="194">
                  <c:v>12097.08359450629</c:v>
                </c:pt>
                <c:pt idx="195">
                  <c:v>10404.672302237041</c:v>
                </c:pt>
                <c:pt idx="196">
                  <c:v>11795.261009967793</c:v>
                </c:pt>
                <c:pt idx="197">
                  <c:v>11043.849717698546</c:v>
                </c:pt>
                <c:pt idx="198">
                  <c:v>11238.438425429298</c:v>
                </c:pt>
                <c:pt idx="199">
                  <c:v>11997.027133160049</c:v>
                </c:pt>
                <c:pt idx="200">
                  <c:v>11306.615840890801</c:v>
                </c:pt>
                <c:pt idx="201">
                  <c:v>12022.204548621554</c:v>
                </c:pt>
                <c:pt idx="202">
                  <c:v>11695.793256352306</c:v>
                </c:pt>
                <c:pt idx="203">
                  <c:v>11156.381964083057</c:v>
                </c:pt>
                <c:pt idx="204">
                  <c:v>10724.97067181381</c:v>
                </c:pt>
                <c:pt idx="205">
                  <c:v>11070.559379544562</c:v>
                </c:pt>
                <c:pt idx="206">
                  <c:v>12247.148087275315</c:v>
                </c:pt>
                <c:pt idx="207">
                  <c:v>10557.736795006065</c:v>
                </c:pt>
                <c:pt idx="208">
                  <c:v>11931.325502736818</c:v>
                </c:pt>
                <c:pt idx="209">
                  <c:v>11068.91421046757</c:v>
                </c:pt>
                <c:pt idx="210">
                  <c:v>11377.502918198323</c:v>
                </c:pt>
                <c:pt idx="211">
                  <c:v>12475.091625929075</c:v>
                </c:pt>
                <c:pt idx="212">
                  <c:v>11693.680333659826</c:v>
                </c:pt>
                <c:pt idx="213">
                  <c:v>12351.269041390578</c:v>
                </c:pt>
                <c:pt idx="214">
                  <c:v>11724.857749121331</c:v>
                </c:pt>
                <c:pt idx="215">
                  <c:v>11154.446456852082</c:v>
                </c:pt>
                <c:pt idx="216">
                  <c:v>11498.035164582834</c:v>
                </c:pt>
                <c:pt idx="217">
                  <c:v>11721.623872313587</c:v>
                </c:pt>
                <c:pt idx="218">
                  <c:v>12121.212580044339</c:v>
                </c:pt>
                <c:pt idx="219">
                  <c:v>12411.801287775092</c:v>
                </c:pt>
                <c:pt idx="220">
                  <c:v>12921.389995505842</c:v>
                </c:pt>
                <c:pt idx="221">
                  <c:v>11829.978703236595</c:v>
                </c:pt>
                <c:pt idx="222">
                  <c:v>12220.567410967347</c:v>
                </c:pt>
                <c:pt idx="223">
                  <c:v>13170.1561186981</c:v>
                </c:pt>
                <c:pt idx="224">
                  <c:v>12279.744826428851</c:v>
                </c:pt>
                <c:pt idx="225">
                  <c:v>13707.333534159603</c:v>
                </c:pt>
                <c:pt idx="226">
                  <c:v>12657.922241890356</c:v>
                </c:pt>
                <c:pt idx="227">
                  <c:v>12103.510949621108</c:v>
                </c:pt>
                <c:pt idx="228">
                  <c:v>11516.099657351859</c:v>
                </c:pt>
                <c:pt idx="229">
                  <c:v>11670.688365082611</c:v>
                </c:pt>
                <c:pt idx="230">
                  <c:v>13207.277072813364</c:v>
                </c:pt>
                <c:pt idx="231">
                  <c:v>11918.865780544116</c:v>
                </c:pt>
                <c:pt idx="232">
                  <c:v>13129.454488274867</c:v>
                </c:pt>
                <c:pt idx="233">
                  <c:v>12058.043196005619</c:v>
                </c:pt>
                <c:pt idx="234">
                  <c:v>12570.631903736372</c:v>
                </c:pt>
                <c:pt idx="235">
                  <c:v>13661.220611467124</c:v>
                </c:pt>
                <c:pt idx="236">
                  <c:v>13181.809319197877</c:v>
                </c:pt>
                <c:pt idx="237">
                  <c:v>14464.398026928628</c:v>
                </c:pt>
                <c:pt idx="238">
                  <c:v>13639.98673465938</c:v>
                </c:pt>
                <c:pt idx="239">
                  <c:v>13393.575442390133</c:v>
                </c:pt>
                <c:pt idx="240">
                  <c:v>12827.164150120885</c:v>
                </c:pt>
                <c:pt idx="241">
                  <c:v>12623.752857851636</c:v>
                </c:pt>
                <c:pt idx="242">
                  <c:v>14114.341565582388</c:v>
                </c:pt>
                <c:pt idx="243">
                  <c:v>12991.930273313141</c:v>
                </c:pt>
                <c:pt idx="244">
                  <c:v>14101.518981043893</c:v>
                </c:pt>
                <c:pt idx="245">
                  <c:v>13009.107688774644</c:v>
                </c:pt>
                <c:pt idx="246">
                  <c:v>13397.696396505396</c:v>
                </c:pt>
                <c:pt idx="247">
                  <c:v>14150.285104236149</c:v>
                </c:pt>
                <c:pt idx="248">
                  <c:v>13494.873811966901</c:v>
                </c:pt>
                <c:pt idx="249">
                  <c:v>14352.462519697652</c:v>
                </c:pt>
                <c:pt idx="250">
                  <c:v>13509.051227428405</c:v>
                </c:pt>
                <c:pt idx="251">
                  <c:v>13096.639935159157</c:v>
                </c:pt>
                <c:pt idx="252">
                  <c:v>12064.22864288991</c:v>
                </c:pt>
                <c:pt idx="253">
                  <c:v>12854.817350620662</c:v>
                </c:pt>
                <c:pt idx="254">
                  <c:v>12659.406058351413</c:v>
                </c:pt>
                <c:pt idx="255">
                  <c:v>13503.994766082165</c:v>
                </c:pt>
                <c:pt idx="256">
                  <c:v>13469.583473812918</c:v>
                </c:pt>
                <c:pt idx="257">
                  <c:v>12396.172181543669</c:v>
                </c:pt>
                <c:pt idx="258">
                  <c:v>12651.760889274421</c:v>
                </c:pt>
                <c:pt idx="259">
                  <c:v>14268.349597005174</c:v>
                </c:pt>
                <c:pt idx="260">
                  <c:v>13548.938304735926</c:v>
                </c:pt>
                <c:pt idx="261">
                  <c:v>14067.527012466679</c:v>
                </c:pt>
                <c:pt idx="262">
                  <c:v>13404.115720197429</c:v>
                </c:pt>
                <c:pt idx="263">
                  <c:v>12726.704427928182</c:v>
                </c:pt>
                <c:pt idx="264">
                  <c:v>12587.293135658934</c:v>
                </c:pt>
                <c:pt idx="265">
                  <c:v>12452.881843389687</c:v>
                </c:pt>
                <c:pt idx="266">
                  <c:v>13847.470551120437</c:v>
                </c:pt>
                <c:pt idx="267">
                  <c:v>12164.05925885119</c:v>
                </c:pt>
                <c:pt idx="268">
                  <c:v>13237.647966581942</c:v>
                </c:pt>
                <c:pt idx="269">
                  <c:v>11708.236674312695</c:v>
                </c:pt>
                <c:pt idx="270">
                  <c:v>11928.825382043446</c:v>
                </c:pt>
                <c:pt idx="271">
                  <c:v>13330.414089774198</c:v>
                </c:pt>
                <c:pt idx="272">
                  <c:v>12992.002797504951</c:v>
                </c:pt>
                <c:pt idx="273">
                  <c:v>14002.591505235703</c:v>
                </c:pt>
                <c:pt idx="274">
                  <c:v>13268.180212966454</c:v>
                </c:pt>
                <c:pt idx="275">
                  <c:v>12163.768920697206</c:v>
                </c:pt>
                <c:pt idx="276">
                  <c:v>11490.357628427959</c:v>
                </c:pt>
                <c:pt idx="277">
                  <c:v>12357.946336158711</c:v>
                </c:pt>
                <c:pt idx="278">
                  <c:v>13048.535043889462</c:v>
                </c:pt>
                <c:pt idx="279">
                  <c:v>12930.123751620215</c:v>
                </c:pt>
                <c:pt idx="280">
                  <c:v>13930.712459350967</c:v>
                </c:pt>
                <c:pt idx="281">
                  <c:v>12238.30116708172</c:v>
                </c:pt>
                <c:pt idx="282">
                  <c:v>12442.88987481247</c:v>
                </c:pt>
                <c:pt idx="283">
                  <c:v>13994.478582543223</c:v>
                </c:pt>
                <c:pt idx="284">
                  <c:v>13161.067290273975</c:v>
                </c:pt>
                <c:pt idx="285">
                  <c:v>14385.655998004728</c:v>
                </c:pt>
                <c:pt idx="286">
                  <c:v>13484.24470573548</c:v>
                </c:pt>
                <c:pt idx="287">
                  <c:v>12390.833413466231</c:v>
                </c:pt>
                <c:pt idx="288">
                  <c:v>12406.422121196983</c:v>
                </c:pt>
                <c:pt idx="289">
                  <c:v>12375.010828927736</c:v>
                </c:pt>
                <c:pt idx="290">
                  <c:v>12516.599536658487</c:v>
                </c:pt>
                <c:pt idx="291">
                  <c:v>12676.188244389239</c:v>
                </c:pt>
                <c:pt idx="292">
                  <c:v>14356.776952119992</c:v>
                </c:pt>
                <c:pt idx="293">
                  <c:v>12584.365659850744</c:v>
                </c:pt>
                <c:pt idx="294">
                  <c:v>13258.954367581497</c:v>
                </c:pt>
                <c:pt idx="295">
                  <c:v>14886.543075312247</c:v>
                </c:pt>
                <c:pt idx="296">
                  <c:v>13424.131783043</c:v>
                </c:pt>
                <c:pt idx="297">
                  <c:v>15339.720490773752</c:v>
                </c:pt>
                <c:pt idx="298">
                  <c:v>14051.309198504503</c:v>
                </c:pt>
                <c:pt idx="299">
                  <c:v>12887.897906235256</c:v>
                </c:pt>
                <c:pt idx="300">
                  <c:v>13002.486613966008</c:v>
                </c:pt>
                <c:pt idx="301">
                  <c:v>13323.075321696761</c:v>
                </c:pt>
                <c:pt idx="302">
                  <c:v>10322.664029427513</c:v>
                </c:pt>
                <c:pt idx="303">
                  <c:v>3413.2527371582646</c:v>
                </c:pt>
                <c:pt idx="304">
                  <c:v>2685.8414448890167</c:v>
                </c:pt>
                <c:pt idx="305">
                  <c:v>4953.4301526197687</c:v>
                </c:pt>
                <c:pt idx="306">
                  <c:v>4839.0188603505212</c:v>
                </c:pt>
                <c:pt idx="307">
                  <c:v>5386.6075680812728</c:v>
                </c:pt>
                <c:pt idx="308">
                  <c:v>5598.1962758120244</c:v>
                </c:pt>
                <c:pt idx="309">
                  <c:v>6572.7849835427769</c:v>
                </c:pt>
                <c:pt idx="310">
                  <c:v>6198.3736912735294</c:v>
                </c:pt>
                <c:pt idx="311">
                  <c:v>6477.962399004281</c:v>
                </c:pt>
                <c:pt idx="312">
                  <c:v>5335.5511067350326</c:v>
                </c:pt>
                <c:pt idx="313">
                  <c:v>4560.1398144657851</c:v>
                </c:pt>
                <c:pt idx="314">
                  <c:v>6629.7285221965376</c:v>
                </c:pt>
                <c:pt idx="315">
                  <c:v>6245.3172299272892</c:v>
                </c:pt>
                <c:pt idx="316">
                  <c:v>6807.9059376580408</c:v>
                </c:pt>
                <c:pt idx="317">
                  <c:v>6944.4946453887933</c:v>
                </c:pt>
                <c:pt idx="318">
                  <c:v>7333.0833531195458</c:v>
                </c:pt>
                <c:pt idx="319">
                  <c:v>6792.6720608502974</c:v>
                </c:pt>
                <c:pt idx="320">
                  <c:v>6652.260768581049</c:v>
                </c:pt>
                <c:pt idx="321">
                  <c:v>7626.8494763118015</c:v>
                </c:pt>
                <c:pt idx="322">
                  <c:v>8049.438184042554</c:v>
                </c:pt>
                <c:pt idx="323">
                  <c:v>8551.0268917733065</c:v>
                </c:pt>
                <c:pt idx="324">
                  <c:v>6953.6155995040581</c:v>
                </c:pt>
                <c:pt idx="325">
                  <c:v>7310.2043072348097</c:v>
                </c:pt>
                <c:pt idx="326">
                  <c:v>9834.7930149655622</c:v>
                </c:pt>
                <c:pt idx="327">
                  <c:v>8958.3817226963147</c:v>
                </c:pt>
                <c:pt idx="328">
                  <c:v>10045.970430427067</c:v>
                </c:pt>
                <c:pt idx="329">
                  <c:v>9059.5591381578179</c:v>
                </c:pt>
                <c:pt idx="330">
                  <c:v>9045.1478458885704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9-4C94-90F3-8C2106D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1120"/>
        <c:axId val="1958161536"/>
      </c:lineChart>
      <c:catAx>
        <c:axId val="195816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58161536"/>
        <c:crosses val="autoZero"/>
        <c:auto val="1"/>
        <c:lblAlgn val="ctr"/>
        <c:lblOffset val="100"/>
        <c:noMultiLvlLbl val="0"/>
      </c:catAx>
      <c:valAx>
        <c:axId val="1958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581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Tendencia Autoregresiva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TendenciaAutoreg!$E$3:$E$332</c:f>
              <c:numCache>
                <c:formatCode>General</c:formatCode>
                <c:ptCount val="330"/>
                <c:pt idx="0">
                  <c:v>2875.4545881283439</c:v>
                </c:pt>
                <c:pt idx="1">
                  <c:v>3099.3458833851764</c:v>
                </c:pt>
                <c:pt idx="2">
                  <c:v>3487.2390193230312</c:v>
                </c:pt>
                <c:pt idx="3">
                  <c:v>3105.1339647739342</c:v>
                </c:pt>
                <c:pt idx="4">
                  <c:v>2962.030689097674</c:v>
                </c:pt>
                <c:pt idx="5">
                  <c:v>3821.9291621728648</c:v>
                </c:pt>
                <c:pt idx="6">
                  <c:v>2817.8293543881618</c:v>
                </c:pt>
                <c:pt idx="7">
                  <c:v>2835.7312366336255</c:v>
                </c:pt>
                <c:pt idx="8">
                  <c:v>2869.6347802922296</c:v>
                </c:pt>
                <c:pt idx="9">
                  <c:v>2773.5399572315159</c:v>
                </c:pt>
                <c:pt idx="10">
                  <c:v>2802.446739795389</c:v>
                </c:pt>
                <c:pt idx="11">
                  <c:v>2524.3551007960496</c:v>
                </c:pt>
                <c:pt idx="12">
                  <c:v>2395.2650135060662</c:v>
                </c:pt>
                <c:pt idx="13">
                  <c:v>2633.1764516505782</c:v>
                </c:pt>
                <c:pt idx="14">
                  <c:v>2392.0893893996331</c:v>
                </c:pt>
                <c:pt idx="15">
                  <c:v>2774.0038013606536</c:v>
                </c:pt>
                <c:pt idx="16">
                  <c:v>2589.9196625710301</c:v>
                </c:pt>
                <c:pt idx="17">
                  <c:v>2665.8369484908426</c:v>
                </c:pt>
                <c:pt idx="18">
                  <c:v>2695.7556349957008</c:v>
                </c:pt>
                <c:pt idx="19">
                  <c:v>2566.6756983697096</c:v>
                </c:pt>
                <c:pt idx="20">
                  <c:v>2765.5971152985508</c:v>
                </c:pt>
                <c:pt idx="21">
                  <c:v>2637.5198628626849</c:v>
                </c:pt>
                <c:pt idx="22">
                  <c:v>2670.4439185306651</c:v>
                </c:pt>
                <c:pt idx="23">
                  <c:v>2451.3692601525659</c:v>
                </c:pt>
                <c:pt idx="24">
                  <c:v>2531.2958659535243</c:v>
                </c:pt>
                <c:pt idx="25">
                  <c:v>2720.2237145273862</c:v>
                </c:pt>
                <c:pt idx="26">
                  <c:v>2839.1527848304659</c:v>
                </c:pt>
                <c:pt idx="27">
                  <c:v>3132.0830561754065</c:v>
                </c:pt>
                <c:pt idx="28">
                  <c:v>3094.0145082251474</c:v>
                </c:pt>
                <c:pt idx="29">
                  <c:v>3024.9471209869926</c:v>
                </c:pt>
                <c:pt idx="30">
                  <c:v>3022.8808748067786</c:v>
                </c:pt>
                <c:pt idx="31">
                  <c:v>2897.8157503631437</c:v>
                </c:pt>
                <c:pt idx="32">
                  <c:v>3080.7517286618913</c:v>
                </c:pt>
                <c:pt idx="33">
                  <c:v>2819.6887910304513</c:v>
                </c:pt>
                <c:pt idx="34">
                  <c:v>2919.6269191124329</c:v>
                </c:pt>
                <c:pt idx="35">
                  <c:v>2671.5660948622713</c:v>
                </c:pt>
                <c:pt idx="36">
                  <c:v>2535.5063005399647</c:v>
                </c:pt>
                <c:pt idx="37">
                  <c:v>2849.4475187059002</c:v>
                </c:pt>
                <c:pt idx="38">
                  <c:v>2585.3897322157668</c:v>
                </c:pt>
                <c:pt idx="39">
                  <c:v>2945.3329242155564</c:v>
                </c:pt>
                <c:pt idx="40">
                  <c:v>2777.2770781366462</c:v>
                </c:pt>
                <c:pt idx="41">
                  <c:v>2807.2221776909678</c:v>
                </c:pt>
                <c:pt idx="42">
                  <c:v>2793.1682068662572</c:v>
                </c:pt>
                <c:pt idx="43">
                  <c:v>2631.1151499213815</c:v>
                </c:pt>
                <c:pt idx="44">
                  <c:v>2891.062991381752</c:v>
                </c:pt>
                <c:pt idx="45">
                  <c:v>2713.0117160348082</c:v>
                </c:pt>
                <c:pt idx="46">
                  <c:v>2653.9613089255813</c:v>
                </c:pt>
                <c:pt idx="47">
                  <c:v>2480.9117553523329</c:v>
                </c:pt>
                <c:pt idx="48">
                  <c:v>2586.8630408622671</c:v>
                </c:pt>
                <c:pt idx="49">
                  <c:v>3096.815151247315</c:v>
                </c:pt>
                <c:pt idx="50">
                  <c:v>2784.768072539991</c:v>
                </c:pt>
                <c:pt idx="51">
                  <c:v>3176.7217910093177</c:v>
                </c:pt>
                <c:pt idx="52">
                  <c:v>3030.6762931568237</c:v>
                </c:pt>
                <c:pt idx="53">
                  <c:v>3088.6315657126047</c:v>
                </c:pt>
                <c:pt idx="54">
                  <c:v>3188.587595631453</c:v>
                </c:pt>
                <c:pt idx="55">
                  <c:v>3061.5443700890546</c:v>
                </c:pt>
                <c:pt idx="56">
                  <c:v>3220.5018764782467</c:v>
                </c:pt>
                <c:pt idx="57">
                  <c:v>3152.4601024053422</c:v>
                </c:pt>
                <c:pt idx="58">
                  <c:v>3120.4190356865142</c:v>
                </c:pt>
                <c:pt idx="59">
                  <c:v>4035.3786643442427</c:v>
                </c:pt>
                <c:pt idx="60">
                  <c:v>4160.3389766038217</c:v>
                </c:pt>
                <c:pt idx="61">
                  <c:v>4384.2999608899236</c:v>
                </c:pt>
                <c:pt idx="62">
                  <c:v>2843.2616058232252</c:v>
                </c:pt>
                <c:pt idx="63">
                  <c:v>3206.2239002170872</c:v>
                </c:pt>
                <c:pt idx="64">
                  <c:v>3042.1868330742909</c:v>
                </c:pt>
                <c:pt idx="65">
                  <c:v>3031.1503935838341</c:v>
                </c:pt>
                <c:pt idx="66">
                  <c:v>3141.1145711177733</c:v>
                </c:pt>
                <c:pt idx="67">
                  <c:v>3034.0793552281284</c:v>
                </c:pt>
                <c:pt idx="68">
                  <c:v>3092.0447356438317</c:v>
                </c:pt>
                <c:pt idx="69">
                  <c:v>3004.0107022677348</c:v>
                </c:pt>
                <c:pt idx="70">
                  <c:v>2978.9772451736626</c:v>
                </c:pt>
                <c:pt idx="71">
                  <c:v>3655.9443546035191</c:v>
                </c:pt>
                <c:pt idx="72">
                  <c:v>3554.9120209644393</c:v>
                </c:pt>
                <c:pt idx="73">
                  <c:v>4177.8802348259942</c:v>
                </c:pt>
                <c:pt idx="74">
                  <c:v>3459.8489869174373</c:v>
                </c:pt>
                <c:pt idx="75">
                  <c:v>4090.8182681250037</c:v>
                </c:pt>
                <c:pt idx="76">
                  <c:v>3857.7880694892497</c:v>
                </c:pt>
                <c:pt idx="77">
                  <c:v>3845.7583822024403</c:v>
                </c:pt>
                <c:pt idx="78">
                  <c:v>3963.7291976059819</c:v>
                </c:pt>
                <c:pt idx="79">
                  <c:v>3791.7005071878939</c:v>
                </c:pt>
                <c:pt idx="80">
                  <c:v>3898.6723025803281</c:v>
                </c:pt>
                <c:pt idx="81">
                  <c:v>2983.644575557129</c:v>
                </c:pt>
                <c:pt idx="82">
                  <c:v>4076.6173180314322</c:v>
                </c:pt>
                <c:pt idx="83">
                  <c:v>3658.5905220533073</c:v>
                </c:pt>
                <c:pt idx="84">
                  <c:v>3476.5641798074389</c:v>
                </c:pt>
                <c:pt idx="85">
                  <c:v>2880.5382836108474</c:v>
                </c:pt>
                <c:pt idx="86">
                  <c:v>3825.5128259106468</c:v>
                </c:pt>
                <c:pt idx="87">
                  <c:v>4144.4877992818447</c:v>
                </c:pt>
                <c:pt idx="88">
                  <c:v>3936.4631964251739</c:v>
                </c:pt>
                <c:pt idx="89">
                  <c:v>4125.4390101649651</c:v>
                </c:pt>
                <c:pt idx="90">
                  <c:v>4242.4152334470518</c:v>
                </c:pt>
                <c:pt idx="91">
                  <c:v>4112.391859336718</c:v>
                </c:pt>
                <c:pt idx="92">
                  <c:v>4368.3688810166695</c:v>
                </c:pt>
                <c:pt idx="93">
                  <c:v>4226.3462917850493</c:v>
                </c:pt>
                <c:pt idx="94">
                  <c:v>4664.3240850534803</c:v>
                </c:pt>
                <c:pt idx="95">
                  <c:v>4011.3022543451489</c:v>
                </c:pt>
                <c:pt idx="96">
                  <c:v>3932.280793292909</c:v>
                </c:pt>
                <c:pt idx="97">
                  <c:v>4584.25969563743</c:v>
                </c:pt>
                <c:pt idx="98">
                  <c:v>4018.2389552253703</c:v>
                </c:pt>
                <c:pt idx="99">
                  <c:v>4731.2185660075793</c:v>
                </c:pt>
                <c:pt idx="100">
                  <c:v>4398.198522037339</c:v>
                </c:pt>
                <c:pt idx="101">
                  <c:v>4442.1788174686235</c:v>
                </c:pt>
                <c:pt idx="102">
                  <c:v>4409.1594465543985</c:v>
                </c:pt>
                <c:pt idx="103">
                  <c:v>4119.1404036449421</c:v>
                </c:pt>
                <c:pt idx="104">
                  <c:v>4254.1216831862002</c:v>
                </c:pt>
                <c:pt idx="105">
                  <c:v>4206.1032797181633</c:v>
                </c:pt>
                <c:pt idx="106">
                  <c:v>4466.0851878732747</c:v>
                </c:pt>
                <c:pt idx="107">
                  <c:v>3936.0674023748675</c:v>
                </c:pt>
                <c:pt idx="108">
                  <c:v>3886.0499180356223</c:v>
                </c:pt>
                <c:pt idx="109">
                  <c:v>4543.0327297560571</c:v>
                </c:pt>
                <c:pt idx="110">
                  <c:v>4027.0158325230373</c:v>
                </c:pt>
                <c:pt idx="111">
                  <c:v>4693.9992214083159</c:v>
                </c:pt>
                <c:pt idx="112">
                  <c:v>4415.9828915670951</c:v>
                </c:pt>
                <c:pt idx="113">
                  <c:v>4488.9668382366135</c:v>
                </c:pt>
                <c:pt idx="114">
                  <c:v>4554.9510567347552</c:v>
                </c:pt>
                <c:pt idx="115">
                  <c:v>4569.9355424586884</c:v>
                </c:pt>
                <c:pt idx="116">
                  <c:v>4580.9202908835177</c:v>
                </c:pt>
                <c:pt idx="117">
                  <c:v>4321.9052975609702</c:v>
                </c:pt>
                <c:pt idx="118">
                  <c:v>4292.8905581180916</c:v>
                </c:pt>
                <c:pt idx="119">
                  <c:v>4025.8760682559769</c:v>
                </c:pt>
                <c:pt idx="120">
                  <c:v>3954.8618237485121</c:v>
                </c:pt>
                <c:pt idx="121">
                  <c:v>4330.847820441144</c:v>
                </c:pt>
                <c:pt idx="122">
                  <c:v>4542.8340542496671</c:v>
                </c:pt>
                <c:pt idx="123">
                  <c:v>4965.8205211590348</c:v>
                </c:pt>
                <c:pt idx="124">
                  <c:v>4619.8072172221855</c:v>
                </c:pt>
                <c:pt idx="125">
                  <c:v>4524.7941385588929</c:v>
                </c:pt>
                <c:pt idx="126">
                  <c:v>5220.7812813546325</c:v>
                </c:pt>
                <c:pt idx="127">
                  <c:v>5161.7686418594731</c:v>
                </c:pt>
                <c:pt idx="128">
                  <c:v>5311.7562163869788</c:v>
                </c:pt>
                <c:pt idx="129">
                  <c:v>5343.7440013131372</c:v>
                </c:pt>
                <c:pt idx="130">
                  <c:v>5173.7319930752983</c:v>
                </c:pt>
                <c:pt idx="131">
                  <c:v>4677.7201881711399</c:v>
                </c:pt>
                <c:pt idx="132">
                  <c:v>4279.7085831576433</c:v>
                </c:pt>
                <c:pt idx="133">
                  <c:v>4956.6971746500903</c:v>
                </c:pt>
                <c:pt idx="134">
                  <c:v>4452.6859593210747</c:v>
                </c:pt>
                <c:pt idx="135">
                  <c:v>5011.6749338995342</c:v>
                </c:pt>
                <c:pt idx="136">
                  <c:v>5015.6640951697937</c:v>
                </c:pt>
                <c:pt idx="137">
                  <c:v>5114.6534399706297</c:v>
                </c:pt>
                <c:pt idx="138">
                  <c:v>5414.6429651943454</c:v>
                </c:pt>
                <c:pt idx="139">
                  <c:v>5180.6326677858688</c:v>
                </c:pt>
                <c:pt idx="140">
                  <c:v>5560.6225447418574</c:v>
                </c:pt>
                <c:pt idx="141">
                  <c:v>5285.6125931098231</c:v>
                </c:pt>
                <c:pt idx="142">
                  <c:v>5212.6028099872738</c:v>
                </c:pt>
                <c:pt idx="143">
                  <c:v>4778.5931925208624</c:v>
                </c:pt>
                <c:pt idx="144">
                  <c:v>4838.5837379055592</c:v>
                </c:pt>
                <c:pt idx="145">
                  <c:v>5638.5744433838317</c:v>
                </c:pt>
                <c:pt idx="146">
                  <c:v>4806.5653062448391</c:v>
                </c:pt>
                <c:pt idx="147">
                  <c:v>5603.5563238236427</c:v>
                </c:pt>
                <c:pt idx="148">
                  <c:v>5312.5474935004295</c:v>
                </c:pt>
                <c:pt idx="149">
                  <c:v>5331.5388126997486</c:v>
                </c:pt>
                <c:pt idx="150">
                  <c:v>5637.5302788897552</c:v>
                </c:pt>
                <c:pt idx="151">
                  <c:v>5537.5218895814805</c:v>
                </c:pt>
                <c:pt idx="152">
                  <c:v>5880.5136423280974</c:v>
                </c:pt>
                <c:pt idx="153">
                  <c:v>6528.5055347242114</c:v>
                </c:pt>
                <c:pt idx="154">
                  <c:v>6011.4975644051601</c:v>
                </c:pt>
                <c:pt idx="155">
                  <c:v>5859.4897290463186</c:v>
                </c:pt>
                <c:pt idx="156">
                  <c:v>6489.482026362427</c:v>
                </c:pt>
                <c:pt idx="157">
                  <c:v>5791.4744541069203</c:v>
                </c:pt>
                <c:pt idx="158">
                  <c:v>6922.4670100712738</c:v>
                </c:pt>
                <c:pt idx="159">
                  <c:v>6866.4596920843605</c:v>
                </c:pt>
                <c:pt idx="160">
                  <c:v>6520.4524980118158</c:v>
                </c:pt>
                <c:pt idx="161">
                  <c:v>6800.4454257554162</c:v>
                </c:pt>
                <c:pt idx="162">
                  <c:v>7310.4384732524686</c:v>
                </c:pt>
                <c:pt idx="163">
                  <c:v>7254.4316384752046</c:v>
                </c:pt>
                <c:pt idx="164">
                  <c:v>9579.4249194301919</c:v>
                </c:pt>
                <c:pt idx="165">
                  <c:v>9597.4183141577578</c:v>
                </c:pt>
                <c:pt idx="166">
                  <c:v>9241.4118207314041</c:v>
                </c:pt>
                <c:pt idx="167">
                  <c:v>9396.4054372572591</c:v>
                </c:pt>
                <c:pt idx="168">
                  <c:v>9505.3991618735199</c:v>
                </c:pt>
                <c:pt idx="169">
                  <c:v>10589.392992749907</c:v>
                </c:pt>
                <c:pt idx="170">
                  <c:v>9219.3869280871331</c:v>
                </c:pt>
                <c:pt idx="171">
                  <c:v>11834.38096611638</c:v>
                </c:pt>
                <c:pt idx="172">
                  <c:v>15588.375105098779</c:v>
                </c:pt>
                <c:pt idx="173">
                  <c:v>13301.369343324905</c:v>
                </c:pt>
                <c:pt idx="174">
                  <c:v>11692.363679114278</c:v>
                </c:pt>
                <c:pt idx="175">
                  <c:v>11311.358110814876</c:v>
                </c:pt>
                <c:pt idx="176">
                  <c:v>11884.352636802649</c:v>
                </c:pt>
                <c:pt idx="177">
                  <c:v>11232.347255481043</c:v>
                </c:pt>
                <c:pt idx="178">
                  <c:v>10949.341965280546</c:v>
                </c:pt>
                <c:pt idx="179">
                  <c:v>10746.336764658217</c:v>
                </c:pt>
                <c:pt idx="180">
                  <c:v>10969.33165209724</c:v>
                </c:pt>
                <c:pt idx="181">
                  <c:v>12479.326626106487</c:v>
                </c:pt>
                <c:pt idx="182">
                  <c:v>11406.321685220079</c:v>
                </c:pt>
                <c:pt idx="183">
                  <c:v>12275.316827996954</c:v>
                </c:pt>
                <c:pt idx="184">
                  <c:v>11484.312053020456</c:v>
                </c:pt>
                <c:pt idx="185">
                  <c:v>12774.307358897915</c:v>
                </c:pt>
                <c:pt idx="186">
                  <c:v>13295.302744260243</c:v>
                </c:pt>
                <c:pt idx="187">
                  <c:v>12420.298207761536</c:v>
                </c:pt>
                <c:pt idx="188">
                  <c:v>13365.293748078675</c:v>
                </c:pt>
                <c:pt idx="189">
                  <c:v>12810.289363910953</c:v>
                </c:pt>
                <c:pt idx="190">
                  <c:v>12749.285053979682</c:v>
                </c:pt>
                <c:pt idx="191">
                  <c:v>12039.280817027826</c:v>
                </c:pt>
                <c:pt idx="192">
                  <c:v>11527.276651819639</c:v>
                </c:pt>
                <c:pt idx="193">
                  <c:v>13519.272557140292</c:v>
                </c:pt>
                <c:pt idx="194">
                  <c:v>11834.268531795533</c:v>
                </c:pt>
                <c:pt idx="195">
                  <c:v>13232.26457461133</c:v>
                </c:pt>
                <c:pt idx="196">
                  <c:v>12488.260684433531</c:v>
                </c:pt>
                <c:pt idx="197">
                  <c:v>12690.256860127525</c:v>
                </c:pt>
                <c:pt idx="198">
                  <c:v>13456.253100577916</c:v>
                </c:pt>
                <c:pt idx="199">
                  <c:v>12773.249404688195</c:v>
                </c:pt>
                <c:pt idx="200">
                  <c:v>13496.245771380416</c:v>
                </c:pt>
                <c:pt idx="201">
                  <c:v>13177.24219959489</c:v>
                </c:pt>
                <c:pt idx="202">
                  <c:v>12645.23868828987</c:v>
                </c:pt>
                <c:pt idx="203">
                  <c:v>12221.235236441247</c:v>
                </c:pt>
                <c:pt idx="204">
                  <c:v>12574.231843042258</c:v>
                </c:pt>
                <c:pt idx="205">
                  <c:v>13758.22850710318</c:v>
                </c:pt>
                <c:pt idx="206">
                  <c:v>12076.225227651057</c:v>
                </c:pt>
                <c:pt idx="207">
                  <c:v>13457.222003729403</c:v>
                </c:pt>
                <c:pt idx="208">
                  <c:v>12602.218834397927</c:v>
                </c:pt>
                <c:pt idx="209">
                  <c:v>12918.215718732263</c:v>
                </c:pt>
                <c:pt idx="210">
                  <c:v>14023.212655823696</c:v>
                </c:pt>
                <c:pt idx="211">
                  <c:v>13249.209644778897</c:v>
                </c:pt>
                <c:pt idx="212">
                  <c:v>13914.206684719666</c:v>
                </c:pt>
                <c:pt idx="213">
                  <c:v>13295.203774782673</c:v>
                </c:pt>
                <c:pt idx="214">
                  <c:v>12732.200914119203</c:v>
                </c:pt>
                <c:pt idx="215">
                  <c:v>13083.198101894915</c:v>
                </c:pt>
                <c:pt idx="216">
                  <c:v>13314.195337289599</c:v>
                </c:pt>
                <c:pt idx="217">
                  <c:v>13721.192619496926</c:v>
                </c:pt>
                <c:pt idx="218">
                  <c:v>14019.189947724228</c:v>
                </c:pt>
                <c:pt idx="219">
                  <c:v>14536.187321192252</c:v>
                </c:pt>
                <c:pt idx="220">
                  <c:v>13452.184739134947</c:v>
                </c:pt>
                <c:pt idx="221">
                  <c:v>13850.18220079923</c:v>
                </c:pt>
                <c:pt idx="222">
                  <c:v>14807.179705444767</c:v>
                </c:pt>
                <c:pt idx="223">
                  <c:v>13924.177252343767</c:v>
                </c:pt>
                <c:pt idx="224">
                  <c:v>15359.174840780755</c:v>
                </c:pt>
                <c:pt idx="225">
                  <c:v>14317.172470052376</c:v>
                </c:pt>
                <c:pt idx="226">
                  <c:v>13770.170139467184</c:v>
                </c:pt>
                <c:pt idx="227">
                  <c:v>13190.167848345438</c:v>
                </c:pt>
                <c:pt idx="228">
                  <c:v>13352.165596018911</c:v>
                </c:pt>
                <c:pt idx="229">
                  <c:v>14896.163381830691</c:v>
                </c:pt>
                <c:pt idx="230">
                  <c:v>13615.161205134984</c:v>
                </c:pt>
                <c:pt idx="231">
                  <c:v>14833.159065296939</c:v>
                </c:pt>
                <c:pt idx="232">
                  <c:v>13769.156961692448</c:v>
                </c:pt>
                <c:pt idx="233">
                  <c:v>14289.154893707975</c:v>
                </c:pt>
                <c:pt idx="234">
                  <c:v>15387.152860740371</c:v>
                </c:pt>
                <c:pt idx="235">
                  <c:v>14915.1508621967</c:v>
                </c:pt>
                <c:pt idx="236">
                  <c:v>16205.148897494069</c:v>
                </c:pt>
                <c:pt idx="237">
                  <c:v>15388.146966059452</c:v>
                </c:pt>
                <c:pt idx="238">
                  <c:v>15149.145067329524</c:v>
                </c:pt>
                <c:pt idx="239">
                  <c:v>14590.143200750505</c:v>
                </c:pt>
                <c:pt idx="240">
                  <c:v>14394.141365777987</c:v>
                </c:pt>
                <c:pt idx="241">
                  <c:v>15892.13956187678</c:v>
                </c:pt>
                <c:pt idx="242">
                  <c:v>14777.137788520762</c:v>
                </c:pt>
                <c:pt idx="243">
                  <c:v>15894.136045192714</c:v>
                </c:pt>
                <c:pt idx="244">
                  <c:v>14809.134331384177</c:v>
                </c:pt>
                <c:pt idx="245">
                  <c:v>15205.132646595301</c:v>
                </c:pt>
                <c:pt idx="246">
                  <c:v>15965.130990334701</c:v>
                </c:pt>
                <c:pt idx="247">
                  <c:v>15317.129362119311</c:v>
                </c:pt>
                <c:pt idx="248">
                  <c:v>16182.127761474248</c:v>
                </c:pt>
                <c:pt idx="249">
                  <c:v>15346.126187932665</c:v>
                </c:pt>
                <c:pt idx="250">
                  <c:v>14941.124641035625</c:v>
                </c:pt>
                <c:pt idx="251">
                  <c:v>13916.12312033196</c:v>
                </c:pt>
                <c:pt idx="252">
                  <c:v>14714.12162537814</c:v>
                </c:pt>
                <c:pt idx="253">
                  <c:v>14526.120155738148</c:v>
                </c:pt>
                <c:pt idx="254">
                  <c:v>15378.11871098335</c:v>
                </c:pt>
                <c:pt idx="255">
                  <c:v>15351.117290692364</c:v>
                </c:pt>
                <c:pt idx="256">
                  <c:v>14285.115894450953</c:v>
                </c:pt>
                <c:pt idx="257">
                  <c:v>14548.114521851887</c:v>
                </c:pt>
                <c:pt idx="258">
                  <c:v>16172.113172494834</c:v>
                </c:pt>
                <c:pt idx="259">
                  <c:v>15460.111845986239</c:v>
                </c:pt>
                <c:pt idx="260">
                  <c:v>15986.110541939215</c:v>
                </c:pt>
                <c:pt idx="261">
                  <c:v>15330.109259973424</c:v>
                </c:pt>
                <c:pt idx="262">
                  <c:v>14660.107999714965</c:v>
                </c:pt>
                <c:pt idx="263">
                  <c:v>14528.106760796272</c:v>
                </c:pt>
                <c:pt idx="264">
                  <c:v>14401.105542856003</c:v>
                </c:pt>
                <c:pt idx="265">
                  <c:v>15803.104345538934</c:v>
                </c:pt>
                <c:pt idx="266">
                  <c:v>14127.103168495853</c:v>
                </c:pt>
                <c:pt idx="267">
                  <c:v>15208.102011383466</c:v>
                </c:pt>
                <c:pt idx="268">
                  <c:v>13686.100873864287</c:v>
                </c:pt>
                <c:pt idx="269">
                  <c:v>13914.09975560655</c:v>
                </c:pt>
                <c:pt idx="270">
                  <c:v>15323.098656284103</c:v>
                </c:pt>
                <c:pt idx="271">
                  <c:v>14992.097575576316</c:v>
                </c:pt>
                <c:pt idx="272">
                  <c:v>16010.096513167991</c:v>
                </c:pt>
                <c:pt idx="273">
                  <c:v>15283.095468749265</c:v>
                </c:pt>
                <c:pt idx="274">
                  <c:v>14186.094442015527</c:v>
                </c:pt>
                <c:pt idx="275">
                  <c:v>13520.093432667314</c:v>
                </c:pt>
                <c:pt idx="276">
                  <c:v>14395.092440410242</c:v>
                </c:pt>
                <c:pt idx="277">
                  <c:v>15093.09146495491</c:v>
                </c:pt>
                <c:pt idx="278">
                  <c:v>14982.090506016817</c:v>
                </c:pt>
                <c:pt idx="279">
                  <c:v>15990.089563316276</c:v>
                </c:pt>
                <c:pt idx="280">
                  <c:v>14305.088636578343</c:v>
                </c:pt>
                <c:pt idx="281">
                  <c:v>14517.087725532723</c:v>
                </c:pt>
                <c:pt idx="282">
                  <c:v>16076.0868299137</c:v>
                </c:pt>
                <c:pt idx="283">
                  <c:v>15250.085949460061</c:v>
                </c:pt>
                <c:pt idx="284">
                  <c:v>16482.085083915008</c:v>
                </c:pt>
                <c:pt idx="285">
                  <c:v>15588.084233026102</c:v>
                </c:pt>
                <c:pt idx="286">
                  <c:v>14502.083396545167</c:v>
                </c:pt>
                <c:pt idx="287">
                  <c:v>14525.08257422824</c:v>
                </c:pt>
                <c:pt idx="288">
                  <c:v>14501.081765835479</c:v>
                </c:pt>
                <c:pt idx="289">
                  <c:v>14650.080971131112</c:v>
                </c:pt>
                <c:pt idx="290">
                  <c:v>14817.080189883352</c:v>
                </c:pt>
                <c:pt idx="291">
                  <c:v>16505.079421864346</c:v>
                </c:pt>
                <c:pt idx="292">
                  <c:v>14740.078666850088</c:v>
                </c:pt>
                <c:pt idx="293">
                  <c:v>15422.077924620373</c:v>
                </c:pt>
                <c:pt idx="294">
                  <c:v>17057.077194958722</c:v>
                </c:pt>
                <c:pt idx="295">
                  <c:v>15602.076477652321</c:v>
                </c:pt>
                <c:pt idx="296">
                  <c:v>17525.07577249196</c:v>
                </c:pt>
                <c:pt idx="297">
                  <c:v>16244.075079271975</c:v>
                </c:pt>
                <c:pt idx="298">
                  <c:v>15088.07439779018</c:v>
                </c:pt>
                <c:pt idx="299">
                  <c:v>15210.073727847814</c:v>
                </c:pt>
                <c:pt idx="300">
                  <c:v>15538.073069249478</c:v>
                </c:pt>
                <c:pt idx="301">
                  <c:v>12545.07242180309</c:v>
                </c:pt>
                <c:pt idx="302">
                  <c:v>5643.0717853198139</c:v>
                </c:pt>
                <c:pt idx="303">
                  <c:v>4923.0711596140136</c:v>
                </c:pt>
                <c:pt idx="304">
                  <c:v>7198.0705445031945</c:v>
                </c:pt>
                <c:pt idx="305">
                  <c:v>7091.0699398079541</c:v>
                </c:pt>
                <c:pt idx="306">
                  <c:v>7646.069345351928</c:v>
                </c:pt>
                <c:pt idx="307">
                  <c:v>7865.0687609617353</c:v>
                </c:pt>
                <c:pt idx="308">
                  <c:v>8847.0681864669332</c:v>
                </c:pt>
                <c:pt idx="309">
                  <c:v>8480.0676216999655</c:v>
                </c:pt>
                <c:pt idx="310">
                  <c:v>8767.0670664961126</c:v>
                </c:pt>
                <c:pt idx="311">
                  <c:v>7632.0665206934418</c:v>
                </c:pt>
                <c:pt idx="312">
                  <c:v>6864.0659841327652</c:v>
                </c:pt>
                <c:pt idx="313">
                  <c:v>8941.0654566575904</c:v>
                </c:pt>
                <c:pt idx="314">
                  <c:v>8564.064938114072</c:v>
                </c:pt>
                <c:pt idx="315">
                  <c:v>9134.0644283509737</c:v>
                </c:pt>
                <c:pt idx="316">
                  <c:v>9278.0639272196167</c:v>
                </c:pt>
                <c:pt idx="317">
                  <c:v>9674.0634345738417</c:v>
                </c:pt>
                <c:pt idx="318">
                  <c:v>9141.062950269963</c:v>
                </c:pt>
                <c:pt idx="319">
                  <c:v>9008.0624741667289</c:v>
                </c:pt>
                <c:pt idx="320">
                  <c:v>9990.0620061252794</c:v>
                </c:pt>
                <c:pt idx="321">
                  <c:v>10420.061546009105</c:v>
                </c:pt>
                <c:pt idx="322">
                  <c:v>10929.061093684008</c:v>
                </c:pt>
                <c:pt idx="323">
                  <c:v>9339.0606490180635</c:v>
                </c:pt>
                <c:pt idx="324">
                  <c:v>9703.0602118815805</c:v>
                </c:pt>
                <c:pt idx="325">
                  <c:v>12235.059782147066</c:v>
                </c:pt>
                <c:pt idx="326">
                  <c:v>11366.059359689178</c:v>
                </c:pt>
                <c:pt idx="327">
                  <c:v>12461.058944384708</c:v>
                </c:pt>
                <c:pt idx="328">
                  <c:v>11482.058536112523</c:v>
                </c:pt>
                <c:pt idx="329">
                  <c:v>11475.058134753552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A-484B-AF95-FA0CDE66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82544"/>
        <c:axId val="255416928"/>
      </c:lineChart>
      <c:catAx>
        <c:axId val="5874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5416928"/>
        <c:crosses val="autoZero"/>
        <c:auto val="1"/>
        <c:lblAlgn val="ctr"/>
        <c:lblOffset val="100"/>
        <c:noMultiLvlLbl val="0"/>
      </c:catAx>
      <c:valAx>
        <c:axId val="2554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74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Tendencia cuadrática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TendenciaCuadratica!$F$2:$F$332</c:f>
              <c:numCache>
                <c:formatCode>General</c:formatCode>
                <c:ptCount val="331"/>
                <c:pt idx="0">
                  <c:v>3439.407613070392</c:v>
                </c:pt>
                <c:pt idx="1">
                  <c:v>2879.3322043855792</c:v>
                </c:pt>
                <c:pt idx="2">
                  <c:v>3103.2569891588232</c:v>
                </c:pt>
                <c:pt idx="3">
                  <c:v>3491.181967390125</c:v>
                </c:pt>
                <c:pt idx="4">
                  <c:v>3109.1071390794841</c:v>
                </c:pt>
                <c:pt idx="5">
                  <c:v>2966.032504226901</c:v>
                </c:pt>
                <c:pt idx="6">
                  <c:v>3825.9580628323747</c:v>
                </c:pt>
                <c:pt idx="7">
                  <c:v>2821.8838148959062</c:v>
                </c:pt>
                <c:pt idx="8">
                  <c:v>2839.809760417495</c:v>
                </c:pt>
                <c:pt idx="9">
                  <c:v>2873.7358993971416</c:v>
                </c:pt>
                <c:pt idx="10">
                  <c:v>2777.6622318348454</c:v>
                </c:pt>
                <c:pt idx="11">
                  <c:v>2806.5887577306066</c:v>
                </c:pt>
                <c:pt idx="12">
                  <c:v>2528.5154770844251</c:v>
                </c:pt>
                <c:pt idx="13">
                  <c:v>2399.4423898963009</c:v>
                </c:pt>
                <c:pt idx="14">
                  <c:v>2637.3694961662345</c:v>
                </c:pt>
                <c:pt idx="15">
                  <c:v>2396.2967958942254</c:v>
                </c:pt>
                <c:pt idx="16">
                  <c:v>2778.2242890802736</c:v>
                </c:pt>
                <c:pt idx="17">
                  <c:v>2594.1519757243796</c:v>
                </c:pt>
                <c:pt idx="18">
                  <c:v>2670.0798558265424</c:v>
                </c:pt>
                <c:pt idx="19">
                  <c:v>2700.007929386763</c:v>
                </c:pt>
                <c:pt idx="20">
                  <c:v>2570.9361964050413</c:v>
                </c:pt>
                <c:pt idx="21">
                  <c:v>2769.8646568813765</c:v>
                </c:pt>
                <c:pt idx="22">
                  <c:v>2641.7933108157695</c:v>
                </c:pt>
                <c:pt idx="23">
                  <c:v>2674.7221582082198</c:v>
                </c:pt>
                <c:pt idx="24">
                  <c:v>2455.6511990587273</c:v>
                </c:pt>
                <c:pt idx="25">
                  <c:v>2535.5804333672927</c:v>
                </c:pt>
                <c:pt idx="26">
                  <c:v>2724.5098611339154</c:v>
                </c:pt>
                <c:pt idx="27">
                  <c:v>2843.4394823585953</c:v>
                </c:pt>
                <c:pt idx="28">
                  <c:v>3136.3692970413326</c:v>
                </c:pt>
                <c:pt idx="29">
                  <c:v>3098.2993051821272</c:v>
                </c:pt>
                <c:pt idx="30">
                  <c:v>3029.2295067809796</c:v>
                </c:pt>
                <c:pt idx="31">
                  <c:v>3027.1599018378893</c:v>
                </c:pt>
                <c:pt idx="32">
                  <c:v>2902.0904903528567</c:v>
                </c:pt>
                <c:pt idx="33">
                  <c:v>3085.021272325881</c:v>
                </c:pt>
                <c:pt idx="34">
                  <c:v>2823.9522477569631</c:v>
                </c:pt>
                <c:pt idx="35">
                  <c:v>2923.8834166461024</c:v>
                </c:pt>
                <c:pt idx="36">
                  <c:v>2675.8147789932996</c:v>
                </c:pt>
                <c:pt idx="37">
                  <c:v>2539.7463347985536</c:v>
                </c:pt>
                <c:pt idx="38">
                  <c:v>2853.6780840618653</c:v>
                </c:pt>
                <c:pt idx="39">
                  <c:v>2589.6100267832344</c:v>
                </c:pt>
                <c:pt idx="40">
                  <c:v>2949.5421629626612</c:v>
                </c:pt>
                <c:pt idx="41">
                  <c:v>2781.4744926001449</c:v>
                </c:pt>
                <c:pt idx="42">
                  <c:v>2811.4070156956864</c:v>
                </c:pt>
                <c:pt idx="43">
                  <c:v>2797.3397322492851</c:v>
                </c:pt>
                <c:pt idx="44">
                  <c:v>2635.2726422609417</c:v>
                </c:pt>
                <c:pt idx="45">
                  <c:v>2895.2057457306551</c:v>
                </c:pt>
                <c:pt idx="46">
                  <c:v>2717.1390426584262</c:v>
                </c:pt>
                <c:pt idx="47">
                  <c:v>2658.0725330442551</c:v>
                </c:pt>
                <c:pt idx="48">
                  <c:v>2485.0062168881409</c:v>
                </c:pt>
                <c:pt idx="49">
                  <c:v>2590.9400941900844</c:v>
                </c:pt>
                <c:pt idx="50">
                  <c:v>3100.8741649500853</c:v>
                </c:pt>
                <c:pt idx="51">
                  <c:v>2788.8084291681434</c:v>
                </c:pt>
                <c:pt idx="52">
                  <c:v>3180.7428868442589</c:v>
                </c:pt>
                <c:pt idx="53">
                  <c:v>3034.6775379784322</c:v>
                </c:pt>
                <c:pt idx="54">
                  <c:v>3092.6123825706627</c:v>
                </c:pt>
                <c:pt idx="55">
                  <c:v>3192.5474206209506</c:v>
                </c:pt>
                <c:pt idx="56">
                  <c:v>3065.4826521292962</c:v>
                </c:pt>
                <c:pt idx="57">
                  <c:v>3224.4180770956991</c:v>
                </c:pt>
                <c:pt idx="58">
                  <c:v>3156.3536955201594</c:v>
                </c:pt>
                <c:pt idx="59">
                  <c:v>3124.2895074026769</c:v>
                </c:pt>
                <c:pt idx="60">
                  <c:v>4039.2255127432518</c:v>
                </c:pt>
                <c:pt idx="61">
                  <c:v>4164.1617115418849</c:v>
                </c:pt>
                <c:pt idx="62">
                  <c:v>4388.0981037985748</c:v>
                </c:pt>
                <c:pt idx="63">
                  <c:v>2847.0346895133221</c:v>
                </c:pt>
                <c:pt idx="64">
                  <c:v>3209.9714686861266</c:v>
                </c:pt>
                <c:pt idx="65">
                  <c:v>3045.908441316989</c:v>
                </c:pt>
                <c:pt idx="66">
                  <c:v>3034.8456074059086</c:v>
                </c:pt>
                <c:pt idx="67">
                  <c:v>3144.7829669528855</c:v>
                </c:pt>
                <c:pt idx="68">
                  <c:v>3037.7205199579203</c:v>
                </c:pt>
                <c:pt idx="69">
                  <c:v>3095.6582664210123</c:v>
                </c:pt>
                <c:pt idx="70">
                  <c:v>3007.5962063421616</c:v>
                </c:pt>
                <c:pt idx="71">
                  <c:v>2982.5343397213683</c:v>
                </c:pt>
                <c:pt idx="72">
                  <c:v>3659.4726665586327</c:v>
                </c:pt>
                <c:pt idx="73">
                  <c:v>3558.4111868539544</c:v>
                </c:pt>
                <c:pt idx="74">
                  <c:v>4181.3499006073334</c:v>
                </c:pt>
                <c:pt idx="75">
                  <c:v>3463.2888078187698</c:v>
                </c:pt>
                <c:pt idx="76">
                  <c:v>4094.2279084882639</c:v>
                </c:pt>
                <c:pt idx="77">
                  <c:v>3861.1672026158153</c:v>
                </c:pt>
                <c:pt idx="78">
                  <c:v>3849.106690201424</c:v>
                </c:pt>
                <c:pt idx="79">
                  <c:v>3967.0463712450901</c:v>
                </c:pt>
                <c:pt idx="80">
                  <c:v>3794.9862457468139</c:v>
                </c:pt>
                <c:pt idx="81">
                  <c:v>3901.926313706595</c:v>
                </c:pt>
                <c:pt idx="82">
                  <c:v>2986.8665751244334</c:v>
                </c:pt>
                <c:pt idx="83">
                  <c:v>4079.8070300003292</c:v>
                </c:pt>
                <c:pt idx="84">
                  <c:v>3661.7476783342827</c:v>
                </c:pt>
                <c:pt idx="85">
                  <c:v>3479.6885201262935</c:v>
                </c:pt>
                <c:pt idx="86">
                  <c:v>2883.6295553763616</c:v>
                </c:pt>
                <c:pt idx="87">
                  <c:v>3828.5707840844875</c:v>
                </c:pt>
                <c:pt idx="88">
                  <c:v>4147.5122062506707</c:v>
                </c:pt>
                <c:pt idx="89">
                  <c:v>3939.4538218749108</c:v>
                </c:pt>
                <c:pt idx="90">
                  <c:v>4128.3956309572086</c:v>
                </c:pt>
                <c:pt idx="91">
                  <c:v>4245.3376334975646</c:v>
                </c:pt>
                <c:pt idx="92">
                  <c:v>4115.2798294959766</c:v>
                </c:pt>
                <c:pt idx="93">
                  <c:v>4371.2222189524473</c:v>
                </c:pt>
                <c:pt idx="94">
                  <c:v>4229.1648018669748</c:v>
                </c:pt>
                <c:pt idx="95">
                  <c:v>4667.1075782395601</c:v>
                </c:pt>
                <c:pt idx="96">
                  <c:v>4014.0505480702022</c:v>
                </c:pt>
                <c:pt idx="97">
                  <c:v>3934.9937113589021</c:v>
                </c:pt>
                <c:pt idx="98">
                  <c:v>4586.9370681056598</c:v>
                </c:pt>
                <c:pt idx="99">
                  <c:v>4020.8806183104743</c:v>
                </c:pt>
                <c:pt idx="100">
                  <c:v>4733.8243619733466</c:v>
                </c:pt>
                <c:pt idx="101">
                  <c:v>4400.7682990942767</c:v>
                </c:pt>
                <c:pt idx="102">
                  <c:v>4444.7124296732636</c:v>
                </c:pt>
                <c:pt idx="103">
                  <c:v>4411.6567537103074</c:v>
                </c:pt>
                <c:pt idx="104">
                  <c:v>4121.6012712054098</c:v>
                </c:pt>
                <c:pt idx="105">
                  <c:v>4256.5459821585691</c:v>
                </c:pt>
                <c:pt idx="106">
                  <c:v>4208.4908865697862</c:v>
                </c:pt>
                <c:pt idx="107">
                  <c:v>4468.4359844390601</c:v>
                </c:pt>
                <c:pt idx="108">
                  <c:v>3938.3812757663918</c:v>
                </c:pt>
                <c:pt idx="109">
                  <c:v>3888.3267605517808</c:v>
                </c:pt>
                <c:pt idx="110">
                  <c:v>4545.2724387952276</c:v>
                </c:pt>
                <c:pt idx="111">
                  <c:v>4029.2183104967312</c:v>
                </c:pt>
                <c:pt idx="112">
                  <c:v>4696.1643756562926</c:v>
                </c:pt>
                <c:pt idx="113">
                  <c:v>4418.1106342739113</c:v>
                </c:pt>
                <c:pt idx="114">
                  <c:v>4491.0570863495877</c:v>
                </c:pt>
                <c:pt idx="115">
                  <c:v>4557.0037318833211</c:v>
                </c:pt>
                <c:pt idx="116">
                  <c:v>4571.9505708751121</c:v>
                </c:pt>
                <c:pt idx="117">
                  <c:v>4582.8976033249601</c:v>
                </c:pt>
                <c:pt idx="118">
                  <c:v>4323.8448292328667</c:v>
                </c:pt>
                <c:pt idx="119">
                  <c:v>4294.7922485988302</c:v>
                </c:pt>
                <c:pt idx="120">
                  <c:v>4027.7398614228505</c:v>
                </c:pt>
                <c:pt idx="121">
                  <c:v>3956.6876677049286</c:v>
                </c:pt>
                <c:pt idx="122">
                  <c:v>4332.6356674450644</c:v>
                </c:pt>
                <c:pt idx="123">
                  <c:v>4544.5838606432571</c:v>
                </c:pt>
                <c:pt idx="124">
                  <c:v>4967.5322472995076</c:v>
                </c:pt>
                <c:pt idx="125">
                  <c:v>4621.4808274138159</c:v>
                </c:pt>
                <c:pt idx="126">
                  <c:v>4526.429600986181</c:v>
                </c:pt>
                <c:pt idx="127">
                  <c:v>5222.3785680166038</c:v>
                </c:pt>
                <c:pt idx="128">
                  <c:v>5163.3277285050835</c:v>
                </c:pt>
                <c:pt idx="129">
                  <c:v>5313.277082451621</c:v>
                </c:pt>
                <c:pt idx="130">
                  <c:v>5345.2266298562163</c:v>
                </c:pt>
                <c:pt idx="131">
                  <c:v>5175.1763707188693</c:v>
                </c:pt>
                <c:pt idx="132">
                  <c:v>4679.1263050395792</c:v>
                </c:pt>
                <c:pt idx="133">
                  <c:v>4281.0764328183459</c:v>
                </c:pt>
                <c:pt idx="134">
                  <c:v>4958.0267540551704</c:v>
                </c:pt>
                <c:pt idx="135">
                  <c:v>4453.9772687500526</c:v>
                </c:pt>
                <c:pt idx="136">
                  <c:v>5012.9279769029927</c:v>
                </c:pt>
                <c:pt idx="137">
                  <c:v>5016.8788785139895</c:v>
                </c:pt>
                <c:pt idx="138">
                  <c:v>5115.8299735830442</c:v>
                </c:pt>
                <c:pt idx="139">
                  <c:v>5415.7812621101557</c:v>
                </c:pt>
                <c:pt idx="140">
                  <c:v>5181.732744095325</c:v>
                </c:pt>
                <c:pt idx="141">
                  <c:v>5561.684419538552</c:v>
                </c:pt>
                <c:pt idx="142">
                  <c:v>5286.6362884398359</c:v>
                </c:pt>
                <c:pt idx="143">
                  <c:v>5213.5883507991775</c:v>
                </c:pt>
                <c:pt idx="144">
                  <c:v>4779.540606616577</c:v>
                </c:pt>
                <c:pt idx="145">
                  <c:v>4839.4930558920332</c:v>
                </c:pt>
                <c:pt idx="146">
                  <c:v>5639.4456986255473</c:v>
                </c:pt>
                <c:pt idx="147">
                  <c:v>4807.3985348171182</c:v>
                </c:pt>
                <c:pt idx="148">
                  <c:v>5604.3515644667468</c:v>
                </c:pt>
                <c:pt idx="149">
                  <c:v>5313.3047875744332</c:v>
                </c:pt>
                <c:pt idx="150">
                  <c:v>5332.2582041401765</c:v>
                </c:pt>
                <c:pt idx="151">
                  <c:v>5638.2118141639776</c:v>
                </c:pt>
                <c:pt idx="152">
                  <c:v>5538.1656176458364</c:v>
                </c:pt>
                <c:pt idx="153">
                  <c:v>5881.1196145857521</c:v>
                </c:pt>
                <c:pt idx="154">
                  <c:v>6529.0738049837255</c:v>
                </c:pt>
                <c:pt idx="155">
                  <c:v>6012.0281888397558</c:v>
                </c:pt>
                <c:pt idx="156">
                  <c:v>5859.9827661538438</c:v>
                </c:pt>
                <c:pt idx="157">
                  <c:v>6489.9375369259897</c:v>
                </c:pt>
                <c:pt idx="158">
                  <c:v>5791.8925011561923</c:v>
                </c:pt>
                <c:pt idx="159">
                  <c:v>6922.8476588444528</c:v>
                </c:pt>
                <c:pt idx="160">
                  <c:v>6866.803009990771</c:v>
                </c:pt>
                <c:pt idx="161">
                  <c:v>6520.7585545951461</c:v>
                </c:pt>
                <c:pt idx="162">
                  <c:v>6800.7142926575789</c:v>
                </c:pt>
                <c:pt idx="163">
                  <c:v>7310.6702241780686</c:v>
                </c:pt>
                <c:pt idx="164">
                  <c:v>7254.6263491566169</c:v>
                </c:pt>
                <c:pt idx="165">
                  <c:v>9579.5826675932221</c:v>
                </c:pt>
                <c:pt idx="166">
                  <c:v>9597.5391794878833</c:v>
                </c:pt>
                <c:pt idx="167">
                  <c:v>9241.495884840604</c:v>
                </c:pt>
                <c:pt idx="168">
                  <c:v>9396.4527836513807</c:v>
                </c:pt>
                <c:pt idx="169">
                  <c:v>9505.4098759202152</c:v>
                </c:pt>
                <c:pt idx="170">
                  <c:v>10589.367161647107</c:v>
                </c:pt>
                <c:pt idx="171">
                  <c:v>9219.3246408320574</c:v>
                </c:pt>
                <c:pt idx="172">
                  <c:v>11834.282313475065</c:v>
                </c:pt>
                <c:pt idx="173">
                  <c:v>15588.240179576129</c:v>
                </c:pt>
                <c:pt idx="174">
                  <c:v>13301.19823913525</c:v>
                </c:pt>
                <c:pt idx="175">
                  <c:v>11692.15649215243</c:v>
                </c:pt>
                <c:pt idx="176">
                  <c:v>11311.114938627667</c:v>
                </c:pt>
                <c:pt idx="177">
                  <c:v>11884.073578560961</c:v>
                </c:pt>
                <c:pt idx="178">
                  <c:v>11232.032411952312</c:v>
                </c:pt>
                <c:pt idx="179">
                  <c:v>10948.991438801721</c:v>
                </c:pt>
                <c:pt idx="180">
                  <c:v>10745.950659109187</c:v>
                </c:pt>
                <c:pt idx="181">
                  <c:v>10968.910072874711</c:v>
                </c:pt>
                <c:pt idx="182">
                  <c:v>12478.869680098293</c:v>
                </c:pt>
                <c:pt idx="183">
                  <c:v>11405.829480779932</c:v>
                </c:pt>
                <c:pt idx="184">
                  <c:v>12274.789474919628</c:v>
                </c:pt>
                <c:pt idx="185">
                  <c:v>11483.749662517381</c:v>
                </c:pt>
                <c:pt idx="186">
                  <c:v>12773.710043573192</c:v>
                </c:pt>
                <c:pt idx="187">
                  <c:v>13294.670618087061</c:v>
                </c:pt>
                <c:pt idx="188">
                  <c:v>12419.631386058985</c:v>
                </c:pt>
                <c:pt idx="189">
                  <c:v>13364.59234748897</c:v>
                </c:pt>
                <c:pt idx="190">
                  <c:v>12809.55350237701</c:v>
                </c:pt>
                <c:pt idx="191">
                  <c:v>12748.514850723108</c:v>
                </c:pt>
                <c:pt idx="192">
                  <c:v>12038.476392527264</c:v>
                </c:pt>
                <c:pt idx="193">
                  <c:v>11526.438127789477</c:v>
                </c:pt>
                <c:pt idx="194">
                  <c:v>13518.400056509747</c:v>
                </c:pt>
                <c:pt idx="195">
                  <c:v>11833.362178688074</c:v>
                </c:pt>
                <c:pt idx="196">
                  <c:v>13231.324494324461</c:v>
                </c:pt>
                <c:pt idx="197">
                  <c:v>12487.287003418902</c:v>
                </c:pt>
                <c:pt idx="198">
                  <c:v>12689.249705971402</c:v>
                </c:pt>
                <c:pt idx="199">
                  <c:v>13455.212601981961</c:v>
                </c:pt>
                <c:pt idx="200">
                  <c:v>12772.175691450575</c:v>
                </c:pt>
                <c:pt idx="201">
                  <c:v>13495.138974377247</c:v>
                </c:pt>
                <c:pt idx="202">
                  <c:v>13176.102450761977</c:v>
                </c:pt>
                <c:pt idx="203">
                  <c:v>12644.066120604764</c:v>
                </c:pt>
                <c:pt idx="204">
                  <c:v>12220.02998390561</c:v>
                </c:pt>
                <c:pt idx="205">
                  <c:v>12572.994040664511</c:v>
                </c:pt>
                <c:pt idx="206">
                  <c:v>13756.95829088147</c:v>
                </c:pt>
                <c:pt idx="207">
                  <c:v>12074.922734556489</c:v>
                </c:pt>
                <c:pt idx="208">
                  <c:v>13455.887371689561</c:v>
                </c:pt>
                <c:pt idx="209">
                  <c:v>12600.852202280694</c:v>
                </c:pt>
                <c:pt idx="210">
                  <c:v>12916.817226329884</c:v>
                </c:pt>
                <c:pt idx="211">
                  <c:v>14021.78244383713</c:v>
                </c:pt>
                <c:pt idx="212">
                  <c:v>13247.747854802434</c:v>
                </c:pt>
                <c:pt idx="213">
                  <c:v>13912.713459225795</c:v>
                </c:pt>
                <c:pt idx="214">
                  <c:v>13293.679257107215</c:v>
                </c:pt>
                <c:pt idx="215">
                  <c:v>12730.64524844669</c:v>
                </c:pt>
                <c:pt idx="216">
                  <c:v>13081.611433244225</c:v>
                </c:pt>
                <c:pt idx="217">
                  <c:v>13312.577811499816</c:v>
                </c:pt>
                <c:pt idx="218">
                  <c:v>13719.544383213464</c:v>
                </c:pt>
                <c:pt idx="219">
                  <c:v>14017.511148385171</c:v>
                </c:pt>
                <c:pt idx="220">
                  <c:v>14534.478107014933</c:v>
                </c:pt>
                <c:pt idx="221">
                  <c:v>13450.445259102755</c:v>
                </c:pt>
                <c:pt idx="222">
                  <c:v>13848.412604648633</c:v>
                </c:pt>
                <c:pt idx="223">
                  <c:v>14805.380143652568</c:v>
                </c:pt>
                <c:pt idx="224">
                  <c:v>13922.347876114562</c:v>
                </c:pt>
                <c:pt idx="225">
                  <c:v>15357.315802034613</c:v>
                </c:pt>
                <c:pt idx="226">
                  <c:v>14315.283921412722</c:v>
                </c:pt>
                <c:pt idx="227">
                  <c:v>13768.252234248886</c:v>
                </c:pt>
                <c:pt idx="228">
                  <c:v>13188.220740543109</c:v>
                </c:pt>
                <c:pt idx="229">
                  <c:v>13350.189440295389</c:v>
                </c:pt>
                <c:pt idx="230">
                  <c:v>14894.158333505728</c:v>
                </c:pt>
                <c:pt idx="231">
                  <c:v>13613.127420174122</c:v>
                </c:pt>
                <c:pt idx="232">
                  <c:v>14831.096700300575</c:v>
                </c:pt>
                <c:pt idx="233">
                  <c:v>13767.066173885085</c:v>
                </c:pt>
                <c:pt idx="234">
                  <c:v>14287.035840927652</c:v>
                </c:pt>
                <c:pt idx="235">
                  <c:v>15385.005701428277</c:v>
                </c:pt>
                <c:pt idx="236">
                  <c:v>14912.97575538696</c:v>
                </c:pt>
                <c:pt idx="237">
                  <c:v>16202.946002803699</c:v>
                </c:pt>
                <c:pt idx="238">
                  <c:v>15385.916443678496</c:v>
                </c:pt>
                <c:pt idx="239">
                  <c:v>15146.887078011352</c:v>
                </c:pt>
                <c:pt idx="240">
                  <c:v>14587.857905802264</c:v>
                </c:pt>
                <c:pt idx="241">
                  <c:v>14391.828927051232</c:v>
                </c:pt>
                <c:pt idx="242">
                  <c:v>15889.80014175826</c:v>
                </c:pt>
                <c:pt idx="243">
                  <c:v>14774.771549923344</c:v>
                </c:pt>
                <c:pt idx="244">
                  <c:v>15891.743151546485</c:v>
                </c:pt>
                <c:pt idx="245">
                  <c:v>14806.714946627684</c:v>
                </c:pt>
                <c:pt idx="246">
                  <c:v>15202.686935166941</c:v>
                </c:pt>
                <c:pt idx="247">
                  <c:v>15962.659117164256</c:v>
                </c:pt>
                <c:pt idx="248">
                  <c:v>15314.631492619626</c:v>
                </c:pt>
                <c:pt idx="249">
                  <c:v>16179.604061533057</c:v>
                </c:pt>
                <c:pt idx="250">
                  <c:v>15343.576823904543</c:v>
                </c:pt>
                <c:pt idx="251">
                  <c:v>14938.549779734087</c:v>
                </c:pt>
                <c:pt idx="252">
                  <c:v>13913.522929021687</c:v>
                </c:pt>
                <c:pt idx="253">
                  <c:v>14711.496271767346</c:v>
                </c:pt>
                <c:pt idx="254">
                  <c:v>14523.469807971062</c:v>
                </c:pt>
                <c:pt idx="255">
                  <c:v>15375.443537632835</c:v>
                </c:pt>
                <c:pt idx="256">
                  <c:v>15348.417460752666</c:v>
                </c:pt>
                <c:pt idx="257">
                  <c:v>14282.391577330554</c:v>
                </c:pt>
                <c:pt idx="258">
                  <c:v>14545.365887366501</c:v>
                </c:pt>
                <c:pt idx="259">
                  <c:v>16169.340390860503</c:v>
                </c:pt>
                <c:pt idx="260">
                  <c:v>15457.315087812563</c:v>
                </c:pt>
                <c:pt idx="261">
                  <c:v>15983.289978222681</c:v>
                </c:pt>
                <c:pt idx="262">
                  <c:v>15327.265062090857</c:v>
                </c:pt>
                <c:pt idx="263">
                  <c:v>14657.240339417091</c:v>
                </c:pt>
                <c:pt idx="264">
                  <c:v>14525.21581020138</c:v>
                </c:pt>
                <c:pt idx="265">
                  <c:v>14398.191474443729</c:v>
                </c:pt>
                <c:pt idx="266">
                  <c:v>15800.167332144134</c:v>
                </c:pt>
                <c:pt idx="267">
                  <c:v>14124.143383302597</c:v>
                </c:pt>
                <c:pt idx="268">
                  <c:v>15205.119627919115</c:v>
                </c:pt>
                <c:pt idx="269">
                  <c:v>13683.096065993694</c:v>
                </c:pt>
                <c:pt idx="270">
                  <c:v>13911.072697526328</c:v>
                </c:pt>
                <c:pt idx="271">
                  <c:v>15320.04952251702</c:v>
                </c:pt>
                <c:pt idx="272">
                  <c:v>14989.02654096577</c:v>
                </c:pt>
                <c:pt idx="273">
                  <c:v>16007.003752872577</c:v>
                </c:pt>
                <c:pt idx="274">
                  <c:v>15279.981158237442</c:v>
                </c:pt>
                <c:pt idx="275">
                  <c:v>14182.958757060363</c:v>
                </c:pt>
                <c:pt idx="276">
                  <c:v>13516.936549341342</c:v>
                </c:pt>
                <c:pt idx="277">
                  <c:v>14391.914535080381</c:v>
                </c:pt>
                <c:pt idx="278">
                  <c:v>15089.892714277474</c:v>
                </c:pt>
                <c:pt idx="279">
                  <c:v>14978.871086932626</c:v>
                </c:pt>
                <c:pt idx="280">
                  <c:v>15986.849653045836</c:v>
                </c:pt>
                <c:pt idx="281">
                  <c:v>14301.828412617102</c:v>
                </c:pt>
                <c:pt idx="282">
                  <c:v>14513.807365646426</c:v>
                </c:pt>
                <c:pt idx="283">
                  <c:v>16072.786512133807</c:v>
                </c:pt>
                <c:pt idx="284">
                  <c:v>15246.765852079247</c:v>
                </c:pt>
                <c:pt idx="285">
                  <c:v>16478.745385482744</c:v>
                </c:pt>
                <c:pt idx="286">
                  <c:v>15584.725112344297</c:v>
                </c:pt>
                <c:pt idx="287">
                  <c:v>14498.705032663907</c:v>
                </c:pt>
                <c:pt idx="288">
                  <c:v>14521.685146441576</c:v>
                </c:pt>
                <c:pt idx="289">
                  <c:v>14497.665453677302</c:v>
                </c:pt>
                <c:pt idx="290">
                  <c:v>14646.645954371084</c:v>
                </c:pt>
                <c:pt idx="291">
                  <c:v>14813.626648522926</c:v>
                </c:pt>
                <c:pt idx="292">
                  <c:v>16501.607536132826</c:v>
                </c:pt>
                <c:pt idx="293">
                  <c:v>14736.588617200779</c:v>
                </c:pt>
                <c:pt idx="294">
                  <c:v>15418.569891726793</c:v>
                </c:pt>
                <c:pt idx="295">
                  <c:v>17053.551359710862</c:v>
                </c:pt>
                <c:pt idx="296">
                  <c:v>15598.533021152991</c:v>
                </c:pt>
                <c:pt idx="297">
                  <c:v>17521.514876053177</c:v>
                </c:pt>
                <c:pt idx="298">
                  <c:v>16240.49692441142</c:v>
                </c:pt>
                <c:pt idx="299">
                  <c:v>15084.47916622772</c:v>
                </c:pt>
                <c:pt idx="300">
                  <c:v>15206.461601502078</c:v>
                </c:pt>
                <c:pt idx="301">
                  <c:v>15534.444230234492</c:v>
                </c:pt>
                <c:pt idx="302">
                  <c:v>12541.427052424966</c:v>
                </c:pt>
                <c:pt idx="303">
                  <c:v>5639.4100680734955</c:v>
                </c:pt>
                <c:pt idx="304">
                  <c:v>4919.3932771800828</c:v>
                </c:pt>
                <c:pt idx="305">
                  <c:v>7194.3766797447279</c:v>
                </c:pt>
                <c:pt idx="306">
                  <c:v>7087.3602757674298</c:v>
                </c:pt>
                <c:pt idx="307">
                  <c:v>7642.3440652481895</c:v>
                </c:pt>
                <c:pt idx="308">
                  <c:v>7861.328048187007</c:v>
                </c:pt>
                <c:pt idx="309">
                  <c:v>8843.3122245838804</c:v>
                </c:pt>
                <c:pt idx="310">
                  <c:v>8476.2965944388125</c:v>
                </c:pt>
                <c:pt idx="311">
                  <c:v>8763.2811577518023</c:v>
                </c:pt>
                <c:pt idx="312">
                  <c:v>7628.265914522849</c:v>
                </c:pt>
                <c:pt idx="313">
                  <c:v>6860.2508647519535</c:v>
                </c:pt>
                <c:pt idx="314">
                  <c:v>8937.2360084391148</c:v>
                </c:pt>
                <c:pt idx="315">
                  <c:v>8560.2213455843339</c:v>
                </c:pt>
                <c:pt idx="316">
                  <c:v>9130.2068761876108</c:v>
                </c:pt>
                <c:pt idx="317">
                  <c:v>9274.1926002489454</c:v>
                </c:pt>
                <c:pt idx="318">
                  <c:v>9670.178517768336</c:v>
                </c:pt>
                <c:pt idx="319">
                  <c:v>9137.1646287457843</c:v>
                </c:pt>
                <c:pt idx="320">
                  <c:v>9004.1509331812904</c:v>
                </c:pt>
                <c:pt idx="321">
                  <c:v>9986.1374310748542</c:v>
                </c:pt>
                <c:pt idx="322">
                  <c:v>10416.124122426476</c:v>
                </c:pt>
                <c:pt idx="323">
                  <c:v>10925.111007236155</c:v>
                </c:pt>
                <c:pt idx="324">
                  <c:v>9335.0980855038906</c:v>
                </c:pt>
                <c:pt idx="325">
                  <c:v>9699.0853572296837</c:v>
                </c:pt>
                <c:pt idx="326">
                  <c:v>12231.072822413535</c:v>
                </c:pt>
                <c:pt idx="327">
                  <c:v>11362.060481055443</c:v>
                </c:pt>
                <c:pt idx="328">
                  <c:v>12457.048333155408</c:v>
                </c:pt>
                <c:pt idx="329">
                  <c:v>11478.036378713432</c:v>
                </c:pt>
                <c:pt idx="330">
                  <c:v>11471.024617729512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F-4E65-A286-53D0CF02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4656"/>
        <c:axId val="255422752"/>
      </c:lineChart>
      <c:catAx>
        <c:axId val="65300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5422752"/>
        <c:crosses val="autoZero"/>
        <c:auto val="1"/>
        <c:lblAlgn val="ctr"/>
        <c:lblOffset val="100"/>
        <c:noMultiLvlLbl val="0"/>
      </c:catAx>
      <c:valAx>
        <c:axId val="255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30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291</xdr:row>
      <xdr:rowOff>147637</xdr:rowOff>
    </xdr:from>
    <xdr:to>
      <xdr:col>13</xdr:col>
      <xdr:colOff>514350</xdr:colOff>
      <xdr:row>306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B5DDB-6CDE-4A1F-B325-8753EC9FB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41</xdr:row>
      <xdr:rowOff>157161</xdr:rowOff>
    </xdr:from>
    <xdr:to>
      <xdr:col>13</xdr:col>
      <xdr:colOff>571500</xdr:colOff>
      <xdr:row>60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AF62E1-1C3C-4C06-8750-54162A81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180975</xdr:rowOff>
    </xdr:from>
    <xdr:to>
      <xdr:col>12</xdr:col>
      <xdr:colOff>47625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AAC5D-BD32-4AC9-AF04-A6674D0E7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22</xdr:row>
      <xdr:rowOff>76200</xdr:rowOff>
    </xdr:from>
    <xdr:to>
      <xdr:col>12</xdr:col>
      <xdr:colOff>38100</xdr:colOff>
      <xdr:row>39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136626-FE5C-43A7-A968-041205E5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40</xdr:row>
      <xdr:rowOff>104775</xdr:rowOff>
    </xdr:from>
    <xdr:to>
      <xdr:col>12</xdr:col>
      <xdr:colOff>9525</xdr:colOff>
      <xdr:row>60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A0C9D8-334F-45BB-B4C3-AC055EDF9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57151</xdr:colOff>
      <xdr:row>61</xdr:row>
      <xdr:rowOff>66675</xdr:rowOff>
    </xdr:from>
    <xdr:to>
      <xdr:col>12</xdr:col>
      <xdr:colOff>1</xdr:colOff>
      <xdr:row>83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3611BC-02B9-4EA7-9C2F-328A6E612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66674</xdr:colOff>
      <xdr:row>85</xdr:row>
      <xdr:rowOff>0</xdr:rowOff>
    </xdr:from>
    <xdr:to>
      <xdr:col>11</xdr:col>
      <xdr:colOff>723899</xdr:colOff>
      <xdr:row>103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4441C9-C8DB-4FBA-A8E5-67CFA98E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032D-645C-4833-82B3-A407007FA91E}">
  <dimension ref="A1:O335"/>
  <sheetViews>
    <sheetView workbookViewId="0">
      <selection activeCell="H29" sqref="H29"/>
    </sheetView>
  </sheetViews>
  <sheetFormatPr baseColWidth="10" defaultRowHeight="15" x14ac:dyDescent="0.25"/>
  <cols>
    <col min="1" max="1" width="11.85546875" style="6" bestFit="1" customWidth="1"/>
    <col min="2" max="2" width="18.5703125" style="3" bestFit="1" customWidth="1"/>
    <col min="3" max="3" width="11.42578125" style="19"/>
    <col min="4" max="4" width="12" style="19" bestFit="1" customWidth="1"/>
    <col min="5" max="5" width="11.42578125" style="21"/>
    <col min="6" max="6" width="17.7109375" style="18" bestFit="1" customWidth="1"/>
    <col min="7" max="7" width="19" style="18" bestFit="1" customWidth="1"/>
    <col min="8" max="8" width="25.42578125" style="18" bestFit="1" customWidth="1"/>
    <col min="9" max="9" width="11.42578125" style="18"/>
    <col min="10" max="10" width="15.85546875" style="18" bestFit="1" customWidth="1"/>
    <col min="11" max="16384" width="11.42578125" style="18"/>
  </cols>
  <sheetData>
    <row r="1" spans="1:15" ht="30" x14ac:dyDescent="0.25">
      <c r="A1" s="27" t="s">
        <v>0</v>
      </c>
      <c r="B1" s="28" t="s">
        <v>359</v>
      </c>
      <c r="C1" s="29" t="s">
        <v>331</v>
      </c>
      <c r="D1" s="29" t="s">
        <v>357</v>
      </c>
      <c r="E1" s="30" t="s">
        <v>370</v>
      </c>
    </row>
    <row r="2" spans="1:15" x14ac:dyDescent="0.25">
      <c r="A2" s="4" t="s">
        <v>1</v>
      </c>
      <c r="B2" s="7">
        <v>3439</v>
      </c>
      <c r="C2" s="19">
        <v>0</v>
      </c>
      <c r="D2" s="20">
        <f t="shared" ref="D2:D65" si="0">+$H$21+($H$22*C2)</f>
        <v>1.3426987041822889</v>
      </c>
      <c r="E2" s="21">
        <f>+B5-D2</f>
        <v>3489.6573012958179</v>
      </c>
    </row>
    <row r="3" spans="1:15" x14ac:dyDescent="0.25">
      <c r="A3" s="4" t="s">
        <v>2</v>
      </c>
      <c r="B3" s="7">
        <v>2879</v>
      </c>
      <c r="C3" s="19">
        <v>1</v>
      </c>
      <c r="D3" s="20">
        <f t="shared" si="0"/>
        <v>1.3862835385485923</v>
      </c>
      <c r="E3" s="21">
        <f>+B6-D3</f>
        <v>3107.6137164614515</v>
      </c>
    </row>
    <row r="4" spans="1:15" x14ac:dyDescent="0.25">
      <c r="A4" s="4" t="s">
        <v>3</v>
      </c>
      <c r="B4" s="7">
        <v>3103</v>
      </c>
      <c r="C4" s="19">
        <v>2</v>
      </c>
      <c r="D4" s="20">
        <f t="shared" si="0"/>
        <v>1.4298683729148958</v>
      </c>
      <c r="E4" s="21">
        <f>+B7-D4</f>
        <v>2964.5701316270852</v>
      </c>
    </row>
    <row r="5" spans="1:15" x14ac:dyDescent="0.25">
      <c r="A5" s="4" t="s">
        <v>4</v>
      </c>
      <c r="B5" s="7">
        <v>3491</v>
      </c>
      <c r="C5" s="19">
        <v>3</v>
      </c>
      <c r="D5" s="20">
        <f t="shared" si="0"/>
        <v>1.4734532072811992</v>
      </c>
      <c r="E5" s="21">
        <f>+B8-D5</f>
        <v>3824.5265467927188</v>
      </c>
      <c r="G5" s="13" t="s">
        <v>332</v>
      </c>
      <c r="H5" s="13"/>
      <c r="I5" s="13"/>
      <c r="J5" s="13"/>
      <c r="K5" s="13"/>
      <c r="L5" s="13"/>
      <c r="M5" s="13"/>
      <c r="N5" s="13"/>
      <c r="O5" s="13"/>
    </row>
    <row r="6" spans="1:15" ht="15.75" thickBot="1" x14ac:dyDescent="0.3">
      <c r="A6" s="4" t="s">
        <v>5</v>
      </c>
      <c r="B6" s="7">
        <v>3109</v>
      </c>
      <c r="C6" s="19">
        <v>4</v>
      </c>
      <c r="D6" s="20">
        <f t="shared" si="0"/>
        <v>1.5170380416475027</v>
      </c>
      <c r="E6" s="21">
        <f>+B9-D6</f>
        <v>2820.4829619583525</v>
      </c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A7" s="4" t="s">
        <v>6</v>
      </c>
      <c r="B7" s="7">
        <v>2966</v>
      </c>
      <c r="C7" s="19">
        <v>5</v>
      </c>
      <c r="D7" s="20">
        <f t="shared" si="0"/>
        <v>1.5606228760138061</v>
      </c>
      <c r="E7" s="21">
        <f>+B10-D7</f>
        <v>2838.4393771239861</v>
      </c>
      <c r="G7" s="14" t="s">
        <v>333</v>
      </c>
      <c r="H7" s="14"/>
      <c r="I7" s="13"/>
      <c r="J7" s="13"/>
      <c r="K7" s="13"/>
      <c r="L7" s="13"/>
      <c r="M7" s="13"/>
      <c r="N7" s="13"/>
      <c r="O7" s="13"/>
    </row>
    <row r="8" spans="1:15" x14ac:dyDescent="0.25">
      <c r="A8" s="4" t="s">
        <v>7</v>
      </c>
      <c r="B8" s="7">
        <v>3826</v>
      </c>
      <c r="C8" s="19">
        <v>6</v>
      </c>
      <c r="D8" s="20">
        <f t="shared" si="0"/>
        <v>1.6042077103801096</v>
      </c>
      <c r="E8" s="21">
        <f>+B11-D8</f>
        <v>2872.3957922896197</v>
      </c>
      <c r="G8" s="15" t="s">
        <v>334</v>
      </c>
      <c r="H8" s="15">
        <v>0.83928372260891126</v>
      </c>
      <c r="I8" s="13"/>
      <c r="J8" s="13"/>
      <c r="K8" s="13"/>
      <c r="L8" s="13"/>
      <c r="M8" s="13"/>
      <c r="N8" s="13"/>
      <c r="O8" s="13"/>
    </row>
    <row r="9" spans="1:15" x14ac:dyDescent="0.25">
      <c r="A9" s="4" t="s">
        <v>8</v>
      </c>
      <c r="B9" s="7">
        <v>2822</v>
      </c>
      <c r="C9" s="19">
        <v>7</v>
      </c>
      <c r="D9" s="20">
        <f t="shared" si="0"/>
        <v>1.6477925447464128</v>
      </c>
      <c r="E9" s="21">
        <f>+B12-D9</f>
        <v>2776.3522074552534</v>
      </c>
      <c r="G9" s="15" t="s">
        <v>335</v>
      </c>
      <c r="H9" s="15">
        <v>0.70439716703627198</v>
      </c>
      <c r="I9" s="13"/>
      <c r="J9" s="13"/>
      <c r="K9" s="13"/>
      <c r="L9" s="13"/>
      <c r="M9" s="13"/>
      <c r="N9" s="13"/>
      <c r="O9" s="13"/>
    </row>
    <row r="10" spans="1:15" x14ac:dyDescent="0.25">
      <c r="A10" s="4" t="s">
        <v>9</v>
      </c>
      <c r="B10" s="7">
        <v>2840</v>
      </c>
      <c r="C10" s="19">
        <v>8</v>
      </c>
      <c r="D10" s="20">
        <f t="shared" si="0"/>
        <v>1.6913773791127165</v>
      </c>
      <c r="E10" s="21">
        <f>+B13-D10</f>
        <v>2805.3086226208875</v>
      </c>
      <c r="G10" s="15" t="s">
        <v>336</v>
      </c>
      <c r="H10" s="15">
        <v>0.70349867818227885</v>
      </c>
      <c r="I10" s="13"/>
      <c r="J10" s="13"/>
      <c r="K10" s="13"/>
      <c r="L10" s="13"/>
      <c r="M10" s="13"/>
      <c r="N10" s="13"/>
      <c r="O10" s="13"/>
    </row>
    <row r="11" spans="1:15" x14ac:dyDescent="0.25">
      <c r="A11" s="4" t="s">
        <v>10</v>
      </c>
      <c r="B11" s="7">
        <v>2874</v>
      </c>
      <c r="C11" s="19">
        <v>9</v>
      </c>
      <c r="D11" s="20">
        <f t="shared" si="0"/>
        <v>1.7349622134790197</v>
      </c>
      <c r="E11" s="21">
        <f>+B14-D11</f>
        <v>2527.2650377865211</v>
      </c>
      <c r="G11" s="15" t="s">
        <v>337</v>
      </c>
      <c r="H11" s="15">
        <v>2.7060282875363266</v>
      </c>
      <c r="I11" s="13"/>
      <c r="J11" s="13"/>
      <c r="K11" s="13"/>
      <c r="L11" s="13"/>
      <c r="M11" s="13"/>
      <c r="N11" s="13"/>
      <c r="O11" s="13"/>
    </row>
    <row r="12" spans="1:15" ht="15.75" thickBot="1" x14ac:dyDescent="0.3">
      <c r="A12" s="4" t="s">
        <v>11</v>
      </c>
      <c r="B12" s="7">
        <v>2778</v>
      </c>
      <c r="C12" s="19">
        <v>10</v>
      </c>
      <c r="D12" s="20">
        <f t="shared" si="0"/>
        <v>1.7785470478453234</v>
      </c>
      <c r="E12" s="21">
        <f>+B15-D12</f>
        <v>2398.2214529521548</v>
      </c>
      <c r="G12" s="16" t="s">
        <v>338</v>
      </c>
      <c r="H12" s="16">
        <v>331</v>
      </c>
      <c r="I12" s="13"/>
      <c r="J12" s="13"/>
      <c r="K12" s="13"/>
      <c r="L12" s="13"/>
      <c r="M12" s="13"/>
      <c r="N12" s="13"/>
      <c r="O12" s="13"/>
    </row>
    <row r="13" spans="1:15" x14ac:dyDescent="0.25">
      <c r="A13" s="4" t="s">
        <v>12</v>
      </c>
      <c r="B13" s="7">
        <v>2807</v>
      </c>
      <c r="C13" s="19">
        <v>11</v>
      </c>
      <c r="D13" s="20">
        <f t="shared" si="0"/>
        <v>1.8221318822116266</v>
      </c>
      <c r="E13" s="21">
        <f>+B16-D13</f>
        <v>2636.1778681177884</v>
      </c>
      <c r="G13" s="13"/>
      <c r="H13" s="13"/>
      <c r="I13" s="13"/>
      <c r="J13" s="13"/>
      <c r="K13" s="13"/>
      <c r="L13" s="13"/>
      <c r="M13" s="13"/>
      <c r="N13" s="13"/>
      <c r="O13" s="13"/>
    </row>
    <row r="14" spans="1:15" ht="15.75" thickBot="1" x14ac:dyDescent="0.3">
      <c r="A14" s="4" t="s">
        <v>13</v>
      </c>
      <c r="B14" s="7">
        <v>2529</v>
      </c>
      <c r="C14" s="19">
        <v>12</v>
      </c>
      <c r="D14" s="20">
        <f t="shared" si="0"/>
        <v>1.86571671657793</v>
      </c>
      <c r="E14" s="21">
        <f>+B17-D14</f>
        <v>2395.1342832834221</v>
      </c>
      <c r="G14" s="13" t="s">
        <v>339</v>
      </c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A15" s="4" t="s">
        <v>14</v>
      </c>
      <c r="B15" s="7">
        <v>2400</v>
      </c>
      <c r="C15" s="19">
        <v>13</v>
      </c>
      <c r="D15" s="20">
        <f t="shared" si="0"/>
        <v>1.9093015509442335</v>
      </c>
      <c r="E15" s="21">
        <f>+B18-D15</f>
        <v>2777.0906984490557</v>
      </c>
      <c r="G15" s="17"/>
      <c r="H15" s="17" t="s">
        <v>344</v>
      </c>
      <c r="I15" s="17" t="s">
        <v>345</v>
      </c>
      <c r="J15" s="17" t="s">
        <v>346</v>
      </c>
      <c r="K15" s="17" t="s">
        <v>347</v>
      </c>
      <c r="L15" s="17" t="s">
        <v>348</v>
      </c>
      <c r="M15" s="13"/>
      <c r="N15" s="13"/>
      <c r="O15" s="13"/>
    </row>
    <row r="16" spans="1:15" x14ac:dyDescent="0.25">
      <c r="A16" s="4" t="s">
        <v>15</v>
      </c>
      <c r="B16" s="7">
        <v>2638</v>
      </c>
      <c r="C16" s="19">
        <v>14</v>
      </c>
      <c r="D16" s="20">
        <f t="shared" si="0"/>
        <v>1.9528863853105369</v>
      </c>
      <c r="E16" s="21">
        <f>+B19-D16</f>
        <v>2593.0471136146894</v>
      </c>
      <c r="G16" s="15" t="s">
        <v>340</v>
      </c>
      <c r="H16" s="15">
        <v>1</v>
      </c>
      <c r="I16" s="15">
        <v>5740.7623806561578</v>
      </c>
      <c r="J16" s="15">
        <v>5740.7623806561578</v>
      </c>
      <c r="K16" s="15">
        <v>783.97986119223003</v>
      </c>
      <c r="L16" s="15">
        <v>4.4680474277382513E-89</v>
      </c>
      <c r="M16" s="13"/>
      <c r="N16" s="13"/>
      <c r="O16" s="13"/>
    </row>
    <row r="17" spans="1:15" x14ac:dyDescent="0.25">
      <c r="A17" s="4" t="s">
        <v>16</v>
      </c>
      <c r="B17" s="7">
        <v>2397</v>
      </c>
      <c r="C17" s="19">
        <v>15</v>
      </c>
      <c r="D17" s="20">
        <f t="shared" si="0"/>
        <v>1.9964712196768404</v>
      </c>
      <c r="E17" s="21">
        <f>+B20-D17</f>
        <v>2669.003528780323</v>
      </c>
      <c r="G17" s="15" t="s">
        <v>341</v>
      </c>
      <c r="H17" s="15">
        <v>329</v>
      </c>
      <c r="I17" s="15">
        <v>2409.131811579492</v>
      </c>
      <c r="J17" s="15">
        <v>7.3225890929467843</v>
      </c>
      <c r="K17" s="15"/>
      <c r="L17" s="15"/>
      <c r="M17" s="13"/>
      <c r="N17" s="13"/>
      <c r="O17" s="13"/>
    </row>
    <row r="18" spans="1:15" ht="15.75" thickBot="1" x14ac:dyDescent="0.3">
      <c r="A18" s="4" t="s">
        <v>17</v>
      </c>
      <c r="B18" s="7">
        <v>2779</v>
      </c>
      <c r="C18" s="19">
        <v>16</v>
      </c>
      <c r="D18" s="20">
        <f t="shared" si="0"/>
        <v>2.0400560540431441</v>
      </c>
      <c r="E18" s="21">
        <f>+B21-D18</f>
        <v>2698.9599439459566</v>
      </c>
      <c r="G18" s="16" t="s">
        <v>342</v>
      </c>
      <c r="H18" s="16">
        <v>330</v>
      </c>
      <c r="I18" s="16">
        <v>8149.8941922356498</v>
      </c>
      <c r="J18" s="16"/>
      <c r="K18" s="16"/>
      <c r="L18" s="16"/>
      <c r="M18" s="13"/>
      <c r="N18" s="13"/>
      <c r="O18" s="13"/>
    </row>
    <row r="19" spans="1:15" ht="15.75" thickBot="1" x14ac:dyDescent="0.3">
      <c r="A19" s="4" t="s">
        <v>18</v>
      </c>
      <c r="B19" s="7">
        <v>2595</v>
      </c>
      <c r="C19" s="19">
        <v>17</v>
      </c>
      <c r="D19" s="20">
        <f t="shared" si="0"/>
        <v>2.0836408884094473</v>
      </c>
      <c r="E19" s="21">
        <f>+B22-D19</f>
        <v>2569.9163591115907</v>
      </c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25">
      <c r="A20" s="4" t="s">
        <v>19</v>
      </c>
      <c r="B20" s="7">
        <v>2671</v>
      </c>
      <c r="C20" s="19">
        <v>18</v>
      </c>
      <c r="D20" s="20">
        <f t="shared" si="0"/>
        <v>2.1272257227757505</v>
      </c>
      <c r="E20" s="21">
        <f>+B23-D20</f>
        <v>2768.8727742772244</v>
      </c>
      <c r="G20" s="17"/>
      <c r="H20" s="17" t="s">
        <v>349</v>
      </c>
      <c r="I20" s="17" t="s">
        <v>337</v>
      </c>
      <c r="J20" s="17" t="s">
        <v>350</v>
      </c>
      <c r="K20" s="17" t="s">
        <v>351</v>
      </c>
      <c r="L20" s="17" t="s">
        <v>352</v>
      </c>
      <c r="M20" s="17" t="s">
        <v>353</v>
      </c>
      <c r="N20" s="17" t="s">
        <v>354</v>
      </c>
      <c r="O20" s="17" t="s">
        <v>355</v>
      </c>
    </row>
    <row r="21" spans="1:15" x14ac:dyDescent="0.25">
      <c r="A21" s="4" t="s">
        <v>20</v>
      </c>
      <c r="B21" s="7">
        <v>2701</v>
      </c>
      <c r="C21" s="19">
        <v>19</v>
      </c>
      <c r="D21" s="20">
        <f t="shared" si="0"/>
        <v>2.1708105571420542</v>
      </c>
      <c r="E21" s="21">
        <f>+B24-D21</f>
        <v>2640.829189442858</v>
      </c>
      <c r="G21" s="15" t="s">
        <v>343</v>
      </c>
      <c r="H21" s="15">
        <v>1.3426987041822889</v>
      </c>
      <c r="I21" s="15">
        <v>0.2968007684390232</v>
      </c>
      <c r="J21" s="15">
        <v>4.523905754166341</v>
      </c>
      <c r="K21" s="15">
        <v>8.4891846245983442E-6</v>
      </c>
      <c r="L21" s="15">
        <v>0.75883202968820296</v>
      </c>
      <c r="M21" s="15">
        <v>1.9265653786763748</v>
      </c>
      <c r="N21" s="15">
        <v>0.75883202968820296</v>
      </c>
      <c r="O21" s="15">
        <v>1.9265653786763748</v>
      </c>
    </row>
    <row r="22" spans="1:15" ht="15.75" thickBot="1" x14ac:dyDescent="0.3">
      <c r="A22" s="4" t="s">
        <v>21</v>
      </c>
      <c r="B22" s="7">
        <v>2572</v>
      </c>
      <c r="C22" s="19">
        <v>20</v>
      </c>
      <c r="D22" s="20">
        <f t="shared" si="0"/>
        <v>2.2143953915083578</v>
      </c>
      <c r="E22" s="21">
        <f>+B25-D22</f>
        <v>2673.7856046084917</v>
      </c>
      <c r="G22" s="16" t="s">
        <v>356</v>
      </c>
      <c r="H22" s="16">
        <v>4.3584834366303435E-2</v>
      </c>
      <c r="I22" s="16">
        <v>1.5566212201593322E-3</v>
      </c>
      <c r="J22" s="16">
        <v>27.999640376123224</v>
      </c>
      <c r="K22" s="16">
        <v>4.4680474277383783E-89</v>
      </c>
      <c r="L22" s="16">
        <v>4.0522648038278215E-2</v>
      </c>
      <c r="M22" s="16">
        <v>4.6647020694328654E-2</v>
      </c>
      <c r="N22" s="16">
        <v>4.0522648038278215E-2</v>
      </c>
      <c r="O22" s="16">
        <v>4.6647020694328654E-2</v>
      </c>
    </row>
    <row r="23" spans="1:15" x14ac:dyDescent="0.25">
      <c r="A23" s="4" t="s">
        <v>22</v>
      </c>
      <c r="B23" s="7">
        <v>2771</v>
      </c>
      <c r="C23" s="19">
        <v>21</v>
      </c>
      <c r="D23" s="20">
        <f t="shared" si="0"/>
        <v>2.2579802258746611</v>
      </c>
      <c r="E23" s="21">
        <f>+B26-D23</f>
        <v>2454.7420197741253</v>
      </c>
      <c r="F23" s="13"/>
      <c r="G23" s="13"/>
      <c r="H23" s="13"/>
      <c r="I23" s="13"/>
      <c r="J23" s="13"/>
      <c r="K23" s="13"/>
      <c r="L23" s="13"/>
      <c r="M23" s="13"/>
    </row>
    <row r="24" spans="1:15" x14ac:dyDescent="0.25">
      <c r="A24" s="4" t="s">
        <v>23</v>
      </c>
      <c r="B24" s="7">
        <v>2643</v>
      </c>
      <c r="C24" s="19">
        <v>22</v>
      </c>
      <c r="D24" s="20">
        <f t="shared" si="0"/>
        <v>2.3015650602409643</v>
      </c>
      <c r="E24" s="21">
        <f>+B27-D24</f>
        <v>2534.698434939759</v>
      </c>
      <c r="F24" s="13"/>
      <c r="G24" s="13"/>
      <c r="H24" s="13"/>
      <c r="I24" s="13"/>
      <c r="J24" s="13"/>
      <c r="K24" s="13"/>
      <c r="L24" s="13"/>
      <c r="M24" s="13"/>
    </row>
    <row r="25" spans="1:15" x14ac:dyDescent="0.25">
      <c r="A25" s="4" t="s">
        <v>24</v>
      </c>
      <c r="B25" s="7">
        <v>2676</v>
      </c>
      <c r="C25" s="19">
        <v>23</v>
      </c>
      <c r="D25" s="20">
        <f t="shared" si="0"/>
        <v>2.345149894607268</v>
      </c>
      <c r="E25" s="21">
        <f>+B28-D25</f>
        <v>2723.6548501053926</v>
      </c>
      <c r="F25" s="13"/>
      <c r="G25" s="13"/>
      <c r="H25" s="13"/>
      <c r="I25" s="13"/>
      <c r="J25" s="13"/>
      <c r="K25" s="13"/>
      <c r="L25" s="13"/>
      <c r="M25" s="13"/>
    </row>
    <row r="26" spans="1:15" x14ac:dyDescent="0.25">
      <c r="A26" s="4" t="s">
        <v>25</v>
      </c>
      <c r="B26" s="7">
        <v>2457</v>
      </c>
      <c r="C26" s="19">
        <v>24</v>
      </c>
      <c r="D26" s="20">
        <f t="shared" si="0"/>
        <v>2.3887347289735712</v>
      </c>
      <c r="E26" s="21">
        <f>+B29-D26</f>
        <v>2842.6112652710262</v>
      </c>
    </row>
    <row r="27" spans="1:15" x14ac:dyDescent="0.25">
      <c r="A27" s="4" t="s">
        <v>26</v>
      </c>
      <c r="B27" s="7">
        <v>2537</v>
      </c>
      <c r="C27" s="19">
        <v>25</v>
      </c>
      <c r="D27" s="20">
        <f t="shared" si="0"/>
        <v>2.4323195633398749</v>
      </c>
      <c r="E27" s="21">
        <f>+B30-D27</f>
        <v>3135.5676804366603</v>
      </c>
    </row>
    <row r="28" spans="1:15" x14ac:dyDescent="0.25">
      <c r="A28" s="4" t="s">
        <v>27</v>
      </c>
      <c r="B28" s="7">
        <v>2726</v>
      </c>
      <c r="C28" s="19">
        <v>26</v>
      </c>
      <c r="D28" s="20">
        <f t="shared" si="0"/>
        <v>2.4759043977061781</v>
      </c>
      <c r="E28" s="21">
        <f>+B31-D28</f>
        <v>3097.524095602294</v>
      </c>
    </row>
    <row r="29" spans="1:15" x14ac:dyDescent="0.25">
      <c r="A29" s="4" t="s">
        <v>28</v>
      </c>
      <c r="B29" s="7">
        <v>2845</v>
      </c>
      <c r="C29" s="19">
        <v>27</v>
      </c>
      <c r="D29" s="20">
        <f t="shared" si="0"/>
        <v>2.5194892320724813</v>
      </c>
      <c r="E29" s="21">
        <f>+B32-D29</f>
        <v>3028.4805107679276</v>
      </c>
    </row>
    <row r="30" spans="1:15" x14ac:dyDescent="0.25">
      <c r="A30" s="4" t="s">
        <v>29</v>
      </c>
      <c r="B30" s="7">
        <v>3138</v>
      </c>
      <c r="C30" s="19">
        <v>28</v>
      </c>
      <c r="D30" s="20">
        <f t="shared" si="0"/>
        <v>2.563074066438785</v>
      </c>
      <c r="E30" s="21">
        <f>+B33-D30</f>
        <v>3026.4369259335613</v>
      </c>
    </row>
    <row r="31" spans="1:15" x14ac:dyDescent="0.25">
      <c r="A31" s="4" t="s">
        <v>30</v>
      </c>
      <c r="B31" s="7">
        <v>3100</v>
      </c>
      <c r="C31" s="19">
        <v>29</v>
      </c>
      <c r="D31" s="20">
        <f t="shared" si="0"/>
        <v>2.6066589008050887</v>
      </c>
      <c r="E31" s="21">
        <f>+B34-D31</f>
        <v>2901.3933410991949</v>
      </c>
    </row>
    <row r="32" spans="1:15" x14ac:dyDescent="0.25">
      <c r="A32" s="4" t="s">
        <v>31</v>
      </c>
      <c r="B32" s="7">
        <v>3031</v>
      </c>
      <c r="C32" s="19">
        <v>30</v>
      </c>
      <c r="D32" s="20">
        <f t="shared" si="0"/>
        <v>2.6502437351713919</v>
      </c>
      <c r="E32" s="21">
        <f>+B35-D32</f>
        <v>3084.3497562648286</v>
      </c>
    </row>
    <row r="33" spans="1:5" x14ac:dyDescent="0.25">
      <c r="A33" s="4" t="s">
        <v>32</v>
      </c>
      <c r="B33" s="7">
        <v>3029</v>
      </c>
      <c r="C33" s="19">
        <v>31</v>
      </c>
      <c r="D33" s="20">
        <f t="shared" si="0"/>
        <v>2.6938285695376951</v>
      </c>
      <c r="E33" s="21">
        <f>+B36-D33</f>
        <v>2823.3061714304622</v>
      </c>
    </row>
    <row r="34" spans="1:5" x14ac:dyDescent="0.25">
      <c r="A34" s="4" t="s">
        <v>33</v>
      </c>
      <c r="B34" s="7">
        <v>2904</v>
      </c>
      <c r="C34" s="19">
        <v>32</v>
      </c>
      <c r="D34" s="20">
        <f t="shared" si="0"/>
        <v>2.7374134039039988</v>
      </c>
      <c r="E34" s="21">
        <f>+B37-D34</f>
        <v>2923.2625865960958</v>
      </c>
    </row>
    <row r="35" spans="1:5" x14ac:dyDescent="0.25">
      <c r="A35" s="4" t="s">
        <v>34</v>
      </c>
      <c r="B35" s="7">
        <v>3087</v>
      </c>
      <c r="C35" s="19">
        <v>33</v>
      </c>
      <c r="D35" s="20">
        <f t="shared" si="0"/>
        <v>2.7809982382703025</v>
      </c>
      <c r="E35" s="21">
        <f>+B38-D35</f>
        <v>2675.2190017617295</v>
      </c>
    </row>
    <row r="36" spans="1:5" x14ac:dyDescent="0.25">
      <c r="A36" s="4" t="s">
        <v>35</v>
      </c>
      <c r="B36" s="7">
        <v>2826</v>
      </c>
      <c r="C36" s="19">
        <v>34</v>
      </c>
      <c r="D36" s="20">
        <f t="shared" si="0"/>
        <v>2.8245830726366057</v>
      </c>
      <c r="E36" s="21">
        <f>+B39-D36</f>
        <v>2539.1754169273636</v>
      </c>
    </row>
    <row r="37" spans="1:5" x14ac:dyDescent="0.25">
      <c r="A37" s="4" t="s">
        <v>36</v>
      </c>
      <c r="B37" s="7">
        <v>2926</v>
      </c>
      <c r="C37" s="19">
        <v>35</v>
      </c>
      <c r="D37" s="20">
        <f t="shared" si="0"/>
        <v>2.8681679070029089</v>
      </c>
      <c r="E37" s="21">
        <f>+B40-D37</f>
        <v>2853.1318320929972</v>
      </c>
    </row>
    <row r="38" spans="1:5" x14ac:dyDescent="0.25">
      <c r="A38" s="4" t="s">
        <v>37</v>
      </c>
      <c r="B38" s="7">
        <v>2678</v>
      </c>
      <c r="C38" s="19">
        <v>36</v>
      </c>
      <c r="D38" s="20">
        <f t="shared" si="0"/>
        <v>2.9117527413692126</v>
      </c>
      <c r="E38" s="21">
        <f>+B41-D38</f>
        <v>2589.0882472586309</v>
      </c>
    </row>
    <row r="39" spans="1:5" x14ac:dyDescent="0.25">
      <c r="A39" s="4" t="s">
        <v>38</v>
      </c>
      <c r="B39" s="7">
        <v>2542</v>
      </c>
      <c r="C39" s="19">
        <v>37</v>
      </c>
      <c r="D39" s="20">
        <f t="shared" si="0"/>
        <v>2.9553375757355163</v>
      </c>
      <c r="E39" s="21">
        <f>+B42-D39</f>
        <v>2949.0446624242645</v>
      </c>
    </row>
    <row r="40" spans="1:5" x14ac:dyDescent="0.25">
      <c r="A40" s="4" t="s">
        <v>39</v>
      </c>
      <c r="B40" s="7">
        <v>2856</v>
      </c>
      <c r="C40" s="19">
        <v>38</v>
      </c>
      <c r="D40" s="20">
        <f t="shared" si="0"/>
        <v>2.9989224101018195</v>
      </c>
      <c r="E40" s="21">
        <f>+B43-D40</f>
        <v>2781.0010775898982</v>
      </c>
    </row>
    <row r="41" spans="1:5" x14ac:dyDescent="0.25">
      <c r="A41" s="4" t="s">
        <v>40</v>
      </c>
      <c r="B41" s="7">
        <v>2592</v>
      </c>
      <c r="C41" s="19">
        <v>39</v>
      </c>
      <c r="D41" s="20">
        <f t="shared" si="0"/>
        <v>3.0425072444681227</v>
      </c>
      <c r="E41" s="21">
        <f>+B44-D41</f>
        <v>2810.9574927555318</v>
      </c>
    </row>
    <row r="42" spans="1:5" x14ac:dyDescent="0.25">
      <c r="A42" s="4" t="s">
        <v>41</v>
      </c>
      <c r="B42" s="7">
        <v>2952</v>
      </c>
      <c r="C42" s="19">
        <v>40</v>
      </c>
      <c r="D42" s="20">
        <f t="shared" si="0"/>
        <v>3.0860920788344264</v>
      </c>
      <c r="E42" s="21">
        <f>+B45-D42</f>
        <v>2796.9139079211654</v>
      </c>
    </row>
    <row r="43" spans="1:5" x14ac:dyDescent="0.25">
      <c r="A43" s="4" t="s">
        <v>42</v>
      </c>
      <c r="B43" s="7">
        <v>2784</v>
      </c>
      <c r="C43" s="19">
        <v>41</v>
      </c>
      <c r="D43" s="20">
        <f t="shared" si="0"/>
        <v>3.1296769132007296</v>
      </c>
      <c r="E43" s="21">
        <f>+B46-D43</f>
        <v>2634.8703230867991</v>
      </c>
    </row>
    <row r="44" spans="1:5" x14ac:dyDescent="0.25">
      <c r="A44" s="4" t="s">
        <v>43</v>
      </c>
      <c r="B44" s="7">
        <v>2814</v>
      </c>
      <c r="C44" s="19">
        <v>42</v>
      </c>
      <c r="D44" s="20">
        <f t="shared" si="0"/>
        <v>3.1732617475670333</v>
      </c>
      <c r="E44" s="21">
        <f>+B47-D44</f>
        <v>2894.8267382524332</v>
      </c>
    </row>
    <row r="45" spans="1:5" x14ac:dyDescent="0.25">
      <c r="A45" s="4" t="s">
        <v>44</v>
      </c>
      <c r="B45" s="7">
        <v>2800</v>
      </c>
      <c r="C45" s="19">
        <v>43</v>
      </c>
      <c r="D45" s="20">
        <f t="shared" si="0"/>
        <v>3.2168465819333365</v>
      </c>
      <c r="E45" s="21">
        <f>+B48-D45</f>
        <v>2716.7831534180668</v>
      </c>
    </row>
    <row r="46" spans="1:5" x14ac:dyDescent="0.25">
      <c r="A46" s="4" t="s">
        <v>45</v>
      </c>
      <c r="B46" s="7">
        <v>2638</v>
      </c>
      <c r="C46" s="19">
        <v>44</v>
      </c>
      <c r="D46" s="20">
        <f t="shared" si="0"/>
        <v>3.2604314162996397</v>
      </c>
      <c r="E46" s="21">
        <f>+B49-D46</f>
        <v>2657.7395685837005</v>
      </c>
    </row>
    <row r="47" spans="1:5" x14ac:dyDescent="0.25">
      <c r="A47" s="4" t="s">
        <v>46</v>
      </c>
      <c r="B47" s="7">
        <v>2898</v>
      </c>
      <c r="C47" s="19">
        <v>45</v>
      </c>
      <c r="D47" s="20">
        <f t="shared" si="0"/>
        <v>3.3040162506659434</v>
      </c>
      <c r="E47" s="21">
        <f>+B50-D47</f>
        <v>2484.6959837493341</v>
      </c>
    </row>
    <row r="48" spans="1:5" x14ac:dyDescent="0.25">
      <c r="A48" s="4" t="s">
        <v>47</v>
      </c>
      <c r="B48" s="7">
        <v>2720</v>
      </c>
      <c r="C48" s="19">
        <v>46</v>
      </c>
      <c r="D48" s="20">
        <f t="shared" si="0"/>
        <v>3.3476010850322471</v>
      </c>
      <c r="E48" s="21">
        <f>+B51-D48</f>
        <v>2590.6523989149678</v>
      </c>
    </row>
    <row r="49" spans="1:5" x14ac:dyDescent="0.25">
      <c r="A49" s="4" t="s">
        <v>48</v>
      </c>
      <c r="B49" s="7">
        <v>2661</v>
      </c>
      <c r="C49" s="19">
        <v>47</v>
      </c>
      <c r="D49" s="20">
        <f t="shared" si="0"/>
        <v>3.3911859193985503</v>
      </c>
      <c r="E49" s="21">
        <f>+B52-D49</f>
        <v>3100.6088140806014</v>
      </c>
    </row>
    <row r="50" spans="1:5" x14ac:dyDescent="0.25">
      <c r="A50" s="4" t="s">
        <v>49</v>
      </c>
      <c r="B50" s="7">
        <v>2488</v>
      </c>
      <c r="C50" s="19">
        <v>48</v>
      </c>
      <c r="D50" s="20">
        <f t="shared" si="0"/>
        <v>3.4347707537648535</v>
      </c>
      <c r="E50" s="21">
        <f>+B53-D50</f>
        <v>2788.565229246235</v>
      </c>
    </row>
    <row r="51" spans="1:5" x14ac:dyDescent="0.25">
      <c r="A51" s="4" t="s">
        <v>50</v>
      </c>
      <c r="B51" s="7">
        <v>2594</v>
      </c>
      <c r="C51" s="19">
        <v>49</v>
      </c>
      <c r="D51" s="20">
        <f t="shared" si="0"/>
        <v>3.4783555881311572</v>
      </c>
      <c r="E51" s="21">
        <f>+B54-D51</f>
        <v>3180.5216444118687</v>
      </c>
    </row>
    <row r="52" spans="1:5" x14ac:dyDescent="0.25">
      <c r="A52" s="4" t="s">
        <v>51</v>
      </c>
      <c r="B52" s="7">
        <v>3104</v>
      </c>
      <c r="C52" s="19">
        <v>50</v>
      </c>
      <c r="D52" s="20">
        <f t="shared" si="0"/>
        <v>3.5219404224974604</v>
      </c>
      <c r="E52" s="21">
        <f>+B55-D52</f>
        <v>3034.4780595775023</v>
      </c>
    </row>
    <row r="53" spans="1:5" x14ac:dyDescent="0.25">
      <c r="A53" s="4" t="s">
        <v>52</v>
      </c>
      <c r="B53" s="7">
        <v>2792</v>
      </c>
      <c r="C53" s="19">
        <v>51</v>
      </c>
      <c r="D53" s="20">
        <f t="shared" si="0"/>
        <v>3.5655252568637641</v>
      </c>
      <c r="E53" s="21">
        <f>+B56-D53</f>
        <v>3092.4344747431364</v>
      </c>
    </row>
    <row r="54" spans="1:5" x14ac:dyDescent="0.25">
      <c r="A54" s="4" t="s">
        <v>53</v>
      </c>
      <c r="B54" s="7">
        <v>3184</v>
      </c>
      <c r="C54" s="19">
        <v>52</v>
      </c>
      <c r="D54" s="20">
        <f t="shared" si="0"/>
        <v>3.6091100912300673</v>
      </c>
      <c r="E54" s="21">
        <f>+B57-D54</f>
        <v>3192.3908899087701</v>
      </c>
    </row>
    <row r="55" spans="1:5" x14ac:dyDescent="0.25">
      <c r="A55" s="4" t="s">
        <v>54</v>
      </c>
      <c r="B55" s="7">
        <v>3038</v>
      </c>
      <c r="C55" s="19">
        <v>53</v>
      </c>
      <c r="D55" s="20">
        <f t="shared" si="0"/>
        <v>3.652694925596371</v>
      </c>
      <c r="E55" s="21">
        <f>+B58-D55</f>
        <v>3065.3473050744037</v>
      </c>
    </row>
    <row r="56" spans="1:5" x14ac:dyDescent="0.25">
      <c r="A56" s="4" t="s">
        <v>55</v>
      </c>
      <c r="B56" s="7">
        <v>3096</v>
      </c>
      <c r="C56" s="19">
        <v>54</v>
      </c>
      <c r="D56" s="20">
        <f t="shared" si="0"/>
        <v>3.6962797599626742</v>
      </c>
      <c r="E56" s="21">
        <f>+B59-D56</f>
        <v>3224.3037202400374</v>
      </c>
    </row>
    <row r="57" spans="1:5" x14ac:dyDescent="0.25">
      <c r="A57" s="4" t="s">
        <v>56</v>
      </c>
      <c r="B57" s="7">
        <v>3196</v>
      </c>
      <c r="C57" s="19">
        <v>55</v>
      </c>
      <c r="D57" s="20">
        <f t="shared" si="0"/>
        <v>3.7398645943289779</v>
      </c>
      <c r="E57" s="21">
        <f>+B60-D57</f>
        <v>3156.260135405671</v>
      </c>
    </row>
    <row r="58" spans="1:5" x14ac:dyDescent="0.25">
      <c r="A58" s="4" t="s">
        <v>57</v>
      </c>
      <c r="B58" s="7">
        <v>3069</v>
      </c>
      <c r="C58" s="19">
        <v>56</v>
      </c>
      <c r="D58" s="20">
        <f t="shared" si="0"/>
        <v>3.7834494286952811</v>
      </c>
      <c r="E58" s="21">
        <f>+B61-D58</f>
        <v>3124.2165505713047</v>
      </c>
    </row>
    <row r="59" spans="1:5" x14ac:dyDescent="0.25">
      <c r="A59" s="4" t="s">
        <v>58</v>
      </c>
      <c r="B59" s="7">
        <v>3228</v>
      </c>
      <c r="C59" s="19">
        <v>57</v>
      </c>
      <c r="D59" s="20">
        <f t="shared" si="0"/>
        <v>3.8270342630615848</v>
      </c>
      <c r="E59" s="21">
        <f>+B62-D59</f>
        <v>4039.1729657369383</v>
      </c>
    </row>
    <row r="60" spans="1:5" x14ac:dyDescent="0.25">
      <c r="A60" s="4" t="s">
        <v>59</v>
      </c>
      <c r="B60" s="7">
        <v>3160</v>
      </c>
      <c r="C60" s="19">
        <v>58</v>
      </c>
      <c r="D60" s="20">
        <f t="shared" si="0"/>
        <v>3.870619097427888</v>
      </c>
      <c r="E60" s="21">
        <f>+B63-D60</f>
        <v>4164.1293809025719</v>
      </c>
    </row>
    <row r="61" spans="1:5" x14ac:dyDescent="0.25">
      <c r="A61" s="4" t="s">
        <v>60</v>
      </c>
      <c r="B61" s="7">
        <v>3128</v>
      </c>
      <c r="C61" s="19">
        <v>59</v>
      </c>
      <c r="D61" s="20">
        <f t="shared" si="0"/>
        <v>3.9142039317941917</v>
      </c>
      <c r="E61" s="21">
        <f>+B64-D61</f>
        <v>4388.085796068206</v>
      </c>
    </row>
    <row r="62" spans="1:5" x14ac:dyDescent="0.25">
      <c r="A62" s="4" t="s">
        <v>61</v>
      </c>
      <c r="B62" s="7">
        <v>4043</v>
      </c>
      <c r="C62" s="19">
        <v>60</v>
      </c>
      <c r="D62" s="20">
        <f t="shared" si="0"/>
        <v>3.9577887661604949</v>
      </c>
      <c r="E62" s="21">
        <f>+B65-D62</f>
        <v>2847.0422112338397</v>
      </c>
    </row>
    <row r="63" spans="1:5" x14ac:dyDescent="0.25">
      <c r="A63" s="4" t="s">
        <v>62</v>
      </c>
      <c r="B63" s="7">
        <v>4168</v>
      </c>
      <c r="C63" s="19">
        <v>61</v>
      </c>
      <c r="D63" s="20">
        <f t="shared" si="0"/>
        <v>4.001373600526799</v>
      </c>
      <c r="E63" s="21">
        <f>+B66-D63</f>
        <v>3209.9986263994733</v>
      </c>
    </row>
    <row r="64" spans="1:5" x14ac:dyDescent="0.25">
      <c r="A64" s="4" t="s">
        <v>63</v>
      </c>
      <c r="B64" s="7">
        <v>4392</v>
      </c>
      <c r="C64" s="19">
        <v>62</v>
      </c>
      <c r="D64" s="20">
        <f t="shared" si="0"/>
        <v>4.0449584348931023</v>
      </c>
      <c r="E64" s="21">
        <f>+B67-D64</f>
        <v>3045.955041565107</v>
      </c>
    </row>
    <row r="65" spans="1:5" x14ac:dyDescent="0.25">
      <c r="A65" s="4" t="s">
        <v>64</v>
      </c>
      <c r="B65" s="7">
        <v>2851</v>
      </c>
      <c r="C65" s="19">
        <v>63</v>
      </c>
      <c r="D65" s="20">
        <f t="shared" si="0"/>
        <v>4.0885432692594055</v>
      </c>
      <c r="E65" s="21">
        <f>+B68-D65</f>
        <v>3034.9114567307406</v>
      </c>
    </row>
    <row r="66" spans="1:5" x14ac:dyDescent="0.25">
      <c r="A66" s="4" t="s">
        <v>65</v>
      </c>
      <c r="B66" s="7">
        <v>3214</v>
      </c>
      <c r="C66" s="19">
        <v>64</v>
      </c>
      <c r="D66" s="20">
        <f t="shared" ref="D66:D129" si="1">+$H$21+($H$22*C66)</f>
        <v>4.1321281036257087</v>
      </c>
      <c r="E66" s="21">
        <f>+B69-D66</f>
        <v>3144.8678718963743</v>
      </c>
    </row>
    <row r="67" spans="1:5" x14ac:dyDescent="0.25">
      <c r="A67" s="4" t="s">
        <v>66</v>
      </c>
      <c r="B67" s="7">
        <v>3050</v>
      </c>
      <c r="C67" s="19">
        <v>65</v>
      </c>
      <c r="D67" s="20">
        <f t="shared" si="1"/>
        <v>4.1757129379920119</v>
      </c>
      <c r="E67" s="21">
        <f>+B70-D67</f>
        <v>3037.8242870620079</v>
      </c>
    </row>
    <row r="68" spans="1:5" x14ac:dyDescent="0.25">
      <c r="A68" s="4" t="s">
        <v>67</v>
      </c>
      <c r="B68" s="7">
        <v>3039</v>
      </c>
      <c r="C68" s="19">
        <v>66</v>
      </c>
      <c r="D68" s="20">
        <f t="shared" si="1"/>
        <v>4.2192977723583152</v>
      </c>
      <c r="E68" s="21">
        <f>+B71-D68</f>
        <v>3095.7807022276415</v>
      </c>
    </row>
    <row r="69" spans="1:5" x14ac:dyDescent="0.25">
      <c r="A69" s="4" t="s">
        <v>68</v>
      </c>
      <c r="B69" s="7">
        <v>3149</v>
      </c>
      <c r="C69" s="19">
        <v>67</v>
      </c>
      <c r="D69" s="20">
        <f t="shared" si="1"/>
        <v>4.2628826067246184</v>
      </c>
      <c r="E69" s="21">
        <f>+B72-D69</f>
        <v>3007.7371173932752</v>
      </c>
    </row>
    <row r="70" spans="1:5" x14ac:dyDescent="0.25">
      <c r="A70" s="4" t="s">
        <v>69</v>
      </c>
      <c r="B70" s="7">
        <v>3042</v>
      </c>
      <c r="C70" s="19">
        <v>68</v>
      </c>
      <c r="D70" s="20">
        <f t="shared" si="1"/>
        <v>4.3064674410909225</v>
      </c>
      <c r="E70" s="21">
        <f>+B73-D70</f>
        <v>2982.6935325589093</v>
      </c>
    </row>
    <row r="71" spans="1:5" x14ac:dyDescent="0.25">
      <c r="A71" s="4" t="s">
        <v>70</v>
      </c>
      <c r="B71" s="7">
        <v>3100</v>
      </c>
      <c r="C71" s="19">
        <v>69</v>
      </c>
      <c r="D71" s="20">
        <f t="shared" si="1"/>
        <v>4.3500522754572257</v>
      </c>
      <c r="E71" s="21">
        <f>+B74-D71</f>
        <v>3659.6499477245429</v>
      </c>
    </row>
    <row r="72" spans="1:5" x14ac:dyDescent="0.25">
      <c r="A72" s="4" t="s">
        <v>71</v>
      </c>
      <c r="B72" s="7">
        <v>3012</v>
      </c>
      <c r="C72" s="19">
        <v>70</v>
      </c>
      <c r="D72" s="20">
        <f t="shared" si="1"/>
        <v>4.3936371098235298</v>
      </c>
      <c r="E72" s="21">
        <f>+B75-D72</f>
        <v>3558.6063628901766</v>
      </c>
    </row>
    <row r="73" spans="1:5" x14ac:dyDescent="0.25">
      <c r="A73" s="4" t="s">
        <v>72</v>
      </c>
      <c r="B73" s="7">
        <v>2987</v>
      </c>
      <c r="C73" s="19">
        <v>71</v>
      </c>
      <c r="D73" s="20">
        <f t="shared" si="1"/>
        <v>4.4372219441898331</v>
      </c>
      <c r="E73" s="21">
        <f>+B76-D73</f>
        <v>4181.5627780558098</v>
      </c>
    </row>
    <row r="74" spans="1:5" x14ac:dyDescent="0.25">
      <c r="A74" s="4" t="s">
        <v>73</v>
      </c>
      <c r="B74" s="7">
        <v>3664</v>
      </c>
      <c r="C74" s="19">
        <v>72</v>
      </c>
      <c r="D74" s="20">
        <f t="shared" si="1"/>
        <v>4.4808067785561363</v>
      </c>
      <c r="E74" s="21">
        <f>+B77-D74</f>
        <v>3463.5191932214439</v>
      </c>
    </row>
    <row r="75" spans="1:5" x14ac:dyDescent="0.25">
      <c r="A75" s="4" t="s">
        <v>74</v>
      </c>
      <c r="B75" s="7">
        <v>3563</v>
      </c>
      <c r="C75" s="19">
        <v>73</v>
      </c>
      <c r="D75" s="20">
        <f t="shared" si="1"/>
        <v>4.5243916129224395</v>
      </c>
      <c r="E75" s="21">
        <f>+B78-D75</f>
        <v>4094.4756083870775</v>
      </c>
    </row>
    <row r="76" spans="1:5" x14ac:dyDescent="0.25">
      <c r="A76" s="4" t="s">
        <v>75</v>
      </c>
      <c r="B76" s="7">
        <v>4186</v>
      </c>
      <c r="C76" s="19">
        <v>74</v>
      </c>
      <c r="D76" s="20">
        <f t="shared" si="1"/>
        <v>4.5679764472887427</v>
      </c>
      <c r="E76" s="21">
        <f>+B79-D76</f>
        <v>3861.4320235527111</v>
      </c>
    </row>
    <row r="77" spans="1:5" x14ac:dyDescent="0.25">
      <c r="A77" s="4" t="s">
        <v>76</v>
      </c>
      <c r="B77" s="7">
        <v>3468</v>
      </c>
      <c r="C77" s="19">
        <v>75</v>
      </c>
      <c r="D77" s="20">
        <f t="shared" si="1"/>
        <v>4.611561281655046</v>
      </c>
      <c r="E77" s="21">
        <f>+B80-D77</f>
        <v>3849.3884387183448</v>
      </c>
    </row>
    <row r="78" spans="1:5" x14ac:dyDescent="0.25">
      <c r="A78" s="4" t="s">
        <v>77</v>
      </c>
      <c r="B78" s="7">
        <v>4099</v>
      </c>
      <c r="C78" s="19">
        <v>76</v>
      </c>
      <c r="D78" s="20">
        <f t="shared" si="1"/>
        <v>4.6551461160213501</v>
      </c>
      <c r="E78" s="21">
        <f>+B81-D78</f>
        <v>3967.3448538839784</v>
      </c>
    </row>
    <row r="79" spans="1:5" x14ac:dyDescent="0.25">
      <c r="A79" s="4" t="s">
        <v>78</v>
      </c>
      <c r="B79" s="7">
        <v>3866</v>
      </c>
      <c r="C79" s="19">
        <v>77</v>
      </c>
      <c r="D79" s="20">
        <f t="shared" si="1"/>
        <v>4.6987309503876533</v>
      </c>
      <c r="E79" s="21">
        <f>+B82-D79</f>
        <v>3795.3012690496125</v>
      </c>
    </row>
    <row r="80" spans="1:5" x14ac:dyDescent="0.25">
      <c r="A80" s="4" t="s">
        <v>79</v>
      </c>
      <c r="B80" s="7">
        <v>3854</v>
      </c>
      <c r="C80" s="19">
        <v>78</v>
      </c>
      <c r="D80" s="20">
        <f t="shared" si="1"/>
        <v>4.7423157847539574</v>
      </c>
      <c r="E80" s="21">
        <f>+B83-D80</f>
        <v>3902.2576842152462</v>
      </c>
    </row>
    <row r="81" spans="1:5" x14ac:dyDescent="0.25">
      <c r="A81" s="4" t="s">
        <v>80</v>
      </c>
      <c r="B81" s="7">
        <v>3972</v>
      </c>
      <c r="C81" s="19">
        <v>79</v>
      </c>
      <c r="D81" s="20">
        <f t="shared" si="1"/>
        <v>4.7859006191202607</v>
      </c>
      <c r="E81" s="21">
        <f>+B84-D81</f>
        <v>2987.2140993808798</v>
      </c>
    </row>
    <row r="82" spans="1:5" x14ac:dyDescent="0.25">
      <c r="A82" s="4" t="s">
        <v>81</v>
      </c>
      <c r="B82" s="7">
        <v>3800</v>
      </c>
      <c r="C82" s="19">
        <v>80</v>
      </c>
      <c r="D82" s="20">
        <f t="shared" si="1"/>
        <v>4.8294854534865639</v>
      </c>
      <c r="E82" s="21">
        <f>+B85-D82</f>
        <v>4080.1705145465135</v>
      </c>
    </row>
    <row r="83" spans="1:5" x14ac:dyDescent="0.25">
      <c r="A83" s="4" t="s">
        <v>82</v>
      </c>
      <c r="B83" s="7">
        <v>3907</v>
      </c>
      <c r="C83" s="19">
        <v>81</v>
      </c>
      <c r="D83" s="20">
        <f t="shared" si="1"/>
        <v>4.8730702878528671</v>
      </c>
      <c r="E83" s="21">
        <f>+B86-D83</f>
        <v>3662.1269297121471</v>
      </c>
    </row>
    <row r="84" spans="1:5" x14ac:dyDescent="0.25">
      <c r="A84" s="4" t="s">
        <v>83</v>
      </c>
      <c r="B84" s="7">
        <v>2992</v>
      </c>
      <c r="C84" s="19">
        <v>82</v>
      </c>
      <c r="D84" s="20">
        <f t="shared" si="1"/>
        <v>4.9166551222191703</v>
      </c>
      <c r="E84" s="21">
        <f>+B87-D84</f>
        <v>3480.0833448777807</v>
      </c>
    </row>
    <row r="85" spans="1:5" x14ac:dyDescent="0.25">
      <c r="A85" s="4" t="s">
        <v>84</v>
      </c>
      <c r="B85" s="7">
        <v>4085</v>
      </c>
      <c r="C85" s="19">
        <v>83</v>
      </c>
      <c r="D85" s="20">
        <f t="shared" si="1"/>
        <v>4.9602399565854736</v>
      </c>
      <c r="E85" s="21">
        <f>+B88-D85</f>
        <v>2884.0397600434144</v>
      </c>
    </row>
    <row r="86" spans="1:5" x14ac:dyDescent="0.25">
      <c r="A86" s="4" t="s">
        <v>85</v>
      </c>
      <c r="B86" s="7">
        <v>3667</v>
      </c>
      <c r="C86" s="19">
        <v>84</v>
      </c>
      <c r="D86" s="20">
        <f t="shared" si="1"/>
        <v>5.0038247909517768</v>
      </c>
      <c r="E86" s="21">
        <f>+B89-D86</f>
        <v>3828.996175209048</v>
      </c>
    </row>
    <row r="87" spans="1:5" x14ac:dyDescent="0.25">
      <c r="A87" s="4" t="s">
        <v>86</v>
      </c>
      <c r="B87" s="7">
        <v>3485</v>
      </c>
      <c r="C87" s="19">
        <v>85</v>
      </c>
      <c r="D87" s="20">
        <f t="shared" si="1"/>
        <v>5.0474096253180809</v>
      </c>
      <c r="E87" s="21">
        <f>+B90-D87</f>
        <v>4147.9525903746817</v>
      </c>
    </row>
    <row r="88" spans="1:5" x14ac:dyDescent="0.25">
      <c r="A88" s="4" t="s">
        <v>87</v>
      </c>
      <c r="B88" s="7">
        <v>2889</v>
      </c>
      <c r="C88" s="19">
        <v>86</v>
      </c>
      <c r="D88" s="20">
        <f t="shared" si="1"/>
        <v>5.0909944596843841</v>
      </c>
      <c r="E88" s="21">
        <f>+B91-D88</f>
        <v>3939.9090055403158</v>
      </c>
    </row>
    <row r="89" spans="1:5" x14ac:dyDescent="0.25">
      <c r="A89" s="4" t="s">
        <v>88</v>
      </c>
      <c r="B89" s="7">
        <v>3834</v>
      </c>
      <c r="C89" s="19">
        <v>87</v>
      </c>
      <c r="D89" s="20">
        <f t="shared" si="1"/>
        <v>5.1345792940506882</v>
      </c>
      <c r="E89" s="21">
        <f>+B92-D89</f>
        <v>4128.865420705949</v>
      </c>
    </row>
    <row r="90" spans="1:5" x14ac:dyDescent="0.25">
      <c r="A90" s="4" t="s">
        <v>89</v>
      </c>
      <c r="B90" s="7">
        <v>4153</v>
      </c>
      <c r="C90" s="19">
        <v>88</v>
      </c>
      <c r="D90" s="20">
        <f t="shared" si="1"/>
        <v>5.1781641284169915</v>
      </c>
      <c r="E90" s="21">
        <f>+B93-D90</f>
        <v>4245.8218358715831</v>
      </c>
    </row>
    <row r="91" spans="1:5" x14ac:dyDescent="0.25">
      <c r="A91" s="4" t="s">
        <v>90</v>
      </c>
      <c r="B91" s="7">
        <v>3945</v>
      </c>
      <c r="C91" s="19">
        <v>89</v>
      </c>
      <c r="D91" s="20">
        <f t="shared" si="1"/>
        <v>5.2217489627832947</v>
      </c>
      <c r="E91" s="21">
        <f>+B94-D91</f>
        <v>4115.7782510372163</v>
      </c>
    </row>
    <row r="92" spans="1:5" x14ac:dyDescent="0.25">
      <c r="A92" s="4" t="s">
        <v>91</v>
      </c>
      <c r="B92" s="7">
        <v>4134</v>
      </c>
      <c r="C92" s="19">
        <v>90</v>
      </c>
      <c r="D92" s="20">
        <f t="shared" si="1"/>
        <v>5.2653337971495979</v>
      </c>
      <c r="E92" s="21">
        <f>+B95-D92</f>
        <v>4371.7346662028503</v>
      </c>
    </row>
    <row r="93" spans="1:5" x14ac:dyDescent="0.25">
      <c r="A93" s="4" t="s">
        <v>92</v>
      </c>
      <c r="B93" s="7">
        <v>4251</v>
      </c>
      <c r="C93" s="19">
        <v>91</v>
      </c>
      <c r="D93" s="20">
        <f t="shared" si="1"/>
        <v>5.3089186315159012</v>
      </c>
      <c r="E93" s="21">
        <f>+B96-D93</f>
        <v>4229.6910813684844</v>
      </c>
    </row>
    <row r="94" spans="1:5" x14ac:dyDescent="0.25">
      <c r="A94" s="4" t="s">
        <v>93</v>
      </c>
      <c r="B94" s="7">
        <v>4121</v>
      </c>
      <c r="C94" s="19">
        <v>92</v>
      </c>
      <c r="D94" s="20">
        <f t="shared" si="1"/>
        <v>5.3525034658822053</v>
      </c>
      <c r="E94" s="21">
        <f>+B97-D94</f>
        <v>4667.6474965341176</v>
      </c>
    </row>
    <row r="95" spans="1:5" x14ac:dyDescent="0.25">
      <c r="A95" s="4" t="s">
        <v>94</v>
      </c>
      <c r="B95" s="7">
        <v>4377</v>
      </c>
      <c r="C95" s="19">
        <v>93</v>
      </c>
      <c r="D95" s="20">
        <f t="shared" si="1"/>
        <v>5.3960883002485085</v>
      </c>
      <c r="E95" s="21">
        <f>+B98-D95</f>
        <v>4014.6039116997513</v>
      </c>
    </row>
    <row r="96" spans="1:5" x14ac:dyDescent="0.25">
      <c r="A96" s="4" t="s">
        <v>95</v>
      </c>
      <c r="B96" s="7">
        <v>4235</v>
      </c>
      <c r="C96" s="19">
        <v>94</v>
      </c>
      <c r="D96" s="20">
        <f t="shared" si="1"/>
        <v>5.4396731346148117</v>
      </c>
      <c r="E96" s="21">
        <f>+B99-D96</f>
        <v>3935.5603268653854</v>
      </c>
    </row>
    <row r="97" spans="1:5" x14ac:dyDescent="0.25">
      <c r="A97" s="4" t="s">
        <v>96</v>
      </c>
      <c r="B97" s="7">
        <v>4673</v>
      </c>
      <c r="C97" s="19">
        <v>95</v>
      </c>
      <c r="D97" s="20">
        <f t="shared" si="1"/>
        <v>5.4832579689811149</v>
      </c>
      <c r="E97" s="21">
        <f>+B100-D97</f>
        <v>4587.516742031019</v>
      </c>
    </row>
    <row r="98" spans="1:5" x14ac:dyDescent="0.25">
      <c r="A98" s="4" t="s">
        <v>97</v>
      </c>
      <c r="B98" s="7">
        <v>4020</v>
      </c>
      <c r="C98" s="19">
        <v>96</v>
      </c>
      <c r="D98" s="20">
        <f t="shared" si="1"/>
        <v>5.5268428033474182</v>
      </c>
      <c r="E98" s="21">
        <f>+B101-D98</f>
        <v>4021.4731571966527</v>
      </c>
    </row>
    <row r="99" spans="1:5" x14ac:dyDescent="0.25">
      <c r="A99" s="4" t="s">
        <v>98</v>
      </c>
      <c r="B99" s="7">
        <v>3941</v>
      </c>
      <c r="C99" s="19">
        <v>97</v>
      </c>
      <c r="D99" s="20">
        <f t="shared" si="1"/>
        <v>5.5704276377137223</v>
      </c>
      <c r="E99" s="21">
        <f>+B102-D99</f>
        <v>4734.4295723622863</v>
      </c>
    </row>
    <row r="100" spans="1:5" x14ac:dyDescent="0.25">
      <c r="A100" s="4" t="s">
        <v>99</v>
      </c>
      <c r="B100" s="7">
        <v>4593</v>
      </c>
      <c r="C100" s="19">
        <v>98</v>
      </c>
      <c r="D100" s="20">
        <f t="shared" si="1"/>
        <v>5.6140124720800255</v>
      </c>
      <c r="E100" s="21">
        <f>+B103-D100</f>
        <v>4401.3859875279204</v>
      </c>
    </row>
    <row r="101" spans="1:5" x14ac:dyDescent="0.25">
      <c r="A101" s="4" t="s">
        <v>100</v>
      </c>
      <c r="B101" s="7">
        <v>4027</v>
      </c>
      <c r="C101" s="19">
        <v>99</v>
      </c>
      <c r="D101" s="20">
        <f t="shared" si="1"/>
        <v>5.6575973064463287</v>
      </c>
      <c r="E101" s="21">
        <f>+B104-D101</f>
        <v>4445.3424026935536</v>
      </c>
    </row>
    <row r="102" spans="1:5" x14ac:dyDescent="0.25">
      <c r="A102" s="4" t="s">
        <v>101</v>
      </c>
      <c r="B102" s="7">
        <v>4740</v>
      </c>
      <c r="C102" s="19">
        <v>100</v>
      </c>
      <c r="D102" s="20">
        <f t="shared" si="1"/>
        <v>5.701182140812632</v>
      </c>
      <c r="E102" s="21">
        <f>+B105-D102</f>
        <v>4412.2988178591877</v>
      </c>
    </row>
    <row r="103" spans="1:5" x14ac:dyDescent="0.25">
      <c r="A103" s="4" t="s">
        <v>102</v>
      </c>
      <c r="B103" s="7">
        <v>4407</v>
      </c>
      <c r="C103" s="19">
        <v>101</v>
      </c>
      <c r="D103" s="20">
        <f t="shared" si="1"/>
        <v>5.7447669751789361</v>
      </c>
      <c r="E103" s="21">
        <f>+B106-D103</f>
        <v>4122.2552330248209</v>
      </c>
    </row>
    <row r="104" spans="1:5" x14ac:dyDescent="0.25">
      <c r="A104" s="4" t="s">
        <v>103</v>
      </c>
      <c r="B104" s="7">
        <v>4451</v>
      </c>
      <c r="C104" s="19">
        <v>102</v>
      </c>
      <c r="D104" s="20">
        <f t="shared" si="1"/>
        <v>5.7883518095452393</v>
      </c>
      <c r="E104" s="21">
        <f>+B107-D104</f>
        <v>4257.211648190455</v>
      </c>
    </row>
    <row r="105" spans="1:5" x14ac:dyDescent="0.25">
      <c r="A105" s="4" t="s">
        <v>104</v>
      </c>
      <c r="B105" s="7">
        <v>4418</v>
      </c>
      <c r="C105" s="19">
        <v>103</v>
      </c>
      <c r="D105" s="20">
        <f t="shared" si="1"/>
        <v>5.8319366439115425</v>
      </c>
      <c r="E105" s="21">
        <f>+B108-D105</f>
        <v>4209.1680633560882</v>
      </c>
    </row>
    <row r="106" spans="1:5" x14ac:dyDescent="0.25">
      <c r="A106" s="4" t="s">
        <v>105</v>
      </c>
      <c r="B106" s="7">
        <v>4128</v>
      </c>
      <c r="C106" s="19">
        <v>104</v>
      </c>
      <c r="D106" s="20">
        <f t="shared" si="1"/>
        <v>5.8755214782778458</v>
      </c>
      <c r="E106" s="21">
        <f>+B109-D106</f>
        <v>4469.1244785217223</v>
      </c>
    </row>
    <row r="107" spans="1:5" x14ac:dyDescent="0.25">
      <c r="A107" s="4" t="s">
        <v>106</v>
      </c>
      <c r="B107" s="7">
        <v>4263</v>
      </c>
      <c r="C107" s="19">
        <v>105</v>
      </c>
      <c r="D107" s="20">
        <f t="shared" si="1"/>
        <v>5.9191063126441499</v>
      </c>
      <c r="E107" s="21">
        <f>+B110-D107</f>
        <v>3939.0808936873559</v>
      </c>
    </row>
    <row r="108" spans="1:5" x14ac:dyDescent="0.25">
      <c r="A108" s="4" t="s">
        <v>107</v>
      </c>
      <c r="B108" s="7">
        <v>4215</v>
      </c>
      <c r="C108" s="19">
        <v>106</v>
      </c>
      <c r="D108" s="20">
        <f t="shared" si="1"/>
        <v>5.9626911470104531</v>
      </c>
      <c r="E108" s="21">
        <f>+B111-D108</f>
        <v>3889.0373088529896</v>
      </c>
    </row>
    <row r="109" spans="1:5" x14ac:dyDescent="0.25">
      <c r="A109" s="4" t="s">
        <v>108</v>
      </c>
      <c r="B109" s="7">
        <v>4475</v>
      </c>
      <c r="C109" s="19">
        <v>107</v>
      </c>
      <c r="D109" s="20">
        <f t="shared" si="1"/>
        <v>6.0062759813767563</v>
      </c>
      <c r="E109" s="21">
        <f>+B112-D109</f>
        <v>4545.9937240186237</v>
      </c>
    </row>
    <row r="110" spans="1:5" x14ac:dyDescent="0.25">
      <c r="A110" s="4" t="s">
        <v>109</v>
      </c>
      <c r="B110" s="7">
        <v>3945</v>
      </c>
      <c r="C110" s="19">
        <v>108</v>
      </c>
      <c r="D110" s="20">
        <f t="shared" si="1"/>
        <v>6.0498608157430596</v>
      </c>
      <c r="E110" s="21">
        <f>+B113-D110</f>
        <v>4029.9501391842568</v>
      </c>
    </row>
    <row r="111" spans="1:5" x14ac:dyDescent="0.25">
      <c r="A111" s="4" t="s">
        <v>110</v>
      </c>
      <c r="B111" s="7">
        <v>3895</v>
      </c>
      <c r="C111" s="19">
        <v>109</v>
      </c>
      <c r="D111" s="20">
        <f t="shared" si="1"/>
        <v>6.0934456501093637</v>
      </c>
      <c r="E111" s="21">
        <f>+B114-D111</f>
        <v>4696.9065543498909</v>
      </c>
    </row>
    <row r="112" spans="1:5" x14ac:dyDescent="0.25">
      <c r="A112" s="4" t="s">
        <v>111</v>
      </c>
      <c r="B112" s="7">
        <v>4552</v>
      </c>
      <c r="C112" s="19">
        <v>110</v>
      </c>
      <c r="D112" s="20">
        <f t="shared" si="1"/>
        <v>6.1370304844756669</v>
      </c>
      <c r="E112" s="21">
        <f>+B115-D112</f>
        <v>4418.8629695155241</v>
      </c>
    </row>
    <row r="113" spans="1:5" x14ac:dyDescent="0.25">
      <c r="A113" s="4" t="s">
        <v>112</v>
      </c>
      <c r="B113" s="7">
        <v>4036</v>
      </c>
      <c r="C113" s="19">
        <v>111</v>
      </c>
      <c r="D113" s="20">
        <f t="shared" si="1"/>
        <v>6.1806153188419701</v>
      </c>
      <c r="E113" s="21">
        <f>+B116-D113</f>
        <v>4491.8193846811582</v>
      </c>
    </row>
    <row r="114" spans="1:5" x14ac:dyDescent="0.25">
      <c r="A114" s="4" t="s">
        <v>113</v>
      </c>
      <c r="B114" s="7">
        <v>4703</v>
      </c>
      <c r="C114" s="19">
        <v>112</v>
      </c>
      <c r="D114" s="20">
        <f t="shared" si="1"/>
        <v>6.2242001532082734</v>
      </c>
      <c r="E114" s="21">
        <f>+B117-D114</f>
        <v>4557.7757998467914</v>
      </c>
    </row>
    <row r="115" spans="1:5" x14ac:dyDescent="0.25">
      <c r="A115" s="4" t="s">
        <v>114</v>
      </c>
      <c r="B115" s="7">
        <v>4425</v>
      </c>
      <c r="C115" s="19">
        <v>113</v>
      </c>
      <c r="D115" s="20">
        <f t="shared" si="1"/>
        <v>6.2677849875745766</v>
      </c>
      <c r="E115" s="21">
        <f>+B118-D115</f>
        <v>4572.7322150124255</v>
      </c>
    </row>
    <row r="116" spans="1:5" x14ac:dyDescent="0.25">
      <c r="A116" s="4" t="s">
        <v>115</v>
      </c>
      <c r="B116" s="7">
        <v>4498</v>
      </c>
      <c r="C116" s="19">
        <v>114</v>
      </c>
      <c r="D116" s="20">
        <f t="shared" si="1"/>
        <v>6.3113698219408807</v>
      </c>
      <c r="E116" s="21">
        <f>+B119-D116</f>
        <v>4583.6886301780587</v>
      </c>
    </row>
    <row r="117" spans="1:5" x14ac:dyDescent="0.25">
      <c r="A117" s="4" t="s">
        <v>116</v>
      </c>
      <c r="B117" s="7">
        <v>4564</v>
      </c>
      <c r="C117" s="19">
        <v>115</v>
      </c>
      <c r="D117" s="20">
        <f t="shared" si="1"/>
        <v>6.3549546563071839</v>
      </c>
      <c r="E117" s="21">
        <f>+B120-D117</f>
        <v>4324.6450453436928</v>
      </c>
    </row>
    <row r="118" spans="1:5" x14ac:dyDescent="0.25">
      <c r="A118" s="4" t="s">
        <v>117</v>
      </c>
      <c r="B118" s="7">
        <v>4579</v>
      </c>
      <c r="C118" s="19">
        <v>116</v>
      </c>
      <c r="D118" s="20">
        <f t="shared" si="1"/>
        <v>6.3985394906734872</v>
      </c>
      <c r="E118" s="21">
        <f>+B121-D118</f>
        <v>4295.6014605093269</v>
      </c>
    </row>
    <row r="119" spans="1:5" x14ac:dyDescent="0.25">
      <c r="A119" s="4" t="s">
        <v>118</v>
      </c>
      <c r="B119" s="7">
        <v>4590</v>
      </c>
      <c r="C119" s="19">
        <v>117</v>
      </c>
      <c r="D119" s="20">
        <f t="shared" si="1"/>
        <v>6.4421243250397904</v>
      </c>
      <c r="E119" s="21">
        <f>+B122-D119</f>
        <v>4028.5578756749601</v>
      </c>
    </row>
    <row r="120" spans="1:5" x14ac:dyDescent="0.25">
      <c r="A120" s="4" t="s">
        <v>119</v>
      </c>
      <c r="B120" s="7">
        <v>4331</v>
      </c>
      <c r="C120" s="19">
        <v>118</v>
      </c>
      <c r="D120" s="20">
        <f t="shared" si="1"/>
        <v>6.4857091594060945</v>
      </c>
      <c r="E120" s="21">
        <f>+B123-D120</f>
        <v>3957.5142908405937</v>
      </c>
    </row>
    <row r="121" spans="1:5" x14ac:dyDescent="0.25">
      <c r="A121" s="4" t="s">
        <v>120</v>
      </c>
      <c r="B121" s="7">
        <v>4302</v>
      </c>
      <c r="C121" s="19">
        <v>119</v>
      </c>
      <c r="D121" s="20">
        <f t="shared" si="1"/>
        <v>6.5292939937723977</v>
      </c>
      <c r="E121" s="21">
        <f>+B124-D121</f>
        <v>4333.4707060062274</v>
      </c>
    </row>
    <row r="122" spans="1:5" x14ac:dyDescent="0.25">
      <c r="A122" s="4" t="s">
        <v>121</v>
      </c>
      <c r="B122" s="7">
        <v>4035</v>
      </c>
      <c r="C122" s="19">
        <v>120</v>
      </c>
      <c r="D122" s="20">
        <f t="shared" si="1"/>
        <v>6.5728788281387009</v>
      </c>
      <c r="E122" s="21">
        <f>+B125-D122</f>
        <v>4545.4271211718615</v>
      </c>
    </row>
    <row r="123" spans="1:5" x14ac:dyDescent="0.25">
      <c r="A123" s="4" t="s">
        <v>122</v>
      </c>
      <c r="B123" s="7">
        <v>3964</v>
      </c>
      <c r="C123" s="19">
        <v>121</v>
      </c>
      <c r="D123" s="20">
        <f t="shared" si="1"/>
        <v>6.6164636625050042</v>
      </c>
      <c r="E123" s="21">
        <f>+B126-D123</f>
        <v>4968.3835363374947</v>
      </c>
    </row>
    <row r="124" spans="1:5" x14ac:dyDescent="0.25">
      <c r="A124" s="4" t="s">
        <v>123</v>
      </c>
      <c r="B124" s="7">
        <v>4340</v>
      </c>
      <c r="C124" s="19">
        <v>122</v>
      </c>
      <c r="D124" s="20">
        <f t="shared" si="1"/>
        <v>6.6600484968713083</v>
      </c>
      <c r="E124" s="21">
        <f>+B127-D124</f>
        <v>4622.3399515031288</v>
      </c>
    </row>
    <row r="125" spans="1:5" x14ac:dyDescent="0.25">
      <c r="A125" s="4" t="s">
        <v>124</v>
      </c>
      <c r="B125" s="7">
        <v>4552</v>
      </c>
      <c r="C125" s="19">
        <v>123</v>
      </c>
      <c r="D125" s="20">
        <f t="shared" si="1"/>
        <v>6.7036333312376115</v>
      </c>
      <c r="E125" s="21">
        <f>+B128-D125</f>
        <v>4527.2963666687619</v>
      </c>
    </row>
    <row r="126" spans="1:5" x14ac:dyDescent="0.25">
      <c r="A126" s="4" t="s">
        <v>125</v>
      </c>
      <c r="B126" s="7">
        <v>4975</v>
      </c>
      <c r="C126" s="19">
        <v>124</v>
      </c>
      <c r="D126" s="20">
        <f t="shared" si="1"/>
        <v>6.7472181656039147</v>
      </c>
      <c r="E126" s="21">
        <f>+B129-D126</f>
        <v>5223.252781834396</v>
      </c>
    </row>
    <row r="127" spans="1:5" x14ac:dyDescent="0.25">
      <c r="A127" s="4" t="s">
        <v>126</v>
      </c>
      <c r="B127" s="7">
        <v>4629</v>
      </c>
      <c r="C127" s="19">
        <v>125</v>
      </c>
      <c r="D127" s="20">
        <f t="shared" si="1"/>
        <v>6.790802999970218</v>
      </c>
      <c r="E127" s="21">
        <f>+B130-D127</f>
        <v>5164.2091970000301</v>
      </c>
    </row>
    <row r="128" spans="1:5" x14ac:dyDescent="0.25">
      <c r="A128" s="4" t="s">
        <v>127</v>
      </c>
      <c r="B128" s="7">
        <v>4534</v>
      </c>
      <c r="C128" s="19">
        <v>126</v>
      </c>
      <c r="D128" s="20">
        <f t="shared" si="1"/>
        <v>6.8343878343365221</v>
      </c>
      <c r="E128" s="21">
        <f>+B131-D128</f>
        <v>5314.1656121656633</v>
      </c>
    </row>
    <row r="129" spans="1:5" x14ac:dyDescent="0.25">
      <c r="A129" s="4" t="s">
        <v>128</v>
      </c>
      <c r="B129" s="7">
        <v>5230</v>
      </c>
      <c r="C129" s="19">
        <v>127</v>
      </c>
      <c r="D129" s="20">
        <f t="shared" si="1"/>
        <v>6.8779726687028253</v>
      </c>
      <c r="E129" s="21">
        <f>+B132-D129</f>
        <v>5346.1220273312974</v>
      </c>
    </row>
    <row r="130" spans="1:5" x14ac:dyDescent="0.25">
      <c r="A130" s="4" t="s">
        <v>129</v>
      </c>
      <c r="B130" s="7">
        <v>5171</v>
      </c>
      <c r="C130" s="19">
        <v>128</v>
      </c>
      <c r="D130" s="20">
        <f t="shared" ref="D130:D193" si="2">+$H$21+($H$22*C130)</f>
        <v>6.9215575030691285</v>
      </c>
      <c r="E130" s="21">
        <f>+B133-D130</f>
        <v>5176.0784424969306</v>
      </c>
    </row>
    <row r="131" spans="1:5" x14ac:dyDescent="0.25">
      <c r="A131" s="4" t="s">
        <v>130</v>
      </c>
      <c r="B131" s="7">
        <v>5321</v>
      </c>
      <c r="C131" s="19">
        <v>129</v>
      </c>
      <c r="D131" s="20">
        <f t="shared" si="2"/>
        <v>6.9651423374354318</v>
      </c>
      <c r="E131" s="21">
        <f>+B134-D131</f>
        <v>4680.0348576625647</v>
      </c>
    </row>
    <row r="132" spans="1:5" x14ac:dyDescent="0.25">
      <c r="A132" s="4" t="s">
        <v>131</v>
      </c>
      <c r="B132" s="7">
        <v>5353</v>
      </c>
      <c r="C132" s="19">
        <v>130</v>
      </c>
      <c r="D132" s="20">
        <f t="shared" si="2"/>
        <v>7.008727171801735</v>
      </c>
      <c r="E132" s="21">
        <f>+B135-D132</f>
        <v>4281.9912728281979</v>
      </c>
    </row>
    <row r="133" spans="1:5" x14ac:dyDescent="0.25">
      <c r="A133" s="4" t="s">
        <v>132</v>
      </c>
      <c r="B133" s="7">
        <v>5183</v>
      </c>
      <c r="C133" s="19">
        <v>131</v>
      </c>
      <c r="D133" s="20">
        <f t="shared" si="2"/>
        <v>7.0523120061680391</v>
      </c>
      <c r="E133" s="21">
        <f>+B136-D133</f>
        <v>4958.947687993832</v>
      </c>
    </row>
    <row r="134" spans="1:5" x14ac:dyDescent="0.25">
      <c r="A134" s="4" t="s">
        <v>133</v>
      </c>
      <c r="B134" s="7">
        <v>4687</v>
      </c>
      <c r="C134" s="19">
        <v>132</v>
      </c>
      <c r="D134" s="20">
        <f t="shared" si="2"/>
        <v>7.0958968405343423</v>
      </c>
      <c r="E134" s="21">
        <f>+B137-D134</f>
        <v>4454.9041031594661</v>
      </c>
    </row>
    <row r="135" spans="1:5" x14ac:dyDescent="0.25">
      <c r="A135" s="4" t="s">
        <v>134</v>
      </c>
      <c r="B135" s="7">
        <v>4289</v>
      </c>
      <c r="C135" s="19">
        <v>133</v>
      </c>
      <c r="D135" s="20">
        <f t="shared" si="2"/>
        <v>7.1394816749006456</v>
      </c>
      <c r="E135" s="21">
        <f>+B138-D135</f>
        <v>5013.8605183250993</v>
      </c>
    </row>
    <row r="136" spans="1:5" x14ac:dyDescent="0.25">
      <c r="A136" s="4" t="s">
        <v>135</v>
      </c>
      <c r="B136" s="7">
        <v>4966</v>
      </c>
      <c r="C136" s="19">
        <v>134</v>
      </c>
      <c r="D136" s="20">
        <f t="shared" si="2"/>
        <v>7.1830665092669488</v>
      </c>
      <c r="E136" s="21">
        <f>+B139-D136</f>
        <v>5017.8169334907334</v>
      </c>
    </row>
    <row r="137" spans="1:5" x14ac:dyDescent="0.25">
      <c r="A137" s="4" t="s">
        <v>136</v>
      </c>
      <c r="B137" s="7">
        <v>4462</v>
      </c>
      <c r="C137" s="19">
        <v>135</v>
      </c>
      <c r="D137" s="20">
        <f t="shared" si="2"/>
        <v>7.2266513436332529</v>
      </c>
      <c r="E137" s="21">
        <f>+B140-D137</f>
        <v>5116.7733486563666</v>
      </c>
    </row>
    <row r="138" spans="1:5" x14ac:dyDescent="0.25">
      <c r="A138" s="4" t="s">
        <v>137</v>
      </c>
      <c r="B138" s="7">
        <v>5021</v>
      </c>
      <c r="C138" s="19">
        <v>136</v>
      </c>
      <c r="D138" s="20">
        <f t="shared" si="2"/>
        <v>7.2702361779995561</v>
      </c>
      <c r="E138" s="21">
        <f>+B141-D138</f>
        <v>5416.7297638220007</v>
      </c>
    </row>
    <row r="139" spans="1:5" x14ac:dyDescent="0.25">
      <c r="A139" s="4" t="s">
        <v>138</v>
      </c>
      <c r="B139" s="7">
        <v>5025</v>
      </c>
      <c r="C139" s="19">
        <v>137</v>
      </c>
      <c r="D139" s="20">
        <f t="shared" si="2"/>
        <v>7.3138210123658594</v>
      </c>
      <c r="E139" s="21">
        <f>+B142-D139</f>
        <v>5182.6861789876339</v>
      </c>
    </row>
    <row r="140" spans="1:5" x14ac:dyDescent="0.25">
      <c r="A140" s="4" t="s">
        <v>139</v>
      </c>
      <c r="B140" s="7">
        <v>5124</v>
      </c>
      <c r="C140" s="19">
        <v>138</v>
      </c>
      <c r="D140" s="20">
        <f t="shared" si="2"/>
        <v>7.3574058467321626</v>
      </c>
      <c r="E140" s="21">
        <f>+B143-D140</f>
        <v>5562.642594153268</v>
      </c>
    </row>
    <row r="141" spans="1:5" x14ac:dyDescent="0.25">
      <c r="A141" s="4" t="s">
        <v>140</v>
      </c>
      <c r="B141" s="7">
        <v>5424</v>
      </c>
      <c r="C141" s="19">
        <v>139</v>
      </c>
      <c r="D141" s="20">
        <f t="shared" si="2"/>
        <v>7.4009906810984667</v>
      </c>
      <c r="E141" s="21">
        <f>+B144-D141</f>
        <v>5287.5990093189012</v>
      </c>
    </row>
    <row r="142" spans="1:5" x14ac:dyDescent="0.25">
      <c r="A142" s="4" t="s">
        <v>141</v>
      </c>
      <c r="B142" s="7">
        <v>5190</v>
      </c>
      <c r="C142" s="19">
        <v>140</v>
      </c>
      <c r="D142" s="20">
        <f t="shared" si="2"/>
        <v>7.4445755154647699</v>
      </c>
      <c r="E142" s="21">
        <f>+B145-D142</f>
        <v>5214.5554244845353</v>
      </c>
    </row>
    <row r="143" spans="1:5" x14ac:dyDescent="0.25">
      <c r="A143" s="4" t="s">
        <v>142</v>
      </c>
      <c r="B143" s="7">
        <v>5570</v>
      </c>
      <c r="C143" s="19">
        <v>141</v>
      </c>
      <c r="D143" s="20">
        <f t="shared" si="2"/>
        <v>7.4881603498310731</v>
      </c>
      <c r="E143" s="21">
        <f>+B146-D143</f>
        <v>4780.5118396501693</v>
      </c>
    </row>
    <row r="144" spans="1:5" x14ac:dyDescent="0.25">
      <c r="A144" s="4" t="s">
        <v>143</v>
      </c>
      <c r="B144" s="7">
        <v>5295</v>
      </c>
      <c r="C144" s="19">
        <v>142</v>
      </c>
      <c r="D144" s="20">
        <f t="shared" si="2"/>
        <v>7.5317451841973764</v>
      </c>
      <c r="E144" s="21">
        <f>+B147-D144</f>
        <v>4840.4682548158025</v>
      </c>
    </row>
    <row r="145" spans="1:5" x14ac:dyDescent="0.25">
      <c r="A145" s="4" t="s">
        <v>144</v>
      </c>
      <c r="B145" s="7">
        <v>5222</v>
      </c>
      <c r="C145" s="19">
        <v>143</v>
      </c>
      <c r="D145" s="20">
        <f t="shared" si="2"/>
        <v>7.5753300185636805</v>
      </c>
      <c r="E145" s="21">
        <f>+B148-D145</f>
        <v>5640.4246699814366</v>
      </c>
    </row>
    <row r="146" spans="1:5" x14ac:dyDescent="0.25">
      <c r="A146" s="4" t="s">
        <v>145</v>
      </c>
      <c r="B146" s="7">
        <v>4788</v>
      </c>
      <c r="C146" s="19">
        <v>144</v>
      </c>
      <c r="D146" s="20">
        <f t="shared" si="2"/>
        <v>7.6189148529299837</v>
      </c>
      <c r="E146" s="21">
        <f>+B149-D146</f>
        <v>4808.3810851470698</v>
      </c>
    </row>
    <row r="147" spans="1:5" x14ac:dyDescent="0.25">
      <c r="A147" s="4" t="s">
        <v>146</v>
      </c>
      <c r="B147" s="7">
        <v>4848</v>
      </c>
      <c r="C147" s="19">
        <v>145</v>
      </c>
      <c r="D147" s="20">
        <f t="shared" si="2"/>
        <v>7.6624996872962869</v>
      </c>
      <c r="E147" s="21">
        <f>+B150-D147</f>
        <v>5605.3375003127039</v>
      </c>
    </row>
    <row r="148" spans="1:5" x14ac:dyDescent="0.25">
      <c r="A148" s="4" t="s">
        <v>147</v>
      </c>
      <c r="B148" s="7">
        <v>5648</v>
      </c>
      <c r="C148" s="19">
        <v>146</v>
      </c>
      <c r="D148" s="20">
        <f t="shared" si="2"/>
        <v>7.7060845216625902</v>
      </c>
      <c r="E148" s="21">
        <f>+B151-D148</f>
        <v>5314.2939154783371</v>
      </c>
    </row>
    <row r="149" spans="1:5" x14ac:dyDescent="0.25">
      <c r="A149" s="4" t="s">
        <v>148</v>
      </c>
      <c r="B149" s="7">
        <v>4816</v>
      </c>
      <c r="C149" s="19">
        <v>147</v>
      </c>
      <c r="D149" s="20">
        <f t="shared" si="2"/>
        <v>7.7496693560288934</v>
      </c>
      <c r="E149" s="21">
        <f>+B152-D149</f>
        <v>5333.2503306439712</v>
      </c>
    </row>
    <row r="150" spans="1:5" x14ac:dyDescent="0.25">
      <c r="A150" s="4" t="s">
        <v>149</v>
      </c>
      <c r="B150" s="7">
        <v>5613</v>
      </c>
      <c r="C150" s="19">
        <v>148</v>
      </c>
      <c r="D150" s="20">
        <f t="shared" si="2"/>
        <v>7.7932541903951975</v>
      </c>
      <c r="E150" s="21">
        <f>+B153-D150</f>
        <v>5639.2067458096044</v>
      </c>
    </row>
    <row r="151" spans="1:5" x14ac:dyDescent="0.25">
      <c r="A151" s="4" t="s">
        <v>150</v>
      </c>
      <c r="B151" s="7">
        <v>5322</v>
      </c>
      <c r="C151" s="19">
        <v>149</v>
      </c>
      <c r="D151" s="20">
        <f t="shared" si="2"/>
        <v>7.8368390247615007</v>
      </c>
      <c r="E151" s="21">
        <f>+B154-D151</f>
        <v>5539.1631609752385</v>
      </c>
    </row>
    <row r="152" spans="1:5" x14ac:dyDescent="0.25">
      <c r="A152" s="4" t="s">
        <v>151</v>
      </c>
      <c r="B152" s="7">
        <v>5341</v>
      </c>
      <c r="C152" s="19">
        <v>150</v>
      </c>
      <c r="D152" s="20">
        <f t="shared" si="2"/>
        <v>7.880423859127804</v>
      </c>
      <c r="E152" s="21">
        <f>+B155-D152</f>
        <v>5882.1195761408726</v>
      </c>
    </row>
    <row r="153" spans="1:5" x14ac:dyDescent="0.25">
      <c r="A153" s="4" t="s">
        <v>152</v>
      </c>
      <c r="B153" s="7">
        <v>5647</v>
      </c>
      <c r="C153" s="19">
        <v>151</v>
      </c>
      <c r="D153" s="20">
        <f t="shared" si="2"/>
        <v>7.9240086934941072</v>
      </c>
      <c r="E153" s="21">
        <f>+B156-D153</f>
        <v>6530.0759913065058</v>
      </c>
    </row>
    <row r="154" spans="1:5" x14ac:dyDescent="0.25">
      <c r="A154" s="4" t="s">
        <v>153</v>
      </c>
      <c r="B154" s="7">
        <v>5547</v>
      </c>
      <c r="C154" s="19">
        <v>152</v>
      </c>
      <c r="D154" s="20">
        <f t="shared" si="2"/>
        <v>7.9675935278604113</v>
      </c>
      <c r="E154" s="21">
        <f>+B157-D154</f>
        <v>6013.0324064721399</v>
      </c>
    </row>
    <row r="155" spans="1:5" x14ac:dyDescent="0.25">
      <c r="A155" s="4" t="s">
        <v>154</v>
      </c>
      <c r="B155" s="7">
        <v>5890</v>
      </c>
      <c r="C155" s="19">
        <v>153</v>
      </c>
      <c r="D155" s="20">
        <f t="shared" si="2"/>
        <v>8.0111783622267154</v>
      </c>
      <c r="E155" s="21">
        <f>+B158-D155</f>
        <v>5860.9888216377731</v>
      </c>
    </row>
    <row r="156" spans="1:5" x14ac:dyDescent="0.25">
      <c r="A156" s="4" t="s">
        <v>155</v>
      </c>
      <c r="B156" s="7">
        <v>6538</v>
      </c>
      <c r="C156" s="19">
        <v>154</v>
      </c>
      <c r="D156" s="20">
        <f t="shared" si="2"/>
        <v>8.0547631965930186</v>
      </c>
      <c r="E156" s="21">
        <f>+B159-D156</f>
        <v>6490.9452368034072</v>
      </c>
    </row>
    <row r="157" spans="1:5" x14ac:dyDescent="0.25">
      <c r="A157" s="4" t="s">
        <v>156</v>
      </c>
      <c r="B157" s="7">
        <v>6021</v>
      </c>
      <c r="C157" s="19">
        <v>155</v>
      </c>
      <c r="D157" s="20">
        <f t="shared" si="2"/>
        <v>8.0983480309593219</v>
      </c>
      <c r="E157" s="21">
        <f>+B160-D157</f>
        <v>5792.9016519690404</v>
      </c>
    </row>
    <row r="158" spans="1:5" x14ac:dyDescent="0.25">
      <c r="A158" s="4" t="s">
        <v>157</v>
      </c>
      <c r="B158" s="7">
        <v>5869</v>
      </c>
      <c r="C158" s="19">
        <v>156</v>
      </c>
      <c r="D158" s="20">
        <f t="shared" si="2"/>
        <v>8.1419328653256251</v>
      </c>
      <c r="E158" s="21">
        <f>+B161-D158</f>
        <v>6923.8580671346745</v>
      </c>
    </row>
    <row r="159" spans="1:5" x14ac:dyDescent="0.25">
      <c r="A159" s="4" t="s">
        <v>158</v>
      </c>
      <c r="B159" s="7">
        <v>6499</v>
      </c>
      <c r="C159" s="19">
        <v>157</v>
      </c>
      <c r="D159" s="20">
        <f t="shared" si="2"/>
        <v>8.1855176996919283</v>
      </c>
      <c r="E159" s="21">
        <f>+B162-D159</f>
        <v>6867.8144823003076</v>
      </c>
    </row>
    <row r="160" spans="1:5" x14ac:dyDescent="0.25">
      <c r="A160" s="4" t="s">
        <v>159</v>
      </c>
      <c r="B160" s="7">
        <v>5801</v>
      </c>
      <c r="C160" s="19">
        <v>158</v>
      </c>
      <c r="D160" s="20">
        <f t="shared" si="2"/>
        <v>8.2291025340582316</v>
      </c>
      <c r="E160" s="21">
        <f>+B163-D160</f>
        <v>6521.7708974659417</v>
      </c>
    </row>
    <row r="161" spans="1:5" x14ac:dyDescent="0.25">
      <c r="A161" s="4" t="s">
        <v>160</v>
      </c>
      <c r="B161" s="7">
        <v>6932</v>
      </c>
      <c r="C161" s="19">
        <v>159</v>
      </c>
      <c r="D161" s="20">
        <f t="shared" si="2"/>
        <v>8.2726873684245348</v>
      </c>
      <c r="E161" s="21">
        <f>+B164-D161</f>
        <v>6801.7273126315758</v>
      </c>
    </row>
    <row r="162" spans="1:5" x14ac:dyDescent="0.25">
      <c r="A162" s="4" t="s">
        <v>161</v>
      </c>
      <c r="B162" s="7">
        <v>6876</v>
      </c>
      <c r="C162" s="19">
        <v>160</v>
      </c>
      <c r="D162" s="20">
        <f t="shared" si="2"/>
        <v>8.316272202790838</v>
      </c>
      <c r="E162" s="21">
        <f>+B165-D162</f>
        <v>7311.683727797209</v>
      </c>
    </row>
    <row r="163" spans="1:5" x14ac:dyDescent="0.25">
      <c r="A163" s="4" t="s">
        <v>162</v>
      </c>
      <c r="B163" s="7">
        <v>6530</v>
      </c>
      <c r="C163" s="19">
        <v>161</v>
      </c>
      <c r="D163" s="20">
        <f t="shared" si="2"/>
        <v>8.3598570371571412</v>
      </c>
      <c r="E163" s="21">
        <f>+B166-D163</f>
        <v>7255.6401429628431</v>
      </c>
    </row>
    <row r="164" spans="1:5" x14ac:dyDescent="0.25">
      <c r="A164" s="4" t="s">
        <v>163</v>
      </c>
      <c r="B164" s="7">
        <v>6810</v>
      </c>
      <c r="C164" s="19">
        <v>162</v>
      </c>
      <c r="D164" s="20">
        <f t="shared" si="2"/>
        <v>8.4034418715234445</v>
      </c>
      <c r="E164" s="21">
        <f>+B167-D164</f>
        <v>9580.5965581284763</v>
      </c>
    </row>
    <row r="165" spans="1:5" x14ac:dyDescent="0.25">
      <c r="A165" s="4" t="s">
        <v>164</v>
      </c>
      <c r="B165" s="7">
        <v>7320</v>
      </c>
      <c r="C165" s="19">
        <v>163</v>
      </c>
      <c r="D165" s="20">
        <f t="shared" si="2"/>
        <v>8.4470267058897477</v>
      </c>
      <c r="E165" s="21">
        <f>+B168-D165</f>
        <v>9598.5529732941104</v>
      </c>
    </row>
    <row r="166" spans="1:5" x14ac:dyDescent="0.25">
      <c r="A166" s="4" t="s">
        <v>165</v>
      </c>
      <c r="B166" s="7">
        <v>7264</v>
      </c>
      <c r="C166" s="19">
        <v>164</v>
      </c>
      <c r="D166" s="20">
        <f t="shared" si="2"/>
        <v>8.4906115402560509</v>
      </c>
      <c r="E166" s="21">
        <f>+B169-D166</f>
        <v>9242.5093884597445</v>
      </c>
    </row>
    <row r="167" spans="1:5" x14ac:dyDescent="0.25">
      <c r="A167" s="4" t="s">
        <v>166</v>
      </c>
      <c r="B167" s="7">
        <v>9589</v>
      </c>
      <c r="C167" s="19">
        <v>165</v>
      </c>
      <c r="D167" s="20">
        <f t="shared" si="2"/>
        <v>8.5341963746223559</v>
      </c>
      <c r="E167" s="21">
        <f>+B170-D167</f>
        <v>9397.4658036253768</v>
      </c>
    </row>
    <row r="168" spans="1:5" x14ac:dyDescent="0.25">
      <c r="A168" s="4" t="s">
        <v>167</v>
      </c>
      <c r="B168" s="7">
        <v>9607</v>
      </c>
      <c r="C168" s="19">
        <v>166</v>
      </c>
      <c r="D168" s="20">
        <f t="shared" si="2"/>
        <v>8.5777812089886591</v>
      </c>
      <c r="E168" s="21">
        <f>+B171-D168</f>
        <v>9506.4222187910109</v>
      </c>
    </row>
    <row r="169" spans="1:5" x14ac:dyDescent="0.25">
      <c r="A169" s="4" t="s">
        <v>168</v>
      </c>
      <c r="B169" s="7">
        <v>9251</v>
      </c>
      <c r="C169" s="19">
        <v>167</v>
      </c>
      <c r="D169" s="20">
        <f t="shared" si="2"/>
        <v>8.6213660433549624</v>
      </c>
      <c r="E169" s="21">
        <f>+B172-D169</f>
        <v>10590.378633956645</v>
      </c>
    </row>
    <row r="170" spans="1:5" x14ac:dyDescent="0.25">
      <c r="A170" s="4" t="s">
        <v>169</v>
      </c>
      <c r="B170" s="7">
        <v>9406</v>
      </c>
      <c r="C170" s="19">
        <v>168</v>
      </c>
      <c r="D170" s="20">
        <f t="shared" si="2"/>
        <v>8.6649508777212656</v>
      </c>
      <c r="E170" s="21">
        <f>+B173-D170</f>
        <v>9220.3350491222791</v>
      </c>
    </row>
    <row r="171" spans="1:5" x14ac:dyDescent="0.25">
      <c r="A171" s="4" t="s">
        <v>170</v>
      </c>
      <c r="B171" s="7">
        <v>9515</v>
      </c>
      <c r="C171" s="19">
        <v>169</v>
      </c>
      <c r="D171" s="20">
        <f t="shared" si="2"/>
        <v>8.7085357120875706</v>
      </c>
      <c r="E171" s="21">
        <f>+B174-D171</f>
        <v>11835.291464287913</v>
      </c>
    </row>
    <row r="172" spans="1:5" x14ac:dyDescent="0.25">
      <c r="A172" s="4" t="s">
        <v>171</v>
      </c>
      <c r="B172" s="7">
        <v>10599</v>
      </c>
      <c r="C172" s="19">
        <v>170</v>
      </c>
      <c r="D172" s="20">
        <f t="shared" si="2"/>
        <v>8.7521205464538738</v>
      </c>
      <c r="E172" s="21">
        <f>+B175-D172</f>
        <v>15589.247879453545</v>
      </c>
    </row>
    <row r="173" spans="1:5" x14ac:dyDescent="0.25">
      <c r="A173" s="4" t="s">
        <v>172</v>
      </c>
      <c r="B173" s="7">
        <v>9229</v>
      </c>
      <c r="C173" s="19">
        <v>171</v>
      </c>
      <c r="D173" s="20">
        <f t="shared" si="2"/>
        <v>8.7957053808201771</v>
      </c>
      <c r="E173" s="21">
        <f>+B176-D173</f>
        <v>13302.20429461918</v>
      </c>
    </row>
    <row r="174" spans="1:5" x14ac:dyDescent="0.25">
      <c r="A174" s="4" t="s">
        <v>173</v>
      </c>
      <c r="B174" s="7">
        <v>11844</v>
      </c>
      <c r="C174" s="19">
        <v>172</v>
      </c>
      <c r="D174" s="20">
        <f t="shared" si="2"/>
        <v>8.8392902151864803</v>
      </c>
      <c r="E174" s="21">
        <f>+B177-D174</f>
        <v>11693.160709784814</v>
      </c>
    </row>
    <row r="175" spans="1:5" x14ac:dyDescent="0.25">
      <c r="A175" s="4" t="s">
        <v>174</v>
      </c>
      <c r="B175" s="7">
        <v>15598</v>
      </c>
      <c r="C175" s="19">
        <v>173</v>
      </c>
      <c r="D175" s="20">
        <f t="shared" si="2"/>
        <v>8.8828750495527835</v>
      </c>
      <c r="E175" s="21">
        <f>+B178-D175</f>
        <v>11312.117124950448</v>
      </c>
    </row>
    <row r="176" spans="1:5" x14ac:dyDescent="0.25">
      <c r="A176" s="4" t="s">
        <v>175</v>
      </c>
      <c r="B176" s="7">
        <v>13311</v>
      </c>
      <c r="C176" s="19">
        <v>174</v>
      </c>
      <c r="D176" s="20">
        <f t="shared" si="2"/>
        <v>8.9264598839190867</v>
      </c>
      <c r="E176" s="21">
        <f>+B179-D176</f>
        <v>11885.07354011608</v>
      </c>
    </row>
    <row r="177" spans="1:5" x14ac:dyDescent="0.25">
      <c r="A177" s="4" t="s">
        <v>176</v>
      </c>
      <c r="B177" s="7">
        <v>11702</v>
      </c>
      <c r="C177" s="19">
        <v>175</v>
      </c>
      <c r="D177" s="20">
        <f t="shared" si="2"/>
        <v>8.97004471828539</v>
      </c>
      <c r="E177" s="21">
        <f>+B180-D177</f>
        <v>11233.029955281714</v>
      </c>
    </row>
    <row r="178" spans="1:5" x14ac:dyDescent="0.25">
      <c r="A178" s="4" t="s">
        <v>177</v>
      </c>
      <c r="B178" s="7">
        <v>11321</v>
      </c>
      <c r="C178" s="19">
        <v>176</v>
      </c>
      <c r="D178" s="20">
        <f t="shared" si="2"/>
        <v>9.0136295526516932</v>
      </c>
      <c r="E178" s="21">
        <f>+B181-D178</f>
        <v>10949.986370447348</v>
      </c>
    </row>
    <row r="179" spans="1:5" x14ac:dyDescent="0.25">
      <c r="A179" s="4" t="s">
        <v>178</v>
      </c>
      <c r="B179" s="7">
        <v>11894</v>
      </c>
      <c r="C179" s="19">
        <v>177</v>
      </c>
      <c r="D179" s="20">
        <f t="shared" si="2"/>
        <v>9.0572143870179964</v>
      </c>
      <c r="E179" s="21">
        <f>+B182-D179</f>
        <v>10746.942785612982</v>
      </c>
    </row>
    <row r="180" spans="1:5" x14ac:dyDescent="0.25">
      <c r="A180" s="4" t="s">
        <v>179</v>
      </c>
      <c r="B180" s="7">
        <v>11242</v>
      </c>
      <c r="C180" s="19">
        <v>178</v>
      </c>
      <c r="D180" s="20">
        <f t="shared" si="2"/>
        <v>9.1007992213842996</v>
      </c>
      <c r="E180" s="21">
        <f>+B183-D180</f>
        <v>10969.899200778616</v>
      </c>
    </row>
    <row r="181" spans="1:5" x14ac:dyDescent="0.25">
      <c r="A181" s="4" t="s">
        <v>180</v>
      </c>
      <c r="B181" s="7">
        <v>10959</v>
      </c>
      <c r="C181" s="19">
        <v>179</v>
      </c>
      <c r="D181" s="20">
        <f t="shared" si="2"/>
        <v>9.1443840557506029</v>
      </c>
      <c r="E181" s="21">
        <f>+B184-D181</f>
        <v>12479.855615944249</v>
      </c>
    </row>
    <row r="182" spans="1:5" x14ac:dyDescent="0.25">
      <c r="A182" s="4" t="s">
        <v>181</v>
      </c>
      <c r="B182" s="7">
        <v>10756</v>
      </c>
      <c r="C182" s="19">
        <v>180</v>
      </c>
      <c r="D182" s="20">
        <f t="shared" si="2"/>
        <v>9.1879688901169061</v>
      </c>
      <c r="E182" s="21">
        <f>+B185-D182</f>
        <v>11406.812031109883</v>
      </c>
    </row>
    <row r="183" spans="1:5" x14ac:dyDescent="0.25">
      <c r="A183" s="4" t="s">
        <v>182</v>
      </c>
      <c r="B183" s="7">
        <v>10979</v>
      </c>
      <c r="C183" s="19">
        <v>181</v>
      </c>
      <c r="D183" s="20">
        <f t="shared" si="2"/>
        <v>9.2315537244832093</v>
      </c>
      <c r="E183" s="21">
        <f>+B186-D183</f>
        <v>12275.768446275517</v>
      </c>
    </row>
    <row r="184" spans="1:5" x14ac:dyDescent="0.25">
      <c r="A184" s="4" t="s">
        <v>183</v>
      </c>
      <c r="B184" s="7">
        <v>12489</v>
      </c>
      <c r="C184" s="19">
        <v>182</v>
      </c>
      <c r="D184" s="20">
        <f t="shared" si="2"/>
        <v>9.2751385588495143</v>
      </c>
      <c r="E184" s="21">
        <f>+B187-D184</f>
        <v>11484.724861441151</v>
      </c>
    </row>
    <row r="185" spans="1:5" x14ac:dyDescent="0.25">
      <c r="A185" s="4" t="s">
        <v>184</v>
      </c>
      <c r="B185" s="7">
        <v>11416</v>
      </c>
      <c r="C185" s="19">
        <v>183</v>
      </c>
      <c r="D185" s="20">
        <f t="shared" si="2"/>
        <v>9.3187233932158176</v>
      </c>
      <c r="E185" s="21">
        <f>+B188-D185</f>
        <v>12774.681276606783</v>
      </c>
    </row>
    <row r="186" spans="1:5" x14ac:dyDescent="0.25">
      <c r="A186" s="4" t="s">
        <v>185</v>
      </c>
      <c r="B186" s="7">
        <v>12285</v>
      </c>
      <c r="C186" s="19">
        <v>184</v>
      </c>
      <c r="D186" s="20">
        <f t="shared" si="2"/>
        <v>9.3623082275821226</v>
      </c>
      <c r="E186" s="21">
        <f>+B189-D186</f>
        <v>13295.637691772417</v>
      </c>
    </row>
    <row r="187" spans="1:5" x14ac:dyDescent="0.25">
      <c r="A187" s="4" t="s">
        <v>186</v>
      </c>
      <c r="B187" s="7">
        <v>11494</v>
      </c>
      <c r="C187" s="19">
        <v>185</v>
      </c>
      <c r="D187" s="20">
        <f t="shared" si="2"/>
        <v>9.4058930619484258</v>
      </c>
      <c r="E187" s="21">
        <f>+B190-D187</f>
        <v>12420.594106938051</v>
      </c>
    </row>
    <row r="188" spans="1:5" x14ac:dyDescent="0.25">
      <c r="A188" s="4" t="s">
        <v>187</v>
      </c>
      <c r="B188" s="7">
        <v>12784</v>
      </c>
      <c r="C188" s="19">
        <v>186</v>
      </c>
      <c r="D188" s="20">
        <f t="shared" si="2"/>
        <v>9.449477896314729</v>
      </c>
      <c r="E188" s="21">
        <f>+B191-D188</f>
        <v>13365.550522103686</v>
      </c>
    </row>
    <row r="189" spans="1:5" x14ac:dyDescent="0.25">
      <c r="A189" s="4" t="s">
        <v>188</v>
      </c>
      <c r="B189" s="7">
        <v>13305</v>
      </c>
      <c r="C189" s="19">
        <v>187</v>
      </c>
      <c r="D189" s="20">
        <f t="shared" si="2"/>
        <v>9.4930627306810322</v>
      </c>
      <c r="E189" s="21">
        <f>+B192-D189</f>
        <v>12810.50693726932</v>
      </c>
    </row>
    <row r="190" spans="1:5" x14ac:dyDescent="0.25">
      <c r="A190" s="4" t="s">
        <v>189</v>
      </c>
      <c r="B190" s="7">
        <v>12430</v>
      </c>
      <c r="C190" s="19">
        <v>188</v>
      </c>
      <c r="D190" s="20">
        <f t="shared" si="2"/>
        <v>9.5366475650473355</v>
      </c>
      <c r="E190" s="21">
        <f>+B193-D190</f>
        <v>12749.463352434952</v>
      </c>
    </row>
    <row r="191" spans="1:5" x14ac:dyDescent="0.25">
      <c r="A191" s="4" t="s">
        <v>190</v>
      </c>
      <c r="B191" s="7">
        <v>13375</v>
      </c>
      <c r="C191" s="19">
        <v>189</v>
      </c>
      <c r="D191" s="20">
        <f t="shared" si="2"/>
        <v>9.5802323994136387</v>
      </c>
      <c r="E191" s="21">
        <f>+B194-D191</f>
        <v>12039.419767600586</v>
      </c>
    </row>
    <row r="192" spans="1:5" x14ac:dyDescent="0.25">
      <c r="A192" s="4" t="s">
        <v>191</v>
      </c>
      <c r="B192" s="7">
        <v>12820</v>
      </c>
      <c r="C192" s="19">
        <v>190</v>
      </c>
      <c r="D192" s="20">
        <f t="shared" si="2"/>
        <v>9.6238172337799419</v>
      </c>
      <c r="E192" s="21">
        <f>+B195-D192</f>
        <v>11527.37618276622</v>
      </c>
    </row>
    <row r="193" spans="1:5" x14ac:dyDescent="0.25">
      <c r="A193" s="4" t="s">
        <v>192</v>
      </c>
      <c r="B193" s="7">
        <v>12759</v>
      </c>
      <c r="C193" s="19">
        <v>191</v>
      </c>
      <c r="D193" s="20">
        <f t="shared" si="2"/>
        <v>9.6674020681462451</v>
      </c>
      <c r="E193" s="21">
        <f>+B196-D193</f>
        <v>13519.332597931854</v>
      </c>
    </row>
    <row r="194" spans="1:5" x14ac:dyDescent="0.25">
      <c r="A194" s="4" t="s">
        <v>193</v>
      </c>
      <c r="B194" s="7">
        <v>12049</v>
      </c>
      <c r="C194" s="19">
        <v>192</v>
      </c>
      <c r="D194" s="20">
        <f t="shared" ref="D194:D257" si="3">+$H$21+($H$22*C194)</f>
        <v>9.7109869025125484</v>
      </c>
      <c r="E194" s="21">
        <f>+B197-D194</f>
        <v>11834.289013097488</v>
      </c>
    </row>
    <row r="195" spans="1:5" x14ac:dyDescent="0.25">
      <c r="A195" s="4" t="s">
        <v>194</v>
      </c>
      <c r="B195" s="7">
        <v>11537</v>
      </c>
      <c r="C195" s="19">
        <v>193</v>
      </c>
      <c r="D195" s="20">
        <f t="shared" si="3"/>
        <v>9.7545717368788516</v>
      </c>
      <c r="E195" s="21">
        <f>+B198-D195</f>
        <v>13232.245428263121</v>
      </c>
    </row>
    <row r="196" spans="1:5" x14ac:dyDescent="0.25">
      <c r="A196" s="4" t="s">
        <v>195</v>
      </c>
      <c r="B196" s="7">
        <v>13529</v>
      </c>
      <c r="C196" s="19">
        <v>194</v>
      </c>
      <c r="D196" s="20">
        <f t="shared" si="3"/>
        <v>9.7981565712451548</v>
      </c>
      <c r="E196" s="21">
        <f>+B199-D196</f>
        <v>12488.201843428755</v>
      </c>
    </row>
    <row r="197" spans="1:5" x14ac:dyDescent="0.25">
      <c r="A197" s="4" t="s">
        <v>196</v>
      </c>
      <c r="B197" s="7">
        <v>11844</v>
      </c>
      <c r="C197" s="19">
        <v>195</v>
      </c>
      <c r="D197" s="20">
        <f t="shared" si="3"/>
        <v>9.841741405611458</v>
      </c>
      <c r="E197" s="21">
        <f>+B200-D197</f>
        <v>12690.158258594389</v>
      </c>
    </row>
    <row r="198" spans="1:5" x14ac:dyDescent="0.25">
      <c r="A198" s="4" t="s">
        <v>197</v>
      </c>
      <c r="B198" s="7">
        <v>13242</v>
      </c>
      <c r="C198" s="19">
        <v>196</v>
      </c>
      <c r="D198" s="20">
        <f t="shared" si="3"/>
        <v>9.8853262399777613</v>
      </c>
      <c r="E198" s="21">
        <f>+B201-D198</f>
        <v>13456.114673760023</v>
      </c>
    </row>
    <row r="199" spans="1:5" x14ac:dyDescent="0.25">
      <c r="A199" s="4" t="s">
        <v>198</v>
      </c>
      <c r="B199" s="7">
        <v>12498</v>
      </c>
      <c r="C199" s="19">
        <v>197</v>
      </c>
      <c r="D199" s="20">
        <f t="shared" si="3"/>
        <v>9.9289110743440645</v>
      </c>
      <c r="E199" s="21">
        <f>+B202-D199</f>
        <v>12773.071088925655</v>
      </c>
    </row>
    <row r="200" spans="1:5" x14ac:dyDescent="0.25">
      <c r="A200" s="4" t="s">
        <v>199</v>
      </c>
      <c r="B200" s="7">
        <v>12700</v>
      </c>
      <c r="C200" s="19">
        <v>198</v>
      </c>
      <c r="D200" s="20">
        <f t="shared" si="3"/>
        <v>9.9724959087103677</v>
      </c>
      <c r="E200" s="21">
        <f>+B203-D200</f>
        <v>13496.027504091289</v>
      </c>
    </row>
    <row r="201" spans="1:5" x14ac:dyDescent="0.25">
      <c r="A201" s="4" t="s">
        <v>200</v>
      </c>
      <c r="B201" s="7">
        <v>13466</v>
      </c>
      <c r="C201" s="19">
        <v>199</v>
      </c>
      <c r="D201" s="20">
        <f t="shared" si="3"/>
        <v>10.016080743076671</v>
      </c>
      <c r="E201" s="21">
        <f>+B204-D201</f>
        <v>13176.983919256923</v>
      </c>
    </row>
    <row r="202" spans="1:5" x14ac:dyDescent="0.25">
      <c r="A202" s="4" t="s">
        <v>201</v>
      </c>
      <c r="B202" s="7">
        <v>12783</v>
      </c>
      <c r="C202" s="19">
        <v>200</v>
      </c>
      <c r="D202" s="20">
        <f t="shared" si="3"/>
        <v>10.059665577442974</v>
      </c>
      <c r="E202" s="21">
        <f>+B205-D202</f>
        <v>12644.940334422557</v>
      </c>
    </row>
    <row r="203" spans="1:5" x14ac:dyDescent="0.25">
      <c r="A203" s="4" t="s">
        <v>202</v>
      </c>
      <c r="B203" s="7">
        <v>13506</v>
      </c>
      <c r="C203" s="19">
        <v>201</v>
      </c>
      <c r="D203" s="20">
        <f t="shared" si="3"/>
        <v>10.103250411809281</v>
      </c>
      <c r="E203" s="21">
        <f>+B206-D203</f>
        <v>12220.896749588192</v>
      </c>
    </row>
    <row r="204" spans="1:5" x14ac:dyDescent="0.25">
      <c r="A204" s="4" t="s">
        <v>203</v>
      </c>
      <c r="B204" s="7">
        <v>13187</v>
      </c>
      <c r="C204" s="19">
        <v>202</v>
      </c>
      <c r="D204" s="20">
        <f t="shared" si="3"/>
        <v>10.146835246175584</v>
      </c>
      <c r="E204" s="21">
        <f>+B207-D204</f>
        <v>12573.853164753824</v>
      </c>
    </row>
    <row r="205" spans="1:5" x14ac:dyDescent="0.25">
      <c r="A205" s="4" t="s">
        <v>204</v>
      </c>
      <c r="B205" s="7">
        <v>12655</v>
      </c>
      <c r="C205" s="19">
        <v>203</v>
      </c>
      <c r="D205" s="20">
        <f t="shared" si="3"/>
        <v>10.190420080541887</v>
      </c>
      <c r="E205" s="21">
        <f>+B208-D205</f>
        <v>13757.809579919458</v>
      </c>
    </row>
    <row r="206" spans="1:5" x14ac:dyDescent="0.25">
      <c r="A206" s="4" t="s">
        <v>205</v>
      </c>
      <c r="B206" s="7">
        <v>12231</v>
      </c>
      <c r="C206" s="19">
        <v>204</v>
      </c>
      <c r="D206" s="20">
        <f t="shared" si="3"/>
        <v>10.234004914908191</v>
      </c>
      <c r="E206" s="21">
        <f>+B209-D206</f>
        <v>12075.765995085092</v>
      </c>
    </row>
    <row r="207" spans="1:5" x14ac:dyDescent="0.25">
      <c r="A207" s="4" t="s">
        <v>206</v>
      </c>
      <c r="B207" s="7">
        <v>12584</v>
      </c>
      <c r="C207" s="19">
        <v>205</v>
      </c>
      <c r="D207" s="20">
        <f t="shared" si="3"/>
        <v>10.277589749274494</v>
      </c>
      <c r="E207" s="21">
        <f>+B210-D207</f>
        <v>13456.722410250726</v>
      </c>
    </row>
    <row r="208" spans="1:5" x14ac:dyDescent="0.25">
      <c r="A208" s="4" t="s">
        <v>207</v>
      </c>
      <c r="B208" s="7">
        <v>13768</v>
      </c>
      <c r="C208" s="19">
        <v>206</v>
      </c>
      <c r="D208" s="20">
        <f t="shared" si="3"/>
        <v>10.321174583640797</v>
      </c>
      <c r="E208" s="21">
        <f>+B211-D208</f>
        <v>12601.678825416358</v>
      </c>
    </row>
    <row r="209" spans="1:5" x14ac:dyDescent="0.25">
      <c r="A209" s="4" t="s">
        <v>208</v>
      </c>
      <c r="B209" s="7">
        <v>12086</v>
      </c>
      <c r="C209" s="19">
        <v>207</v>
      </c>
      <c r="D209" s="20">
        <f t="shared" si="3"/>
        <v>10.3647594180071</v>
      </c>
      <c r="E209" s="21">
        <f>+B212-D209</f>
        <v>12917.635240581993</v>
      </c>
    </row>
    <row r="210" spans="1:5" x14ac:dyDescent="0.25">
      <c r="A210" s="4" t="s">
        <v>209</v>
      </c>
      <c r="B210" s="7">
        <v>13467</v>
      </c>
      <c r="C210" s="19">
        <v>208</v>
      </c>
      <c r="D210" s="20">
        <f t="shared" si="3"/>
        <v>10.408344252373404</v>
      </c>
      <c r="E210" s="21">
        <f>+B213-D210</f>
        <v>14022.591655747627</v>
      </c>
    </row>
    <row r="211" spans="1:5" x14ac:dyDescent="0.25">
      <c r="A211" s="4" t="s">
        <v>210</v>
      </c>
      <c r="B211" s="7">
        <v>12612</v>
      </c>
      <c r="C211" s="19">
        <v>209</v>
      </c>
      <c r="D211" s="20">
        <f t="shared" si="3"/>
        <v>10.451929086739707</v>
      </c>
      <c r="E211" s="21">
        <f>+B214-D211</f>
        <v>13248.548070913261</v>
      </c>
    </row>
    <row r="212" spans="1:5" x14ac:dyDescent="0.25">
      <c r="A212" s="4" t="s">
        <v>211</v>
      </c>
      <c r="B212" s="7">
        <v>12928</v>
      </c>
      <c r="C212" s="19">
        <v>210</v>
      </c>
      <c r="D212" s="20">
        <f t="shared" si="3"/>
        <v>10.49551392110601</v>
      </c>
      <c r="E212" s="21">
        <f>+B215-D212</f>
        <v>13913.504486078895</v>
      </c>
    </row>
    <row r="213" spans="1:5" x14ac:dyDescent="0.25">
      <c r="A213" s="4" t="s">
        <v>212</v>
      </c>
      <c r="B213" s="7">
        <v>14033</v>
      </c>
      <c r="C213" s="19">
        <v>211</v>
      </c>
      <c r="D213" s="20">
        <f t="shared" si="3"/>
        <v>10.539098755472313</v>
      </c>
      <c r="E213" s="21">
        <f>+B216-D213</f>
        <v>13294.460901244527</v>
      </c>
    </row>
    <row r="214" spans="1:5" x14ac:dyDescent="0.25">
      <c r="A214" s="4" t="s">
        <v>213</v>
      </c>
      <c r="B214" s="7">
        <v>13259</v>
      </c>
      <c r="C214" s="19">
        <v>212</v>
      </c>
      <c r="D214" s="20">
        <f t="shared" si="3"/>
        <v>10.582683589838616</v>
      </c>
      <c r="E214" s="21">
        <f>+B217-D214</f>
        <v>12731.417316410161</v>
      </c>
    </row>
    <row r="215" spans="1:5" x14ac:dyDescent="0.25">
      <c r="A215" s="4" t="s">
        <v>214</v>
      </c>
      <c r="B215" s="7">
        <v>13924</v>
      </c>
      <c r="C215" s="19">
        <v>213</v>
      </c>
      <c r="D215" s="20">
        <f t="shared" si="3"/>
        <v>10.62626842420492</v>
      </c>
      <c r="E215" s="21">
        <f>+B218-D215</f>
        <v>13082.373731575795</v>
      </c>
    </row>
    <row r="216" spans="1:5" x14ac:dyDescent="0.25">
      <c r="A216" s="4" t="s">
        <v>215</v>
      </c>
      <c r="B216" s="7">
        <v>13305</v>
      </c>
      <c r="C216" s="19">
        <v>214</v>
      </c>
      <c r="D216" s="20">
        <f t="shared" si="3"/>
        <v>10.669853258571223</v>
      </c>
      <c r="E216" s="21">
        <f>+B219-D216</f>
        <v>13313.330146741429</v>
      </c>
    </row>
    <row r="217" spans="1:5" x14ac:dyDescent="0.25">
      <c r="A217" s="4" t="s">
        <v>216</v>
      </c>
      <c r="B217" s="7">
        <v>12742</v>
      </c>
      <c r="C217" s="19">
        <v>215</v>
      </c>
      <c r="D217" s="20">
        <f t="shared" si="3"/>
        <v>10.713438092937526</v>
      </c>
      <c r="E217" s="21">
        <f>+B220-D217</f>
        <v>13720.286561907062</v>
      </c>
    </row>
    <row r="218" spans="1:5" x14ac:dyDescent="0.25">
      <c r="A218" s="4" t="s">
        <v>217</v>
      </c>
      <c r="B218" s="7">
        <v>13093</v>
      </c>
      <c r="C218" s="19">
        <v>216</v>
      </c>
      <c r="D218" s="20">
        <f t="shared" si="3"/>
        <v>10.757022927303829</v>
      </c>
      <c r="E218" s="21">
        <f>+B221-D218</f>
        <v>14018.242977072696</v>
      </c>
    </row>
    <row r="219" spans="1:5" x14ac:dyDescent="0.25">
      <c r="A219" s="4" t="s">
        <v>218</v>
      </c>
      <c r="B219" s="7">
        <v>13324</v>
      </c>
      <c r="C219" s="19">
        <v>217</v>
      </c>
      <c r="D219" s="20">
        <f t="shared" si="3"/>
        <v>10.800607761670133</v>
      </c>
      <c r="E219" s="21">
        <f>+B222-D219</f>
        <v>14535.19939223833</v>
      </c>
    </row>
    <row r="220" spans="1:5" x14ac:dyDescent="0.25">
      <c r="A220" s="4" t="s">
        <v>219</v>
      </c>
      <c r="B220" s="7">
        <v>13731</v>
      </c>
      <c r="C220" s="19">
        <v>218</v>
      </c>
      <c r="D220" s="20">
        <f t="shared" si="3"/>
        <v>10.844192596036439</v>
      </c>
      <c r="E220" s="21">
        <f>+B223-D220</f>
        <v>13451.155807403964</v>
      </c>
    </row>
    <row r="221" spans="1:5" x14ac:dyDescent="0.25">
      <c r="A221" s="4" t="s">
        <v>220</v>
      </c>
      <c r="B221" s="7">
        <v>14029</v>
      </c>
      <c r="C221" s="19">
        <v>219</v>
      </c>
      <c r="D221" s="20">
        <f t="shared" si="3"/>
        <v>10.887777430402743</v>
      </c>
      <c r="E221" s="21">
        <f>+B224-D221</f>
        <v>13849.112222569598</v>
      </c>
    </row>
    <row r="222" spans="1:5" x14ac:dyDescent="0.25">
      <c r="A222" s="4" t="s">
        <v>221</v>
      </c>
      <c r="B222" s="7">
        <v>14546</v>
      </c>
      <c r="C222" s="19">
        <v>220</v>
      </c>
      <c r="D222" s="20">
        <f t="shared" si="3"/>
        <v>10.931362264769046</v>
      </c>
      <c r="E222" s="21">
        <f>+B225-D222</f>
        <v>14806.06863773523</v>
      </c>
    </row>
    <row r="223" spans="1:5" x14ac:dyDescent="0.25">
      <c r="A223" s="4" t="s">
        <v>222</v>
      </c>
      <c r="B223" s="7">
        <v>13462</v>
      </c>
      <c r="C223" s="19">
        <v>221</v>
      </c>
      <c r="D223" s="20">
        <f t="shared" si="3"/>
        <v>10.974947099135349</v>
      </c>
      <c r="E223" s="21">
        <f>+B226-D223</f>
        <v>13923.025052900864</v>
      </c>
    </row>
    <row r="224" spans="1:5" x14ac:dyDescent="0.25">
      <c r="A224" s="4" t="s">
        <v>223</v>
      </c>
      <c r="B224" s="7">
        <v>13860</v>
      </c>
      <c r="C224" s="19">
        <v>222</v>
      </c>
      <c r="D224" s="20">
        <f t="shared" si="3"/>
        <v>11.018531933501652</v>
      </c>
      <c r="E224" s="21">
        <f>+B227-D224</f>
        <v>15357.981468066499</v>
      </c>
    </row>
    <row r="225" spans="1:5" x14ac:dyDescent="0.25">
      <c r="A225" s="4" t="s">
        <v>224</v>
      </c>
      <c r="B225" s="7">
        <v>14817</v>
      </c>
      <c r="C225" s="19">
        <v>223</v>
      </c>
      <c r="D225" s="20">
        <f t="shared" si="3"/>
        <v>11.062116767867956</v>
      </c>
      <c r="E225" s="21">
        <f>+B228-D225</f>
        <v>14315.937883232133</v>
      </c>
    </row>
    <row r="226" spans="1:5" x14ac:dyDescent="0.25">
      <c r="A226" s="4" t="s">
        <v>225</v>
      </c>
      <c r="B226" s="7">
        <v>13934</v>
      </c>
      <c r="C226" s="19">
        <v>224</v>
      </c>
      <c r="D226" s="20">
        <f t="shared" si="3"/>
        <v>11.105701602234259</v>
      </c>
      <c r="E226" s="21">
        <f>+B229-D226</f>
        <v>13768.894298397765</v>
      </c>
    </row>
    <row r="227" spans="1:5" x14ac:dyDescent="0.25">
      <c r="A227" s="4" t="s">
        <v>226</v>
      </c>
      <c r="B227" s="7">
        <v>15369</v>
      </c>
      <c r="C227" s="19">
        <v>225</v>
      </c>
      <c r="D227" s="20">
        <f t="shared" si="3"/>
        <v>11.149286436600562</v>
      </c>
      <c r="E227" s="21">
        <f>+B230-D227</f>
        <v>13188.850713563399</v>
      </c>
    </row>
    <row r="228" spans="1:5" x14ac:dyDescent="0.25">
      <c r="A228" s="4" t="s">
        <v>227</v>
      </c>
      <c r="B228" s="7">
        <v>14327</v>
      </c>
      <c r="C228" s="19">
        <v>226</v>
      </c>
      <c r="D228" s="20">
        <f t="shared" si="3"/>
        <v>11.192871270966865</v>
      </c>
      <c r="E228" s="21">
        <f>+B231-D228</f>
        <v>13350.807128729033</v>
      </c>
    </row>
    <row r="229" spans="1:5" x14ac:dyDescent="0.25">
      <c r="A229" s="4" t="s">
        <v>228</v>
      </c>
      <c r="B229" s="7">
        <v>13780</v>
      </c>
      <c r="C229" s="19">
        <v>227</v>
      </c>
      <c r="D229" s="20">
        <f t="shared" si="3"/>
        <v>11.236456105333168</v>
      </c>
      <c r="E229" s="21">
        <f>+B232-D229</f>
        <v>14894.763543894667</v>
      </c>
    </row>
    <row r="230" spans="1:5" x14ac:dyDescent="0.25">
      <c r="A230" s="4" t="s">
        <v>229</v>
      </c>
      <c r="B230" s="7">
        <v>13200</v>
      </c>
      <c r="C230" s="19">
        <v>228</v>
      </c>
      <c r="D230" s="20">
        <f t="shared" si="3"/>
        <v>11.280040939699472</v>
      </c>
      <c r="E230" s="21">
        <f>+B233-D230</f>
        <v>13613.719959060301</v>
      </c>
    </row>
    <row r="231" spans="1:5" x14ac:dyDescent="0.25">
      <c r="A231" s="4" t="s">
        <v>230</v>
      </c>
      <c r="B231" s="7">
        <v>13362</v>
      </c>
      <c r="C231" s="19">
        <v>229</v>
      </c>
      <c r="D231" s="20">
        <f t="shared" si="3"/>
        <v>11.323625774065775</v>
      </c>
      <c r="E231" s="21">
        <f>+B234-D231</f>
        <v>14831.676374225934</v>
      </c>
    </row>
    <row r="232" spans="1:5" x14ac:dyDescent="0.25">
      <c r="A232" s="4" t="s">
        <v>231</v>
      </c>
      <c r="B232" s="7">
        <v>14906</v>
      </c>
      <c r="C232" s="19">
        <v>230</v>
      </c>
      <c r="D232" s="20">
        <f t="shared" si="3"/>
        <v>11.367210608432078</v>
      </c>
      <c r="E232" s="21">
        <f>+B235-D232</f>
        <v>13767.632789391568</v>
      </c>
    </row>
    <row r="233" spans="1:5" x14ac:dyDescent="0.25">
      <c r="A233" s="4" t="s">
        <v>232</v>
      </c>
      <c r="B233" s="7">
        <v>13625</v>
      </c>
      <c r="C233" s="19">
        <v>231</v>
      </c>
      <c r="D233" s="20">
        <f t="shared" si="3"/>
        <v>11.410795442798381</v>
      </c>
      <c r="E233" s="21">
        <f>+B236-D233</f>
        <v>14287.589204557202</v>
      </c>
    </row>
    <row r="234" spans="1:5" x14ac:dyDescent="0.25">
      <c r="A234" s="4" t="s">
        <v>233</v>
      </c>
      <c r="B234" s="7">
        <v>14843</v>
      </c>
      <c r="C234" s="19">
        <v>232</v>
      </c>
      <c r="D234" s="20">
        <f t="shared" si="3"/>
        <v>11.454380277164685</v>
      </c>
      <c r="E234" s="21">
        <f>+B237-D234</f>
        <v>15385.545619722836</v>
      </c>
    </row>
    <row r="235" spans="1:5" x14ac:dyDescent="0.25">
      <c r="A235" s="4" t="s">
        <v>234</v>
      </c>
      <c r="B235" s="7">
        <v>13779</v>
      </c>
      <c r="C235" s="19">
        <v>233</v>
      </c>
      <c r="D235" s="20">
        <f t="shared" si="3"/>
        <v>11.497965111530988</v>
      </c>
      <c r="E235" s="21">
        <f>+B238-D235</f>
        <v>14913.502034888468</v>
      </c>
    </row>
    <row r="236" spans="1:5" x14ac:dyDescent="0.25">
      <c r="A236" s="4" t="s">
        <v>235</v>
      </c>
      <c r="B236" s="7">
        <v>14299</v>
      </c>
      <c r="C236" s="19">
        <v>234</v>
      </c>
      <c r="D236" s="20">
        <f t="shared" si="3"/>
        <v>11.541549945897291</v>
      </c>
      <c r="E236" s="21">
        <f>+B239-D236</f>
        <v>16203.458450054102</v>
      </c>
    </row>
    <row r="237" spans="1:5" x14ac:dyDescent="0.25">
      <c r="A237" s="4" t="s">
        <v>236</v>
      </c>
      <c r="B237" s="7">
        <v>15397</v>
      </c>
      <c r="C237" s="19">
        <v>235</v>
      </c>
      <c r="D237" s="20">
        <f t="shared" si="3"/>
        <v>11.585134780263598</v>
      </c>
      <c r="E237" s="21">
        <f>+B240-D237</f>
        <v>15386.414865219736</v>
      </c>
    </row>
    <row r="238" spans="1:5" x14ac:dyDescent="0.25">
      <c r="A238" s="4" t="s">
        <v>237</v>
      </c>
      <c r="B238" s="7">
        <v>14925</v>
      </c>
      <c r="C238" s="19">
        <v>236</v>
      </c>
      <c r="D238" s="20">
        <f t="shared" si="3"/>
        <v>11.628719614629901</v>
      </c>
      <c r="E238" s="21">
        <f>+B241-D238</f>
        <v>15147.37128038537</v>
      </c>
    </row>
    <row r="239" spans="1:5" x14ac:dyDescent="0.25">
      <c r="A239" s="4" t="s">
        <v>238</v>
      </c>
      <c r="B239" s="7">
        <v>16215</v>
      </c>
      <c r="C239" s="19">
        <v>237</v>
      </c>
      <c r="D239" s="20">
        <f t="shared" si="3"/>
        <v>11.672304448996204</v>
      </c>
      <c r="E239" s="21">
        <f>+B242-D239</f>
        <v>14588.327695551005</v>
      </c>
    </row>
    <row r="240" spans="1:5" x14ac:dyDescent="0.25">
      <c r="A240" s="4" t="s">
        <v>239</v>
      </c>
      <c r="B240" s="7">
        <v>15398</v>
      </c>
      <c r="C240" s="19">
        <v>238</v>
      </c>
      <c r="D240" s="20">
        <f t="shared" si="3"/>
        <v>11.715889283362507</v>
      </c>
      <c r="E240" s="21">
        <f>+B243-D240</f>
        <v>14392.284110716637</v>
      </c>
    </row>
    <row r="241" spans="1:5" x14ac:dyDescent="0.25">
      <c r="A241" s="4" t="s">
        <v>240</v>
      </c>
      <c r="B241" s="7">
        <v>15159</v>
      </c>
      <c r="C241" s="19">
        <v>239</v>
      </c>
      <c r="D241" s="20">
        <f t="shared" si="3"/>
        <v>11.759474117728811</v>
      </c>
      <c r="E241" s="21">
        <f>+B244-D241</f>
        <v>15890.240525882271</v>
      </c>
    </row>
    <row r="242" spans="1:5" x14ac:dyDescent="0.25">
      <c r="A242" s="4" t="s">
        <v>241</v>
      </c>
      <c r="B242" s="7">
        <v>14600</v>
      </c>
      <c r="C242" s="19">
        <v>240</v>
      </c>
      <c r="D242" s="20">
        <f t="shared" si="3"/>
        <v>11.803058952095114</v>
      </c>
      <c r="E242" s="21">
        <f>+B245-D242</f>
        <v>14775.196941047905</v>
      </c>
    </row>
    <row r="243" spans="1:5" x14ac:dyDescent="0.25">
      <c r="A243" s="4" t="s">
        <v>242</v>
      </c>
      <c r="B243" s="7">
        <v>14404</v>
      </c>
      <c r="C243" s="19">
        <v>241</v>
      </c>
      <c r="D243" s="20">
        <f t="shared" si="3"/>
        <v>11.846643786461417</v>
      </c>
      <c r="E243" s="21">
        <f>+B246-D243</f>
        <v>15892.153356213539</v>
      </c>
    </row>
    <row r="244" spans="1:5" x14ac:dyDescent="0.25">
      <c r="A244" s="4" t="s">
        <v>243</v>
      </c>
      <c r="B244" s="7">
        <v>15902</v>
      </c>
      <c r="C244" s="19">
        <v>242</v>
      </c>
      <c r="D244" s="20">
        <f t="shared" si="3"/>
        <v>11.89022862082772</v>
      </c>
      <c r="E244" s="21">
        <f>+B247-D244</f>
        <v>14807.109771379171</v>
      </c>
    </row>
    <row r="245" spans="1:5" x14ac:dyDescent="0.25">
      <c r="A245" s="4" t="s">
        <v>244</v>
      </c>
      <c r="B245" s="7">
        <v>14787</v>
      </c>
      <c r="C245" s="19">
        <v>243</v>
      </c>
      <c r="D245" s="20">
        <f t="shared" si="3"/>
        <v>11.933813455194024</v>
      </c>
      <c r="E245" s="21">
        <f>+B248-D245</f>
        <v>15203.066186544806</v>
      </c>
    </row>
    <row r="246" spans="1:5" x14ac:dyDescent="0.25">
      <c r="A246" s="4" t="s">
        <v>245</v>
      </c>
      <c r="B246" s="7">
        <v>15904</v>
      </c>
      <c r="C246" s="19">
        <v>244</v>
      </c>
      <c r="D246" s="20">
        <f t="shared" si="3"/>
        <v>11.977398289560327</v>
      </c>
      <c r="E246" s="21">
        <f>+B249-D246</f>
        <v>15963.02260171044</v>
      </c>
    </row>
    <row r="247" spans="1:5" x14ac:dyDescent="0.25">
      <c r="A247" s="4" t="s">
        <v>246</v>
      </c>
      <c r="B247" s="7">
        <v>14819</v>
      </c>
      <c r="C247" s="19">
        <v>245</v>
      </c>
      <c r="D247" s="20">
        <f t="shared" si="3"/>
        <v>12.02098312392663</v>
      </c>
      <c r="E247" s="21">
        <f>+B250-D247</f>
        <v>15314.979016876074</v>
      </c>
    </row>
    <row r="248" spans="1:5" x14ac:dyDescent="0.25">
      <c r="A248" s="4" t="s">
        <v>247</v>
      </c>
      <c r="B248" s="7">
        <v>15215</v>
      </c>
      <c r="C248" s="19">
        <v>246</v>
      </c>
      <c r="D248" s="20">
        <f t="shared" si="3"/>
        <v>12.064567958292933</v>
      </c>
      <c r="E248" s="21">
        <f>+B251-D248</f>
        <v>16179.935432041708</v>
      </c>
    </row>
    <row r="249" spans="1:5" x14ac:dyDescent="0.25">
      <c r="A249" s="4" t="s">
        <v>248</v>
      </c>
      <c r="B249" s="7">
        <v>15975</v>
      </c>
      <c r="C249" s="19">
        <v>247</v>
      </c>
      <c r="D249" s="20">
        <f t="shared" si="3"/>
        <v>12.108152792659236</v>
      </c>
      <c r="E249" s="21">
        <f>+B252-D249</f>
        <v>15343.89184720734</v>
      </c>
    </row>
    <row r="250" spans="1:5" x14ac:dyDescent="0.25">
      <c r="A250" s="4" t="s">
        <v>249</v>
      </c>
      <c r="B250" s="7">
        <v>15327</v>
      </c>
      <c r="C250" s="19">
        <v>248</v>
      </c>
      <c r="D250" s="20">
        <f t="shared" si="3"/>
        <v>12.15173762702554</v>
      </c>
      <c r="E250" s="21">
        <f>+B253-D250</f>
        <v>14938.848262372974</v>
      </c>
    </row>
    <row r="251" spans="1:5" x14ac:dyDescent="0.25">
      <c r="A251" s="4" t="s">
        <v>250</v>
      </c>
      <c r="B251" s="7">
        <v>16192</v>
      </c>
      <c r="C251" s="19">
        <v>249</v>
      </c>
      <c r="D251" s="20">
        <f t="shared" si="3"/>
        <v>12.195322461391843</v>
      </c>
      <c r="E251" s="21">
        <f>+B254-D251</f>
        <v>13913.804677538608</v>
      </c>
    </row>
    <row r="252" spans="1:5" x14ac:dyDescent="0.25">
      <c r="A252" s="4" t="s">
        <v>251</v>
      </c>
      <c r="B252" s="7">
        <v>15356</v>
      </c>
      <c r="C252" s="19">
        <v>250</v>
      </c>
      <c r="D252" s="20">
        <f t="shared" si="3"/>
        <v>12.238907295758146</v>
      </c>
      <c r="E252" s="21">
        <f>+B255-D252</f>
        <v>14711.761092704242</v>
      </c>
    </row>
    <row r="253" spans="1:5" x14ac:dyDescent="0.25">
      <c r="A253" s="4" t="s">
        <v>252</v>
      </c>
      <c r="B253" s="7">
        <v>14951</v>
      </c>
      <c r="C253" s="19">
        <v>251</v>
      </c>
      <c r="D253" s="20">
        <f t="shared" si="3"/>
        <v>12.282492130124449</v>
      </c>
      <c r="E253" s="21">
        <f>+B256-D253</f>
        <v>14523.717507869875</v>
      </c>
    </row>
    <row r="254" spans="1:5" x14ac:dyDescent="0.25">
      <c r="A254" s="4" t="s">
        <v>253</v>
      </c>
      <c r="B254" s="7">
        <v>13926</v>
      </c>
      <c r="C254" s="19">
        <v>252</v>
      </c>
      <c r="D254" s="20">
        <f t="shared" si="3"/>
        <v>12.326076964490756</v>
      </c>
      <c r="E254" s="21">
        <f>+B257-D254</f>
        <v>15375.673923035509</v>
      </c>
    </row>
    <row r="255" spans="1:5" x14ac:dyDescent="0.25">
      <c r="A255" s="4" t="s">
        <v>254</v>
      </c>
      <c r="B255" s="7">
        <v>14724</v>
      </c>
      <c r="C255" s="19">
        <v>253</v>
      </c>
      <c r="D255" s="20">
        <f t="shared" si="3"/>
        <v>12.369661798857059</v>
      </c>
      <c r="E255" s="21">
        <f>+B258-D255</f>
        <v>15348.630338201143</v>
      </c>
    </row>
    <row r="256" spans="1:5" x14ac:dyDescent="0.25">
      <c r="A256" s="4" t="s">
        <v>255</v>
      </c>
      <c r="B256" s="7">
        <v>14536</v>
      </c>
      <c r="C256" s="19">
        <v>254</v>
      </c>
      <c r="D256" s="20">
        <f t="shared" si="3"/>
        <v>12.413246633223363</v>
      </c>
      <c r="E256" s="21">
        <f>+B259-D256</f>
        <v>14282.586753366777</v>
      </c>
    </row>
    <row r="257" spans="1:5" x14ac:dyDescent="0.25">
      <c r="A257" s="4" t="s">
        <v>256</v>
      </c>
      <c r="B257" s="7">
        <v>15388</v>
      </c>
      <c r="C257" s="19">
        <v>255</v>
      </c>
      <c r="D257" s="20">
        <f t="shared" si="3"/>
        <v>12.456831467589666</v>
      </c>
      <c r="E257" s="21">
        <f>+B260-D257</f>
        <v>14545.543168532411</v>
      </c>
    </row>
    <row r="258" spans="1:5" x14ac:dyDescent="0.25">
      <c r="A258" s="4" t="s">
        <v>257</v>
      </c>
      <c r="B258" s="7">
        <v>15361</v>
      </c>
      <c r="C258" s="19">
        <v>256</v>
      </c>
      <c r="D258" s="20">
        <f t="shared" ref="D258:D321" si="4">+$H$21+($H$22*C258)</f>
        <v>12.500416301955969</v>
      </c>
      <c r="E258" s="21">
        <f>+B261-D258</f>
        <v>16169.499583698043</v>
      </c>
    </row>
    <row r="259" spans="1:5" x14ac:dyDescent="0.25">
      <c r="A259" s="4" t="s">
        <v>258</v>
      </c>
      <c r="B259" s="7">
        <v>14295</v>
      </c>
      <c r="C259" s="19">
        <v>257</v>
      </c>
      <c r="D259" s="20">
        <f t="shared" si="4"/>
        <v>12.544001136322272</v>
      </c>
      <c r="E259" s="21">
        <f>+B262-D259</f>
        <v>15457.455998863677</v>
      </c>
    </row>
    <row r="260" spans="1:5" x14ac:dyDescent="0.25">
      <c r="A260" s="4" t="s">
        <v>259</v>
      </c>
      <c r="B260" s="7">
        <v>14558</v>
      </c>
      <c r="C260" s="19">
        <v>258</v>
      </c>
      <c r="D260" s="20">
        <f t="shared" si="4"/>
        <v>12.587585970688576</v>
      </c>
      <c r="E260" s="21">
        <f>+B263-D260</f>
        <v>15983.412414029312</v>
      </c>
    </row>
    <row r="261" spans="1:5" x14ac:dyDescent="0.25">
      <c r="A261" s="4" t="s">
        <v>260</v>
      </c>
      <c r="B261" s="7">
        <v>16182</v>
      </c>
      <c r="C261" s="19">
        <v>259</v>
      </c>
      <c r="D261" s="20">
        <f t="shared" si="4"/>
        <v>12.631170805054879</v>
      </c>
      <c r="E261" s="21">
        <f>+B264-D261</f>
        <v>15327.368829194946</v>
      </c>
    </row>
    <row r="262" spans="1:5" x14ac:dyDescent="0.25">
      <c r="A262" s="4" t="s">
        <v>261</v>
      </c>
      <c r="B262" s="7">
        <v>15470</v>
      </c>
      <c r="C262" s="19">
        <v>260</v>
      </c>
      <c r="D262" s="20">
        <f t="shared" si="4"/>
        <v>12.674755639421182</v>
      </c>
      <c r="E262" s="21">
        <f>+B265-D262</f>
        <v>14657.325244360578</v>
      </c>
    </row>
    <row r="263" spans="1:5" x14ac:dyDescent="0.25">
      <c r="A263" s="4" t="s">
        <v>262</v>
      </c>
      <c r="B263" s="7">
        <v>15996</v>
      </c>
      <c r="C263" s="19">
        <v>261</v>
      </c>
      <c r="D263" s="20">
        <f t="shared" si="4"/>
        <v>12.718340473787485</v>
      </c>
      <c r="E263" s="21">
        <f>+B266-D263</f>
        <v>14525.281659526212</v>
      </c>
    </row>
    <row r="264" spans="1:5" x14ac:dyDescent="0.25">
      <c r="A264" s="4" t="s">
        <v>263</v>
      </c>
      <c r="B264" s="7">
        <v>15340</v>
      </c>
      <c r="C264" s="19">
        <v>262</v>
      </c>
      <c r="D264" s="20">
        <f t="shared" si="4"/>
        <v>12.761925308153788</v>
      </c>
      <c r="E264" s="21">
        <f>+B267-D264</f>
        <v>14398.238074691846</v>
      </c>
    </row>
    <row r="265" spans="1:5" x14ac:dyDescent="0.25">
      <c r="A265" s="4" t="s">
        <v>264</v>
      </c>
      <c r="B265" s="7">
        <v>14670</v>
      </c>
      <c r="C265" s="19">
        <v>263</v>
      </c>
      <c r="D265" s="20">
        <f t="shared" si="4"/>
        <v>12.805510142520092</v>
      </c>
      <c r="E265" s="21">
        <f>+B268-D265</f>
        <v>15800.19448985748</v>
      </c>
    </row>
    <row r="266" spans="1:5" x14ac:dyDescent="0.25">
      <c r="A266" s="4" t="s">
        <v>265</v>
      </c>
      <c r="B266" s="7">
        <v>14538</v>
      </c>
      <c r="C266" s="19">
        <v>264</v>
      </c>
      <c r="D266" s="20">
        <f t="shared" si="4"/>
        <v>12.849094976886395</v>
      </c>
      <c r="E266" s="21">
        <f>+B269-D266</f>
        <v>14124.150905023114</v>
      </c>
    </row>
    <row r="267" spans="1:5" x14ac:dyDescent="0.25">
      <c r="A267" s="4" t="s">
        <v>266</v>
      </c>
      <c r="B267" s="7">
        <v>14411</v>
      </c>
      <c r="C267" s="19">
        <v>265</v>
      </c>
      <c r="D267" s="20">
        <f t="shared" si="4"/>
        <v>12.892679811252698</v>
      </c>
      <c r="E267" s="21">
        <f>+B270-D267</f>
        <v>15205.107320188747</v>
      </c>
    </row>
    <row r="268" spans="1:5" x14ac:dyDescent="0.25">
      <c r="A268" s="4" t="s">
        <v>267</v>
      </c>
      <c r="B268" s="7">
        <v>15813</v>
      </c>
      <c r="C268" s="19">
        <v>266</v>
      </c>
      <c r="D268" s="20">
        <f t="shared" si="4"/>
        <v>12.936264645619001</v>
      </c>
      <c r="E268" s="21">
        <f>+B271-D268</f>
        <v>13683.063735354381</v>
      </c>
    </row>
    <row r="269" spans="1:5" x14ac:dyDescent="0.25">
      <c r="A269" s="4" t="s">
        <v>268</v>
      </c>
      <c r="B269" s="7">
        <v>14137</v>
      </c>
      <c r="C269" s="19">
        <v>267</v>
      </c>
      <c r="D269" s="20">
        <f t="shared" si="4"/>
        <v>12.979849479985305</v>
      </c>
      <c r="E269" s="21">
        <f>+B272-D269</f>
        <v>13911.020150520015</v>
      </c>
    </row>
    <row r="270" spans="1:5" x14ac:dyDescent="0.25">
      <c r="A270" s="4" t="s">
        <v>269</v>
      </c>
      <c r="B270" s="7">
        <v>15218</v>
      </c>
      <c r="C270" s="19">
        <v>268</v>
      </c>
      <c r="D270" s="20">
        <f t="shared" si="4"/>
        <v>13.023434314351608</v>
      </c>
      <c r="E270" s="21">
        <f>+B273-D270</f>
        <v>15319.976565685649</v>
      </c>
    </row>
    <row r="271" spans="1:5" x14ac:dyDescent="0.25">
      <c r="A271" s="4" t="s">
        <v>270</v>
      </c>
      <c r="B271" s="7">
        <v>13696</v>
      </c>
      <c r="C271" s="19">
        <v>269</v>
      </c>
      <c r="D271" s="20">
        <f t="shared" si="4"/>
        <v>13.067019148717915</v>
      </c>
      <c r="E271" s="21">
        <f>+B274-D271</f>
        <v>14988.932980851283</v>
      </c>
    </row>
    <row r="272" spans="1:5" x14ac:dyDescent="0.25">
      <c r="A272" s="4" t="s">
        <v>271</v>
      </c>
      <c r="B272" s="7">
        <v>13924</v>
      </c>
      <c r="C272" s="19">
        <v>270</v>
      </c>
      <c r="D272" s="20">
        <f t="shared" si="4"/>
        <v>13.110603983084218</v>
      </c>
      <c r="E272" s="21">
        <f>+B275-D272</f>
        <v>16006.889396016915</v>
      </c>
    </row>
    <row r="273" spans="1:5" x14ac:dyDescent="0.25">
      <c r="A273" s="4" t="s">
        <v>272</v>
      </c>
      <c r="B273" s="7">
        <v>15333</v>
      </c>
      <c r="C273" s="19">
        <v>271</v>
      </c>
      <c r="D273" s="20">
        <f t="shared" si="4"/>
        <v>13.154188817450521</v>
      </c>
      <c r="E273" s="21">
        <f>+B276-D273</f>
        <v>15279.845811182549</v>
      </c>
    </row>
    <row r="274" spans="1:5" x14ac:dyDescent="0.25">
      <c r="A274" s="4" t="s">
        <v>273</v>
      </c>
      <c r="B274" s="7">
        <v>15002</v>
      </c>
      <c r="C274" s="19">
        <v>272</v>
      </c>
      <c r="D274" s="20">
        <f t="shared" si="4"/>
        <v>13.197773651816824</v>
      </c>
      <c r="E274" s="21">
        <f>+B277-D274</f>
        <v>14182.802226348183</v>
      </c>
    </row>
    <row r="275" spans="1:5" x14ac:dyDescent="0.25">
      <c r="A275" s="4" t="s">
        <v>274</v>
      </c>
      <c r="B275" s="7">
        <v>16020</v>
      </c>
      <c r="C275" s="19">
        <v>273</v>
      </c>
      <c r="D275" s="20">
        <f t="shared" si="4"/>
        <v>13.241358486183127</v>
      </c>
      <c r="E275" s="21">
        <f>+B278-D275</f>
        <v>13516.758641513818</v>
      </c>
    </row>
    <row r="276" spans="1:5" x14ac:dyDescent="0.25">
      <c r="A276" s="4" t="s">
        <v>275</v>
      </c>
      <c r="B276" s="7">
        <v>15293</v>
      </c>
      <c r="C276" s="19">
        <v>274</v>
      </c>
      <c r="D276" s="20">
        <f t="shared" si="4"/>
        <v>13.284943320549431</v>
      </c>
      <c r="E276" s="21">
        <f>+B279-D276</f>
        <v>14391.71505667945</v>
      </c>
    </row>
    <row r="277" spans="1:5" x14ac:dyDescent="0.25">
      <c r="A277" s="4" t="s">
        <v>276</v>
      </c>
      <c r="B277" s="7">
        <v>14196</v>
      </c>
      <c r="C277" s="19">
        <v>275</v>
      </c>
      <c r="D277" s="20">
        <f t="shared" si="4"/>
        <v>13.328528154915734</v>
      </c>
      <c r="E277" s="21">
        <f>+B280-D277</f>
        <v>15089.671471845084</v>
      </c>
    </row>
    <row r="278" spans="1:5" x14ac:dyDescent="0.25">
      <c r="A278" s="4" t="s">
        <v>277</v>
      </c>
      <c r="B278" s="7">
        <v>13530</v>
      </c>
      <c r="C278" s="19">
        <v>276</v>
      </c>
      <c r="D278" s="20">
        <f t="shared" si="4"/>
        <v>13.372112989282037</v>
      </c>
      <c r="E278" s="21">
        <f>+B281-D278</f>
        <v>14978.627887010718</v>
      </c>
    </row>
    <row r="279" spans="1:5" x14ac:dyDescent="0.25">
      <c r="A279" s="4" t="s">
        <v>278</v>
      </c>
      <c r="B279" s="7">
        <v>14405</v>
      </c>
      <c r="C279" s="19">
        <v>277</v>
      </c>
      <c r="D279" s="20">
        <f t="shared" si="4"/>
        <v>13.41569782364834</v>
      </c>
      <c r="E279" s="21">
        <f>+B282-D279</f>
        <v>15986.584302176352</v>
      </c>
    </row>
    <row r="280" spans="1:5" x14ac:dyDescent="0.25">
      <c r="A280" s="4" t="s">
        <v>279</v>
      </c>
      <c r="B280" s="7">
        <v>15103</v>
      </c>
      <c r="C280" s="19">
        <v>278</v>
      </c>
      <c r="D280" s="20">
        <f t="shared" si="4"/>
        <v>13.459282658014644</v>
      </c>
      <c r="E280" s="21">
        <f>+B283-D280</f>
        <v>14301.540717341986</v>
      </c>
    </row>
    <row r="281" spans="1:5" x14ac:dyDescent="0.25">
      <c r="A281" s="4" t="s">
        <v>280</v>
      </c>
      <c r="B281" s="7">
        <v>14992</v>
      </c>
      <c r="C281" s="19">
        <v>279</v>
      </c>
      <c r="D281" s="20">
        <f t="shared" si="4"/>
        <v>13.502867492380947</v>
      </c>
      <c r="E281" s="21">
        <f>+B284-D281</f>
        <v>14513.497132507619</v>
      </c>
    </row>
    <row r="282" spans="1:5" x14ac:dyDescent="0.25">
      <c r="A282" s="4" t="s">
        <v>281</v>
      </c>
      <c r="B282" s="7">
        <v>16000</v>
      </c>
      <c r="C282" s="19">
        <v>280</v>
      </c>
      <c r="D282" s="20">
        <f t="shared" si="4"/>
        <v>13.54645232674725</v>
      </c>
      <c r="E282" s="21">
        <f>+B285-D282</f>
        <v>16072.453547673253</v>
      </c>
    </row>
    <row r="283" spans="1:5" x14ac:dyDescent="0.25">
      <c r="A283" s="4" t="s">
        <v>282</v>
      </c>
      <c r="B283" s="7">
        <v>14315</v>
      </c>
      <c r="C283" s="19">
        <v>281</v>
      </c>
      <c r="D283" s="20">
        <f t="shared" si="4"/>
        <v>13.590037161113553</v>
      </c>
      <c r="E283" s="21">
        <f>+B286-D283</f>
        <v>15246.409962838887</v>
      </c>
    </row>
    <row r="284" spans="1:5" x14ac:dyDescent="0.25">
      <c r="A284" s="4" t="s">
        <v>283</v>
      </c>
      <c r="B284" s="7">
        <v>14527</v>
      </c>
      <c r="C284" s="19">
        <v>282</v>
      </c>
      <c r="D284" s="20">
        <f t="shared" si="4"/>
        <v>13.633621995479857</v>
      </c>
      <c r="E284" s="21">
        <f>+B287-D284</f>
        <v>16478.366378004521</v>
      </c>
    </row>
    <row r="285" spans="1:5" x14ac:dyDescent="0.25">
      <c r="A285" s="4" t="s">
        <v>284</v>
      </c>
      <c r="B285" s="7">
        <v>16086</v>
      </c>
      <c r="C285" s="19">
        <v>283</v>
      </c>
      <c r="D285" s="20">
        <f t="shared" si="4"/>
        <v>13.67720682984616</v>
      </c>
      <c r="E285" s="21">
        <f>+B288-D285</f>
        <v>15584.322793170153</v>
      </c>
    </row>
    <row r="286" spans="1:5" x14ac:dyDescent="0.25">
      <c r="A286" s="4" t="s">
        <v>285</v>
      </c>
      <c r="B286" s="7">
        <v>15260</v>
      </c>
      <c r="C286" s="19">
        <v>284</v>
      </c>
      <c r="D286" s="20">
        <f t="shared" si="4"/>
        <v>13.720791664212463</v>
      </c>
      <c r="E286" s="21">
        <f>+B289-D286</f>
        <v>14498.279208335787</v>
      </c>
    </row>
    <row r="287" spans="1:5" x14ac:dyDescent="0.25">
      <c r="A287" s="4" t="s">
        <v>286</v>
      </c>
      <c r="B287" s="7">
        <v>16492</v>
      </c>
      <c r="C287" s="19">
        <v>285</v>
      </c>
      <c r="D287" s="20">
        <f t="shared" si="4"/>
        <v>13.764376498578766</v>
      </c>
      <c r="E287" s="21">
        <f>+B290-D287</f>
        <v>14521.235623501421</v>
      </c>
    </row>
    <row r="288" spans="1:5" x14ac:dyDescent="0.25">
      <c r="A288" s="4" t="s">
        <v>287</v>
      </c>
      <c r="B288" s="7">
        <v>15598</v>
      </c>
      <c r="C288" s="19">
        <v>286</v>
      </c>
      <c r="D288" s="20">
        <f t="shared" si="4"/>
        <v>13.807961332945073</v>
      </c>
      <c r="E288" s="21">
        <f>+B291-D288</f>
        <v>14497.192038667055</v>
      </c>
    </row>
    <row r="289" spans="1:5" x14ac:dyDescent="0.25">
      <c r="A289" s="4" t="s">
        <v>288</v>
      </c>
      <c r="B289" s="7">
        <v>14512</v>
      </c>
      <c r="C289" s="19">
        <v>287</v>
      </c>
      <c r="D289" s="20">
        <f t="shared" si="4"/>
        <v>13.851546167311376</v>
      </c>
      <c r="E289" s="21">
        <f>+B292-D289</f>
        <v>14646.148453832689</v>
      </c>
    </row>
    <row r="290" spans="1:5" x14ac:dyDescent="0.25">
      <c r="A290" s="4" t="s">
        <v>289</v>
      </c>
      <c r="B290" s="7">
        <v>14535</v>
      </c>
      <c r="C290" s="19">
        <v>288</v>
      </c>
      <c r="D290" s="20">
        <f t="shared" si="4"/>
        <v>13.895131001677679</v>
      </c>
      <c r="E290" s="21">
        <f>+B293-D290</f>
        <v>14813.104868998322</v>
      </c>
    </row>
    <row r="291" spans="1:5" x14ac:dyDescent="0.25">
      <c r="A291" s="4" t="s">
        <v>290</v>
      </c>
      <c r="B291" s="7">
        <v>14511</v>
      </c>
      <c r="C291" s="19">
        <v>289</v>
      </c>
      <c r="D291" s="20">
        <f t="shared" si="4"/>
        <v>13.938715836043983</v>
      </c>
      <c r="E291" s="21">
        <f>+B294-D291</f>
        <v>16501.061284163956</v>
      </c>
    </row>
    <row r="292" spans="1:5" x14ac:dyDescent="0.25">
      <c r="A292" s="4" t="s">
        <v>291</v>
      </c>
      <c r="B292" s="7">
        <v>14660</v>
      </c>
      <c r="C292" s="19">
        <v>290</v>
      </c>
      <c r="D292" s="20">
        <f t="shared" si="4"/>
        <v>13.982300670410286</v>
      </c>
      <c r="E292" s="21">
        <f>+B295-D292</f>
        <v>14736.01769932959</v>
      </c>
    </row>
    <row r="293" spans="1:5" x14ac:dyDescent="0.25">
      <c r="A293" s="4" t="s">
        <v>292</v>
      </c>
      <c r="B293" s="7">
        <v>14827</v>
      </c>
      <c r="C293" s="19">
        <v>291</v>
      </c>
      <c r="D293" s="20">
        <f t="shared" si="4"/>
        <v>14.025885504776589</v>
      </c>
      <c r="E293" s="21">
        <f>+B296-D293</f>
        <v>15417.974114495224</v>
      </c>
    </row>
    <row r="294" spans="1:5" x14ac:dyDescent="0.25">
      <c r="A294" s="4" t="s">
        <v>293</v>
      </c>
      <c r="B294" s="7">
        <v>16515</v>
      </c>
      <c r="C294" s="19">
        <v>292</v>
      </c>
      <c r="D294" s="20">
        <f t="shared" si="4"/>
        <v>14.069470339142892</v>
      </c>
      <c r="E294" s="21">
        <f>+B297-D294</f>
        <v>17052.930529660858</v>
      </c>
    </row>
    <row r="295" spans="1:5" x14ac:dyDescent="0.25">
      <c r="A295" s="4" t="s">
        <v>294</v>
      </c>
      <c r="B295" s="7">
        <v>14750</v>
      </c>
      <c r="C295" s="19">
        <v>293</v>
      </c>
      <c r="D295" s="20">
        <f t="shared" si="4"/>
        <v>14.113055173509196</v>
      </c>
      <c r="E295" s="21">
        <f>+B298-D295</f>
        <v>15597.88694482649</v>
      </c>
    </row>
    <row r="296" spans="1:5" x14ac:dyDescent="0.25">
      <c r="A296" s="4" t="s">
        <v>295</v>
      </c>
      <c r="B296" s="7">
        <v>15432</v>
      </c>
      <c r="C296" s="19">
        <v>294</v>
      </c>
      <c r="D296" s="20">
        <f t="shared" si="4"/>
        <v>14.156640007875499</v>
      </c>
      <c r="E296" s="21">
        <f>+B299-D296</f>
        <v>17520.843359992123</v>
      </c>
    </row>
    <row r="297" spans="1:5" x14ac:dyDescent="0.25">
      <c r="A297" s="4" t="s">
        <v>296</v>
      </c>
      <c r="B297" s="7">
        <v>17067</v>
      </c>
      <c r="C297" s="19">
        <v>295</v>
      </c>
      <c r="D297" s="20">
        <f t="shared" si="4"/>
        <v>14.200224842241802</v>
      </c>
      <c r="E297" s="21">
        <f>+B300-D297</f>
        <v>16239.799775157759</v>
      </c>
    </row>
    <row r="298" spans="1:5" x14ac:dyDescent="0.25">
      <c r="A298" s="4" t="s">
        <v>297</v>
      </c>
      <c r="B298" s="7">
        <v>15612</v>
      </c>
      <c r="C298" s="19">
        <v>296</v>
      </c>
      <c r="D298" s="20">
        <f t="shared" si="4"/>
        <v>14.243809676608105</v>
      </c>
      <c r="E298" s="21">
        <f>+B301-D298</f>
        <v>15083.756190323393</v>
      </c>
    </row>
    <row r="299" spans="1:5" x14ac:dyDescent="0.25">
      <c r="A299" s="4" t="s">
        <v>298</v>
      </c>
      <c r="B299" s="7">
        <v>17535</v>
      </c>
      <c r="C299" s="19">
        <v>297</v>
      </c>
      <c r="D299" s="20">
        <f t="shared" si="4"/>
        <v>14.287394510974408</v>
      </c>
      <c r="E299" s="21">
        <f>+B302-D299</f>
        <v>15205.712605489025</v>
      </c>
    </row>
    <row r="300" spans="1:5" x14ac:dyDescent="0.25">
      <c r="A300" s="4" t="s">
        <v>299</v>
      </c>
      <c r="B300" s="7">
        <v>16254</v>
      </c>
      <c r="C300" s="19">
        <v>298</v>
      </c>
      <c r="D300" s="20">
        <f t="shared" si="4"/>
        <v>14.330979345340712</v>
      </c>
      <c r="E300" s="21">
        <f>+B303-D300</f>
        <v>15533.669020654659</v>
      </c>
    </row>
    <row r="301" spans="1:5" x14ac:dyDescent="0.25">
      <c r="A301" s="4" t="s">
        <v>300</v>
      </c>
      <c r="B301" s="7">
        <v>15098</v>
      </c>
      <c r="C301" s="19">
        <v>299</v>
      </c>
      <c r="D301" s="20">
        <f t="shared" si="4"/>
        <v>14.374564179707015</v>
      </c>
      <c r="E301" s="21">
        <f>+B304-D301</f>
        <v>12540.625435820293</v>
      </c>
    </row>
    <row r="302" spans="1:5" x14ac:dyDescent="0.25">
      <c r="A302" s="4" t="s">
        <v>301</v>
      </c>
      <c r="B302" s="7">
        <v>15220</v>
      </c>
      <c r="C302" s="19">
        <v>300</v>
      </c>
      <c r="D302" s="20">
        <f t="shared" si="4"/>
        <v>14.418149014073318</v>
      </c>
      <c r="E302" s="21">
        <f>+B305-D302</f>
        <v>5638.5818509859264</v>
      </c>
    </row>
    <row r="303" spans="1:5" x14ac:dyDescent="0.25">
      <c r="A303" s="4" t="s">
        <v>302</v>
      </c>
      <c r="B303" s="7">
        <v>15548</v>
      </c>
      <c r="C303" s="19">
        <v>301</v>
      </c>
      <c r="D303" s="20">
        <f t="shared" si="4"/>
        <v>14.461733848439621</v>
      </c>
      <c r="E303" s="21">
        <f>+B306-D303</f>
        <v>4918.5382661515605</v>
      </c>
    </row>
    <row r="304" spans="1:5" x14ac:dyDescent="0.25">
      <c r="A304" s="4" t="s">
        <v>303</v>
      </c>
      <c r="B304" s="7">
        <v>12555</v>
      </c>
      <c r="C304" s="19">
        <v>302</v>
      </c>
      <c r="D304" s="20">
        <f t="shared" si="4"/>
        <v>14.505318682805925</v>
      </c>
      <c r="E304" s="21">
        <f>+B307-D304</f>
        <v>7193.4946813171937</v>
      </c>
    </row>
    <row r="305" spans="1:5" x14ac:dyDescent="0.25">
      <c r="A305" s="4" t="s">
        <v>304</v>
      </c>
      <c r="B305" s="7">
        <v>5653</v>
      </c>
      <c r="C305" s="19">
        <v>303</v>
      </c>
      <c r="D305" s="20">
        <f t="shared" si="4"/>
        <v>14.548903517172231</v>
      </c>
      <c r="E305" s="21">
        <f>+B308-D305</f>
        <v>7086.4510964828278</v>
      </c>
    </row>
    <row r="306" spans="1:5" x14ac:dyDescent="0.25">
      <c r="A306" s="4" t="s">
        <v>305</v>
      </c>
      <c r="B306" s="7">
        <v>4933</v>
      </c>
      <c r="C306" s="19">
        <v>304</v>
      </c>
      <c r="D306" s="20">
        <f t="shared" si="4"/>
        <v>14.592488351538535</v>
      </c>
      <c r="E306" s="21">
        <f>+B309-D306</f>
        <v>7641.4075116484619</v>
      </c>
    </row>
    <row r="307" spans="1:5" x14ac:dyDescent="0.25">
      <c r="A307" s="4" t="s">
        <v>306</v>
      </c>
      <c r="B307" s="7">
        <v>7208</v>
      </c>
      <c r="C307" s="19">
        <v>305</v>
      </c>
      <c r="D307" s="20">
        <f t="shared" si="4"/>
        <v>14.636073185904838</v>
      </c>
      <c r="E307" s="21">
        <f>+B310-D307</f>
        <v>7860.3639268140951</v>
      </c>
    </row>
    <row r="308" spans="1:5" x14ac:dyDescent="0.25">
      <c r="A308" s="4" t="s">
        <v>307</v>
      </c>
      <c r="B308" s="7">
        <v>7101</v>
      </c>
      <c r="C308" s="19">
        <v>306</v>
      </c>
      <c r="D308" s="20">
        <f t="shared" si="4"/>
        <v>14.679658020271141</v>
      </c>
      <c r="E308" s="21">
        <f>+B311-D308</f>
        <v>8842.3203419797283</v>
      </c>
    </row>
    <row r="309" spans="1:5" x14ac:dyDescent="0.25">
      <c r="A309" s="4" t="s">
        <v>308</v>
      </c>
      <c r="B309" s="7">
        <v>7656</v>
      </c>
      <c r="C309" s="19">
        <v>307</v>
      </c>
      <c r="D309" s="20">
        <f t="shared" si="4"/>
        <v>14.723242854637444</v>
      </c>
      <c r="E309" s="21">
        <f>+B312-D309</f>
        <v>8475.2767571453624</v>
      </c>
    </row>
    <row r="310" spans="1:5" x14ac:dyDescent="0.25">
      <c r="A310" s="4" t="s">
        <v>309</v>
      </c>
      <c r="B310" s="7">
        <v>7875</v>
      </c>
      <c r="C310" s="19">
        <v>308</v>
      </c>
      <c r="D310" s="20">
        <f t="shared" si="4"/>
        <v>14.766827689003748</v>
      </c>
      <c r="E310" s="21">
        <f>+B313-D310</f>
        <v>8762.2331723109965</v>
      </c>
    </row>
    <row r="311" spans="1:5" x14ac:dyDescent="0.25">
      <c r="A311" s="4" t="s">
        <v>310</v>
      </c>
      <c r="B311" s="7">
        <v>8857</v>
      </c>
      <c r="C311" s="19">
        <v>309</v>
      </c>
      <c r="D311" s="20">
        <f t="shared" si="4"/>
        <v>14.810412523370051</v>
      </c>
      <c r="E311" s="21">
        <f>+B314-D311</f>
        <v>7627.1895874766296</v>
      </c>
    </row>
    <row r="312" spans="1:5" x14ac:dyDescent="0.25">
      <c r="A312" s="4" t="s">
        <v>311</v>
      </c>
      <c r="B312" s="7">
        <v>8490</v>
      </c>
      <c r="C312" s="19">
        <v>310</v>
      </c>
      <c r="D312" s="20">
        <f t="shared" si="4"/>
        <v>14.853997357736354</v>
      </c>
      <c r="E312" s="21">
        <f>+B315-D312</f>
        <v>6859.1460026422637</v>
      </c>
    </row>
    <row r="313" spans="1:5" x14ac:dyDescent="0.25">
      <c r="A313" s="4" t="s">
        <v>312</v>
      </c>
      <c r="B313" s="7">
        <v>8777</v>
      </c>
      <c r="C313" s="19">
        <v>311</v>
      </c>
      <c r="D313" s="20">
        <f t="shared" si="4"/>
        <v>14.897582192102657</v>
      </c>
      <c r="E313" s="21">
        <f>+B316-D313</f>
        <v>8936.1024178078969</v>
      </c>
    </row>
    <row r="314" spans="1:5" x14ac:dyDescent="0.25">
      <c r="A314" s="4" t="s">
        <v>358</v>
      </c>
      <c r="B314" s="7">
        <v>7642</v>
      </c>
      <c r="C314" s="19">
        <v>312</v>
      </c>
      <c r="D314" s="20">
        <f t="shared" si="4"/>
        <v>14.94116702646896</v>
      </c>
      <c r="E314" s="21">
        <f>+B317-D314</f>
        <v>8559.058832973531</v>
      </c>
    </row>
    <row r="315" spans="1:5" x14ac:dyDescent="0.25">
      <c r="A315" s="4" t="s">
        <v>313</v>
      </c>
      <c r="B315" s="7">
        <v>6874</v>
      </c>
      <c r="C315" s="19">
        <v>313</v>
      </c>
      <c r="D315" s="20">
        <f t="shared" si="4"/>
        <v>14.984751860835264</v>
      </c>
      <c r="E315" s="21">
        <f>+B318-D315</f>
        <v>9129.0152481391651</v>
      </c>
    </row>
    <row r="316" spans="1:5" x14ac:dyDescent="0.25">
      <c r="A316" s="4" t="s">
        <v>314</v>
      </c>
      <c r="B316" s="7">
        <v>8951</v>
      </c>
      <c r="C316" s="19">
        <v>314</v>
      </c>
      <c r="D316" s="20">
        <f t="shared" si="4"/>
        <v>15.028336695201567</v>
      </c>
      <c r="E316" s="21">
        <f>+B319-D316</f>
        <v>9272.9716633047992</v>
      </c>
    </row>
    <row r="317" spans="1:5" x14ac:dyDescent="0.25">
      <c r="A317" s="4" t="s">
        <v>315</v>
      </c>
      <c r="B317" s="7">
        <v>8574</v>
      </c>
      <c r="C317" s="19">
        <v>315</v>
      </c>
      <c r="D317" s="20">
        <f t="shared" si="4"/>
        <v>15.07192152956787</v>
      </c>
      <c r="E317" s="21">
        <f>+B320-D317</f>
        <v>9668.9280784704315</v>
      </c>
    </row>
    <row r="318" spans="1:5" x14ac:dyDescent="0.25">
      <c r="A318" s="4" t="s">
        <v>316</v>
      </c>
      <c r="B318" s="7">
        <v>9144</v>
      </c>
      <c r="C318" s="19">
        <v>316</v>
      </c>
      <c r="D318" s="20">
        <f t="shared" si="4"/>
        <v>15.115506363934173</v>
      </c>
      <c r="E318" s="21">
        <f>+B321-D318</f>
        <v>9135.8844936360656</v>
      </c>
    </row>
    <row r="319" spans="1:5" x14ac:dyDescent="0.25">
      <c r="A319" s="4" t="s">
        <v>317</v>
      </c>
      <c r="B319" s="7">
        <v>9288</v>
      </c>
      <c r="C319" s="19">
        <v>317</v>
      </c>
      <c r="D319" s="20">
        <f t="shared" si="4"/>
        <v>15.159091198300477</v>
      </c>
      <c r="E319" s="21">
        <f>+B322-D319</f>
        <v>9002.8409088016997</v>
      </c>
    </row>
    <row r="320" spans="1:5" x14ac:dyDescent="0.25">
      <c r="A320" s="4" t="s">
        <v>318</v>
      </c>
      <c r="B320" s="7">
        <v>9684</v>
      </c>
      <c r="C320" s="19">
        <v>318</v>
      </c>
      <c r="D320" s="20">
        <f t="shared" si="4"/>
        <v>15.20267603266678</v>
      </c>
      <c r="E320" s="21">
        <f>+B323-D320</f>
        <v>9984.7973239673338</v>
      </c>
    </row>
    <row r="321" spans="1:5" x14ac:dyDescent="0.25">
      <c r="A321" s="4" t="s">
        <v>319</v>
      </c>
      <c r="B321" s="7">
        <v>9151</v>
      </c>
      <c r="C321" s="19">
        <v>319</v>
      </c>
      <c r="D321" s="20">
        <f t="shared" si="4"/>
        <v>15.246260867033083</v>
      </c>
      <c r="E321" s="21">
        <f>+B324-D321</f>
        <v>10414.753739132966</v>
      </c>
    </row>
    <row r="322" spans="1:5" x14ac:dyDescent="0.25">
      <c r="A322" s="4" t="s">
        <v>320</v>
      </c>
      <c r="B322" s="7">
        <v>9018</v>
      </c>
      <c r="C322" s="19">
        <v>320</v>
      </c>
      <c r="D322" s="20">
        <f>+$H$21+($H$22*C322)</f>
        <v>15.28984570139939</v>
      </c>
      <c r="E322" s="21">
        <f>+B325-D322</f>
        <v>10923.7101542986</v>
      </c>
    </row>
    <row r="323" spans="1:5" x14ac:dyDescent="0.25">
      <c r="A323" s="4" t="s">
        <v>321</v>
      </c>
      <c r="B323" s="7">
        <v>10000</v>
      </c>
      <c r="C323" s="19">
        <v>321</v>
      </c>
      <c r="D323" s="20">
        <f>+$H$21+($H$22*C323)</f>
        <v>15.333430535765693</v>
      </c>
      <c r="E323" s="21">
        <f>+B326-D323</f>
        <v>9333.6665694642343</v>
      </c>
    </row>
    <row r="324" spans="1:5" x14ac:dyDescent="0.25">
      <c r="A324" s="4" t="s">
        <v>322</v>
      </c>
      <c r="B324" s="7">
        <v>10430</v>
      </c>
      <c r="C324" s="19">
        <v>322</v>
      </c>
      <c r="D324" s="20">
        <f>+$H$21+($H$22*C324)</f>
        <v>15.377015370131996</v>
      </c>
      <c r="E324" s="21">
        <f>+B327-D324</f>
        <v>9697.6229846298684</v>
      </c>
    </row>
    <row r="325" spans="1:5" x14ac:dyDescent="0.25">
      <c r="A325" s="4" t="s">
        <v>323</v>
      </c>
      <c r="B325" s="7">
        <v>10939</v>
      </c>
      <c r="C325" s="19">
        <v>323</v>
      </c>
      <c r="D325" s="20">
        <f>+$H$21+($H$22*C325)</f>
        <v>15.420600204498299</v>
      </c>
      <c r="E325" s="21">
        <f>+B328-D325</f>
        <v>12229.579399795502</v>
      </c>
    </row>
    <row r="326" spans="1:5" x14ac:dyDescent="0.25">
      <c r="A326" s="4" t="s">
        <v>324</v>
      </c>
      <c r="B326" s="7">
        <v>9349</v>
      </c>
      <c r="C326" s="19">
        <v>324</v>
      </c>
      <c r="D326" s="20">
        <f>+$H$21+($H$22*C326)</f>
        <v>15.464185038864603</v>
      </c>
      <c r="E326" s="21">
        <f>+B329-D326</f>
        <v>11360.535814961135</v>
      </c>
    </row>
    <row r="327" spans="1:5" x14ac:dyDescent="0.25">
      <c r="A327" s="4" t="s">
        <v>325</v>
      </c>
      <c r="B327" s="7">
        <v>9713</v>
      </c>
      <c r="C327" s="19">
        <v>325</v>
      </c>
      <c r="D327" s="20">
        <f>+$H$21+($H$22*C327)</f>
        <v>15.507769873230906</v>
      </c>
      <c r="E327" s="21">
        <f>+B330-D327</f>
        <v>12455.492230126769</v>
      </c>
    </row>
    <row r="328" spans="1:5" x14ac:dyDescent="0.25">
      <c r="A328" s="4" t="s">
        <v>326</v>
      </c>
      <c r="B328" s="7">
        <v>12245</v>
      </c>
      <c r="C328" s="19">
        <v>326</v>
      </c>
      <c r="D328" s="20">
        <f>+$H$21+($H$22*C328)</f>
        <v>15.551354707597209</v>
      </c>
      <c r="E328" s="21">
        <f>+B331-D328</f>
        <v>11476.448645292403</v>
      </c>
    </row>
    <row r="329" spans="1:5" x14ac:dyDescent="0.25">
      <c r="A329" s="4" t="s">
        <v>327</v>
      </c>
      <c r="B329" s="7">
        <v>11376</v>
      </c>
      <c r="C329" s="19">
        <v>327</v>
      </c>
      <c r="D329" s="20">
        <f>+$H$21+($H$22*C329)</f>
        <v>15.594939541963512</v>
      </c>
      <c r="E329" s="21">
        <f>+B332-D329</f>
        <v>11469.405060458037</v>
      </c>
    </row>
    <row r="330" spans="1:5" x14ac:dyDescent="0.25">
      <c r="A330" s="4" t="s">
        <v>328</v>
      </c>
      <c r="B330" s="7">
        <v>12471</v>
      </c>
      <c r="C330" s="19">
        <v>328</v>
      </c>
      <c r="D330" s="20">
        <f>+$H$21+($H$22*C330)</f>
        <v>15.638524376329816</v>
      </c>
      <c r="E330" s="21">
        <f>+B333-D330</f>
        <v>-15.638524376329816</v>
      </c>
    </row>
    <row r="331" spans="1:5" x14ac:dyDescent="0.25">
      <c r="A331" s="4" t="s">
        <v>329</v>
      </c>
      <c r="B331" s="7">
        <v>11492</v>
      </c>
      <c r="C331" s="19">
        <v>329</v>
      </c>
      <c r="D331" s="20">
        <f>+$H$21+($H$22*C331)</f>
        <v>15.682109210696119</v>
      </c>
      <c r="E331" s="21">
        <f>+B334-D331</f>
        <v>-15.682109210696119</v>
      </c>
    </row>
    <row r="332" spans="1:5" x14ac:dyDescent="0.25">
      <c r="A332" s="6" t="s">
        <v>330</v>
      </c>
      <c r="B332" s="8">
        <v>11485</v>
      </c>
      <c r="C332" s="19">
        <v>330</v>
      </c>
      <c r="D332" s="20">
        <f>+$H$21+($H$22*C332)</f>
        <v>15.725694045062422</v>
      </c>
      <c r="E332" s="21">
        <f>+B335-D332</f>
        <v>-15.725694045062422</v>
      </c>
    </row>
    <row r="333" spans="1:5" x14ac:dyDescent="0.25">
      <c r="C333" s="18"/>
      <c r="D333" s="18"/>
      <c r="E333" s="18"/>
    </row>
    <row r="334" spans="1:5" x14ac:dyDescent="0.25">
      <c r="C334" s="18"/>
      <c r="D334" s="18"/>
      <c r="E334" s="18"/>
    </row>
    <row r="335" spans="1:5" x14ac:dyDescent="0.25">
      <c r="C335" s="18"/>
      <c r="D335" s="18"/>
      <c r="E335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C17E-E304-46EA-8CF9-CA94687F403E}">
  <dimension ref="A1:S332"/>
  <sheetViews>
    <sheetView workbookViewId="0">
      <selection activeCell="K26" sqref="K26"/>
    </sheetView>
  </sheetViews>
  <sheetFormatPr baseColWidth="10" defaultRowHeight="15" x14ac:dyDescent="0.25"/>
  <cols>
    <col min="1" max="1" width="11.85546875" style="6" bestFit="1" customWidth="1"/>
    <col min="2" max="2" width="17.28515625" style="3" bestFit="1" customWidth="1"/>
    <col min="3" max="6" width="11.42578125" style="2"/>
    <col min="7" max="7" width="11.42578125" style="5"/>
    <col min="8" max="10" width="11.42578125" style="1"/>
    <col min="11" max="11" width="32.85546875" style="1" bestFit="1" customWidth="1"/>
    <col min="12" max="12" width="17.7109375" style="1" bestFit="1" customWidth="1"/>
    <col min="13" max="16384" width="11.42578125" style="1"/>
  </cols>
  <sheetData>
    <row r="1" spans="1:19" ht="45" x14ac:dyDescent="0.25">
      <c r="A1" s="27" t="s">
        <v>0</v>
      </c>
      <c r="B1" s="28" t="s">
        <v>359</v>
      </c>
      <c r="C1" s="29" t="s">
        <v>331</v>
      </c>
      <c r="D1" s="29" t="s">
        <v>360</v>
      </c>
      <c r="E1" s="31" t="s">
        <v>364</v>
      </c>
      <c r="F1" s="31" t="s">
        <v>365</v>
      </c>
      <c r="G1" s="30" t="s">
        <v>366</v>
      </c>
      <c r="K1" s="13" t="s">
        <v>332</v>
      </c>
      <c r="L1" s="13"/>
      <c r="M1" s="13"/>
      <c r="N1" s="13"/>
      <c r="O1" s="13"/>
      <c r="P1" s="13"/>
      <c r="Q1" s="13"/>
      <c r="R1" s="13"/>
      <c r="S1" s="13"/>
    </row>
    <row r="2" spans="1:19" ht="15.75" thickBot="1" x14ac:dyDescent="0.3">
      <c r="A2" s="4" t="s">
        <v>1</v>
      </c>
      <c r="B2" s="7">
        <v>3439</v>
      </c>
      <c r="C2" s="2">
        <v>0</v>
      </c>
      <c r="D2" s="2">
        <f>+LN(B2)</f>
        <v>8.1429360104322654</v>
      </c>
      <c r="E2" s="2">
        <f>+$L$17+($L$18*C2)</f>
        <v>-5.8742947403876613</v>
      </c>
      <c r="F2" s="2">
        <f>+EXP(E2)</f>
        <v>2.8107758223291741E-3</v>
      </c>
      <c r="G2" s="5">
        <f>+B2-E2</f>
        <v>3444.8742947403875</v>
      </c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4" t="s">
        <v>2</v>
      </c>
      <c r="B3" s="7">
        <v>2879</v>
      </c>
      <c r="C3" s="2">
        <v>1</v>
      </c>
      <c r="D3" s="2">
        <f t="shared" ref="D3:D66" si="0">+LN(B3)</f>
        <v>7.9651982906121761</v>
      </c>
      <c r="E3" s="2">
        <f t="shared" ref="E3:E66" si="1">+$L$17+($L$18*C3)</f>
        <v>1.5369975288602697</v>
      </c>
      <c r="F3" s="2">
        <f t="shared" ref="F3:F66" si="2">+EXP(E3)</f>
        <v>4.6506059775450579</v>
      </c>
      <c r="G3" s="5">
        <f t="shared" ref="G3:G66" si="3">+B3-E3</f>
        <v>2877.4630024711396</v>
      </c>
      <c r="K3" s="14" t="s">
        <v>333</v>
      </c>
      <c r="L3" s="14"/>
      <c r="M3" s="13"/>
      <c r="N3" s="13"/>
      <c r="O3" s="13"/>
      <c r="P3" s="13"/>
      <c r="Q3" s="13"/>
      <c r="R3" s="13"/>
      <c r="S3" s="13"/>
    </row>
    <row r="4" spans="1:19" x14ac:dyDescent="0.25">
      <c r="A4" s="4" t="s">
        <v>3</v>
      </c>
      <c r="B4" s="7">
        <v>3103</v>
      </c>
      <c r="C4" s="2">
        <v>2</v>
      </c>
      <c r="D4" s="2">
        <f t="shared" si="0"/>
        <v>8.0401246644483795</v>
      </c>
      <c r="E4" s="2">
        <f t="shared" si="1"/>
        <v>8.9482897981082008</v>
      </c>
      <c r="F4" s="2">
        <f t="shared" si="2"/>
        <v>7694.7210754273092</v>
      </c>
      <c r="G4" s="5">
        <f t="shared" si="3"/>
        <v>3094.0517102018916</v>
      </c>
      <c r="K4" s="15" t="s">
        <v>334</v>
      </c>
      <c r="L4" s="15">
        <v>0.98212081897783632</v>
      </c>
      <c r="M4" s="13"/>
      <c r="N4" s="13"/>
      <c r="O4" s="13"/>
      <c r="P4" s="13"/>
      <c r="Q4" s="13"/>
      <c r="R4" s="13"/>
      <c r="S4" s="13"/>
    </row>
    <row r="5" spans="1:19" x14ac:dyDescent="0.25">
      <c r="A5" s="4" t="s">
        <v>4</v>
      </c>
      <c r="B5" s="7">
        <v>3491</v>
      </c>
      <c r="C5" s="2">
        <v>3</v>
      </c>
      <c r="D5" s="2">
        <f t="shared" si="0"/>
        <v>8.1579435071050366</v>
      </c>
      <c r="E5" s="2">
        <f t="shared" si="1"/>
        <v>16.359582067356133</v>
      </c>
      <c r="F5" s="2">
        <f t="shared" si="2"/>
        <v>12731401.609705951</v>
      </c>
      <c r="G5" s="5">
        <f t="shared" si="3"/>
        <v>3474.6404179326437</v>
      </c>
      <c r="K5" s="15" t="s">
        <v>335</v>
      </c>
      <c r="L5" s="15">
        <v>0.9645613030696959</v>
      </c>
      <c r="M5" s="13"/>
      <c r="N5" s="13"/>
      <c r="O5" s="13"/>
      <c r="P5" s="13"/>
      <c r="Q5" s="13"/>
      <c r="R5" s="13"/>
      <c r="S5" s="13"/>
    </row>
    <row r="6" spans="1:19" x14ac:dyDescent="0.25">
      <c r="A6" s="4" t="s">
        <v>5</v>
      </c>
      <c r="B6" s="7">
        <v>3109</v>
      </c>
      <c r="C6" s="2">
        <v>4</v>
      </c>
      <c r="D6" s="2">
        <f t="shared" si="0"/>
        <v>8.0420564100587537</v>
      </c>
      <c r="E6" s="2">
        <f t="shared" si="1"/>
        <v>23.770874336604063</v>
      </c>
      <c r="F6" s="2">
        <f t="shared" si="2"/>
        <v>21064907403.238361</v>
      </c>
      <c r="G6" s="5">
        <f t="shared" si="3"/>
        <v>3085.2291256633957</v>
      </c>
      <c r="K6" s="15" t="s">
        <v>336</v>
      </c>
      <c r="L6" s="15">
        <v>0.9644535866656524</v>
      </c>
      <c r="M6" s="13"/>
      <c r="N6" s="13"/>
      <c r="O6" s="13"/>
      <c r="P6" s="13"/>
      <c r="Q6" s="13"/>
      <c r="R6" s="13"/>
      <c r="S6" s="13"/>
    </row>
    <row r="7" spans="1:19" x14ac:dyDescent="0.25">
      <c r="A7" s="4" t="s">
        <v>6</v>
      </c>
      <c r="B7" s="7">
        <v>2966</v>
      </c>
      <c r="C7" s="2">
        <v>5</v>
      </c>
      <c r="D7" s="2">
        <f t="shared" si="0"/>
        <v>7.9949695226978772</v>
      </c>
      <c r="E7" s="2">
        <f t="shared" si="1"/>
        <v>31.182166605851997</v>
      </c>
      <c r="F7" s="2">
        <f t="shared" si="2"/>
        <v>34853218640807.328</v>
      </c>
      <c r="G7" s="5">
        <f t="shared" si="3"/>
        <v>2934.8178333941478</v>
      </c>
      <c r="K7" s="15" t="s">
        <v>337</v>
      </c>
      <c r="L7" s="15">
        <v>0.93695106367539149</v>
      </c>
      <c r="M7" s="13"/>
      <c r="N7" s="13"/>
      <c r="O7" s="13"/>
      <c r="P7" s="13"/>
      <c r="Q7" s="13"/>
      <c r="R7" s="13"/>
      <c r="S7" s="13"/>
    </row>
    <row r="8" spans="1:19" ht="15.75" thickBot="1" x14ac:dyDescent="0.3">
      <c r="A8" s="4" t="s">
        <v>7</v>
      </c>
      <c r="B8" s="7">
        <v>3826</v>
      </c>
      <c r="C8" s="2">
        <v>6</v>
      </c>
      <c r="D8" s="2">
        <f t="shared" si="0"/>
        <v>8.249575150000199</v>
      </c>
      <c r="E8" s="2">
        <f t="shared" si="1"/>
        <v>38.593458875099927</v>
      </c>
      <c r="F8" s="2">
        <f t="shared" si="2"/>
        <v>5.7666849721692544E+16</v>
      </c>
      <c r="G8" s="5">
        <f t="shared" si="3"/>
        <v>3787.4065411249003</v>
      </c>
      <c r="K8" s="16" t="s">
        <v>338</v>
      </c>
      <c r="L8" s="16">
        <v>331</v>
      </c>
      <c r="M8" s="13"/>
      <c r="N8" s="13"/>
      <c r="O8" s="13"/>
      <c r="P8" s="13"/>
      <c r="Q8" s="13"/>
      <c r="R8" s="13"/>
      <c r="S8" s="13"/>
    </row>
    <row r="9" spans="1:19" x14ac:dyDescent="0.25">
      <c r="A9" s="4" t="s">
        <v>8</v>
      </c>
      <c r="B9" s="7">
        <v>2822</v>
      </c>
      <c r="C9" s="2">
        <v>7</v>
      </c>
      <c r="D9" s="2">
        <f t="shared" si="0"/>
        <v>7.9452011324127589</v>
      </c>
      <c r="E9" s="2">
        <f t="shared" si="1"/>
        <v>46.004751144347857</v>
      </c>
      <c r="F9" s="2">
        <f t="shared" si="2"/>
        <v>9.541344204379172E+19</v>
      </c>
      <c r="G9" s="5">
        <f t="shared" si="3"/>
        <v>2775.9952488556523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 ht="15.75" thickBot="1" x14ac:dyDescent="0.3">
      <c r="A10" s="4" t="s">
        <v>9</v>
      </c>
      <c r="B10" s="7">
        <v>2840</v>
      </c>
      <c r="C10" s="2">
        <v>8</v>
      </c>
      <c r="D10" s="2">
        <f t="shared" si="0"/>
        <v>7.9515593311552522</v>
      </c>
      <c r="E10" s="2">
        <f t="shared" si="1"/>
        <v>53.416043413595787</v>
      </c>
      <c r="F10" s="2">
        <f t="shared" si="2"/>
        <v>1.5786756111318237E+23</v>
      </c>
      <c r="G10" s="5">
        <f t="shared" si="3"/>
        <v>2786.5839565864044</v>
      </c>
      <c r="K10" s="13" t="s">
        <v>339</v>
      </c>
      <c r="L10" s="13"/>
      <c r="M10" s="13"/>
      <c r="N10" s="13"/>
      <c r="O10" s="13"/>
      <c r="P10" s="13"/>
      <c r="Q10" s="13"/>
      <c r="R10" s="13"/>
      <c r="S10" s="13"/>
    </row>
    <row r="11" spans="1:19" x14ac:dyDescent="0.25">
      <c r="A11" s="4" t="s">
        <v>10</v>
      </c>
      <c r="B11" s="7">
        <v>2874</v>
      </c>
      <c r="C11" s="2">
        <v>9</v>
      </c>
      <c r="D11" s="2">
        <f t="shared" si="0"/>
        <v>7.9634600666389703</v>
      </c>
      <c r="E11" s="2">
        <f t="shared" si="1"/>
        <v>60.827335682843717</v>
      </c>
      <c r="F11" s="2">
        <f t="shared" si="2"/>
        <v>2.6120184240272865E+26</v>
      </c>
      <c r="G11" s="5">
        <f t="shared" si="3"/>
        <v>2813.1726643171564</v>
      </c>
      <c r="K11" s="17"/>
      <c r="L11" s="17" t="s">
        <v>344</v>
      </c>
      <c r="M11" s="17" t="s">
        <v>345</v>
      </c>
      <c r="N11" s="17" t="s">
        <v>346</v>
      </c>
      <c r="O11" s="17" t="s">
        <v>347</v>
      </c>
      <c r="P11" s="17" t="s">
        <v>348</v>
      </c>
      <c r="Q11" s="13"/>
      <c r="R11" s="13"/>
      <c r="S11" s="13"/>
    </row>
    <row r="12" spans="1:19" x14ac:dyDescent="0.25">
      <c r="A12" s="4" t="s">
        <v>11</v>
      </c>
      <c r="B12" s="7">
        <v>2778</v>
      </c>
      <c r="C12" s="2">
        <v>10</v>
      </c>
      <c r="D12" s="2">
        <f t="shared" si="0"/>
        <v>7.9294865233142895</v>
      </c>
      <c r="E12" s="2">
        <f t="shared" si="1"/>
        <v>68.238627952091662</v>
      </c>
      <c r="F12" s="2">
        <f t="shared" si="2"/>
        <v>4.3217493190805857E+29</v>
      </c>
      <c r="G12" s="5">
        <f t="shared" si="3"/>
        <v>2709.7613720479085</v>
      </c>
      <c r="K12" s="15" t="s">
        <v>340</v>
      </c>
      <c r="L12" s="15">
        <v>1</v>
      </c>
      <c r="M12" s="15">
        <v>7861.072561942965</v>
      </c>
      <c r="N12" s="15">
        <v>7861.072561942965</v>
      </c>
      <c r="O12" s="15">
        <v>8954.6370549129078</v>
      </c>
      <c r="P12" s="15">
        <v>1.0961954232897025E-240</v>
      </c>
      <c r="Q12" s="13"/>
      <c r="R12" s="13"/>
      <c r="S12" s="13"/>
    </row>
    <row r="13" spans="1:19" x14ac:dyDescent="0.25">
      <c r="A13" s="4" t="s">
        <v>12</v>
      </c>
      <c r="B13" s="7">
        <v>2807</v>
      </c>
      <c r="C13" s="2">
        <v>11</v>
      </c>
      <c r="D13" s="2">
        <f t="shared" si="0"/>
        <v>7.9398715763618828</v>
      </c>
      <c r="E13" s="2">
        <f t="shared" si="1"/>
        <v>75.649920221339585</v>
      </c>
      <c r="F13" s="2">
        <f t="shared" si="2"/>
        <v>7.1506069808556585E+32</v>
      </c>
      <c r="G13" s="5">
        <f t="shared" si="3"/>
        <v>2731.3500797786605</v>
      </c>
      <c r="K13" s="15" t="s">
        <v>341</v>
      </c>
      <c r="L13" s="15">
        <v>329</v>
      </c>
      <c r="M13" s="15">
        <v>288.82163029268526</v>
      </c>
      <c r="N13" s="15">
        <v>0.87787729572244755</v>
      </c>
      <c r="O13" s="15"/>
      <c r="P13" s="15"/>
      <c r="Q13" s="13"/>
      <c r="R13" s="13"/>
      <c r="S13" s="13"/>
    </row>
    <row r="14" spans="1:19" ht="15.75" thickBot="1" x14ac:dyDescent="0.3">
      <c r="A14" s="4" t="s">
        <v>13</v>
      </c>
      <c r="B14" s="7">
        <v>2529</v>
      </c>
      <c r="C14" s="2">
        <v>12</v>
      </c>
      <c r="D14" s="2">
        <f t="shared" si="0"/>
        <v>7.8355792466699654</v>
      </c>
      <c r="E14" s="2">
        <f t="shared" si="1"/>
        <v>83.061212490587508</v>
      </c>
      <c r="F14" s="2">
        <f t="shared" si="2"/>
        <v>1.1831130502853733E+36</v>
      </c>
      <c r="G14" s="5">
        <f t="shared" si="3"/>
        <v>2445.9387875094126</v>
      </c>
      <c r="K14" s="16" t="s">
        <v>342</v>
      </c>
      <c r="L14" s="16">
        <v>330</v>
      </c>
      <c r="M14" s="16">
        <v>8149.8941922356498</v>
      </c>
      <c r="N14" s="16"/>
      <c r="O14" s="16"/>
      <c r="P14" s="16"/>
      <c r="Q14" s="13"/>
      <c r="R14" s="13"/>
      <c r="S14" s="13"/>
    </row>
    <row r="15" spans="1:19" ht="15.75" thickBot="1" x14ac:dyDescent="0.3">
      <c r="A15" s="4" t="s">
        <v>14</v>
      </c>
      <c r="B15" s="7">
        <v>2400</v>
      </c>
      <c r="C15" s="2">
        <v>13</v>
      </c>
      <c r="D15" s="2">
        <f t="shared" si="0"/>
        <v>7.7832240163360371</v>
      </c>
      <c r="E15" s="2">
        <f t="shared" si="1"/>
        <v>90.472504759835431</v>
      </c>
      <c r="F15" s="2">
        <f t="shared" si="2"/>
        <v>1.9575352043583607E+39</v>
      </c>
      <c r="G15" s="5">
        <f t="shared" si="3"/>
        <v>2309.5274952401646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25">
      <c r="A16" s="4" t="s">
        <v>15</v>
      </c>
      <c r="B16" s="7">
        <v>2638</v>
      </c>
      <c r="C16" s="2">
        <v>14</v>
      </c>
      <c r="D16" s="2">
        <f t="shared" si="0"/>
        <v>7.8777763332772599</v>
      </c>
      <c r="E16" s="2">
        <f t="shared" si="1"/>
        <v>97.883797029083382</v>
      </c>
      <c r="F16" s="2">
        <f t="shared" si="2"/>
        <v>3.2388655296957062E+42</v>
      </c>
      <c r="G16" s="5">
        <f t="shared" si="3"/>
        <v>2540.1162029709167</v>
      </c>
      <c r="K16" s="17"/>
      <c r="L16" s="17" t="s">
        <v>349</v>
      </c>
      <c r="M16" s="17" t="s">
        <v>337</v>
      </c>
      <c r="N16" s="17" t="s">
        <v>350</v>
      </c>
      <c r="O16" s="17" t="s">
        <v>351</v>
      </c>
      <c r="P16" s="17" t="s">
        <v>352</v>
      </c>
      <c r="Q16" s="17" t="s">
        <v>353</v>
      </c>
      <c r="R16" s="17" t="s">
        <v>354</v>
      </c>
      <c r="S16" s="17" t="s">
        <v>355</v>
      </c>
    </row>
    <row r="17" spans="1:19" x14ac:dyDescent="0.25">
      <c r="A17" s="4" t="s">
        <v>16</v>
      </c>
      <c r="B17" s="7">
        <v>2397</v>
      </c>
      <c r="C17" s="2">
        <v>15</v>
      </c>
      <c r="D17" s="2">
        <f t="shared" si="0"/>
        <v>7.7819732344343846</v>
      </c>
      <c r="E17" s="2">
        <f t="shared" si="1"/>
        <v>105.29508929833131</v>
      </c>
      <c r="F17" s="2">
        <f t="shared" si="2"/>
        <v>5.3589074138205527E+45</v>
      </c>
      <c r="G17" s="5">
        <f t="shared" si="3"/>
        <v>2291.7049107016687</v>
      </c>
      <c r="K17" s="15" t="s">
        <v>343</v>
      </c>
      <c r="L17" s="15">
        <v>-5.8742947403876613</v>
      </c>
      <c r="M17" s="15">
        <v>0.16073652966431004</v>
      </c>
      <c r="N17" s="15">
        <v>-36.54610904351253</v>
      </c>
      <c r="O17" s="15">
        <v>7.2942004505061276E-118</v>
      </c>
      <c r="P17" s="15">
        <v>-6.1904957513837013</v>
      </c>
      <c r="Q17" s="15">
        <v>-5.5580937293916213</v>
      </c>
      <c r="R17" s="15">
        <v>-6.1904957513837013</v>
      </c>
      <c r="S17" s="15">
        <v>-5.5580937293916213</v>
      </c>
    </row>
    <row r="18" spans="1:19" ht="15.75" thickBot="1" x14ac:dyDescent="0.3">
      <c r="A18" s="4" t="s">
        <v>17</v>
      </c>
      <c r="B18" s="7">
        <v>2779</v>
      </c>
      <c r="C18" s="2">
        <v>16</v>
      </c>
      <c r="D18" s="2">
        <f t="shared" si="0"/>
        <v>7.9298464297425033</v>
      </c>
      <c r="E18" s="2">
        <f t="shared" si="1"/>
        <v>112.70638156757923</v>
      </c>
      <c r="F18" s="2">
        <f t="shared" si="2"/>
        <v>8.8666505004914317E+48</v>
      </c>
      <c r="G18" s="5">
        <f t="shared" si="3"/>
        <v>2666.2936184324208</v>
      </c>
      <c r="K18" s="16" t="s">
        <v>356</v>
      </c>
      <c r="L18" s="16">
        <v>7.4112922692479311</v>
      </c>
      <c r="M18" s="16">
        <v>7.831950723379083E-2</v>
      </c>
      <c r="N18" s="16">
        <v>94.628944065295912</v>
      </c>
      <c r="O18" s="16">
        <v>1.0961954232897027E-240</v>
      </c>
      <c r="P18" s="16">
        <v>7.2572220810974457</v>
      </c>
      <c r="Q18" s="16">
        <v>7.5653624573984164</v>
      </c>
      <c r="R18" s="16">
        <v>7.2572220810974457</v>
      </c>
      <c r="S18" s="16">
        <v>7.5653624573984164</v>
      </c>
    </row>
    <row r="19" spans="1:19" x14ac:dyDescent="0.25">
      <c r="A19" s="4" t="s">
        <v>18</v>
      </c>
      <c r="B19" s="7">
        <v>2595</v>
      </c>
      <c r="C19" s="2">
        <v>17</v>
      </c>
      <c r="D19" s="2">
        <f t="shared" si="0"/>
        <v>7.8613417955999889</v>
      </c>
      <c r="E19" s="2">
        <f t="shared" si="1"/>
        <v>120.11767383682718</v>
      </c>
      <c r="F19" s="2">
        <f t="shared" si="2"/>
        <v>1.467043280037153E+52</v>
      </c>
      <c r="G19" s="5">
        <f t="shared" si="3"/>
        <v>2474.8823261631728</v>
      </c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5">
      <c r="A20" s="4" t="s">
        <v>19</v>
      </c>
      <c r="B20" s="7">
        <v>2671</v>
      </c>
      <c r="C20" s="2">
        <v>18</v>
      </c>
      <c r="D20" s="2">
        <f t="shared" si="0"/>
        <v>7.8902082131099611</v>
      </c>
      <c r="E20" s="2">
        <f t="shared" si="1"/>
        <v>127.5289661060751</v>
      </c>
      <c r="F20" s="2">
        <f t="shared" si="2"/>
        <v>2.4273156874547172E+55</v>
      </c>
      <c r="G20" s="5">
        <f t="shared" si="3"/>
        <v>2543.4710338939249</v>
      </c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25">
      <c r="A21" s="4" t="s">
        <v>20</v>
      </c>
      <c r="B21" s="7">
        <v>2701</v>
      </c>
      <c r="C21" s="2">
        <v>19</v>
      </c>
      <c r="D21" s="2">
        <f t="shared" si="0"/>
        <v>7.9013773537926157</v>
      </c>
      <c r="E21" s="2">
        <f t="shared" si="1"/>
        <v>134.94025837532303</v>
      </c>
      <c r="F21" s="2">
        <f t="shared" si="2"/>
        <v>4.0161469853940199E+58</v>
      </c>
      <c r="G21" s="5">
        <f t="shared" si="3"/>
        <v>2566.0597416246769</v>
      </c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5">
      <c r="A22" s="4" t="s">
        <v>21</v>
      </c>
      <c r="B22" s="7">
        <v>2572</v>
      </c>
      <c r="C22" s="2">
        <v>20</v>
      </c>
      <c r="D22" s="2">
        <f t="shared" si="0"/>
        <v>7.8524390853575099</v>
      </c>
      <c r="E22" s="2">
        <f t="shared" si="1"/>
        <v>142.35155064457098</v>
      </c>
      <c r="F22" s="2">
        <f t="shared" si="2"/>
        <v>6.6449686341389136E+61</v>
      </c>
      <c r="G22" s="5">
        <f t="shared" si="3"/>
        <v>2429.648449355429</v>
      </c>
    </row>
    <row r="23" spans="1:19" x14ac:dyDescent="0.25">
      <c r="A23" s="4" t="s">
        <v>22</v>
      </c>
      <c r="B23" s="7">
        <v>2771</v>
      </c>
      <c r="C23" s="2">
        <v>21</v>
      </c>
      <c r="D23" s="2">
        <f t="shared" si="0"/>
        <v>7.9269635448629785</v>
      </c>
      <c r="E23" s="2">
        <f t="shared" si="1"/>
        <v>149.7628429138189</v>
      </c>
      <c r="F23" s="2">
        <f t="shared" si="2"/>
        <v>1.0994519948914834E+65</v>
      </c>
      <c r="G23" s="5">
        <f t="shared" si="3"/>
        <v>2621.237157086181</v>
      </c>
    </row>
    <row r="24" spans="1:19" x14ac:dyDescent="0.25">
      <c r="A24" s="4" t="s">
        <v>23</v>
      </c>
      <c r="B24" s="7">
        <v>2643</v>
      </c>
      <c r="C24" s="2">
        <v>22</v>
      </c>
      <c r="D24" s="2">
        <f t="shared" si="0"/>
        <v>7.879669914604289</v>
      </c>
      <c r="E24" s="2">
        <f t="shared" si="1"/>
        <v>157.17413518306682</v>
      </c>
      <c r="F24" s="2">
        <f t="shared" si="2"/>
        <v>1.8191127086147697E+68</v>
      </c>
      <c r="G24" s="5">
        <f t="shared" si="3"/>
        <v>2485.8258648169331</v>
      </c>
    </row>
    <row r="25" spans="1:19" x14ac:dyDescent="0.25">
      <c r="A25" s="4" t="s">
        <v>24</v>
      </c>
      <c r="B25" s="7">
        <v>2676</v>
      </c>
      <c r="C25" s="2">
        <v>23</v>
      </c>
      <c r="D25" s="2">
        <f t="shared" si="0"/>
        <v>7.8920784212481188</v>
      </c>
      <c r="E25" s="2">
        <f t="shared" si="1"/>
        <v>164.58542745231475</v>
      </c>
      <c r="F25" s="2">
        <f t="shared" si="2"/>
        <v>3.0098367750657281E+71</v>
      </c>
      <c r="G25" s="5">
        <f t="shared" si="3"/>
        <v>2511.4145725476851</v>
      </c>
    </row>
    <row r="26" spans="1:19" x14ac:dyDescent="0.25">
      <c r="A26" s="4" t="s">
        <v>25</v>
      </c>
      <c r="B26" s="7">
        <v>2457</v>
      </c>
      <c r="C26" s="2">
        <v>24</v>
      </c>
      <c r="D26" s="2">
        <f t="shared" si="0"/>
        <v>7.8066963725211789</v>
      </c>
      <c r="E26" s="2">
        <f t="shared" si="1"/>
        <v>171.9967197215627</v>
      </c>
      <c r="F26" s="2">
        <f t="shared" si="2"/>
        <v>4.97996488597824E+74</v>
      </c>
      <c r="G26" s="5">
        <f t="shared" si="3"/>
        <v>2285.0032802784372</v>
      </c>
    </row>
    <row r="27" spans="1:19" x14ac:dyDescent="0.25">
      <c r="A27" s="4" t="s">
        <v>26</v>
      </c>
      <c r="B27" s="7">
        <v>2537</v>
      </c>
      <c r="C27" s="2">
        <v>25</v>
      </c>
      <c r="D27" s="2">
        <f t="shared" si="0"/>
        <v>7.8387375595992816</v>
      </c>
      <c r="E27" s="2">
        <f t="shared" si="1"/>
        <v>179.40801199081062</v>
      </c>
      <c r="F27" s="2">
        <f t="shared" si="2"/>
        <v>8.2396661742675349E+77</v>
      </c>
      <c r="G27" s="5">
        <f t="shared" si="3"/>
        <v>2357.5919880091892</v>
      </c>
    </row>
    <row r="28" spans="1:19" x14ac:dyDescent="0.25">
      <c r="A28" s="4" t="s">
        <v>27</v>
      </c>
      <c r="B28" s="7">
        <v>2726</v>
      </c>
      <c r="C28" s="2">
        <v>26</v>
      </c>
      <c r="D28" s="2">
        <f t="shared" si="0"/>
        <v>7.9105906122564775</v>
      </c>
      <c r="E28" s="2">
        <f t="shared" si="1"/>
        <v>186.81930426005854</v>
      </c>
      <c r="F28" s="2">
        <f t="shared" si="2"/>
        <v>1.3633047665562446E+81</v>
      </c>
      <c r="G28" s="5">
        <f t="shared" si="3"/>
        <v>2539.1806957399413</v>
      </c>
    </row>
    <row r="29" spans="1:19" x14ac:dyDescent="0.25">
      <c r="A29" s="4" t="s">
        <v>28</v>
      </c>
      <c r="B29" s="7">
        <v>2845</v>
      </c>
      <c r="C29" s="2">
        <v>27</v>
      </c>
      <c r="D29" s="2">
        <f t="shared" si="0"/>
        <v>7.9533183465604314</v>
      </c>
      <c r="E29" s="2">
        <f t="shared" si="1"/>
        <v>194.2305965293065</v>
      </c>
      <c r="F29" s="2">
        <f t="shared" si="2"/>
        <v>2.2556737702789878E+84</v>
      </c>
      <c r="G29" s="5">
        <f t="shared" si="3"/>
        <v>2650.7694034706933</v>
      </c>
    </row>
    <row r="30" spans="1:19" x14ac:dyDescent="0.25">
      <c r="A30" s="4" t="s">
        <v>29</v>
      </c>
      <c r="B30" s="7">
        <v>3138</v>
      </c>
      <c r="C30" s="2">
        <v>28</v>
      </c>
      <c r="D30" s="2">
        <f t="shared" si="0"/>
        <v>8.0513409332929786</v>
      </c>
      <c r="E30" s="2">
        <f t="shared" si="1"/>
        <v>201.64188879855442</v>
      </c>
      <c r="F30" s="2">
        <f t="shared" si="2"/>
        <v>3.7321546016281494E+87</v>
      </c>
      <c r="G30" s="5">
        <f t="shared" si="3"/>
        <v>2936.3581112014454</v>
      </c>
    </row>
    <row r="31" spans="1:19" x14ac:dyDescent="0.25">
      <c r="A31" s="4" t="s">
        <v>30</v>
      </c>
      <c r="B31" s="7">
        <v>3100</v>
      </c>
      <c r="C31" s="2">
        <v>29</v>
      </c>
      <c r="D31" s="2">
        <f t="shared" si="0"/>
        <v>8.0391573904732372</v>
      </c>
      <c r="E31" s="2">
        <f t="shared" si="1"/>
        <v>209.05318106780234</v>
      </c>
      <c r="F31" s="2">
        <f t="shared" si="2"/>
        <v>6.1750853133037051E+90</v>
      </c>
      <c r="G31" s="5">
        <f t="shared" si="3"/>
        <v>2890.9468189321979</v>
      </c>
    </row>
    <row r="32" spans="1:19" x14ac:dyDescent="0.25">
      <c r="A32" s="4" t="s">
        <v>31</v>
      </c>
      <c r="B32" s="7">
        <v>3031</v>
      </c>
      <c r="C32" s="2">
        <v>30</v>
      </c>
      <c r="D32" s="2">
        <f t="shared" si="0"/>
        <v>8.0166478770578031</v>
      </c>
      <c r="E32" s="2">
        <f t="shared" si="1"/>
        <v>216.46447333705026</v>
      </c>
      <c r="F32" s="2">
        <f t="shared" si="2"/>
        <v>1.0217068341687722E+94</v>
      </c>
      <c r="G32" s="5">
        <f t="shared" si="3"/>
        <v>2814.5355266629499</v>
      </c>
    </row>
    <row r="33" spans="1:7" x14ac:dyDescent="0.25">
      <c r="A33" s="4" t="s">
        <v>32</v>
      </c>
      <c r="B33" s="7">
        <v>3029</v>
      </c>
      <c r="C33" s="2">
        <v>31</v>
      </c>
      <c r="D33" s="2">
        <f t="shared" si="0"/>
        <v>8.0159878110272373</v>
      </c>
      <c r="E33" s="2">
        <f t="shared" si="1"/>
        <v>223.87576560629822</v>
      </c>
      <c r="F33" s="2">
        <f t="shared" si="2"/>
        <v>1.6904784339387862E+97</v>
      </c>
      <c r="G33" s="5">
        <f t="shared" si="3"/>
        <v>2805.124234393702</v>
      </c>
    </row>
    <row r="34" spans="1:7" x14ac:dyDescent="0.25">
      <c r="A34" s="4" t="s">
        <v>33</v>
      </c>
      <c r="B34" s="7">
        <v>2904</v>
      </c>
      <c r="C34" s="2">
        <v>32</v>
      </c>
      <c r="D34" s="2">
        <f t="shared" si="0"/>
        <v>7.9738443759446866</v>
      </c>
      <c r="E34" s="2">
        <f t="shared" si="1"/>
        <v>231.28705787554614</v>
      </c>
      <c r="F34" s="2">
        <f t="shared" si="2"/>
        <v>2.7970032498970182E+100</v>
      </c>
      <c r="G34" s="5">
        <f t="shared" si="3"/>
        <v>2672.712942124454</v>
      </c>
    </row>
    <row r="35" spans="1:7" x14ac:dyDescent="0.25">
      <c r="A35" s="4" t="s">
        <v>34</v>
      </c>
      <c r="B35" s="7">
        <v>3087</v>
      </c>
      <c r="C35" s="2">
        <v>33</v>
      </c>
      <c r="D35" s="2">
        <f t="shared" si="0"/>
        <v>8.0349550245021586</v>
      </c>
      <c r="E35" s="2">
        <f t="shared" si="1"/>
        <v>238.69835014479406</v>
      </c>
      <c r="F35" s="2">
        <f t="shared" si="2"/>
        <v>4.6278183873109197E+103</v>
      </c>
      <c r="G35" s="5">
        <f t="shared" si="3"/>
        <v>2848.3016498552061</v>
      </c>
    </row>
    <row r="36" spans="1:7" x14ac:dyDescent="0.25">
      <c r="A36" s="4" t="s">
        <v>35</v>
      </c>
      <c r="B36" s="7">
        <v>2826</v>
      </c>
      <c r="C36" s="2">
        <v>34</v>
      </c>
      <c r="D36" s="2">
        <f t="shared" si="0"/>
        <v>7.9466175632444731</v>
      </c>
      <c r="E36" s="2">
        <f t="shared" si="1"/>
        <v>246.10964241404201</v>
      </c>
      <c r="F36" s="2">
        <f t="shared" si="2"/>
        <v>7.657017569329669E+106</v>
      </c>
      <c r="G36" s="5">
        <f t="shared" si="3"/>
        <v>2579.8903575859581</v>
      </c>
    </row>
    <row r="37" spans="1:7" x14ac:dyDescent="0.25">
      <c r="A37" s="4" t="s">
        <v>36</v>
      </c>
      <c r="B37" s="7">
        <v>2926</v>
      </c>
      <c r="C37" s="2">
        <v>35</v>
      </c>
      <c r="D37" s="2">
        <f t="shared" si="0"/>
        <v>7.9813915815800698</v>
      </c>
      <c r="E37" s="2">
        <f t="shared" si="1"/>
        <v>253.52093468328991</v>
      </c>
      <c r="F37" s="2">
        <f t="shared" si="2"/>
        <v>1.2669018779513493E+110</v>
      </c>
      <c r="G37" s="5">
        <f t="shared" si="3"/>
        <v>2672.4790653167101</v>
      </c>
    </row>
    <row r="38" spans="1:7" x14ac:dyDescent="0.25">
      <c r="A38" s="4" t="s">
        <v>37</v>
      </c>
      <c r="B38" s="7">
        <v>2678</v>
      </c>
      <c r="C38" s="2">
        <v>36</v>
      </c>
      <c r="D38" s="2">
        <f t="shared" si="0"/>
        <v>7.8928255262511176</v>
      </c>
      <c r="E38" s="2">
        <f t="shared" si="1"/>
        <v>260.93222695253786</v>
      </c>
      <c r="F38" s="2">
        <f t="shared" si="2"/>
        <v>2.0961691073894973E+113</v>
      </c>
      <c r="G38" s="5">
        <f t="shared" si="3"/>
        <v>2417.0677730474622</v>
      </c>
    </row>
    <row r="39" spans="1:7" x14ac:dyDescent="0.25">
      <c r="A39" s="4" t="s">
        <v>38</v>
      </c>
      <c r="B39" s="7">
        <v>2542</v>
      </c>
      <c r="C39" s="2">
        <v>37</v>
      </c>
      <c r="D39" s="2">
        <f t="shared" si="0"/>
        <v>7.8407064517493996</v>
      </c>
      <c r="E39" s="2">
        <f t="shared" si="1"/>
        <v>268.34351922178581</v>
      </c>
      <c r="F39" s="2">
        <f t="shared" si="2"/>
        <v>3.4682440710241129E+116</v>
      </c>
      <c r="G39" s="5">
        <f t="shared" si="3"/>
        <v>2273.6564807782142</v>
      </c>
    </row>
    <row r="40" spans="1:7" x14ac:dyDescent="0.25">
      <c r="A40" s="4" t="s">
        <v>39</v>
      </c>
      <c r="B40" s="7">
        <v>2856</v>
      </c>
      <c r="C40" s="2">
        <v>38</v>
      </c>
      <c r="D40" s="2">
        <f t="shared" si="0"/>
        <v>7.9571773234594749</v>
      </c>
      <c r="E40" s="2">
        <f t="shared" si="1"/>
        <v>275.75481149103371</v>
      </c>
      <c r="F40" s="2">
        <f t="shared" si="2"/>
        <v>5.7384286858293657E+119</v>
      </c>
      <c r="G40" s="5">
        <f t="shared" si="3"/>
        <v>2580.2451885089663</v>
      </c>
    </row>
    <row r="41" spans="1:7" x14ac:dyDescent="0.25">
      <c r="A41" s="4" t="s">
        <v>40</v>
      </c>
      <c r="B41" s="7">
        <v>2592</v>
      </c>
      <c r="C41" s="2">
        <v>39</v>
      </c>
      <c r="D41" s="2">
        <f t="shared" si="0"/>
        <v>7.8601850574721652</v>
      </c>
      <c r="E41" s="2">
        <f t="shared" si="1"/>
        <v>283.16610376028166</v>
      </c>
      <c r="F41" s="2">
        <f t="shared" si="2"/>
        <v>9.494592395461856E+122</v>
      </c>
      <c r="G41" s="5">
        <f t="shared" si="3"/>
        <v>2308.8338962397183</v>
      </c>
    </row>
    <row r="42" spans="1:7" x14ac:dyDescent="0.25">
      <c r="A42" s="4" t="s">
        <v>41</v>
      </c>
      <c r="B42" s="7">
        <v>2952</v>
      </c>
      <c r="C42" s="2">
        <v>40</v>
      </c>
      <c r="D42" s="2">
        <f t="shared" si="0"/>
        <v>7.9902381857203633</v>
      </c>
      <c r="E42" s="2">
        <f t="shared" si="1"/>
        <v>290.57739602952961</v>
      </c>
      <c r="F42" s="2">
        <f t="shared" si="2"/>
        <v>1.5709402293100602E+126</v>
      </c>
      <c r="G42" s="5">
        <f t="shared" si="3"/>
        <v>2661.4226039704704</v>
      </c>
    </row>
    <row r="43" spans="1:7" x14ac:dyDescent="0.25">
      <c r="A43" s="4" t="s">
        <v>42</v>
      </c>
      <c r="B43" s="7">
        <v>2784</v>
      </c>
      <c r="C43" s="2">
        <v>41</v>
      </c>
      <c r="D43" s="2">
        <f t="shared" si="0"/>
        <v>7.9316440214543107</v>
      </c>
      <c r="E43" s="2">
        <f t="shared" si="1"/>
        <v>297.9886882987775</v>
      </c>
      <c r="F43" s="2">
        <f t="shared" si="2"/>
        <v>2.5992197466466994E+129</v>
      </c>
      <c r="G43" s="5">
        <f t="shared" si="3"/>
        <v>2486.0113117012224</v>
      </c>
    </row>
    <row r="44" spans="1:7" x14ac:dyDescent="0.25">
      <c r="A44" s="4" t="s">
        <v>43</v>
      </c>
      <c r="B44" s="7">
        <v>2814</v>
      </c>
      <c r="C44" s="2">
        <v>42</v>
      </c>
      <c r="D44" s="2">
        <f t="shared" si="0"/>
        <v>7.9423622376743346</v>
      </c>
      <c r="E44" s="2">
        <f t="shared" si="1"/>
        <v>305.39998056802546</v>
      </c>
      <c r="F44" s="2">
        <f t="shared" si="2"/>
        <v>4.3005730996688858E+132</v>
      </c>
      <c r="G44" s="5">
        <f t="shared" si="3"/>
        <v>2508.6000194319745</v>
      </c>
    </row>
    <row r="45" spans="1:7" x14ac:dyDescent="0.25">
      <c r="A45" s="4" t="s">
        <v>44</v>
      </c>
      <c r="B45" s="7">
        <v>2800</v>
      </c>
      <c r="C45" s="2">
        <v>43</v>
      </c>
      <c r="D45" s="2">
        <f t="shared" si="0"/>
        <v>7.9373746961632952</v>
      </c>
      <c r="E45" s="2">
        <f t="shared" si="1"/>
        <v>312.81127283727341</v>
      </c>
      <c r="F45" s="2">
        <f t="shared" si="2"/>
        <v>7.1155695894724919E+135</v>
      </c>
      <c r="G45" s="5">
        <f t="shared" si="3"/>
        <v>2487.1887271627265</v>
      </c>
    </row>
    <row r="46" spans="1:7" x14ac:dyDescent="0.25">
      <c r="A46" s="4" t="s">
        <v>45</v>
      </c>
      <c r="B46" s="7">
        <v>2638</v>
      </c>
      <c r="C46" s="2">
        <v>44</v>
      </c>
      <c r="D46" s="2">
        <f t="shared" si="0"/>
        <v>7.8777763332772599</v>
      </c>
      <c r="E46" s="2">
        <f t="shared" si="1"/>
        <v>320.2225651065213</v>
      </c>
      <c r="F46" s="2">
        <f t="shared" si="2"/>
        <v>1.1773158927706893E+139</v>
      </c>
      <c r="G46" s="5">
        <f t="shared" si="3"/>
        <v>2317.7774348934786</v>
      </c>
    </row>
    <row r="47" spans="1:7" x14ac:dyDescent="0.25">
      <c r="A47" s="4" t="s">
        <v>46</v>
      </c>
      <c r="B47" s="7">
        <v>2898</v>
      </c>
      <c r="C47" s="2">
        <v>45</v>
      </c>
      <c r="D47" s="2">
        <f t="shared" si="0"/>
        <v>7.9717761228806276</v>
      </c>
      <c r="E47" s="2">
        <f t="shared" si="1"/>
        <v>327.63385737576925</v>
      </c>
      <c r="F47" s="2">
        <f t="shared" si="2"/>
        <v>1.9479434414094172E+142</v>
      </c>
      <c r="G47" s="5">
        <f t="shared" si="3"/>
        <v>2570.3661426242306</v>
      </c>
    </row>
    <row r="48" spans="1:7" x14ac:dyDescent="0.25">
      <c r="A48" s="4" t="s">
        <v>47</v>
      </c>
      <c r="B48" s="7">
        <v>2720</v>
      </c>
      <c r="C48" s="2">
        <v>46</v>
      </c>
      <c r="D48" s="2">
        <f t="shared" si="0"/>
        <v>7.9083871592900428</v>
      </c>
      <c r="E48" s="2">
        <f t="shared" si="1"/>
        <v>335.04514964501715</v>
      </c>
      <c r="F48" s="2">
        <f t="shared" si="2"/>
        <v>3.222995352589549E+145</v>
      </c>
      <c r="G48" s="5">
        <f t="shared" si="3"/>
        <v>2384.9548503549827</v>
      </c>
    </row>
    <row r="49" spans="1:7" x14ac:dyDescent="0.25">
      <c r="A49" s="4" t="s">
        <v>48</v>
      </c>
      <c r="B49" s="7">
        <v>2661</v>
      </c>
      <c r="C49" s="2">
        <v>47</v>
      </c>
      <c r="D49" s="2">
        <f t="shared" si="0"/>
        <v>7.8864572709776892</v>
      </c>
      <c r="E49" s="2">
        <f t="shared" si="1"/>
        <v>342.4564419142651</v>
      </c>
      <c r="F49" s="2">
        <f t="shared" si="2"/>
        <v>5.3326492042800252E+148</v>
      </c>
      <c r="G49" s="5">
        <f t="shared" si="3"/>
        <v>2318.5435580857347</v>
      </c>
    </row>
    <row r="50" spans="1:7" x14ac:dyDescent="0.25">
      <c r="A50" s="4" t="s">
        <v>49</v>
      </c>
      <c r="B50" s="7">
        <v>2488</v>
      </c>
      <c r="C50" s="2">
        <v>48</v>
      </c>
      <c r="D50" s="2">
        <f t="shared" si="0"/>
        <v>7.8192344538590701</v>
      </c>
      <c r="E50" s="2">
        <f t="shared" si="1"/>
        <v>349.86773418351305</v>
      </c>
      <c r="F50" s="2">
        <f t="shared" si="2"/>
        <v>8.8232046357312508E+151</v>
      </c>
      <c r="G50" s="5">
        <f t="shared" si="3"/>
        <v>2138.1322658164868</v>
      </c>
    </row>
    <row r="51" spans="1:7" x14ac:dyDescent="0.25">
      <c r="A51" s="4" t="s">
        <v>50</v>
      </c>
      <c r="B51" s="7">
        <v>2594</v>
      </c>
      <c r="C51" s="2">
        <v>49</v>
      </c>
      <c r="D51" s="2">
        <f t="shared" si="0"/>
        <v>7.8609563648763894</v>
      </c>
      <c r="E51" s="2">
        <f t="shared" si="1"/>
        <v>357.27902645276095</v>
      </c>
      <c r="F51" s="2">
        <f t="shared" si="2"/>
        <v>1.4598548875388777E+155</v>
      </c>
      <c r="G51" s="5">
        <f t="shared" si="3"/>
        <v>2236.7209735472388</v>
      </c>
    </row>
    <row r="52" spans="1:7" x14ac:dyDescent="0.25">
      <c r="A52" s="4" t="s">
        <v>51</v>
      </c>
      <c r="B52" s="7">
        <v>3104</v>
      </c>
      <c r="C52" s="2">
        <v>50</v>
      </c>
      <c r="D52" s="2">
        <f t="shared" si="0"/>
        <v>8.0404468813031098</v>
      </c>
      <c r="E52" s="2">
        <f t="shared" si="1"/>
        <v>364.6903187220089</v>
      </c>
      <c r="F52" s="2">
        <f t="shared" si="2"/>
        <v>2.4154220384288322E+158</v>
      </c>
      <c r="G52" s="5">
        <f t="shared" si="3"/>
        <v>2739.3096812779913</v>
      </c>
    </row>
    <row r="53" spans="1:7" x14ac:dyDescent="0.25">
      <c r="A53" s="4" t="s">
        <v>52</v>
      </c>
      <c r="B53" s="7">
        <v>2792</v>
      </c>
      <c r="C53" s="2">
        <v>51</v>
      </c>
      <c r="D53" s="2">
        <f t="shared" si="0"/>
        <v>7.9345134638822632</v>
      </c>
      <c r="E53" s="2">
        <f t="shared" si="1"/>
        <v>372.10161099125685</v>
      </c>
      <c r="F53" s="2">
        <f t="shared" si="2"/>
        <v>3.9964681925088409E+161</v>
      </c>
      <c r="G53" s="5">
        <f t="shared" si="3"/>
        <v>2419.8983890087429</v>
      </c>
    </row>
    <row r="54" spans="1:7" x14ac:dyDescent="0.25">
      <c r="A54" s="4" t="s">
        <v>53</v>
      </c>
      <c r="B54" s="7">
        <v>3184</v>
      </c>
      <c r="C54" s="2">
        <v>52</v>
      </c>
      <c r="D54" s="2">
        <f t="shared" si="0"/>
        <v>8.0658935469642739</v>
      </c>
      <c r="E54" s="2">
        <f t="shared" si="1"/>
        <v>379.51290326050474</v>
      </c>
      <c r="F54" s="2">
        <f t="shared" si="2"/>
        <v>6.6124088294413251E+164</v>
      </c>
      <c r="G54" s="5">
        <f t="shared" si="3"/>
        <v>2804.4870967394954</v>
      </c>
    </row>
    <row r="55" spans="1:7" x14ac:dyDescent="0.25">
      <c r="A55" s="4" t="s">
        <v>54</v>
      </c>
      <c r="B55" s="7">
        <v>3038</v>
      </c>
      <c r="C55" s="2">
        <v>53</v>
      </c>
      <c r="D55" s="2">
        <f t="shared" si="0"/>
        <v>8.0189546831557177</v>
      </c>
      <c r="E55" s="2">
        <f t="shared" si="1"/>
        <v>386.92419552975269</v>
      </c>
      <c r="F55" s="2">
        <f t="shared" si="2"/>
        <v>1.0940647697292878E+168</v>
      </c>
      <c r="G55" s="5">
        <f t="shared" si="3"/>
        <v>2651.0758044702475</v>
      </c>
    </row>
    <row r="56" spans="1:7" x14ac:dyDescent="0.25">
      <c r="A56" s="4" t="s">
        <v>55</v>
      </c>
      <c r="B56" s="7">
        <v>3096</v>
      </c>
      <c r="C56" s="2">
        <v>54</v>
      </c>
      <c r="D56" s="2">
        <f t="shared" si="0"/>
        <v>8.0378662347096181</v>
      </c>
      <c r="E56" s="2">
        <f t="shared" si="1"/>
        <v>394.33548779900065</v>
      </c>
      <c r="F56" s="2">
        <f t="shared" si="2"/>
        <v>1.8101992046125961E+171</v>
      </c>
      <c r="G56" s="5">
        <f t="shared" si="3"/>
        <v>2701.6645122009995</v>
      </c>
    </row>
    <row r="57" spans="1:7" x14ac:dyDescent="0.25">
      <c r="A57" s="4" t="s">
        <v>56</v>
      </c>
      <c r="B57" s="7">
        <v>3196</v>
      </c>
      <c r="C57" s="2">
        <v>55</v>
      </c>
      <c r="D57" s="2">
        <f t="shared" si="0"/>
        <v>8.0696553068861654</v>
      </c>
      <c r="E57" s="2">
        <f t="shared" si="1"/>
        <v>401.74678006824854</v>
      </c>
      <c r="F57" s="2">
        <f t="shared" si="2"/>
        <v>2.9950888201899571E+174</v>
      </c>
      <c r="G57" s="5">
        <f t="shared" si="3"/>
        <v>2794.2532199317516</v>
      </c>
    </row>
    <row r="58" spans="1:7" x14ac:dyDescent="0.25">
      <c r="A58" s="4" t="s">
        <v>57</v>
      </c>
      <c r="B58" s="7">
        <v>3069</v>
      </c>
      <c r="C58" s="2">
        <v>56</v>
      </c>
      <c r="D58" s="2">
        <f t="shared" si="0"/>
        <v>8.0291070546197361</v>
      </c>
      <c r="E58" s="2">
        <f t="shared" si="1"/>
        <v>409.15807233749649</v>
      </c>
      <c r="F58" s="2">
        <f t="shared" si="2"/>
        <v>4.9555634639377617E+177</v>
      </c>
      <c r="G58" s="5">
        <f t="shared" si="3"/>
        <v>2659.8419276625036</v>
      </c>
    </row>
    <row r="59" spans="1:7" x14ac:dyDescent="0.25">
      <c r="A59" s="4" t="s">
        <v>58</v>
      </c>
      <c r="B59" s="7">
        <v>3228</v>
      </c>
      <c r="C59" s="2">
        <v>57</v>
      </c>
      <c r="D59" s="2">
        <f t="shared" si="0"/>
        <v>8.0796180293898399</v>
      </c>
      <c r="E59" s="2">
        <f t="shared" si="1"/>
        <v>416.56936460674444</v>
      </c>
      <c r="F59" s="2">
        <f t="shared" si="2"/>
        <v>8.1992924816023706E+180</v>
      </c>
      <c r="G59" s="5">
        <f t="shared" si="3"/>
        <v>2811.4306353932557</v>
      </c>
    </row>
    <row r="60" spans="1:7" x14ac:dyDescent="0.25">
      <c r="A60" s="4" t="s">
        <v>59</v>
      </c>
      <c r="B60" s="7">
        <v>3160</v>
      </c>
      <c r="C60" s="2">
        <v>58</v>
      </c>
      <c r="D60" s="2">
        <f t="shared" si="0"/>
        <v>8.0583273065809582</v>
      </c>
      <c r="E60" s="2">
        <f t="shared" si="1"/>
        <v>423.98065687599234</v>
      </c>
      <c r="F60" s="2">
        <f t="shared" si="2"/>
        <v>1.3566246843186768E+184</v>
      </c>
      <c r="G60" s="5">
        <f t="shared" si="3"/>
        <v>2736.0193431240077</v>
      </c>
    </row>
    <row r="61" spans="1:7" x14ac:dyDescent="0.25">
      <c r="A61" s="4" t="s">
        <v>60</v>
      </c>
      <c r="B61" s="7">
        <v>3128</v>
      </c>
      <c r="C61" s="2">
        <v>59</v>
      </c>
      <c r="D61" s="2">
        <f t="shared" si="0"/>
        <v>8.0481491016652011</v>
      </c>
      <c r="E61" s="2">
        <f t="shared" si="1"/>
        <v>431.39194914524029</v>
      </c>
      <c r="F61" s="2">
        <f t="shared" si="2"/>
        <v>2.2446211526572868E+187</v>
      </c>
      <c r="G61" s="5">
        <f t="shared" si="3"/>
        <v>2696.6080508547598</v>
      </c>
    </row>
    <row r="62" spans="1:7" x14ac:dyDescent="0.25">
      <c r="A62" s="4" t="s">
        <v>61</v>
      </c>
      <c r="B62" s="7">
        <v>4043</v>
      </c>
      <c r="C62" s="2">
        <v>60</v>
      </c>
      <c r="D62" s="2">
        <f t="shared" si="0"/>
        <v>8.3047422696407711</v>
      </c>
      <c r="E62" s="2">
        <f t="shared" si="1"/>
        <v>438.80324141448818</v>
      </c>
      <c r="F62" s="2">
        <f t="shared" si="2"/>
        <v>3.7138673482759044E+190</v>
      </c>
      <c r="G62" s="5">
        <f t="shared" si="3"/>
        <v>3604.1967585855118</v>
      </c>
    </row>
    <row r="63" spans="1:7" x14ac:dyDescent="0.25">
      <c r="A63" s="4" t="s">
        <v>62</v>
      </c>
      <c r="B63" s="7">
        <v>4168</v>
      </c>
      <c r="C63" s="2">
        <v>61</v>
      </c>
      <c r="D63" s="2">
        <f t="shared" si="0"/>
        <v>8.3351915834332022</v>
      </c>
      <c r="E63" s="2">
        <f t="shared" si="1"/>
        <v>446.21453368373614</v>
      </c>
      <c r="F63" s="2">
        <f t="shared" si="2"/>
        <v>6.1448278985797289E+193</v>
      </c>
      <c r="G63" s="5">
        <f t="shared" si="3"/>
        <v>3721.7854663162639</v>
      </c>
    </row>
    <row r="64" spans="1:7" x14ac:dyDescent="0.25">
      <c r="A64" s="4" t="s">
        <v>63</v>
      </c>
      <c r="B64" s="7">
        <v>4392</v>
      </c>
      <c r="C64" s="2">
        <v>62</v>
      </c>
      <c r="D64" s="2">
        <f t="shared" si="0"/>
        <v>8.3875399831893667</v>
      </c>
      <c r="E64" s="2">
        <f t="shared" si="1"/>
        <v>453.62582595298409</v>
      </c>
      <c r="F64" s="2">
        <f t="shared" si="2"/>
        <v>1.0167005539573903E+197</v>
      </c>
      <c r="G64" s="5">
        <f t="shared" si="3"/>
        <v>3938.3741740470159</v>
      </c>
    </row>
    <row r="65" spans="1:7" x14ac:dyDescent="0.25">
      <c r="A65" s="4" t="s">
        <v>64</v>
      </c>
      <c r="B65" s="7">
        <v>2851</v>
      </c>
      <c r="C65" s="2">
        <v>63</v>
      </c>
      <c r="D65" s="2">
        <f t="shared" si="0"/>
        <v>7.9554250889126719</v>
      </c>
      <c r="E65" s="2">
        <f t="shared" si="1"/>
        <v>461.03711822223198</v>
      </c>
      <c r="F65" s="2">
        <f t="shared" si="2"/>
        <v>1.6821952273978626E+200</v>
      </c>
      <c r="G65" s="5">
        <f t="shared" si="3"/>
        <v>2389.962881777768</v>
      </c>
    </row>
    <row r="66" spans="1:7" x14ac:dyDescent="0.25">
      <c r="A66" s="4" t="s">
        <v>65</v>
      </c>
      <c r="B66" s="7">
        <v>3214</v>
      </c>
      <c r="C66" s="2">
        <v>64</v>
      </c>
      <c r="D66" s="2">
        <f t="shared" si="0"/>
        <v>8.0752715462974578</v>
      </c>
      <c r="E66" s="2">
        <f t="shared" si="1"/>
        <v>468.44841049147993</v>
      </c>
      <c r="F66" s="2">
        <f t="shared" si="2"/>
        <v>2.7832981619472026E+203</v>
      </c>
      <c r="G66" s="5">
        <f t="shared" si="3"/>
        <v>2745.55158950852</v>
      </c>
    </row>
    <row r="67" spans="1:7" x14ac:dyDescent="0.25">
      <c r="A67" s="4" t="s">
        <v>66</v>
      </c>
      <c r="B67" s="7">
        <v>3050</v>
      </c>
      <c r="C67" s="2">
        <v>65</v>
      </c>
      <c r="D67" s="2">
        <f t="shared" ref="D67:D130" si="4">+LN(B67)</f>
        <v>8.0228968696014569</v>
      </c>
      <c r="E67" s="2">
        <f t="shared" ref="E67:E130" si="5">+$L$17+($L$18*C67)</f>
        <v>475.85970276072788</v>
      </c>
      <c r="F67" s="2">
        <f t="shared" ref="F67:F130" si="6">+EXP(E67)</f>
        <v>4.6051424544117212E+206</v>
      </c>
      <c r="G67" s="5">
        <f t="shared" ref="G67:G130" si="7">+B67-E67</f>
        <v>2574.1402972392721</v>
      </c>
    </row>
    <row r="68" spans="1:7" x14ac:dyDescent="0.25">
      <c r="A68" s="4" t="s">
        <v>67</v>
      </c>
      <c r="B68" s="7">
        <v>3039</v>
      </c>
      <c r="C68" s="2">
        <v>66</v>
      </c>
      <c r="D68" s="2">
        <f t="shared" si="4"/>
        <v>8.0192837929167933</v>
      </c>
      <c r="E68" s="2">
        <f t="shared" si="5"/>
        <v>483.27099502997578</v>
      </c>
      <c r="F68" s="2">
        <f t="shared" si="6"/>
        <v>7.6194988073384481E+209</v>
      </c>
      <c r="G68" s="5">
        <f t="shared" si="7"/>
        <v>2555.7290049700241</v>
      </c>
    </row>
    <row r="69" spans="1:7" x14ac:dyDescent="0.25">
      <c r="A69" s="4" t="s">
        <v>68</v>
      </c>
      <c r="B69" s="7">
        <v>3149</v>
      </c>
      <c r="C69" s="2">
        <v>67</v>
      </c>
      <c r="D69" s="2">
        <f t="shared" si="4"/>
        <v>8.0548402211010242</v>
      </c>
      <c r="E69" s="2">
        <f t="shared" si="5"/>
        <v>490.68228729922373</v>
      </c>
      <c r="F69" s="2">
        <f t="shared" si="6"/>
        <v>1.260694162010494E+213</v>
      </c>
      <c r="G69" s="5">
        <f t="shared" si="7"/>
        <v>2658.3177127007762</v>
      </c>
    </row>
    <row r="70" spans="1:7" x14ac:dyDescent="0.25">
      <c r="A70" s="4" t="s">
        <v>69</v>
      </c>
      <c r="B70" s="7">
        <v>3042</v>
      </c>
      <c r="C70" s="2">
        <v>68</v>
      </c>
      <c r="D70" s="2">
        <f t="shared" si="4"/>
        <v>8.020270472819238</v>
      </c>
      <c r="E70" s="2">
        <f t="shared" si="5"/>
        <v>498.09357956847168</v>
      </c>
      <c r="F70" s="2">
        <f t="shared" si="6"/>
        <v>2.0858980496153053E+216</v>
      </c>
      <c r="G70" s="5">
        <f t="shared" si="7"/>
        <v>2543.9064204315282</v>
      </c>
    </row>
    <row r="71" spans="1:7" x14ac:dyDescent="0.25">
      <c r="A71" s="4" t="s">
        <v>70</v>
      </c>
      <c r="B71" s="7">
        <v>3100</v>
      </c>
      <c r="C71" s="2">
        <v>69</v>
      </c>
      <c r="D71" s="2">
        <f t="shared" si="4"/>
        <v>8.0391573904732372</v>
      </c>
      <c r="E71" s="2">
        <f t="shared" si="5"/>
        <v>505.50487183771958</v>
      </c>
      <c r="F71" s="2">
        <f t="shared" si="6"/>
        <v>3.4512499577613423E+219</v>
      </c>
      <c r="G71" s="5">
        <f t="shared" si="7"/>
        <v>2594.4951281622803</v>
      </c>
    </row>
    <row r="72" spans="1:7" x14ac:dyDescent="0.25">
      <c r="A72" s="4" t="s">
        <v>71</v>
      </c>
      <c r="B72" s="7">
        <v>3012</v>
      </c>
      <c r="C72" s="2">
        <v>70</v>
      </c>
      <c r="D72" s="2">
        <f t="shared" si="4"/>
        <v>8.0103595889197834</v>
      </c>
      <c r="E72" s="2">
        <f t="shared" si="5"/>
        <v>512.91616410696747</v>
      </c>
      <c r="F72" s="2">
        <f t="shared" si="6"/>
        <v>5.7103108529893835E+222</v>
      </c>
      <c r="G72" s="5">
        <f t="shared" si="7"/>
        <v>2499.0838358930323</v>
      </c>
    </row>
    <row r="73" spans="1:7" x14ac:dyDescent="0.25">
      <c r="A73" s="4" t="s">
        <v>72</v>
      </c>
      <c r="B73" s="7">
        <v>2987</v>
      </c>
      <c r="C73" s="2">
        <v>71</v>
      </c>
      <c r="D73" s="2">
        <f t="shared" si="4"/>
        <v>8.0020248182161104</v>
      </c>
      <c r="E73" s="2">
        <f t="shared" si="5"/>
        <v>520.32745637621542</v>
      </c>
      <c r="F73" s="2">
        <f t="shared" si="6"/>
        <v>9.4480696665973121E+225</v>
      </c>
      <c r="G73" s="5">
        <f t="shared" si="7"/>
        <v>2466.6725436237848</v>
      </c>
    </row>
    <row r="74" spans="1:7" x14ac:dyDescent="0.25">
      <c r="A74" s="4" t="s">
        <v>73</v>
      </c>
      <c r="B74" s="7">
        <v>3664</v>
      </c>
      <c r="C74" s="2">
        <v>72</v>
      </c>
      <c r="D74" s="2">
        <f t="shared" si="4"/>
        <v>8.2063107257940207</v>
      </c>
      <c r="E74" s="2">
        <f t="shared" si="5"/>
        <v>527.73874864546337</v>
      </c>
      <c r="F74" s="2">
        <f t="shared" si="6"/>
        <v>1.5632427502286487E+229</v>
      </c>
      <c r="G74" s="5">
        <f t="shared" si="7"/>
        <v>3136.2612513545364</v>
      </c>
    </row>
    <row r="75" spans="1:7" x14ac:dyDescent="0.25">
      <c r="A75" s="4" t="s">
        <v>74</v>
      </c>
      <c r="B75" s="7">
        <v>3563</v>
      </c>
      <c r="C75" s="2">
        <v>73</v>
      </c>
      <c r="D75" s="2">
        <f t="shared" si="4"/>
        <v>8.1783581656058359</v>
      </c>
      <c r="E75" s="2">
        <f t="shared" si="5"/>
        <v>535.15004091471133</v>
      </c>
      <c r="F75" s="2">
        <f t="shared" si="6"/>
        <v>2.5864837817421905E+232</v>
      </c>
      <c r="G75" s="5">
        <f t="shared" si="7"/>
        <v>3027.8499590852889</v>
      </c>
    </row>
    <row r="76" spans="1:7" x14ac:dyDescent="0.25">
      <c r="A76" s="4" t="s">
        <v>75</v>
      </c>
      <c r="B76" s="7">
        <v>4186</v>
      </c>
      <c r="C76" s="2">
        <v>74</v>
      </c>
      <c r="D76" s="2">
        <f t="shared" si="4"/>
        <v>8.3395009030059448</v>
      </c>
      <c r="E76" s="2">
        <f t="shared" si="5"/>
        <v>542.56133318395928</v>
      </c>
      <c r="F76" s="2">
        <f t="shared" si="6"/>
        <v>4.2795006420064199E+235</v>
      </c>
      <c r="G76" s="5">
        <f t="shared" si="7"/>
        <v>3643.4386668160405</v>
      </c>
    </row>
    <row r="77" spans="1:7" x14ac:dyDescent="0.25">
      <c r="A77" s="4" t="s">
        <v>76</v>
      </c>
      <c r="B77" s="7">
        <v>3468</v>
      </c>
      <c r="C77" s="2">
        <v>75</v>
      </c>
      <c r="D77" s="2">
        <f t="shared" si="4"/>
        <v>8.1513333379004322</v>
      </c>
      <c r="E77" s="2">
        <f t="shared" si="5"/>
        <v>549.97262545320723</v>
      </c>
      <c r="F77" s="2">
        <f t="shared" si="6"/>
        <v>7.0807038784513187E+238</v>
      </c>
      <c r="G77" s="5">
        <f t="shared" si="7"/>
        <v>2918.027374546793</v>
      </c>
    </row>
    <row r="78" spans="1:7" x14ac:dyDescent="0.25">
      <c r="A78" s="4" t="s">
        <v>77</v>
      </c>
      <c r="B78" s="7">
        <v>4099</v>
      </c>
      <c r="C78" s="2">
        <v>76</v>
      </c>
      <c r="D78" s="2">
        <f t="shared" si="4"/>
        <v>8.3184983205043377</v>
      </c>
      <c r="E78" s="2">
        <f t="shared" si="5"/>
        <v>557.38391772245507</v>
      </c>
      <c r="F78" s="2">
        <f t="shared" si="6"/>
        <v>1.1715471408552863E+242</v>
      </c>
      <c r="G78" s="5">
        <f t="shared" si="7"/>
        <v>3541.616082277545</v>
      </c>
    </row>
    <row r="79" spans="1:7" x14ac:dyDescent="0.25">
      <c r="A79" s="4" t="s">
        <v>78</v>
      </c>
      <c r="B79" s="7">
        <v>3866</v>
      </c>
      <c r="C79" s="2">
        <v>77</v>
      </c>
      <c r="D79" s="2">
        <f t="shared" si="4"/>
        <v>8.2599756597682763</v>
      </c>
      <c r="E79" s="2">
        <f t="shared" si="5"/>
        <v>564.79520999170302</v>
      </c>
      <c r="F79" s="2">
        <f t="shared" si="6"/>
        <v>1.9383986773170193E+245</v>
      </c>
      <c r="G79" s="5">
        <f t="shared" si="7"/>
        <v>3301.2047900082971</v>
      </c>
    </row>
    <row r="80" spans="1:7" x14ac:dyDescent="0.25">
      <c r="A80" s="4" t="s">
        <v>79</v>
      </c>
      <c r="B80" s="7">
        <v>3854</v>
      </c>
      <c r="C80" s="2">
        <v>78</v>
      </c>
      <c r="D80" s="2">
        <f t="shared" si="4"/>
        <v>8.2568668489743118</v>
      </c>
      <c r="E80" s="2">
        <f t="shared" si="5"/>
        <v>572.20650226095097</v>
      </c>
      <c r="F80" s="2">
        <f t="shared" si="6"/>
        <v>3.207202938057868E+248</v>
      </c>
      <c r="G80" s="5">
        <f t="shared" si="7"/>
        <v>3281.7934977390491</v>
      </c>
    </row>
    <row r="81" spans="1:7" x14ac:dyDescent="0.25">
      <c r="A81" s="4" t="s">
        <v>80</v>
      </c>
      <c r="B81" s="7">
        <v>3972</v>
      </c>
      <c r="C81" s="2">
        <v>79</v>
      </c>
      <c r="D81" s="2">
        <f t="shared" si="4"/>
        <v>8.2870250251650628</v>
      </c>
      <c r="E81" s="2">
        <f t="shared" si="5"/>
        <v>579.61779453019892</v>
      </c>
      <c r="F81" s="2">
        <f t="shared" si="6"/>
        <v>5.3065196578261764E+251</v>
      </c>
      <c r="G81" s="5">
        <f t="shared" si="7"/>
        <v>3392.3822054698012</v>
      </c>
    </row>
    <row r="82" spans="1:7" x14ac:dyDescent="0.25">
      <c r="A82" s="4" t="s">
        <v>81</v>
      </c>
      <c r="B82" s="7">
        <v>3800</v>
      </c>
      <c r="C82" s="2">
        <v>80</v>
      </c>
      <c r="D82" s="2">
        <f t="shared" si="4"/>
        <v>8.2427563457144775</v>
      </c>
      <c r="E82" s="2">
        <f t="shared" si="5"/>
        <v>587.02908679944687</v>
      </c>
      <c r="F82" s="2">
        <f t="shared" si="6"/>
        <v>8.7799716521672619E+254</v>
      </c>
      <c r="G82" s="5">
        <f t="shared" si="7"/>
        <v>3212.9709132005532</v>
      </c>
    </row>
    <row r="83" spans="1:7" x14ac:dyDescent="0.25">
      <c r="A83" s="4" t="s">
        <v>82</v>
      </c>
      <c r="B83" s="7">
        <v>3907</v>
      </c>
      <c r="C83" s="2">
        <v>81</v>
      </c>
      <c r="D83" s="2">
        <f t="shared" si="4"/>
        <v>8.2705250950550706</v>
      </c>
      <c r="E83" s="2">
        <f t="shared" si="5"/>
        <v>594.44037906869471</v>
      </c>
      <c r="F83" s="2">
        <f t="shared" si="6"/>
        <v>1.4527017175779414E+258</v>
      </c>
      <c r="G83" s="5">
        <f t="shared" si="7"/>
        <v>3312.5596209313053</v>
      </c>
    </row>
    <row r="84" spans="1:7" x14ac:dyDescent="0.25">
      <c r="A84" s="4" t="s">
        <v>83</v>
      </c>
      <c r="B84" s="7">
        <v>2992</v>
      </c>
      <c r="C84" s="2">
        <v>82</v>
      </c>
      <c r="D84" s="2">
        <f t="shared" si="4"/>
        <v>8.0036973390943675</v>
      </c>
      <c r="E84" s="2">
        <f t="shared" si="5"/>
        <v>601.85167133794266</v>
      </c>
      <c r="F84" s="2">
        <f t="shared" si="6"/>
        <v>2.4035866673136929E+261</v>
      </c>
      <c r="G84" s="5">
        <f t="shared" si="7"/>
        <v>2390.1483286620573</v>
      </c>
    </row>
    <row r="85" spans="1:7" x14ac:dyDescent="0.25">
      <c r="A85" s="4" t="s">
        <v>84</v>
      </c>
      <c r="B85" s="7">
        <v>4085</v>
      </c>
      <c r="C85" s="2">
        <v>83</v>
      </c>
      <c r="D85" s="2">
        <f t="shared" si="4"/>
        <v>8.3150770072941036</v>
      </c>
      <c r="E85" s="2">
        <f t="shared" si="5"/>
        <v>609.26296360719061</v>
      </c>
      <c r="F85" s="2">
        <f t="shared" si="6"/>
        <v>3.9768858241046181E+264</v>
      </c>
      <c r="G85" s="5">
        <f t="shared" si="7"/>
        <v>3475.7370363928094</v>
      </c>
    </row>
    <row r="86" spans="1:7" x14ac:dyDescent="0.25">
      <c r="A86" s="4" t="s">
        <v>85</v>
      </c>
      <c r="B86" s="7">
        <v>3667</v>
      </c>
      <c r="C86" s="2">
        <v>84</v>
      </c>
      <c r="D86" s="2">
        <f t="shared" si="4"/>
        <v>8.2071291680713259</v>
      </c>
      <c r="E86" s="2">
        <f t="shared" si="5"/>
        <v>616.67425587643856</v>
      </c>
      <c r="F86" s="2">
        <f t="shared" si="6"/>
        <v>6.5800085651332853E+267</v>
      </c>
      <c r="G86" s="5">
        <f t="shared" si="7"/>
        <v>3050.3257441235614</v>
      </c>
    </row>
    <row r="87" spans="1:7" x14ac:dyDescent="0.25">
      <c r="A87" s="4" t="s">
        <v>86</v>
      </c>
      <c r="B87" s="7">
        <v>3485</v>
      </c>
      <c r="C87" s="2">
        <v>85</v>
      </c>
      <c r="D87" s="2">
        <f t="shared" si="4"/>
        <v>8.1562233231946237</v>
      </c>
      <c r="E87" s="2">
        <f t="shared" si="5"/>
        <v>624.08554814568652</v>
      </c>
      <c r="F87" s="2">
        <f t="shared" si="6"/>
        <v>1.0887039415313225E+271</v>
      </c>
      <c r="G87" s="5">
        <f t="shared" si="7"/>
        <v>2860.9144518543135</v>
      </c>
    </row>
    <row r="88" spans="1:7" x14ac:dyDescent="0.25">
      <c r="A88" s="4" t="s">
        <v>87</v>
      </c>
      <c r="B88" s="7">
        <v>2889</v>
      </c>
      <c r="C88" s="2">
        <v>86</v>
      </c>
      <c r="D88" s="2">
        <f t="shared" si="4"/>
        <v>7.9686657004662349</v>
      </c>
      <c r="E88" s="2">
        <f t="shared" si="5"/>
        <v>631.49684041493447</v>
      </c>
      <c r="F88" s="2">
        <f t="shared" si="6"/>
        <v>1.8013293760535221E+274</v>
      </c>
      <c r="G88" s="5">
        <f t="shared" si="7"/>
        <v>2257.5031595850655</v>
      </c>
    </row>
    <row r="89" spans="1:7" x14ac:dyDescent="0.25">
      <c r="A89" s="4" t="s">
        <v>88</v>
      </c>
      <c r="B89" s="7">
        <v>3834</v>
      </c>
      <c r="C89" s="2">
        <v>87</v>
      </c>
      <c r="D89" s="2">
        <f t="shared" si="4"/>
        <v>8.2516639236055891</v>
      </c>
      <c r="E89" s="2">
        <f t="shared" si="5"/>
        <v>638.90813268418231</v>
      </c>
      <c r="F89" s="2">
        <f t="shared" si="6"/>
        <v>2.9804131290909343E+277</v>
      </c>
      <c r="G89" s="5">
        <f t="shared" si="7"/>
        <v>3195.0918673158176</v>
      </c>
    </row>
    <row r="90" spans="1:7" x14ac:dyDescent="0.25">
      <c r="A90" s="4" t="s">
        <v>89</v>
      </c>
      <c r="B90" s="7">
        <v>4153</v>
      </c>
      <c r="C90" s="2">
        <v>88</v>
      </c>
      <c r="D90" s="2">
        <f t="shared" si="4"/>
        <v>8.3315862436307544</v>
      </c>
      <c r="E90" s="2">
        <f t="shared" si="5"/>
        <v>646.31942495343026</v>
      </c>
      <c r="F90" s="2">
        <f t="shared" si="6"/>
        <v>4.9312816068762609E+280</v>
      </c>
      <c r="G90" s="5">
        <f t="shared" si="7"/>
        <v>3506.6805750465696</v>
      </c>
    </row>
    <row r="91" spans="1:7" x14ac:dyDescent="0.25">
      <c r="A91" s="4" t="s">
        <v>90</v>
      </c>
      <c r="B91" s="7">
        <v>3945</v>
      </c>
      <c r="C91" s="2">
        <v>89</v>
      </c>
      <c r="D91" s="2">
        <f t="shared" si="4"/>
        <v>8.2802042332799743</v>
      </c>
      <c r="E91" s="2">
        <f t="shared" si="5"/>
        <v>653.73071722267821</v>
      </c>
      <c r="F91" s="2">
        <f t="shared" si="6"/>
        <v>8.1591166167400714E+283</v>
      </c>
      <c r="G91" s="5">
        <f t="shared" si="7"/>
        <v>3291.2692827773217</v>
      </c>
    </row>
    <row r="92" spans="1:7" x14ac:dyDescent="0.25">
      <c r="A92" s="4" t="s">
        <v>91</v>
      </c>
      <c r="B92" s="7">
        <v>4134</v>
      </c>
      <c r="C92" s="2">
        <v>90</v>
      </c>
      <c r="D92" s="2">
        <f t="shared" si="4"/>
        <v>8.3270007402417132</v>
      </c>
      <c r="E92" s="2">
        <f t="shared" si="5"/>
        <v>661.14200949192616</v>
      </c>
      <c r="F92" s="2">
        <f t="shared" si="6"/>
        <v>1.3499773339396395E+287</v>
      </c>
      <c r="G92" s="5">
        <f t="shared" si="7"/>
        <v>3472.8579905080737</v>
      </c>
    </row>
    <row r="93" spans="1:7" x14ac:dyDescent="0.25">
      <c r="A93" s="4" t="s">
        <v>92</v>
      </c>
      <c r="B93" s="7">
        <v>4251</v>
      </c>
      <c r="C93" s="2">
        <v>91</v>
      </c>
      <c r="D93" s="2">
        <f t="shared" si="4"/>
        <v>8.3549095283587906</v>
      </c>
      <c r="E93" s="2">
        <f t="shared" si="5"/>
        <v>668.55330176117411</v>
      </c>
      <c r="F93" s="2">
        <f t="shared" si="6"/>
        <v>2.2336226919611327E+290</v>
      </c>
      <c r="G93" s="5">
        <f t="shared" si="7"/>
        <v>3582.4466982388258</v>
      </c>
    </row>
    <row r="94" spans="1:7" x14ac:dyDescent="0.25">
      <c r="A94" s="4" t="s">
        <v>93</v>
      </c>
      <c r="B94" s="7">
        <v>4121</v>
      </c>
      <c r="C94" s="2">
        <v>92</v>
      </c>
      <c r="D94" s="2">
        <f t="shared" si="4"/>
        <v>8.3238511313388166</v>
      </c>
      <c r="E94" s="2">
        <f t="shared" si="5"/>
        <v>675.96459403042195</v>
      </c>
      <c r="F94" s="2">
        <f t="shared" si="6"/>
        <v>3.6956697009745517E+293</v>
      </c>
      <c r="G94" s="5">
        <f t="shared" si="7"/>
        <v>3445.0354059695783</v>
      </c>
    </row>
    <row r="95" spans="1:7" x14ac:dyDescent="0.25">
      <c r="A95" s="4" t="s">
        <v>94</v>
      </c>
      <c r="B95" s="7">
        <v>4377</v>
      </c>
      <c r="C95" s="2">
        <v>93</v>
      </c>
      <c r="D95" s="2">
        <f t="shared" si="4"/>
        <v>8.3841188371908952</v>
      </c>
      <c r="E95" s="2">
        <f t="shared" si="5"/>
        <v>683.3758862996699</v>
      </c>
      <c r="F95" s="2">
        <f t="shared" si="6"/>
        <v>6.1147187427215424E+296</v>
      </c>
      <c r="G95" s="5">
        <f t="shared" si="7"/>
        <v>3693.6241137003299</v>
      </c>
    </row>
    <row r="96" spans="1:7" x14ac:dyDescent="0.25">
      <c r="A96" s="4" t="s">
        <v>95</v>
      </c>
      <c r="B96" s="7">
        <v>4235</v>
      </c>
      <c r="C96" s="2">
        <v>94</v>
      </c>
      <c r="D96" s="2">
        <f t="shared" si="4"/>
        <v>8.3511386070861544</v>
      </c>
      <c r="E96" s="2">
        <f t="shared" si="5"/>
        <v>690.78717856891785</v>
      </c>
      <c r="F96" s="2">
        <f t="shared" si="6"/>
        <v>1.0117188041109409E+300</v>
      </c>
      <c r="G96" s="5">
        <f t="shared" si="7"/>
        <v>3544.2128214310824</v>
      </c>
    </row>
    <row r="97" spans="1:7" x14ac:dyDescent="0.25">
      <c r="A97" s="4" t="s">
        <v>96</v>
      </c>
      <c r="B97" s="7">
        <v>4673</v>
      </c>
      <c r="C97" s="2">
        <v>95</v>
      </c>
      <c r="D97" s="2">
        <f t="shared" si="4"/>
        <v>8.4495565427004262</v>
      </c>
      <c r="E97" s="2">
        <f t="shared" si="5"/>
        <v>698.1984708381658</v>
      </c>
      <c r="F97" s="2">
        <f t="shared" si="6"/>
        <v>1.6739526078939473E+303</v>
      </c>
      <c r="G97" s="5">
        <f t="shared" si="7"/>
        <v>3974.801529161834</v>
      </c>
    </row>
    <row r="98" spans="1:7" x14ac:dyDescent="0.25">
      <c r="A98" s="4" t="s">
        <v>97</v>
      </c>
      <c r="B98" s="7">
        <v>4020</v>
      </c>
      <c r="C98" s="2">
        <v>96</v>
      </c>
      <c r="D98" s="2">
        <f t="shared" si="4"/>
        <v>8.2990371816130661</v>
      </c>
      <c r="E98" s="2">
        <f t="shared" si="5"/>
        <v>705.60976310741376</v>
      </c>
      <c r="F98" s="2">
        <f t="shared" si="6"/>
        <v>2.7696602278113622E+306</v>
      </c>
      <c r="G98" s="5">
        <f t="shared" si="7"/>
        <v>3314.3902368925865</v>
      </c>
    </row>
    <row r="99" spans="1:7" x14ac:dyDescent="0.25">
      <c r="A99" s="4" t="s">
        <v>98</v>
      </c>
      <c r="B99" s="7">
        <v>3941</v>
      </c>
      <c r="C99" s="2">
        <v>97</v>
      </c>
      <c r="D99" s="2">
        <f t="shared" si="4"/>
        <v>8.279189777195004</v>
      </c>
      <c r="E99" s="2">
        <f t="shared" si="5"/>
        <v>713.02105537666171</v>
      </c>
      <c r="F99" s="2" t="e">
        <f t="shared" si="6"/>
        <v>#NUM!</v>
      </c>
      <c r="G99" s="5">
        <f t="shared" si="7"/>
        <v>3227.9789446233381</v>
      </c>
    </row>
    <row r="100" spans="1:7" x14ac:dyDescent="0.25">
      <c r="A100" s="4" t="s">
        <v>99</v>
      </c>
      <c r="B100" s="7">
        <v>4593</v>
      </c>
      <c r="C100" s="2">
        <v>98</v>
      </c>
      <c r="D100" s="2">
        <f t="shared" si="4"/>
        <v>8.432288684325794</v>
      </c>
      <c r="E100" s="2">
        <f t="shared" si="5"/>
        <v>720.43234764590954</v>
      </c>
      <c r="F100" s="2" t="e">
        <f t="shared" si="6"/>
        <v>#NUM!</v>
      </c>
      <c r="G100" s="5">
        <f t="shared" si="7"/>
        <v>3872.5676523540906</v>
      </c>
    </row>
    <row r="101" spans="1:7" x14ac:dyDescent="0.25">
      <c r="A101" s="4" t="s">
        <v>100</v>
      </c>
      <c r="B101" s="7">
        <v>4027</v>
      </c>
      <c r="C101" s="2">
        <v>99</v>
      </c>
      <c r="D101" s="2">
        <f t="shared" si="4"/>
        <v>8.3007769608514543</v>
      </c>
      <c r="E101" s="2">
        <f t="shared" si="5"/>
        <v>727.8436399151575</v>
      </c>
      <c r="F101" s="2" t="e">
        <f t="shared" si="6"/>
        <v>#NUM!</v>
      </c>
      <c r="G101" s="5">
        <f t="shared" si="7"/>
        <v>3299.1563600848426</v>
      </c>
    </row>
    <row r="102" spans="1:7" x14ac:dyDescent="0.25">
      <c r="A102" s="4" t="s">
        <v>101</v>
      </c>
      <c r="B102" s="7">
        <v>4740</v>
      </c>
      <c r="C102" s="2">
        <v>100</v>
      </c>
      <c r="D102" s="2">
        <f t="shared" si="4"/>
        <v>8.4637924146891219</v>
      </c>
      <c r="E102" s="2">
        <f t="shared" si="5"/>
        <v>735.25493218440545</v>
      </c>
      <c r="F102" s="2" t="e">
        <f t="shared" si="6"/>
        <v>#NUM!</v>
      </c>
      <c r="G102" s="5">
        <f t="shared" si="7"/>
        <v>4004.7450678155947</v>
      </c>
    </row>
    <row r="103" spans="1:7" x14ac:dyDescent="0.25">
      <c r="A103" s="4" t="s">
        <v>102</v>
      </c>
      <c r="B103" s="7">
        <v>4407</v>
      </c>
      <c r="C103" s="2">
        <v>101</v>
      </c>
      <c r="D103" s="2">
        <f t="shared" si="4"/>
        <v>8.3909494648419862</v>
      </c>
      <c r="E103" s="2">
        <f t="shared" si="5"/>
        <v>742.6662244536534</v>
      </c>
      <c r="F103" s="2" t="e">
        <f t="shared" si="6"/>
        <v>#NUM!</v>
      </c>
      <c r="G103" s="5">
        <f t="shared" si="7"/>
        <v>3664.3337755463467</v>
      </c>
    </row>
    <row r="104" spans="1:7" x14ac:dyDescent="0.25">
      <c r="A104" s="4" t="s">
        <v>103</v>
      </c>
      <c r="B104" s="7">
        <v>4451</v>
      </c>
      <c r="C104" s="2">
        <v>102</v>
      </c>
      <c r="D104" s="2">
        <f t="shared" si="4"/>
        <v>8.4008840690158539</v>
      </c>
      <c r="E104" s="2">
        <f t="shared" si="5"/>
        <v>750.07751672290135</v>
      </c>
      <c r="F104" s="2" t="e">
        <f t="shared" si="6"/>
        <v>#NUM!</v>
      </c>
      <c r="G104" s="5">
        <f t="shared" si="7"/>
        <v>3700.9224832770988</v>
      </c>
    </row>
    <row r="105" spans="1:7" x14ac:dyDescent="0.25">
      <c r="A105" s="4" t="s">
        <v>104</v>
      </c>
      <c r="B105" s="7">
        <v>4418</v>
      </c>
      <c r="C105" s="2">
        <v>103</v>
      </c>
      <c r="D105" s="2">
        <f t="shared" si="4"/>
        <v>8.3934423839800623</v>
      </c>
      <c r="E105" s="2">
        <f t="shared" si="5"/>
        <v>757.48880899214919</v>
      </c>
      <c r="F105" s="2" t="e">
        <f t="shared" si="6"/>
        <v>#NUM!</v>
      </c>
      <c r="G105" s="5">
        <f t="shared" si="7"/>
        <v>3660.5111910078508</v>
      </c>
    </row>
    <row r="106" spans="1:7" x14ac:dyDescent="0.25">
      <c r="A106" s="4" t="s">
        <v>105</v>
      </c>
      <c r="B106" s="7">
        <v>4128</v>
      </c>
      <c r="C106" s="2">
        <v>104</v>
      </c>
      <c r="D106" s="2">
        <f t="shared" si="4"/>
        <v>8.325548307161398</v>
      </c>
      <c r="E106" s="2">
        <f t="shared" si="5"/>
        <v>764.90010126139714</v>
      </c>
      <c r="F106" s="2" t="e">
        <f t="shared" si="6"/>
        <v>#NUM!</v>
      </c>
      <c r="G106" s="5">
        <f t="shared" si="7"/>
        <v>3363.0998987386029</v>
      </c>
    </row>
    <row r="107" spans="1:7" x14ac:dyDescent="0.25">
      <c r="A107" s="4" t="s">
        <v>106</v>
      </c>
      <c r="B107" s="7">
        <v>4263</v>
      </c>
      <c r="C107" s="2">
        <v>105</v>
      </c>
      <c r="D107" s="2">
        <f t="shared" si="4"/>
        <v>8.3577284167652106</v>
      </c>
      <c r="E107" s="2">
        <f t="shared" si="5"/>
        <v>772.31139353064509</v>
      </c>
      <c r="F107" s="2" t="e">
        <f t="shared" si="6"/>
        <v>#NUM!</v>
      </c>
      <c r="G107" s="5">
        <f t="shared" si="7"/>
        <v>3490.6886064693549</v>
      </c>
    </row>
    <row r="108" spans="1:7" x14ac:dyDescent="0.25">
      <c r="A108" s="4" t="s">
        <v>107</v>
      </c>
      <c r="B108" s="7">
        <v>4215</v>
      </c>
      <c r="C108" s="2">
        <v>106</v>
      </c>
      <c r="D108" s="2">
        <f t="shared" si="4"/>
        <v>8.3464048704359559</v>
      </c>
      <c r="E108" s="2">
        <f t="shared" si="5"/>
        <v>779.72268579989304</v>
      </c>
      <c r="F108" s="2" t="e">
        <f t="shared" si="6"/>
        <v>#NUM!</v>
      </c>
      <c r="G108" s="5">
        <f t="shared" si="7"/>
        <v>3435.277314200107</v>
      </c>
    </row>
    <row r="109" spans="1:7" x14ac:dyDescent="0.25">
      <c r="A109" s="4" t="s">
        <v>108</v>
      </c>
      <c r="B109" s="7">
        <v>4475</v>
      </c>
      <c r="C109" s="2">
        <v>107</v>
      </c>
      <c r="D109" s="2">
        <f t="shared" si="4"/>
        <v>8.4062616307089559</v>
      </c>
      <c r="E109" s="2">
        <f t="shared" si="5"/>
        <v>787.13397806914099</v>
      </c>
      <c r="F109" s="2" t="e">
        <f t="shared" si="6"/>
        <v>#NUM!</v>
      </c>
      <c r="G109" s="5">
        <f t="shared" si="7"/>
        <v>3687.866021930859</v>
      </c>
    </row>
    <row r="110" spans="1:7" x14ac:dyDescent="0.25">
      <c r="A110" s="4" t="s">
        <v>109</v>
      </c>
      <c r="B110" s="7">
        <v>3945</v>
      </c>
      <c r="C110" s="2">
        <v>108</v>
      </c>
      <c r="D110" s="2">
        <f t="shared" si="4"/>
        <v>8.2802042332799743</v>
      </c>
      <c r="E110" s="2">
        <f t="shared" si="5"/>
        <v>794.54527033838895</v>
      </c>
      <c r="F110" s="2" t="e">
        <f t="shared" si="6"/>
        <v>#NUM!</v>
      </c>
      <c r="G110" s="5">
        <f t="shared" si="7"/>
        <v>3150.4547296616111</v>
      </c>
    </row>
    <row r="111" spans="1:7" x14ac:dyDescent="0.25">
      <c r="A111" s="4" t="s">
        <v>110</v>
      </c>
      <c r="B111" s="7">
        <v>3895</v>
      </c>
      <c r="C111" s="2">
        <v>109</v>
      </c>
      <c r="D111" s="2">
        <f t="shared" si="4"/>
        <v>8.2674489583048487</v>
      </c>
      <c r="E111" s="2">
        <f t="shared" si="5"/>
        <v>801.95656260763678</v>
      </c>
      <c r="F111" s="2" t="e">
        <f t="shared" si="6"/>
        <v>#NUM!</v>
      </c>
      <c r="G111" s="5">
        <f t="shared" si="7"/>
        <v>3093.0434373923631</v>
      </c>
    </row>
    <row r="112" spans="1:7" x14ac:dyDescent="0.25">
      <c r="A112" s="4" t="s">
        <v>111</v>
      </c>
      <c r="B112" s="7">
        <v>4552</v>
      </c>
      <c r="C112" s="2">
        <v>110</v>
      </c>
      <c r="D112" s="2">
        <f t="shared" si="4"/>
        <v>8.4233219758061662</v>
      </c>
      <c r="E112" s="2">
        <f t="shared" si="5"/>
        <v>809.36785487688473</v>
      </c>
      <c r="F112" s="2" t="e">
        <f t="shared" si="6"/>
        <v>#NUM!</v>
      </c>
      <c r="G112" s="5">
        <f t="shared" si="7"/>
        <v>3742.6321451231152</v>
      </c>
    </row>
    <row r="113" spans="1:7" x14ac:dyDescent="0.25">
      <c r="A113" s="4" t="s">
        <v>112</v>
      </c>
      <c r="B113" s="7">
        <v>4036</v>
      </c>
      <c r="C113" s="2">
        <v>111</v>
      </c>
      <c r="D113" s="2">
        <f t="shared" si="4"/>
        <v>8.3030093814734993</v>
      </c>
      <c r="E113" s="2">
        <f t="shared" si="5"/>
        <v>816.77914714613269</v>
      </c>
      <c r="F113" s="2" t="e">
        <f t="shared" si="6"/>
        <v>#NUM!</v>
      </c>
      <c r="G113" s="5">
        <f t="shared" si="7"/>
        <v>3219.2208528538672</v>
      </c>
    </row>
    <row r="114" spans="1:7" x14ac:dyDescent="0.25">
      <c r="A114" s="4" t="s">
        <v>113</v>
      </c>
      <c r="B114" s="7">
        <v>4703</v>
      </c>
      <c r="C114" s="2">
        <v>112</v>
      </c>
      <c r="D114" s="2">
        <f t="shared" si="4"/>
        <v>8.455955881945048</v>
      </c>
      <c r="E114" s="2">
        <f t="shared" si="5"/>
        <v>824.19043941538064</v>
      </c>
      <c r="F114" s="2" t="e">
        <f t="shared" si="6"/>
        <v>#NUM!</v>
      </c>
      <c r="G114" s="5">
        <f t="shared" si="7"/>
        <v>3878.8095605846192</v>
      </c>
    </row>
    <row r="115" spans="1:7" x14ac:dyDescent="0.25">
      <c r="A115" s="4" t="s">
        <v>114</v>
      </c>
      <c r="B115" s="7">
        <v>4425</v>
      </c>
      <c r="C115" s="2">
        <v>113</v>
      </c>
      <c r="D115" s="2">
        <f t="shared" si="4"/>
        <v>8.3950255574420307</v>
      </c>
      <c r="E115" s="2">
        <f t="shared" si="5"/>
        <v>831.60173168462859</v>
      </c>
      <c r="F115" s="2" t="e">
        <f t="shared" si="6"/>
        <v>#NUM!</v>
      </c>
      <c r="G115" s="5">
        <f t="shared" si="7"/>
        <v>3593.3982683153713</v>
      </c>
    </row>
    <row r="116" spans="1:7" x14ac:dyDescent="0.25">
      <c r="A116" s="4" t="s">
        <v>115</v>
      </c>
      <c r="B116" s="7">
        <v>4498</v>
      </c>
      <c r="C116" s="2">
        <v>114</v>
      </c>
      <c r="D116" s="2">
        <f t="shared" si="4"/>
        <v>8.4113881325192619</v>
      </c>
      <c r="E116" s="2">
        <f t="shared" si="5"/>
        <v>839.01302395387654</v>
      </c>
      <c r="F116" s="2" t="e">
        <f t="shared" si="6"/>
        <v>#NUM!</v>
      </c>
      <c r="G116" s="5">
        <f t="shared" si="7"/>
        <v>3658.9869760461233</v>
      </c>
    </row>
    <row r="117" spans="1:7" x14ac:dyDescent="0.25">
      <c r="A117" s="4" t="s">
        <v>116</v>
      </c>
      <c r="B117" s="7">
        <v>4564</v>
      </c>
      <c r="C117" s="2">
        <v>115</v>
      </c>
      <c r="D117" s="2">
        <f t="shared" si="4"/>
        <v>8.4259547109819657</v>
      </c>
      <c r="E117" s="2">
        <f t="shared" si="5"/>
        <v>846.42431622312438</v>
      </c>
      <c r="F117" s="2" t="e">
        <f t="shared" si="6"/>
        <v>#NUM!</v>
      </c>
      <c r="G117" s="5">
        <f t="shared" si="7"/>
        <v>3717.5756837768758</v>
      </c>
    </row>
    <row r="118" spans="1:7" x14ac:dyDescent="0.25">
      <c r="A118" s="4" t="s">
        <v>117</v>
      </c>
      <c r="B118" s="7">
        <v>4579</v>
      </c>
      <c r="C118" s="2">
        <v>116</v>
      </c>
      <c r="D118" s="2">
        <f t="shared" si="4"/>
        <v>8.429235912657095</v>
      </c>
      <c r="E118" s="2">
        <f t="shared" si="5"/>
        <v>853.83560849237233</v>
      </c>
      <c r="F118" s="2" t="e">
        <f t="shared" si="6"/>
        <v>#NUM!</v>
      </c>
      <c r="G118" s="5">
        <f t="shared" si="7"/>
        <v>3725.1643915076274</v>
      </c>
    </row>
    <row r="119" spans="1:7" x14ac:dyDescent="0.25">
      <c r="A119" s="4" t="s">
        <v>118</v>
      </c>
      <c r="B119" s="7">
        <v>4590</v>
      </c>
      <c r="C119" s="2">
        <v>117</v>
      </c>
      <c r="D119" s="2">
        <f t="shared" si="4"/>
        <v>8.4316353030545912</v>
      </c>
      <c r="E119" s="2">
        <f t="shared" si="5"/>
        <v>861.24690076162028</v>
      </c>
      <c r="F119" s="2" t="e">
        <f t="shared" si="6"/>
        <v>#NUM!</v>
      </c>
      <c r="G119" s="5">
        <f t="shared" si="7"/>
        <v>3728.7530992383799</v>
      </c>
    </row>
    <row r="120" spans="1:7" x14ac:dyDescent="0.25">
      <c r="A120" s="4" t="s">
        <v>119</v>
      </c>
      <c r="B120" s="7">
        <v>4331</v>
      </c>
      <c r="C120" s="2">
        <v>118</v>
      </c>
      <c r="D120" s="2">
        <f t="shared" si="4"/>
        <v>8.3735537412146268</v>
      </c>
      <c r="E120" s="2">
        <f t="shared" si="5"/>
        <v>868.65819303086823</v>
      </c>
      <c r="F120" s="2" t="e">
        <f t="shared" si="6"/>
        <v>#NUM!</v>
      </c>
      <c r="G120" s="5">
        <f t="shared" si="7"/>
        <v>3462.3418069691315</v>
      </c>
    </row>
    <row r="121" spans="1:7" x14ac:dyDescent="0.25">
      <c r="A121" s="4" t="s">
        <v>120</v>
      </c>
      <c r="B121" s="7">
        <v>4302</v>
      </c>
      <c r="C121" s="2">
        <v>119</v>
      </c>
      <c r="D121" s="2">
        <f t="shared" si="4"/>
        <v>8.3668353098276746</v>
      </c>
      <c r="E121" s="2">
        <f t="shared" si="5"/>
        <v>876.06948530011618</v>
      </c>
      <c r="F121" s="2" t="e">
        <f t="shared" si="6"/>
        <v>#NUM!</v>
      </c>
      <c r="G121" s="5">
        <f t="shared" si="7"/>
        <v>3425.930514699884</v>
      </c>
    </row>
    <row r="122" spans="1:7" x14ac:dyDescent="0.25">
      <c r="A122" s="4" t="s">
        <v>121</v>
      </c>
      <c r="B122" s="7">
        <v>4035</v>
      </c>
      <c r="C122" s="2">
        <v>120</v>
      </c>
      <c r="D122" s="2">
        <f t="shared" si="4"/>
        <v>8.3027615807040487</v>
      </c>
      <c r="E122" s="2">
        <f t="shared" si="5"/>
        <v>883.48077756936402</v>
      </c>
      <c r="F122" s="2" t="e">
        <f t="shared" si="6"/>
        <v>#NUM!</v>
      </c>
      <c r="G122" s="5">
        <f t="shared" si="7"/>
        <v>3151.5192224306361</v>
      </c>
    </row>
    <row r="123" spans="1:7" x14ac:dyDescent="0.25">
      <c r="A123" s="4" t="s">
        <v>122</v>
      </c>
      <c r="B123" s="7">
        <v>3964</v>
      </c>
      <c r="C123" s="2">
        <v>121</v>
      </c>
      <c r="D123" s="2">
        <f t="shared" si="4"/>
        <v>8.2850088954498791</v>
      </c>
      <c r="E123" s="2">
        <f t="shared" si="5"/>
        <v>890.89206983861197</v>
      </c>
      <c r="F123" s="2" t="e">
        <f t="shared" si="6"/>
        <v>#NUM!</v>
      </c>
      <c r="G123" s="5">
        <f t="shared" si="7"/>
        <v>3073.1079301613881</v>
      </c>
    </row>
    <row r="124" spans="1:7" x14ac:dyDescent="0.25">
      <c r="A124" s="4" t="s">
        <v>123</v>
      </c>
      <c r="B124" s="7">
        <v>4340</v>
      </c>
      <c r="C124" s="2">
        <v>122</v>
      </c>
      <c r="D124" s="2">
        <f t="shared" si="4"/>
        <v>8.375629627094451</v>
      </c>
      <c r="E124" s="2">
        <f t="shared" si="5"/>
        <v>898.30336210785993</v>
      </c>
      <c r="F124" s="2" t="e">
        <f t="shared" si="6"/>
        <v>#NUM!</v>
      </c>
      <c r="G124" s="5">
        <f t="shared" si="7"/>
        <v>3441.6966378921402</v>
      </c>
    </row>
    <row r="125" spans="1:7" x14ac:dyDescent="0.25">
      <c r="A125" s="4" t="s">
        <v>124</v>
      </c>
      <c r="B125" s="7">
        <v>4552</v>
      </c>
      <c r="C125" s="2">
        <v>123</v>
      </c>
      <c r="D125" s="2">
        <f t="shared" si="4"/>
        <v>8.4233219758061662</v>
      </c>
      <c r="E125" s="2">
        <f t="shared" si="5"/>
        <v>905.71465437710788</v>
      </c>
      <c r="F125" s="2" t="e">
        <f t="shared" si="6"/>
        <v>#NUM!</v>
      </c>
      <c r="G125" s="5">
        <f t="shared" si="7"/>
        <v>3646.2853456228922</v>
      </c>
    </row>
    <row r="126" spans="1:7" x14ac:dyDescent="0.25">
      <c r="A126" s="4" t="s">
        <v>125</v>
      </c>
      <c r="B126" s="7">
        <v>4975</v>
      </c>
      <c r="C126" s="2">
        <v>124</v>
      </c>
      <c r="D126" s="2">
        <f t="shared" si="4"/>
        <v>8.5121806495926933</v>
      </c>
      <c r="E126" s="2">
        <f t="shared" si="5"/>
        <v>913.12594664635583</v>
      </c>
      <c r="F126" s="2" t="e">
        <f t="shared" si="6"/>
        <v>#NUM!</v>
      </c>
      <c r="G126" s="5">
        <f t="shared" si="7"/>
        <v>4061.8740533536443</v>
      </c>
    </row>
    <row r="127" spans="1:7" x14ac:dyDescent="0.25">
      <c r="A127" s="4" t="s">
        <v>126</v>
      </c>
      <c r="B127" s="7">
        <v>4629</v>
      </c>
      <c r="C127" s="2">
        <v>125</v>
      </c>
      <c r="D127" s="2">
        <f t="shared" si="4"/>
        <v>8.4400961410312707</v>
      </c>
      <c r="E127" s="2">
        <f t="shared" si="5"/>
        <v>920.53723891560378</v>
      </c>
      <c r="F127" s="2" t="e">
        <f t="shared" si="6"/>
        <v>#NUM!</v>
      </c>
      <c r="G127" s="5">
        <f t="shared" si="7"/>
        <v>3708.4627610843963</v>
      </c>
    </row>
    <row r="128" spans="1:7" x14ac:dyDescent="0.25">
      <c r="A128" s="4" t="s">
        <v>127</v>
      </c>
      <c r="B128" s="7">
        <v>4534</v>
      </c>
      <c r="C128" s="2">
        <v>126</v>
      </c>
      <c r="D128" s="2">
        <f t="shared" si="4"/>
        <v>8.4193598310674744</v>
      </c>
      <c r="E128" s="2">
        <f t="shared" si="5"/>
        <v>927.94853118485162</v>
      </c>
      <c r="F128" s="2" t="e">
        <f t="shared" si="6"/>
        <v>#NUM!</v>
      </c>
      <c r="G128" s="5">
        <f t="shared" si="7"/>
        <v>3606.0514688151484</v>
      </c>
    </row>
    <row r="129" spans="1:7" x14ac:dyDescent="0.25">
      <c r="A129" s="4" t="s">
        <v>128</v>
      </c>
      <c r="B129" s="7">
        <v>5230</v>
      </c>
      <c r="C129" s="2">
        <v>127</v>
      </c>
      <c r="D129" s="2">
        <f t="shared" si="4"/>
        <v>8.5621665570589691</v>
      </c>
      <c r="E129" s="2">
        <f t="shared" si="5"/>
        <v>935.35982345409957</v>
      </c>
      <c r="F129" s="2" t="e">
        <f t="shared" si="6"/>
        <v>#NUM!</v>
      </c>
      <c r="G129" s="5">
        <f t="shared" si="7"/>
        <v>4294.6401765459004</v>
      </c>
    </row>
    <row r="130" spans="1:7" x14ac:dyDescent="0.25">
      <c r="A130" s="4" t="s">
        <v>129</v>
      </c>
      <c r="B130" s="7">
        <v>5171</v>
      </c>
      <c r="C130" s="2">
        <v>128</v>
      </c>
      <c r="D130" s="2">
        <f t="shared" si="4"/>
        <v>8.5508213723962214</v>
      </c>
      <c r="E130" s="2">
        <f t="shared" si="5"/>
        <v>942.77111572334752</v>
      </c>
      <c r="F130" s="2" t="e">
        <f t="shared" si="6"/>
        <v>#NUM!</v>
      </c>
      <c r="G130" s="5">
        <f t="shared" si="7"/>
        <v>4228.228884276652</v>
      </c>
    </row>
    <row r="131" spans="1:7" x14ac:dyDescent="0.25">
      <c r="A131" s="4" t="s">
        <v>130</v>
      </c>
      <c r="B131" s="7">
        <v>5321</v>
      </c>
      <c r="C131" s="2">
        <v>129</v>
      </c>
      <c r="D131" s="2">
        <f t="shared" ref="D131:D194" si="8">+LN(B131)</f>
        <v>8.5794165345963691</v>
      </c>
      <c r="E131" s="2">
        <f t="shared" ref="E131:E194" si="9">+$L$17+($L$18*C131)</f>
        <v>950.18240799259547</v>
      </c>
      <c r="F131" s="2" t="e">
        <f t="shared" ref="F131:F194" si="10">+EXP(E131)</f>
        <v>#NUM!</v>
      </c>
      <c r="G131" s="5">
        <f t="shared" ref="G131:G194" si="11">+B131-E131</f>
        <v>4370.8175920074045</v>
      </c>
    </row>
    <row r="132" spans="1:7" x14ac:dyDescent="0.25">
      <c r="A132" s="4" t="s">
        <v>131</v>
      </c>
      <c r="B132" s="7">
        <v>5353</v>
      </c>
      <c r="C132" s="2">
        <v>130</v>
      </c>
      <c r="D132" s="2">
        <f t="shared" si="8"/>
        <v>8.5854124303933812</v>
      </c>
      <c r="E132" s="2">
        <f t="shared" si="9"/>
        <v>957.59370026184342</v>
      </c>
      <c r="F132" s="2" t="e">
        <f t="shared" si="10"/>
        <v>#NUM!</v>
      </c>
      <c r="G132" s="5">
        <f t="shared" si="11"/>
        <v>4395.406299738157</v>
      </c>
    </row>
    <row r="133" spans="1:7" x14ac:dyDescent="0.25">
      <c r="A133" s="4" t="s">
        <v>132</v>
      </c>
      <c r="B133" s="7">
        <v>5183</v>
      </c>
      <c r="C133" s="2">
        <v>131</v>
      </c>
      <c r="D133" s="2">
        <f t="shared" si="8"/>
        <v>8.5531393181897073</v>
      </c>
      <c r="E133" s="2">
        <f t="shared" si="9"/>
        <v>965.00499253109126</v>
      </c>
      <c r="F133" s="2" t="e">
        <f t="shared" si="10"/>
        <v>#NUM!</v>
      </c>
      <c r="G133" s="5">
        <f t="shared" si="11"/>
        <v>4217.9950074689086</v>
      </c>
    </row>
    <row r="134" spans="1:7" x14ac:dyDescent="0.25">
      <c r="A134" s="4" t="s">
        <v>133</v>
      </c>
      <c r="B134" s="7">
        <v>4687</v>
      </c>
      <c r="C134" s="2">
        <v>132</v>
      </c>
      <c r="D134" s="2">
        <f t="shared" si="8"/>
        <v>8.4525479979227054</v>
      </c>
      <c r="E134" s="2">
        <f t="shared" si="9"/>
        <v>972.41628480033921</v>
      </c>
      <c r="F134" s="2" t="e">
        <f t="shared" si="10"/>
        <v>#NUM!</v>
      </c>
      <c r="G134" s="5">
        <f t="shared" si="11"/>
        <v>3714.5837151996607</v>
      </c>
    </row>
    <row r="135" spans="1:7" x14ac:dyDescent="0.25">
      <c r="A135" s="4" t="s">
        <v>134</v>
      </c>
      <c r="B135" s="7">
        <v>4289</v>
      </c>
      <c r="C135" s="2">
        <v>133</v>
      </c>
      <c r="D135" s="2">
        <f t="shared" si="8"/>
        <v>8.3638088845168799</v>
      </c>
      <c r="E135" s="2">
        <f t="shared" si="9"/>
        <v>979.82757706958716</v>
      </c>
      <c r="F135" s="2" t="e">
        <f t="shared" si="10"/>
        <v>#NUM!</v>
      </c>
      <c r="G135" s="5">
        <f t="shared" si="11"/>
        <v>3309.1724229304127</v>
      </c>
    </row>
    <row r="136" spans="1:7" x14ac:dyDescent="0.25">
      <c r="A136" s="4" t="s">
        <v>135</v>
      </c>
      <c r="B136" s="7">
        <v>4966</v>
      </c>
      <c r="C136" s="2">
        <v>134</v>
      </c>
      <c r="D136" s="2">
        <f t="shared" si="8"/>
        <v>8.5103699660681116</v>
      </c>
      <c r="E136" s="2">
        <f t="shared" si="9"/>
        <v>987.23886933883512</v>
      </c>
      <c r="F136" s="2" t="e">
        <f t="shared" si="10"/>
        <v>#NUM!</v>
      </c>
      <c r="G136" s="5">
        <f t="shared" si="11"/>
        <v>3978.7611306611648</v>
      </c>
    </row>
    <row r="137" spans="1:7" x14ac:dyDescent="0.25">
      <c r="A137" s="4" t="s">
        <v>136</v>
      </c>
      <c r="B137" s="7">
        <v>4462</v>
      </c>
      <c r="C137" s="2">
        <v>135</v>
      </c>
      <c r="D137" s="2">
        <f t="shared" si="8"/>
        <v>8.4033523749924779</v>
      </c>
      <c r="E137" s="2">
        <f t="shared" si="9"/>
        <v>994.65016160808307</v>
      </c>
      <c r="F137" s="2" t="e">
        <f t="shared" si="10"/>
        <v>#NUM!</v>
      </c>
      <c r="G137" s="5">
        <f t="shared" si="11"/>
        <v>3467.3498383919168</v>
      </c>
    </row>
    <row r="138" spans="1:7" x14ac:dyDescent="0.25">
      <c r="A138" s="4" t="s">
        <v>137</v>
      </c>
      <c r="B138" s="7">
        <v>5021</v>
      </c>
      <c r="C138" s="2">
        <v>136</v>
      </c>
      <c r="D138" s="2">
        <f t="shared" si="8"/>
        <v>8.5213843960347049</v>
      </c>
      <c r="E138" s="2">
        <f t="shared" si="9"/>
        <v>1002.061453877331</v>
      </c>
      <c r="F138" s="2" t="e">
        <f t="shared" si="10"/>
        <v>#NUM!</v>
      </c>
      <c r="G138" s="5">
        <f t="shared" si="11"/>
        <v>4018.9385461226689</v>
      </c>
    </row>
    <row r="139" spans="1:7" x14ac:dyDescent="0.25">
      <c r="A139" s="4" t="s">
        <v>138</v>
      </c>
      <c r="B139" s="7">
        <v>5025</v>
      </c>
      <c r="C139" s="2">
        <v>137</v>
      </c>
      <c r="D139" s="2">
        <f t="shared" si="8"/>
        <v>8.5221807329272767</v>
      </c>
      <c r="E139" s="2">
        <f t="shared" si="9"/>
        <v>1009.4727461465789</v>
      </c>
      <c r="F139" s="2" t="e">
        <f t="shared" si="10"/>
        <v>#NUM!</v>
      </c>
      <c r="G139" s="5">
        <f t="shared" si="11"/>
        <v>4015.5272538534209</v>
      </c>
    </row>
    <row r="140" spans="1:7" x14ac:dyDescent="0.25">
      <c r="A140" s="4" t="s">
        <v>139</v>
      </c>
      <c r="B140" s="7">
        <v>5124</v>
      </c>
      <c r="C140" s="2">
        <v>138</v>
      </c>
      <c r="D140" s="2">
        <f t="shared" si="8"/>
        <v>8.5416906630166256</v>
      </c>
      <c r="E140" s="2">
        <f t="shared" si="9"/>
        <v>1016.8840384158268</v>
      </c>
      <c r="F140" s="2" t="e">
        <f t="shared" si="10"/>
        <v>#NUM!</v>
      </c>
      <c r="G140" s="5">
        <f t="shared" si="11"/>
        <v>4107.1159615841734</v>
      </c>
    </row>
    <row r="141" spans="1:7" x14ac:dyDescent="0.25">
      <c r="A141" s="4" t="s">
        <v>140</v>
      </c>
      <c r="B141" s="7">
        <v>5424</v>
      </c>
      <c r="C141" s="2">
        <v>139</v>
      </c>
      <c r="D141" s="2">
        <f t="shared" si="8"/>
        <v>8.5985888296202315</v>
      </c>
      <c r="E141" s="2">
        <f t="shared" si="9"/>
        <v>1024.2953306850748</v>
      </c>
      <c r="F141" s="2" t="e">
        <f t="shared" si="10"/>
        <v>#NUM!</v>
      </c>
      <c r="G141" s="5">
        <f t="shared" si="11"/>
        <v>4399.704669314925</v>
      </c>
    </row>
    <row r="142" spans="1:7" x14ac:dyDescent="0.25">
      <c r="A142" s="4" t="s">
        <v>141</v>
      </c>
      <c r="B142" s="7">
        <v>5190</v>
      </c>
      <c r="C142" s="2">
        <v>140</v>
      </c>
      <c r="D142" s="2">
        <f t="shared" si="8"/>
        <v>8.5544889761599343</v>
      </c>
      <c r="E142" s="2">
        <f t="shared" si="9"/>
        <v>1031.7066229543225</v>
      </c>
      <c r="F142" s="2" t="e">
        <f t="shared" si="10"/>
        <v>#NUM!</v>
      </c>
      <c r="G142" s="5">
        <f t="shared" si="11"/>
        <v>4158.2933770456775</v>
      </c>
    </row>
    <row r="143" spans="1:7" x14ac:dyDescent="0.25">
      <c r="A143" s="4" t="s">
        <v>142</v>
      </c>
      <c r="B143" s="7">
        <v>5570</v>
      </c>
      <c r="C143" s="2">
        <v>141</v>
      </c>
      <c r="D143" s="2">
        <f t="shared" si="8"/>
        <v>8.6251503329213293</v>
      </c>
      <c r="E143" s="2">
        <f t="shared" si="9"/>
        <v>1039.1179152235704</v>
      </c>
      <c r="F143" s="2" t="e">
        <f t="shared" si="10"/>
        <v>#NUM!</v>
      </c>
      <c r="G143" s="5">
        <f t="shared" si="11"/>
        <v>4530.8820847764291</v>
      </c>
    </row>
    <row r="144" spans="1:7" x14ac:dyDescent="0.25">
      <c r="A144" s="4" t="s">
        <v>143</v>
      </c>
      <c r="B144" s="7">
        <v>5295</v>
      </c>
      <c r="C144" s="2">
        <v>142</v>
      </c>
      <c r="D144" s="2">
        <f t="shared" si="8"/>
        <v>8.574518258035507</v>
      </c>
      <c r="E144" s="2">
        <f t="shared" si="9"/>
        <v>1046.5292074928184</v>
      </c>
      <c r="F144" s="2" t="e">
        <f t="shared" si="10"/>
        <v>#NUM!</v>
      </c>
      <c r="G144" s="5">
        <f t="shared" si="11"/>
        <v>4248.4707925071816</v>
      </c>
    </row>
    <row r="145" spans="1:7" x14ac:dyDescent="0.25">
      <c r="A145" s="4" t="s">
        <v>144</v>
      </c>
      <c r="B145" s="7">
        <v>5222</v>
      </c>
      <c r="C145" s="2">
        <v>143</v>
      </c>
      <c r="D145" s="2">
        <f t="shared" si="8"/>
        <v>8.5606357492590739</v>
      </c>
      <c r="E145" s="2">
        <f t="shared" si="9"/>
        <v>1053.9404997620663</v>
      </c>
      <c r="F145" s="2" t="e">
        <f t="shared" si="10"/>
        <v>#NUM!</v>
      </c>
      <c r="G145" s="5">
        <f t="shared" si="11"/>
        <v>4168.0595002379341</v>
      </c>
    </row>
    <row r="146" spans="1:7" x14ac:dyDescent="0.25">
      <c r="A146" s="4" t="s">
        <v>145</v>
      </c>
      <c r="B146" s="7">
        <v>4788</v>
      </c>
      <c r="C146" s="2">
        <v>144</v>
      </c>
      <c r="D146" s="2">
        <f t="shared" si="8"/>
        <v>8.4738680666778645</v>
      </c>
      <c r="E146" s="2">
        <f t="shared" si="9"/>
        <v>1061.3517920313143</v>
      </c>
      <c r="F146" s="2" t="e">
        <f t="shared" si="10"/>
        <v>#NUM!</v>
      </c>
      <c r="G146" s="5">
        <f t="shared" si="11"/>
        <v>3726.6482079686857</v>
      </c>
    </row>
    <row r="147" spans="1:7" x14ac:dyDescent="0.25">
      <c r="A147" s="4" t="s">
        <v>146</v>
      </c>
      <c r="B147" s="7">
        <v>4848</v>
      </c>
      <c r="C147" s="2">
        <v>145</v>
      </c>
      <c r="D147" s="2">
        <f t="shared" si="8"/>
        <v>8.4863215277491495</v>
      </c>
      <c r="E147" s="2">
        <f t="shared" si="9"/>
        <v>1068.7630843005622</v>
      </c>
      <c r="F147" s="2" t="e">
        <f t="shared" si="10"/>
        <v>#NUM!</v>
      </c>
      <c r="G147" s="5">
        <f t="shared" si="11"/>
        <v>3779.2369156994378</v>
      </c>
    </row>
    <row r="148" spans="1:7" x14ac:dyDescent="0.25">
      <c r="A148" s="4" t="s">
        <v>147</v>
      </c>
      <c r="B148" s="7">
        <v>5648</v>
      </c>
      <c r="C148" s="2">
        <v>146</v>
      </c>
      <c r="D148" s="2">
        <f t="shared" si="8"/>
        <v>8.6390567791730781</v>
      </c>
      <c r="E148" s="2">
        <f t="shared" si="9"/>
        <v>1076.1743765698102</v>
      </c>
      <c r="F148" s="2" t="e">
        <f t="shared" si="10"/>
        <v>#NUM!</v>
      </c>
      <c r="G148" s="5">
        <f t="shared" si="11"/>
        <v>4571.8256234301898</v>
      </c>
    </row>
    <row r="149" spans="1:7" x14ac:dyDescent="0.25">
      <c r="A149" s="4" t="s">
        <v>148</v>
      </c>
      <c r="B149" s="7">
        <v>4816</v>
      </c>
      <c r="C149" s="2">
        <v>147</v>
      </c>
      <c r="D149" s="2">
        <f t="shared" si="8"/>
        <v>8.479698986988657</v>
      </c>
      <c r="E149" s="2">
        <f t="shared" si="9"/>
        <v>1083.5856688390581</v>
      </c>
      <c r="F149" s="2" t="e">
        <f t="shared" si="10"/>
        <v>#NUM!</v>
      </c>
      <c r="G149" s="5">
        <f t="shared" si="11"/>
        <v>3732.4143311609419</v>
      </c>
    </row>
    <row r="150" spans="1:7" x14ac:dyDescent="0.25">
      <c r="A150" s="4" t="s">
        <v>149</v>
      </c>
      <c r="B150" s="7">
        <v>5613</v>
      </c>
      <c r="C150" s="2">
        <v>148</v>
      </c>
      <c r="D150" s="2">
        <f t="shared" si="8"/>
        <v>8.6328406149422001</v>
      </c>
      <c r="E150" s="2">
        <f t="shared" si="9"/>
        <v>1090.9969611083061</v>
      </c>
      <c r="F150" s="2" t="e">
        <f t="shared" si="10"/>
        <v>#NUM!</v>
      </c>
      <c r="G150" s="5">
        <f t="shared" si="11"/>
        <v>4522.0030388916939</v>
      </c>
    </row>
    <row r="151" spans="1:7" x14ac:dyDescent="0.25">
      <c r="A151" s="4" t="s">
        <v>150</v>
      </c>
      <c r="B151" s="7">
        <v>5322</v>
      </c>
      <c r="C151" s="2">
        <v>149</v>
      </c>
      <c r="D151" s="2">
        <f t="shared" si="8"/>
        <v>8.5796044515376337</v>
      </c>
      <c r="E151" s="2">
        <f t="shared" si="9"/>
        <v>1098.408253377554</v>
      </c>
      <c r="F151" s="2" t="e">
        <f t="shared" si="10"/>
        <v>#NUM!</v>
      </c>
      <c r="G151" s="5">
        <f t="shared" si="11"/>
        <v>4223.5917466224455</v>
      </c>
    </row>
    <row r="152" spans="1:7" x14ac:dyDescent="0.25">
      <c r="A152" s="4" t="s">
        <v>151</v>
      </c>
      <c r="B152" s="7">
        <v>5341</v>
      </c>
      <c r="C152" s="2">
        <v>150</v>
      </c>
      <c r="D152" s="2">
        <f t="shared" si="8"/>
        <v>8.5831681803397704</v>
      </c>
      <c r="E152" s="2">
        <f t="shared" si="9"/>
        <v>1105.819545646802</v>
      </c>
      <c r="F152" s="2" t="e">
        <f t="shared" si="10"/>
        <v>#NUM!</v>
      </c>
      <c r="G152" s="5">
        <f t="shared" si="11"/>
        <v>4235.180454353198</v>
      </c>
    </row>
    <row r="153" spans="1:7" x14ac:dyDescent="0.25">
      <c r="A153" s="4" t="s">
        <v>152</v>
      </c>
      <c r="B153" s="7">
        <v>5647</v>
      </c>
      <c r="C153" s="2">
        <v>151</v>
      </c>
      <c r="D153" s="2">
        <f t="shared" si="8"/>
        <v>8.6388797096728371</v>
      </c>
      <c r="E153" s="2">
        <f t="shared" si="9"/>
        <v>1113.2308379160497</v>
      </c>
      <c r="F153" s="2" t="e">
        <f t="shared" si="10"/>
        <v>#NUM!</v>
      </c>
      <c r="G153" s="5">
        <f t="shared" si="11"/>
        <v>4533.7691620839505</v>
      </c>
    </row>
    <row r="154" spans="1:7" x14ac:dyDescent="0.25">
      <c r="A154" s="4" t="s">
        <v>153</v>
      </c>
      <c r="B154" s="7">
        <v>5547</v>
      </c>
      <c r="C154" s="2">
        <v>152</v>
      </c>
      <c r="D154" s="2">
        <f t="shared" si="8"/>
        <v>8.6210125200552348</v>
      </c>
      <c r="E154" s="2">
        <f t="shared" si="9"/>
        <v>1120.6421301852977</v>
      </c>
      <c r="F154" s="2" t="e">
        <f t="shared" si="10"/>
        <v>#NUM!</v>
      </c>
      <c r="G154" s="5">
        <f t="shared" si="11"/>
        <v>4426.3578698147021</v>
      </c>
    </row>
    <row r="155" spans="1:7" x14ac:dyDescent="0.25">
      <c r="A155" s="4" t="s">
        <v>154</v>
      </c>
      <c r="B155" s="7">
        <v>5890</v>
      </c>
      <c r="C155" s="2">
        <v>153</v>
      </c>
      <c r="D155" s="2">
        <f t="shared" si="8"/>
        <v>8.6810112766456324</v>
      </c>
      <c r="E155" s="2">
        <f t="shared" si="9"/>
        <v>1128.0534224545456</v>
      </c>
      <c r="F155" s="2" t="e">
        <f t="shared" si="10"/>
        <v>#NUM!</v>
      </c>
      <c r="G155" s="5">
        <f t="shared" si="11"/>
        <v>4761.9465775454546</v>
      </c>
    </row>
    <row r="156" spans="1:7" x14ac:dyDescent="0.25">
      <c r="A156" s="4" t="s">
        <v>155</v>
      </c>
      <c r="B156" s="7">
        <v>6538</v>
      </c>
      <c r="C156" s="2">
        <v>154</v>
      </c>
      <c r="D156" s="2">
        <f t="shared" si="8"/>
        <v>8.7853865872841563</v>
      </c>
      <c r="E156" s="2">
        <f t="shared" si="9"/>
        <v>1135.4647147237936</v>
      </c>
      <c r="F156" s="2" t="e">
        <f t="shared" si="10"/>
        <v>#NUM!</v>
      </c>
      <c r="G156" s="5">
        <f t="shared" si="11"/>
        <v>5402.5352852762062</v>
      </c>
    </row>
    <row r="157" spans="1:7" x14ac:dyDescent="0.25">
      <c r="A157" s="4" t="s">
        <v>156</v>
      </c>
      <c r="B157" s="7">
        <v>6021</v>
      </c>
      <c r="C157" s="2">
        <v>155</v>
      </c>
      <c r="D157" s="2">
        <f t="shared" si="8"/>
        <v>8.703008637464448</v>
      </c>
      <c r="E157" s="2">
        <f t="shared" si="9"/>
        <v>1142.8760069930415</v>
      </c>
      <c r="F157" s="2" t="e">
        <f t="shared" si="10"/>
        <v>#NUM!</v>
      </c>
      <c r="G157" s="5">
        <f t="shared" si="11"/>
        <v>4878.1239930069587</v>
      </c>
    </row>
    <row r="158" spans="1:7" x14ac:dyDescent="0.25">
      <c r="A158" s="4" t="s">
        <v>157</v>
      </c>
      <c r="B158" s="7">
        <v>5869</v>
      </c>
      <c r="C158" s="2">
        <v>156</v>
      </c>
      <c r="D158" s="2">
        <f t="shared" si="8"/>
        <v>8.6774395405583338</v>
      </c>
      <c r="E158" s="2">
        <f t="shared" si="9"/>
        <v>1150.2872992622895</v>
      </c>
      <c r="F158" s="2" t="e">
        <f t="shared" si="10"/>
        <v>#NUM!</v>
      </c>
      <c r="G158" s="5">
        <f t="shared" si="11"/>
        <v>4718.7127007377103</v>
      </c>
    </row>
    <row r="159" spans="1:7" x14ac:dyDescent="0.25">
      <c r="A159" s="4" t="s">
        <v>158</v>
      </c>
      <c r="B159" s="7">
        <v>6499</v>
      </c>
      <c r="C159" s="2">
        <v>157</v>
      </c>
      <c r="D159" s="2">
        <f t="shared" si="8"/>
        <v>8.7794035978943494</v>
      </c>
      <c r="E159" s="2">
        <f t="shared" si="9"/>
        <v>1157.6985915315374</v>
      </c>
      <c r="F159" s="2" t="e">
        <f t="shared" si="10"/>
        <v>#NUM!</v>
      </c>
      <c r="G159" s="5">
        <f t="shared" si="11"/>
        <v>5341.3014084684628</v>
      </c>
    </row>
    <row r="160" spans="1:7" x14ac:dyDescent="0.25">
      <c r="A160" s="4" t="s">
        <v>159</v>
      </c>
      <c r="B160" s="7">
        <v>5801</v>
      </c>
      <c r="C160" s="2">
        <v>158</v>
      </c>
      <c r="D160" s="2">
        <f t="shared" si="8"/>
        <v>8.6657855954660636</v>
      </c>
      <c r="E160" s="2">
        <f t="shared" si="9"/>
        <v>1165.1098838007854</v>
      </c>
      <c r="F160" s="2" t="e">
        <f t="shared" si="10"/>
        <v>#NUM!</v>
      </c>
      <c r="G160" s="5">
        <f t="shared" si="11"/>
        <v>4635.8901161992144</v>
      </c>
    </row>
    <row r="161" spans="1:7" x14ac:dyDescent="0.25">
      <c r="A161" s="4" t="s">
        <v>160</v>
      </c>
      <c r="B161" s="7">
        <v>6932</v>
      </c>
      <c r="C161" s="2">
        <v>159</v>
      </c>
      <c r="D161" s="2">
        <f t="shared" si="8"/>
        <v>8.8439036508354967</v>
      </c>
      <c r="E161" s="2">
        <f t="shared" si="9"/>
        <v>1172.5211760700333</v>
      </c>
      <c r="F161" s="2" t="e">
        <f t="shared" si="10"/>
        <v>#NUM!</v>
      </c>
      <c r="G161" s="5">
        <f t="shared" si="11"/>
        <v>5759.4788239299669</v>
      </c>
    </row>
    <row r="162" spans="1:7" x14ac:dyDescent="0.25">
      <c r="A162" s="4" t="s">
        <v>161</v>
      </c>
      <c r="B162" s="7">
        <v>6876</v>
      </c>
      <c r="C162" s="2">
        <v>160</v>
      </c>
      <c r="D162" s="2">
        <f t="shared" si="8"/>
        <v>8.8357923665027407</v>
      </c>
      <c r="E162" s="2">
        <f t="shared" si="9"/>
        <v>1179.9324683392813</v>
      </c>
      <c r="F162" s="2" t="e">
        <f t="shared" si="10"/>
        <v>#NUM!</v>
      </c>
      <c r="G162" s="5">
        <f t="shared" si="11"/>
        <v>5696.0675316607185</v>
      </c>
    </row>
    <row r="163" spans="1:7" x14ac:dyDescent="0.25">
      <c r="A163" s="4" t="s">
        <v>162</v>
      </c>
      <c r="B163" s="7">
        <v>6530</v>
      </c>
      <c r="C163" s="2">
        <v>161</v>
      </c>
      <c r="D163" s="2">
        <f t="shared" si="8"/>
        <v>8.7841622222704761</v>
      </c>
      <c r="E163" s="2">
        <f t="shared" si="9"/>
        <v>1187.3437606085292</v>
      </c>
      <c r="F163" s="2" t="e">
        <f t="shared" si="10"/>
        <v>#NUM!</v>
      </c>
      <c r="G163" s="5">
        <f t="shared" si="11"/>
        <v>5342.656239391471</v>
      </c>
    </row>
    <row r="164" spans="1:7" x14ac:dyDescent="0.25">
      <c r="A164" s="4" t="s">
        <v>163</v>
      </c>
      <c r="B164" s="7">
        <v>6810</v>
      </c>
      <c r="C164" s="2">
        <v>162</v>
      </c>
      <c r="D164" s="2">
        <f t="shared" si="8"/>
        <v>8.8261473991435579</v>
      </c>
      <c r="E164" s="2">
        <f t="shared" si="9"/>
        <v>1194.755052877777</v>
      </c>
      <c r="F164" s="2" t="e">
        <f t="shared" si="10"/>
        <v>#NUM!</v>
      </c>
      <c r="G164" s="5">
        <f t="shared" si="11"/>
        <v>5615.2449471222226</v>
      </c>
    </row>
    <row r="165" spans="1:7" x14ac:dyDescent="0.25">
      <c r="A165" s="4" t="s">
        <v>164</v>
      </c>
      <c r="B165" s="7">
        <v>7320</v>
      </c>
      <c r="C165" s="2">
        <v>163</v>
      </c>
      <c r="D165" s="2">
        <f t="shared" si="8"/>
        <v>8.8983656069553572</v>
      </c>
      <c r="E165" s="2">
        <f t="shared" si="9"/>
        <v>1202.1663451470249</v>
      </c>
      <c r="F165" s="2" t="e">
        <f t="shared" si="10"/>
        <v>#NUM!</v>
      </c>
      <c r="G165" s="5">
        <f t="shared" si="11"/>
        <v>6117.8336548529751</v>
      </c>
    </row>
    <row r="166" spans="1:7" x14ac:dyDescent="0.25">
      <c r="A166" s="4" t="s">
        <v>165</v>
      </c>
      <c r="B166" s="7">
        <v>7264</v>
      </c>
      <c r="C166" s="2">
        <v>164</v>
      </c>
      <c r="D166" s="2">
        <f t="shared" si="8"/>
        <v>8.890685920281129</v>
      </c>
      <c r="E166" s="2">
        <f t="shared" si="9"/>
        <v>1209.5776374162729</v>
      </c>
      <c r="F166" s="2" t="e">
        <f t="shared" si="10"/>
        <v>#NUM!</v>
      </c>
      <c r="G166" s="5">
        <f t="shared" si="11"/>
        <v>6054.4223625837276</v>
      </c>
    </row>
    <row r="167" spans="1:7" x14ac:dyDescent="0.25">
      <c r="A167" s="4" t="s">
        <v>166</v>
      </c>
      <c r="B167" s="7">
        <v>9589</v>
      </c>
      <c r="C167" s="2">
        <v>165</v>
      </c>
      <c r="D167" s="2">
        <f t="shared" si="8"/>
        <v>9.1683718871536808</v>
      </c>
      <c r="E167" s="2">
        <f t="shared" si="9"/>
        <v>1216.9889296855208</v>
      </c>
      <c r="F167" s="2" t="e">
        <f t="shared" si="10"/>
        <v>#NUM!</v>
      </c>
      <c r="G167" s="5">
        <f t="shared" si="11"/>
        <v>8372.0110703144783</v>
      </c>
    </row>
    <row r="168" spans="1:7" x14ac:dyDescent="0.25">
      <c r="A168" s="4" t="s">
        <v>167</v>
      </c>
      <c r="B168" s="7">
        <v>9607</v>
      </c>
      <c r="C168" s="2">
        <v>166</v>
      </c>
      <c r="D168" s="2">
        <f t="shared" si="8"/>
        <v>9.1702472784097377</v>
      </c>
      <c r="E168" s="2">
        <f t="shared" si="9"/>
        <v>1224.4002219547688</v>
      </c>
      <c r="F168" s="2" t="e">
        <f t="shared" si="10"/>
        <v>#NUM!</v>
      </c>
      <c r="G168" s="5">
        <f t="shared" si="11"/>
        <v>8382.5997780452308</v>
      </c>
    </row>
    <row r="169" spans="1:7" x14ac:dyDescent="0.25">
      <c r="A169" s="4" t="s">
        <v>168</v>
      </c>
      <c r="B169" s="7">
        <v>9251</v>
      </c>
      <c r="C169" s="2">
        <v>167</v>
      </c>
      <c r="D169" s="2">
        <f t="shared" si="8"/>
        <v>9.1324869327713181</v>
      </c>
      <c r="E169" s="2">
        <f t="shared" si="9"/>
        <v>1231.8115142240167</v>
      </c>
      <c r="F169" s="2" t="e">
        <f t="shared" si="10"/>
        <v>#NUM!</v>
      </c>
      <c r="G169" s="5">
        <f t="shared" si="11"/>
        <v>8019.1884857759833</v>
      </c>
    </row>
    <row r="170" spans="1:7" x14ac:dyDescent="0.25">
      <c r="A170" s="4" t="s">
        <v>169</v>
      </c>
      <c r="B170" s="7">
        <v>9406</v>
      </c>
      <c r="C170" s="2">
        <v>168</v>
      </c>
      <c r="D170" s="2">
        <f t="shared" si="8"/>
        <v>9.1491030625049934</v>
      </c>
      <c r="E170" s="2">
        <f t="shared" si="9"/>
        <v>1239.2228064932647</v>
      </c>
      <c r="F170" s="2" t="e">
        <f t="shared" si="10"/>
        <v>#NUM!</v>
      </c>
      <c r="G170" s="5">
        <f t="shared" si="11"/>
        <v>8166.7771935067358</v>
      </c>
    </row>
    <row r="171" spans="1:7" x14ac:dyDescent="0.25">
      <c r="A171" s="4" t="s">
        <v>170</v>
      </c>
      <c r="B171" s="7">
        <v>9515</v>
      </c>
      <c r="C171" s="2">
        <v>169</v>
      </c>
      <c r="D171" s="2">
        <f t="shared" si="8"/>
        <v>9.1606247797302505</v>
      </c>
      <c r="E171" s="2">
        <f t="shared" si="9"/>
        <v>1246.6340987625126</v>
      </c>
      <c r="F171" s="2" t="e">
        <f t="shared" si="10"/>
        <v>#NUM!</v>
      </c>
      <c r="G171" s="5">
        <f t="shared" si="11"/>
        <v>8268.3659012374883</v>
      </c>
    </row>
    <row r="172" spans="1:7" x14ac:dyDescent="0.25">
      <c r="A172" s="4" t="s">
        <v>171</v>
      </c>
      <c r="B172" s="7">
        <v>10599</v>
      </c>
      <c r="C172" s="2">
        <v>170</v>
      </c>
      <c r="D172" s="2">
        <f t="shared" si="8"/>
        <v>9.2685149360272554</v>
      </c>
      <c r="E172" s="2">
        <f t="shared" si="9"/>
        <v>1254.0453910317606</v>
      </c>
      <c r="F172" s="2" t="e">
        <f t="shared" si="10"/>
        <v>#NUM!</v>
      </c>
      <c r="G172" s="5">
        <f t="shared" si="11"/>
        <v>9344.954608968239</v>
      </c>
    </row>
    <row r="173" spans="1:7" x14ac:dyDescent="0.25">
      <c r="A173" s="4" t="s">
        <v>172</v>
      </c>
      <c r="B173" s="7">
        <v>9229</v>
      </c>
      <c r="C173" s="2">
        <v>171</v>
      </c>
      <c r="D173" s="2">
        <f t="shared" si="8"/>
        <v>9.1301059792655774</v>
      </c>
      <c r="E173" s="2">
        <f t="shared" si="9"/>
        <v>1261.4566833010085</v>
      </c>
      <c r="F173" s="2" t="e">
        <f t="shared" si="10"/>
        <v>#NUM!</v>
      </c>
      <c r="G173" s="5">
        <f t="shared" si="11"/>
        <v>7967.5433166989915</v>
      </c>
    </row>
    <row r="174" spans="1:7" x14ac:dyDescent="0.25">
      <c r="A174" s="4" t="s">
        <v>173</v>
      </c>
      <c r="B174" s="7">
        <v>11844</v>
      </c>
      <c r="C174" s="2">
        <v>172</v>
      </c>
      <c r="D174" s="2">
        <f t="shared" si="8"/>
        <v>9.3795766892214818</v>
      </c>
      <c r="E174" s="2">
        <f t="shared" si="9"/>
        <v>1268.8679755702565</v>
      </c>
      <c r="F174" s="2" t="e">
        <f t="shared" si="10"/>
        <v>#NUM!</v>
      </c>
      <c r="G174" s="5">
        <f t="shared" si="11"/>
        <v>10575.132024429744</v>
      </c>
    </row>
    <row r="175" spans="1:7" x14ac:dyDescent="0.25">
      <c r="A175" s="4" t="s">
        <v>174</v>
      </c>
      <c r="B175" s="7">
        <v>15598</v>
      </c>
      <c r="C175" s="2">
        <v>173</v>
      </c>
      <c r="D175" s="2">
        <f t="shared" si="8"/>
        <v>9.6548979798904426</v>
      </c>
      <c r="E175" s="2">
        <f t="shared" si="9"/>
        <v>1276.2792678395042</v>
      </c>
      <c r="F175" s="2" t="e">
        <f t="shared" si="10"/>
        <v>#NUM!</v>
      </c>
      <c r="G175" s="5">
        <f t="shared" si="11"/>
        <v>14321.720732160496</v>
      </c>
    </row>
    <row r="176" spans="1:7" x14ac:dyDescent="0.25">
      <c r="A176" s="4" t="s">
        <v>175</v>
      </c>
      <c r="B176" s="7">
        <v>13311</v>
      </c>
      <c r="C176" s="2">
        <v>174</v>
      </c>
      <c r="D176" s="2">
        <f t="shared" si="8"/>
        <v>9.496346040047019</v>
      </c>
      <c r="E176" s="2">
        <f t="shared" si="9"/>
        <v>1283.6905601087522</v>
      </c>
      <c r="F176" s="2" t="e">
        <f t="shared" si="10"/>
        <v>#NUM!</v>
      </c>
      <c r="G176" s="5">
        <f t="shared" si="11"/>
        <v>12027.309439891247</v>
      </c>
    </row>
    <row r="177" spans="1:7" x14ac:dyDescent="0.25">
      <c r="A177" s="4" t="s">
        <v>176</v>
      </c>
      <c r="B177" s="7">
        <v>11702</v>
      </c>
      <c r="C177" s="2">
        <v>175</v>
      </c>
      <c r="D177" s="2">
        <f t="shared" si="8"/>
        <v>9.3675150463481813</v>
      </c>
      <c r="E177" s="2">
        <f t="shared" si="9"/>
        <v>1291.1018523780001</v>
      </c>
      <c r="F177" s="2" t="e">
        <f t="shared" si="10"/>
        <v>#NUM!</v>
      </c>
      <c r="G177" s="5">
        <f t="shared" si="11"/>
        <v>10410.898147622</v>
      </c>
    </row>
    <row r="178" spans="1:7" x14ac:dyDescent="0.25">
      <c r="A178" s="4" t="s">
        <v>177</v>
      </c>
      <c r="B178" s="7">
        <v>11321</v>
      </c>
      <c r="C178" s="2">
        <v>176</v>
      </c>
      <c r="D178" s="2">
        <f t="shared" si="8"/>
        <v>9.3344146870781088</v>
      </c>
      <c r="E178" s="2">
        <f t="shared" si="9"/>
        <v>1298.5131446472481</v>
      </c>
      <c r="F178" s="2" t="e">
        <f t="shared" si="10"/>
        <v>#NUM!</v>
      </c>
      <c r="G178" s="5">
        <f t="shared" si="11"/>
        <v>10022.486855352752</v>
      </c>
    </row>
    <row r="179" spans="1:7" x14ac:dyDescent="0.25">
      <c r="A179" s="4" t="s">
        <v>178</v>
      </c>
      <c r="B179" s="7">
        <v>11894</v>
      </c>
      <c r="C179" s="2">
        <v>177</v>
      </c>
      <c r="D179" s="2">
        <f t="shared" si="8"/>
        <v>9.3837893502665395</v>
      </c>
      <c r="E179" s="2">
        <f t="shared" si="9"/>
        <v>1305.924436916496</v>
      </c>
      <c r="F179" s="2" t="e">
        <f t="shared" si="10"/>
        <v>#NUM!</v>
      </c>
      <c r="G179" s="5">
        <f t="shared" si="11"/>
        <v>10588.075563083505</v>
      </c>
    </row>
    <row r="180" spans="1:7" x14ac:dyDescent="0.25">
      <c r="A180" s="4" t="s">
        <v>179</v>
      </c>
      <c r="B180" s="7">
        <v>11242</v>
      </c>
      <c r="C180" s="2">
        <v>178</v>
      </c>
      <c r="D180" s="2">
        <f t="shared" si="8"/>
        <v>9.3274120435620205</v>
      </c>
      <c r="E180" s="2">
        <f t="shared" si="9"/>
        <v>1313.335729185744</v>
      </c>
      <c r="F180" s="2" t="e">
        <f t="shared" si="10"/>
        <v>#NUM!</v>
      </c>
      <c r="G180" s="5">
        <f t="shared" si="11"/>
        <v>9928.6642708142554</v>
      </c>
    </row>
    <row r="181" spans="1:7" x14ac:dyDescent="0.25">
      <c r="A181" s="4" t="s">
        <v>180</v>
      </c>
      <c r="B181" s="7">
        <v>10959</v>
      </c>
      <c r="C181" s="2">
        <v>179</v>
      </c>
      <c r="D181" s="2">
        <f t="shared" si="8"/>
        <v>9.3019163154633926</v>
      </c>
      <c r="E181" s="2">
        <f t="shared" si="9"/>
        <v>1320.7470214549919</v>
      </c>
      <c r="F181" s="2" t="e">
        <f t="shared" si="10"/>
        <v>#NUM!</v>
      </c>
      <c r="G181" s="5">
        <f t="shared" si="11"/>
        <v>9638.2529785450079</v>
      </c>
    </row>
    <row r="182" spans="1:7" x14ac:dyDescent="0.25">
      <c r="A182" s="4" t="s">
        <v>181</v>
      </c>
      <c r="B182" s="7">
        <v>10756</v>
      </c>
      <c r="C182" s="2">
        <v>180</v>
      </c>
      <c r="D182" s="2">
        <f t="shared" si="8"/>
        <v>9.2832190173887561</v>
      </c>
      <c r="E182" s="2">
        <f t="shared" si="9"/>
        <v>1328.1583137242399</v>
      </c>
      <c r="F182" s="2" t="e">
        <f t="shared" si="10"/>
        <v>#NUM!</v>
      </c>
      <c r="G182" s="5">
        <f t="shared" si="11"/>
        <v>9427.8416862757604</v>
      </c>
    </row>
    <row r="183" spans="1:7" x14ac:dyDescent="0.25">
      <c r="A183" s="4" t="s">
        <v>182</v>
      </c>
      <c r="B183" s="7">
        <v>10979</v>
      </c>
      <c r="C183" s="2">
        <v>181</v>
      </c>
      <c r="D183" s="2">
        <f t="shared" si="8"/>
        <v>9.3037396362347327</v>
      </c>
      <c r="E183" s="2">
        <f t="shared" si="9"/>
        <v>1335.5696059934878</v>
      </c>
      <c r="F183" s="2" t="e">
        <f t="shared" si="10"/>
        <v>#NUM!</v>
      </c>
      <c r="G183" s="5">
        <f t="shared" si="11"/>
        <v>9643.4303940065129</v>
      </c>
    </row>
    <row r="184" spans="1:7" x14ac:dyDescent="0.25">
      <c r="A184" s="4" t="s">
        <v>183</v>
      </c>
      <c r="B184" s="7">
        <v>12489</v>
      </c>
      <c r="C184" s="2">
        <v>182</v>
      </c>
      <c r="D184" s="2">
        <f t="shared" si="8"/>
        <v>9.4326035358630858</v>
      </c>
      <c r="E184" s="2">
        <f t="shared" si="9"/>
        <v>1342.9808982627358</v>
      </c>
      <c r="F184" s="2" t="e">
        <f t="shared" si="10"/>
        <v>#NUM!</v>
      </c>
      <c r="G184" s="5">
        <f t="shared" si="11"/>
        <v>11146.019101737264</v>
      </c>
    </row>
    <row r="185" spans="1:7" x14ac:dyDescent="0.25">
      <c r="A185" s="4" t="s">
        <v>184</v>
      </c>
      <c r="B185" s="7">
        <v>11416</v>
      </c>
      <c r="C185" s="2">
        <v>183</v>
      </c>
      <c r="D185" s="2">
        <f t="shared" si="8"/>
        <v>9.3427711591566727</v>
      </c>
      <c r="E185" s="2">
        <f t="shared" si="9"/>
        <v>1350.3921905319837</v>
      </c>
      <c r="F185" s="2" t="e">
        <f t="shared" si="10"/>
        <v>#NUM!</v>
      </c>
      <c r="G185" s="5">
        <f t="shared" si="11"/>
        <v>10065.607809468016</v>
      </c>
    </row>
    <row r="186" spans="1:7" x14ac:dyDescent="0.25">
      <c r="A186" s="4" t="s">
        <v>185</v>
      </c>
      <c r="B186" s="7">
        <v>12285</v>
      </c>
      <c r="C186" s="2">
        <v>184</v>
      </c>
      <c r="D186" s="2">
        <f t="shared" si="8"/>
        <v>9.4161342849552803</v>
      </c>
      <c r="E186" s="2">
        <f t="shared" si="9"/>
        <v>1357.8034828012314</v>
      </c>
      <c r="F186" s="2" t="e">
        <f t="shared" si="10"/>
        <v>#NUM!</v>
      </c>
      <c r="G186" s="5">
        <f t="shared" si="11"/>
        <v>10927.196517198769</v>
      </c>
    </row>
    <row r="187" spans="1:7" x14ac:dyDescent="0.25">
      <c r="A187" s="4" t="s">
        <v>186</v>
      </c>
      <c r="B187" s="7">
        <v>11494</v>
      </c>
      <c r="C187" s="2">
        <v>185</v>
      </c>
      <c r="D187" s="2">
        <f t="shared" si="8"/>
        <v>9.3495804390676867</v>
      </c>
      <c r="E187" s="2">
        <f t="shared" si="9"/>
        <v>1365.2147750704794</v>
      </c>
      <c r="F187" s="2" t="e">
        <f t="shared" si="10"/>
        <v>#NUM!</v>
      </c>
      <c r="G187" s="5">
        <f t="shared" si="11"/>
        <v>10128.785224929521</v>
      </c>
    </row>
    <row r="188" spans="1:7" x14ac:dyDescent="0.25">
      <c r="A188" s="4" t="s">
        <v>187</v>
      </c>
      <c r="B188" s="7">
        <v>12784</v>
      </c>
      <c r="C188" s="2">
        <v>186</v>
      </c>
      <c r="D188" s="2">
        <f t="shared" si="8"/>
        <v>9.4559496680060562</v>
      </c>
      <c r="E188" s="2">
        <f t="shared" si="9"/>
        <v>1372.6260673397273</v>
      </c>
      <c r="F188" s="2" t="e">
        <f t="shared" si="10"/>
        <v>#NUM!</v>
      </c>
      <c r="G188" s="5">
        <f t="shared" si="11"/>
        <v>11411.373932660274</v>
      </c>
    </row>
    <row r="189" spans="1:7" x14ac:dyDescent="0.25">
      <c r="A189" s="4" t="s">
        <v>188</v>
      </c>
      <c r="B189" s="7">
        <v>13305</v>
      </c>
      <c r="C189" s="2">
        <v>187</v>
      </c>
      <c r="D189" s="2">
        <f t="shared" si="8"/>
        <v>9.4958951834117897</v>
      </c>
      <c r="E189" s="2">
        <f t="shared" si="9"/>
        <v>1380.0373596089753</v>
      </c>
      <c r="F189" s="2" t="e">
        <f t="shared" si="10"/>
        <v>#NUM!</v>
      </c>
      <c r="G189" s="5">
        <f t="shared" si="11"/>
        <v>11924.962640391024</v>
      </c>
    </row>
    <row r="190" spans="1:7" x14ac:dyDescent="0.25">
      <c r="A190" s="4" t="s">
        <v>189</v>
      </c>
      <c r="B190" s="7">
        <v>12430</v>
      </c>
      <c r="C190" s="2">
        <v>188</v>
      </c>
      <c r="D190" s="2">
        <f t="shared" si="8"/>
        <v>9.4278681845047565</v>
      </c>
      <c r="E190" s="2">
        <f t="shared" si="9"/>
        <v>1387.4486518782232</v>
      </c>
      <c r="F190" s="2" t="e">
        <f t="shared" si="10"/>
        <v>#NUM!</v>
      </c>
      <c r="G190" s="5">
        <f t="shared" si="11"/>
        <v>11042.551348121777</v>
      </c>
    </row>
    <row r="191" spans="1:7" x14ac:dyDescent="0.25">
      <c r="A191" s="4" t="s">
        <v>190</v>
      </c>
      <c r="B191" s="7">
        <v>13375</v>
      </c>
      <c r="C191" s="2">
        <v>189</v>
      </c>
      <c r="D191" s="2">
        <f t="shared" si="8"/>
        <v>9.5011425717642073</v>
      </c>
      <c r="E191" s="2">
        <f t="shared" si="9"/>
        <v>1394.8599441474712</v>
      </c>
      <c r="F191" s="2" t="e">
        <f t="shared" si="10"/>
        <v>#NUM!</v>
      </c>
      <c r="G191" s="5">
        <f t="shared" si="11"/>
        <v>11980.140055852529</v>
      </c>
    </row>
    <row r="192" spans="1:7" x14ac:dyDescent="0.25">
      <c r="A192" s="4" t="s">
        <v>191</v>
      </c>
      <c r="B192" s="7">
        <v>12820</v>
      </c>
      <c r="C192" s="2">
        <v>190</v>
      </c>
      <c r="D192" s="2">
        <f t="shared" si="8"/>
        <v>9.4587617304746612</v>
      </c>
      <c r="E192" s="2">
        <f t="shared" si="9"/>
        <v>1402.2712364167191</v>
      </c>
      <c r="F192" s="2" t="e">
        <f t="shared" si="10"/>
        <v>#NUM!</v>
      </c>
      <c r="G192" s="5">
        <f t="shared" si="11"/>
        <v>11417.72876358328</v>
      </c>
    </row>
    <row r="193" spans="1:7" x14ac:dyDescent="0.25">
      <c r="A193" s="4" t="s">
        <v>192</v>
      </c>
      <c r="B193" s="7">
        <v>12759</v>
      </c>
      <c r="C193" s="2">
        <v>191</v>
      </c>
      <c r="D193" s="2">
        <f t="shared" si="8"/>
        <v>9.4539921839217431</v>
      </c>
      <c r="E193" s="2">
        <f t="shared" si="9"/>
        <v>1409.6825286859671</v>
      </c>
      <c r="F193" s="2" t="e">
        <f t="shared" si="10"/>
        <v>#NUM!</v>
      </c>
      <c r="G193" s="5">
        <f t="shared" si="11"/>
        <v>11349.317471314032</v>
      </c>
    </row>
    <row r="194" spans="1:7" x14ac:dyDescent="0.25">
      <c r="A194" s="4" t="s">
        <v>193</v>
      </c>
      <c r="B194" s="7">
        <v>12049</v>
      </c>
      <c r="C194" s="2">
        <v>192</v>
      </c>
      <c r="D194" s="2">
        <f t="shared" si="8"/>
        <v>9.3967369479232765</v>
      </c>
      <c r="E194" s="2">
        <f t="shared" si="9"/>
        <v>1417.0938209552151</v>
      </c>
      <c r="F194" s="2" t="e">
        <f t="shared" si="10"/>
        <v>#NUM!</v>
      </c>
      <c r="G194" s="5">
        <f t="shared" si="11"/>
        <v>10631.906179044785</v>
      </c>
    </row>
    <row r="195" spans="1:7" x14ac:dyDescent="0.25">
      <c r="A195" s="4" t="s">
        <v>194</v>
      </c>
      <c r="B195" s="7">
        <v>11537</v>
      </c>
      <c r="C195" s="2">
        <v>193</v>
      </c>
      <c r="D195" s="2">
        <f t="shared" ref="D195:D258" si="12">+LN(B195)</f>
        <v>9.3533145409272898</v>
      </c>
      <c r="E195" s="2">
        <f t="shared" ref="E195:E258" si="13">+$L$17+($L$18*C195)</f>
        <v>1424.505113224463</v>
      </c>
      <c r="F195" s="2" t="e">
        <f t="shared" ref="F195:F258" si="14">+EXP(E195)</f>
        <v>#NUM!</v>
      </c>
      <c r="G195" s="5">
        <f t="shared" ref="G195:G258" si="15">+B195-E195</f>
        <v>10112.494886775537</v>
      </c>
    </row>
    <row r="196" spans="1:7" x14ac:dyDescent="0.25">
      <c r="A196" s="4" t="s">
        <v>195</v>
      </c>
      <c r="B196" s="7">
        <v>13529</v>
      </c>
      <c r="C196" s="2">
        <v>194</v>
      </c>
      <c r="D196" s="2">
        <f t="shared" si="12"/>
        <v>9.5125908086033597</v>
      </c>
      <c r="E196" s="2">
        <f t="shared" si="13"/>
        <v>1431.916405493711</v>
      </c>
      <c r="F196" s="2" t="e">
        <f t="shared" si="14"/>
        <v>#NUM!</v>
      </c>
      <c r="G196" s="5">
        <f t="shared" si="15"/>
        <v>12097.08359450629</v>
      </c>
    </row>
    <row r="197" spans="1:7" x14ac:dyDescent="0.25">
      <c r="A197" s="4" t="s">
        <v>196</v>
      </c>
      <c r="B197" s="7">
        <v>11844</v>
      </c>
      <c r="C197" s="2">
        <v>195</v>
      </c>
      <c r="D197" s="2">
        <f t="shared" si="12"/>
        <v>9.3795766892214818</v>
      </c>
      <c r="E197" s="2">
        <f t="shared" si="13"/>
        <v>1439.3276977629587</v>
      </c>
      <c r="F197" s="2" t="e">
        <f t="shared" si="14"/>
        <v>#NUM!</v>
      </c>
      <c r="G197" s="5">
        <f t="shared" si="15"/>
        <v>10404.672302237041</v>
      </c>
    </row>
    <row r="198" spans="1:7" x14ac:dyDescent="0.25">
      <c r="A198" s="4" t="s">
        <v>197</v>
      </c>
      <c r="B198" s="7">
        <v>13242</v>
      </c>
      <c r="C198" s="2">
        <v>196</v>
      </c>
      <c r="D198" s="2">
        <f t="shared" si="12"/>
        <v>9.4911488754847912</v>
      </c>
      <c r="E198" s="2">
        <f t="shared" si="13"/>
        <v>1446.7389900322066</v>
      </c>
      <c r="F198" s="2" t="e">
        <f t="shared" si="14"/>
        <v>#NUM!</v>
      </c>
      <c r="G198" s="5">
        <f t="shared" si="15"/>
        <v>11795.261009967793</v>
      </c>
    </row>
    <row r="199" spans="1:7" x14ac:dyDescent="0.25">
      <c r="A199" s="4" t="s">
        <v>198</v>
      </c>
      <c r="B199" s="7">
        <v>12498</v>
      </c>
      <c r="C199" s="2">
        <v>197</v>
      </c>
      <c r="D199" s="2">
        <f t="shared" si="12"/>
        <v>9.4333239104890279</v>
      </c>
      <c r="E199" s="2">
        <f t="shared" si="13"/>
        <v>1454.1502823014546</v>
      </c>
      <c r="F199" s="2" t="e">
        <f t="shared" si="14"/>
        <v>#NUM!</v>
      </c>
      <c r="G199" s="5">
        <f t="shared" si="15"/>
        <v>11043.849717698546</v>
      </c>
    </row>
    <row r="200" spans="1:7" x14ac:dyDescent="0.25">
      <c r="A200" s="4" t="s">
        <v>199</v>
      </c>
      <c r="B200" s="7">
        <v>12700</v>
      </c>
      <c r="C200" s="2">
        <v>198</v>
      </c>
      <c r="D200" s="2">
        <f t="shared" si="12"/>
        <v>9.449357272446683</v>
      </c>
      <c r="E200" s="2">
        <f t="shared" si="13"/>
        <v>1461.5615745707025</v>
      </c>
      <c r="F200" s="2" t="e">
        <f t="shared" si="14"/>
        <v>#NUM!</v>
      </c>
      <c r="G200" s="5">
        <f t="shared" si="15"/>
        <v>11238.438425429298</v>
      </c>
    </row>
    <row r="201" spans="1:7" x14ac:dyDescent="0.25">
      <c r="A201" s="4" t="s">
        <v>200</v>
      </c>
      <c r="B201" s="7">
        <v>13466</v>
      </c>
      <c r="C201" s="2">
        <v>199</v>
      </c>
      <c r="D201" s="2">
        <f t="shared" si="12"/>
        <v>9.5079232691052269</v>
      </c>
      <c r="E201" s="2">
        <f t="shared" si="13"/>
        <v>1468.9728668399505</v>
      </c>
      <c r="F201" s="2" t="e">
        <f t="shared" si="14"/>
        <v>#NUM!</v>
      </c>
      <c r="G201" s="5">
        <f t="shared" si="15"/>
        <v>11997.027133160049</v>
      </c>
    </row>
    <row r="202" spans="1:7" x14ac:dyDescent="0.25">
      <c r="A202" s="4" t="s">
        <v>201</v>
      </c>
      <c r="B202" s="7">
        <v>12783</v>
      </c>
      <c r="C202" s="2">
        <v>200</v>
      </c>
      <c r="D202" s="2">
        <f t="shared" si="12"/>
        <v>9.4558714421680214</v>
      </c>
      <c r="E202" s="2">
        <f t="shared" si="13"/>
        <v>1476.3841591091984</v>
      </c>
      <c r="F202" s="2" t="e">
        <f t="shared" si="14"/>
        <v>#NUM!</v>
      </c>
      <c r="G202" s="5">
        <f t="shared" si="15"/>
        <v>11306.615840890801</v>
      </c>
    </row>
    <row r="203" spans="1:7" x14ac:dyDescent="0.25">
      <c r="A203" s="4" t="s">
        <v>202</v>
      </c>
      <c r="B203" s="7">
        <v>13506</v>
      </c>
      <c r="C203" s="2">
        <v>201</v>
      </c>
      <c r="D203" s="2">
        <f t="shared" si="12"/>
        <v>9.5108893101347878</v>
      </c>
      <c r="E203" s="2">
        <f t="shared" si="13"/>
        <v>1483.7954513784464</v>
      </c>
      <c r="F203" s="2" t="e">
        <f t="shared" si="14"/>
        <v>#NUM!</v>
      </c>
      <c r="G203" s="5">
        <f t="shared" si="15"/>
        <v>12022.204548621554</v>
      </c>
    </row>
    <row r="204" spans="1:7" x14ac:dyDescent="0.25">
      <c r="A204" s="4" t="s">
        <v>203</v>
      </c>
      <c r="B204" s="7">
        <v>13187</v>
      </c>
      <c r="C204" s="2">
        <v>202</v>
      </c>
      <c r="D204" s="2">
        <f t="shared" si="12"/>
        <v>9.4869867748076988</v>
      </c>
      <c r="E204" s="2">
        <f t="shared" si="13"/>
        <v>1491.2067436476943</v>
      </c>
      <c r="F204" s="2" t="e">
        <f t="shared" si="14"/>
        <v>#NUM!</v>
      </c>
      <c r="G204" s="5">
        <f t="shared" si="15"/>
        <v>11695.793256352306</v>
      </c>
    </row>
    <row r="205" spans="1:7" x14ac:dyDescent="0.25">
      <c r="A205" s="4" t="s">
        <v>204</v>
      </c>
      <c r="B205" s="7">
        <v>12655</v>
      </c>
      <c r="C205" s="2">
        <v>203</v>
      </c>
      <c r="D205" s="2">
        <f t="shared" si="12"/>
        <v>9.4458076729792246</v>
      </c>
      <c r="E205" s="2">
        <f t="shared" si="13"/>
        <v>1498.6180359169423</v>
      </c>
      <c r="F205" s="2" t="e">
        <f t="shared" si="14"/>
        <v>#NUM!</v>
      </c>
      <c r="G205" s="5">
        <f t="shared" si="15"/>
        <v>11156.381964083057</v>
      </c>
    </row>
    <row r="206" spans="1:7" x14ac:dyDescent="0.25">
      <c r="A206" s="4" t="s">
        <v>205</v>
      </c>
      <c r="B206" s="7">
        <v>12231</v>
      </c>
      <c r="C206" s="2">
        <v>204</v>
      </c>
      <c r="D206" s="2">
        <f t="shared" si="12"/>
        <v>9.4117289914873634</v>
      </c>
      <c r="E206" s="2">
        <f t="shared" si="13"/>
        <v>1506.0293281861902</v>
      </c>
      <c r="F206" s="2" t="e">
        <f t="shared" si="14"/>
        <v>#NUM!</v>
      </c>
      <c r="G206" s="5">
        <f t="shared" si="15"/>
        <v>10724.97067181381</v>
      </c>
    </row>
    <row r="207" spans="1:7" x14ac:dyDescent="0.25">
      <c r="A207" s="4" t="s">
        <v>206</v>
      </c>
      <c r="B207" s="7">
        <v>12584</v>
      </c>
      <c r="C207" s="2">
        <v>205</v>
      </c>
      <c r="D207" s="2">
        <f t="shared" si="12"/>
        <v>9.4401814447381138</v>
      </c>
      <c r="E207" s="2">
        <f t="shared" si="13"/>
        <v>1513.4406204554382</v>
      </c>
      <c r="F207" s="2" t="e">
        <f t="shared" si="14"/>
        <v>#NUM!</v>
      </c>
      <c r="G207" s="5">
        <f t="shared" si="15"/>
        <v>11070.559379544562</v>
      </c>
    </row>
    <row r="208" spans="1:7" x14ac:dyDescent="0.25">
      <c r="A208" s="4" t="s">
        <v>207</v>
      </c>
      <c r="B208" s="7">
        <v>13768</v>
      </c>
      <c r="C208" s="2">
        <v>206</v>
      </c>
      <c r="D208" s="2">
        <f t="shared" si="12"/>
        <v>9.5301023378913747</v>
      </c>
      <c r="E208" s="2">
        <f t="shared" si="13"/>
        <v>1520.8519127246859</v>
      </c>
      <c r="F208" s="2" t="e">
        <f t="shared" si="14"/>
        <v>#NUM!</v>
      </c>
      <c r="G208" s="5">
        <f t="shared" si="15"/>
        <v>12247.148087275315</v>
      </c>
    </row>
    <row r="209" spans="1:7" x14ac:dyDescent="0.25">
      <c r="A209" s="4" t="s">
        <v>208</v>
      </c>
      <c r="B209" s="7">
        <v>12086</v>
      </c>
      <c r="C209" s="2">
        <v>207</v>
      </c>
      <c r="D209" s="2">
        <f t="shared" si="12"/>
        <v>9.3998030369215044</v>
      </c>
      <c r="E209" s="2">
        <f t="shared" si="13"/>
        <v>1528.2632049939339</v>
      </c>
      <c r="F209" s="2" t="e">
        <f t="shared" si="14"/>
        <v>#NUM!</v>
      </c>
      <c r="G209" s="5">
        <f t="shared" si="15"/>
        <v>10557.736795006065</v>
      </c>
    </row>
    <row r="210" spans="1:7" x14ac:dyDescent="0.25">
      <c r="A210" s="4" t="s">
        <v>209</v>
      </c>
      <c r="B210" s="7">
        <v>13467</v>
      </c>
      <c r="C210" s="2">
        <v>208</v>
      </c>
      <c r="D210" s="2">
        <f t="shared" si="12"/>
        <v>9.5079975274500423</v>
      </c>
      <c r="E210" s="2">
        <f t="shared" si="13"/>
        <v>1535.6744972631818</v>
      </c>
      <c r="F210" s="2" t="e">
        <f t="shared" si="14"/>
        <v>#NUM!</v>
      </c>
      <c r="G210" s="5">
        <f t="shared" si="15"/>
        <v>11931.325502736818</v>
      </c>
    </row>
    <row r="211" spans="1:7" x14ac:dyDescent="0.25">
      <c r="A211" s="4" t="s">
        <v>210</v>
      </c>
      <c r="B211" s="7">
        <v>12612</v>
      </c>
      <c r="C211" s="2">
        <v>209</v>
      </c>
      <c r="D211" s="2">
        <f t="shared" si="12"/>
        <v>9.4424040206649522</v>
      </c>
      <c r="E211" s="2">
        <f t="shared" si="13"/>
        <v>1543.0857895324298</v>
      </c>
      <c r="F211" s="2" t="e">
        <f t="shared" si="14"/>
        <v>#NUM!</v>
      </c>
      <c r="G211" s="5">
        <f t="shared" si="15"/>
        <v>11068.91421046757</v>
      </c>
    </row>
    <row r="212" spans="1:7" x14ac:dyDescent="0.25">
      <c r="A212" s="4" t="s">
        <v>211</v>
      </c>
      <c r="B212" s="7">
        <v>12928</v>
      </c>
      <c r="C212" s="2">
        <v>210</v>
      </c>
      <c r="D212" s="2">
        <f t="shared" si="12"/>
        <v>9.4671507807608766</v>
      </c>
      <c r="E212" s="2">
        <f t="shared" si="13"/>
        <v>1550.4970818016777</v>
      </c>
      <c r="F212" s="2" t="e">
        <f t="shared" si="14"/>
        <v>#NUM!</v>
      </c>
      <c r="G212" s="5">
        <f t="shared" si="15"/>
        <v>11377.502918198323</v>
      </c>
    </row>
    <row r="213" spans="1:7" x14ac:dyDescent="0.25">
      <c r="A213" s="4" t="s">
        <v>212</v>
      </c>
      <c r="B213" s="7">
        <v>14033</v>
      </c>
      <c r="C213" s="2">
        <v>211</v>
      </c>
      <c r="D213" s="2">
        <f t="shared" si="12"/>
        <v>9.5491669777511365</v>
      </c>
      <c r="E213" s="2">
        <f t="shared" si="13"/>
        <v>1557.9083740709257</v>
      </c>
      <c r="F213" s="2" t="e">
        <f t="shared" si="14"/>
        <v>#NUM!</v>
      </c>
      <c r="G213" s="5">
        <f t="shared" si="15"/>
        <v>12475.091625929075</v>
      </c>
    </row>
    <row r="214" spans="1:7" x14ac:dyDescent="0.25">
      <c r="A214" s="4" t="s">
        <v>213</v>
      </c>
      <c r="B214" s="7">
        <v>13259</v>
      </c>
      <c r="C214" s="2">
        <v>212</v>
      </c>
      <c r="D214" s="2">
        <f t="shared" si="12"/>
        <v>9.4924318461147195</v>
      </c>
      <c r="E214" s="2">
        <f t="shared" si="13"/>
        <v>1565.3196663401736</v>
      </c>
      <c r="F214" s="2" t="e">
        <f t="shared" si="14"/>
        <v>#NUM!</v>
      </c>
      <c r="G214" s="5">
        <f t="shared" si="15"/>
        <v>11693.680333659826</v>
      </c>
    </row>
    <row r="215" spans="1:7" x14ac:dyDescent="0.25">
      <c r="A215" s="4" t="s">
        <v>214</v>
      </c>
      <c r="B215" s="7">
        <v>13924</v>
      </c>
      <c r="C215" s="2">
        <v>213</v>
      </c>
      <c r="D215" s="2">
        <f t="shared" si="12"/>
        <v>9.5413692489313302</v>
      </c>
      <c r="E215" s="2">
        <f t="shared" si="13"/>
        <v>1572.7309586094216</v>
      </c>
      <c r="F215" s="2" t="e">
        <f t="shared" si="14"/>
        <v>#NUM!</v>
      </c>
      <c r="G215" s="5">
        <f t="shared" si="15"/>
        <v>12351.269041390578</v>
      </c>
    </row>
    <row r="216" spans="1:7" x14ac:dyDescent="0.25">
      <c r="A216" s="4" t="s">
        <v>215</v>
      </c>
      <c r="B216" s="7">
        <v>13305</v>
      </c>
      <c r="C216" s="2">
        <v>214</v>
      </c>
      <c r="D216" s="2">
        <f t="shared" si="12"/>
        <v>9.4958951834117897</v>
      </c>
      <c r="E216" s="2">
        <f t="shared" si="13"/>
        <v>1580.1422508786695</v>
      </c>
      <c r="F216" s="2" t="e">
        <f t="shared" si="14"/>
        <v>#NUM!</v>
      </c>
      <c r="G216" s="5">
        <f t="shared" si="15"/>
        <v>11724.857749121331</v>
      </c>
    </row>
    <row r="217" spans="1:7" x14ac:dyDescent="0.25">
      <c r="A217" s="4" t="s">
        <v>216</v>
      </c>
      <c r="B217" s="7">
        <v>12742</v>
      </c>
      <c r="C217" s="2">
        <v>215</v>
      </c>
      <c r="D217" s="2">
        <f t="shared" si="12"/>
        <v>9.4526589026764327</v>
      </c>
      <c r="E217" s="2">
        <f t="shared" si="13"/>
        <v>1587.5535431479175</v>
      </c>
      <c r="F217" s="2" t="e">
        <f t="shared" si="14"/>
        <v>#NUM!</v>
      </c>
      <c r="G217" s="5">
        <f t="shared" si="15"/>
        <v>11154.446456852082</v>
      </c>
    </row>
    <row r="218" spans="1:7" x14ac:dyDescent="0.25">
      <c r="A218" s="4" t="s">
        <v>217</v>
      </c>
      <c r="B218" s="7">
        <v>13093</v>
      </c>
      <c r="C218" s="2">
        <v>216</v>
      </c>
      <c r="D218" s="2">
        <f t="shared" si="12"/>
        <v>9.4798330152277526</v>
      </c>
      <c r="E218" s="2">
        <f t="shared" si="13"/>
        <v>1594.9648354171654</v>
      </c>
      <c r="F218" s="2" t="e">
        <f t="shared" si="14"/>
        <v>#NUM!</v>
      </c>
      <c r="G218" s="5">
        <f t="shared" si="15"/>
        <v>11498.035164582834</v>
      </c>
    </row>
    <row r="219" spans="1:7" x14ac:dyDescent="0.25">
      <c r="A219" s="4" t="s">
        <v>218</v>
      </c>
      <c r="B219" s="7">
        <v>13324</v>
      </c>
      <c r="C219" s="2">
        <v>217</v>
      </c>
      <c r="D219" s="2">
        <f t="shared" si="12"/>
        <v>9.4973221993135706</v>
      </c>
      <c r="E219" s="2">
        <f t="shared" si="13"/>
        <v>1602.3761276864134</v>
      </c>
      <c r="F219" s="2" t="e">
        <f t="shared" si="14"/>
        <v>#NUM!</v>
      </c>
      <c r="G219" s="5">
        <f t="shared" si="15"/>
        <v>11721.623872313587</v>
      </c>
    </row>
    <row r="220" spans="1:7" x14ac:dyDescent="0.25">
      <c r="A220" s="4" t="s">
        <v>219</v>
      </c>
      <c r="B220" s="7">
        <v>13731</v>
      </c>
      <c r="C220" s="2">
        <v>218</v>
      </c>
      <c r="D220" s="2">
        <f t="shared" si="12"/>
        <v>9.5274113293217511</v>
      </c>
      <c r="E220" s="2">
        <f t="shared" si="13"/>
        <v>1609.7874199556611</v>
      </c>
      <c r="F220" s="2" t="e">
        <f t="shared" si="14"/>
        <v>#NUM!</v>
      </c>
      <c r="G220" s="5">
        <f t="shared" si="15"/>
        <v>12121.212580044339</v>
      </c>
    </row>
    <row r="221" spans="1:7" x14ac:dyDescent="0.25">
      <c r="A221" s="4" t="s">
        <v>220</v>
      </c>
      <c r="B221" s="7">
        <v>14029</v>
      </c>
      <c r="C221" s="2">
        <v>219</v>
      </c>
      <c r="D221" s="2">
        <f t="shared" si="12"/>
        <v>9.5488818947187717</v>
      </c>
      <c r="E221" s="2">
        <f t="shared" si="13"/>
        <v>1617.1987122249091</v>
      </c>
      <c r="F221" s="2" t="e">
        <f t="shared" si="14"/>
        <v>#NUM!</v>
      </c>
      <c r="G221" s="5">
        <f t="shared" si="15"/>
        <v>12411.801287775092</v>
      </c>
    </row>
    <row r="222" spans="1:7" x14ac:dyDescent="0.25">
      <c r="A222" s="4" t="s">
        <v>221</v>
      </c>
      <c r="B222" s="7">
        <v>14546</v>
      </c>
      <c r="C222" s="2">
        <v>220</v>
      </c>
      <c r="D222" s="2">
        <f t="shared" si="12"/>
        <v>9.5850713207144853</v>
      </c>
      <c r="E222" s="2">
        <f t="shared" si="13"/>
        <v>1624.610004494157</v>
      </c>
      <c r="F222" s="2" t="e">
        <f t="shared" si="14"/>
        <v>#NUM!</v>
      </c>
      <c r="G222" s="5">
        <f t="shared" si="15"/>
        <v>12921.389995505842</v>
      </c>
    </row>
    <row r="223" spans="1:7" x14ac:dyDescent="0.25">
      <c r="A223" s="4" t="s">
        <v>222</v>
      </c>
      <c r="B223" s="7">
        <v>13462</v>
      </c>
      <c r="C223" s="2">
        <v>221</v>
      </c>
      <c r="D223" s="2">
        <f t="shared" si="12"/>
        <v>9.507626180570659</v>
      </c>
      <c r="E223" s="2">
        <f t="shared" si="13"/>
        <v>1632.021296763405</v>
      </c>
      <c r="F223" s="2" t="e">
        <f t="shared" si="14"/>
        <v>#NUM!</v>
      </c>
      <c r="G223" s="5">
        <f t="shared" si="15"/>
        <v>11829.978703236595</v>
      </c>
    </row>
    <row r="224" spans="1:7" x14ac:dyDescent="0.25">
      <c r="A224" s="4" t="s">
        <v>223</v>
      </c>
      <c r="B224" s="7">
        <v>13860</v>
      </c>
      <c r="C224" s="2">
        <v>222</v>
      </c>
      <c r="D224" s="2">
        <f t="shared" si="12"/>
        <v>9.5367622727438945</v>
      </c>
      <c r="E224" s="2">
        <f t="shared" si="13"/>
        <v>1639.4325890326529</v>
      </c>
      <c r="F224" s="2" t="e">
        <f t="shared" si="14"/>
        <v>#NUM!</v>
      </c>
      <c r="G224" s="5">
        <f t="shared" si="15"/>
        <v>12220.567410967347</v>
      </c>
    </row>
    <row r="225" spans="1:7" x14ac:dyDescent="0.25">
      <c r="A225" s="4" t="s">
        <v>224</v>
      </c>
      <c r="B225" s="7">
        <v>14817</v>
      </c>
      <c r="C225" s="2">
        <v>223</v>
      </c>
      <c r="D225" s="2">
        <f t="shared" si="12"/>
        <v>9.6035304492087352</v>
      </c>
      <c r="E225" s="2">
        <f t="shared" si="13"/>
        <v>1646.8438813019009</v>
      </c>
      <c r="F225" s="2" t="e">
        <f t="shared" si="14"/>
        <v>#NUM!</v>
      </c>
      <c r="G225" s="5">
        <f t="shared" si="15"/>
        <v>13170.1561186981</v>
      </c>
    </row>
    <row r="226" spans="1:7" x14ac:dyDescent="0.25">
      <c r="A226" s="4" t="s">
        <v>225</v>
      </c>
      <c r="B226" s="7">
        <v>13934</v>
      </c>
      <c r="C226" s="2">
        <v>224</v>
      </c>
      <c r="D226" s="2">
        <f t="shared" si="12"/>
        <v>9.5420871755900638</v>
      </c>
      <c r="E226" s="2">
        <f t="shared" si="13"/>
        <v>1654.2551735711488</v>
      </c>
      <c r="F226" s="2" t="e">
        <f t="shared" si="14"/>
        <v>#NUM!</v>
      </c>
      <c r="G226" s="5">
        <f t="shared" si="15"/>
        <v>12279.744826428851</v>
      </c>
    </row>
    <row r="227" spans="1:7" x14ac:dyDescent="0.25">
      <c r="A227" s="4" t="s">
        <v>226</v>
      </c>
      <c r="B227" s="7">
        <v>15369</v>
      </c>
      <c r="C227" s="2">
        <v>225</v>
      </c>
      <c r="D227" s="2">
        <f t="shared" si="12"/>
        <v>9.6401077726073119</v>
      </c>
      <c r="E227" s="2">
        <f t="shared" si="13"/>
        <v>1661.6664658403968</v>
      </c>
      <c r="F227" s="2" t="e">
        <f t="shared" si="14"/>
        <v>#NUM!</v>
      </c>
      <c r="G227" s="5">
        <f t="shared" si="15"/>
        <v>13707.333534159603</v>
      </c>
    </row>
    <row r="228" spans="1:7" x14ac:dyDescent="0.25">
      <c r="A228" s="4" t="s">
        <v>227</v>
      </c>
      <c r="B228" s="7">
        <v>14327</v>
      </c>
      <c r="C228" s="2">
        <v>226</v>
      </c>
      <c r="D228" s="2">
        <f t="shared" si="12"/>
        <v>9.569901147893372</v>
      </c>
      <c r="E228" s="2">
        <f t="shared" si="13"/>
        <v>1669.0777581096447</v>
      </c>
      <c r="F228" s="2" t="e">
        <f t="shared" si="14"/>
        <v>#NUM!</v>
      </c>
      <c r="G228" s="5">
        <f t="shared" si="15"/>
        <v>12657.922241890356</v>
      </c>
    </row>
    <row r="229" spans="1:7" x14ac:dyDescent="0.25">
      <c r="A229" s="4" t="s">
        <v>228</v>
      </c>
      <c r="B229" s="7">
        <v>13780</v>
      </c>
      <c r="C229" s="2">
        <v>227</v>
      </c>
      <c r="D229" s="2">
        <f t="shared" si="12"/>
        <v>9.5309735445676491</v>
      </c>
      <c r="E229" s="2">
        <f t="shared" si="13"/>
        <v>1676.4890503788927</v>
      </c>
      <c r="F229" s="2" t="e">
        <f t="shared" si="14"/>
        <v>#NUM!</v>
      </c>
      <c r="G229" s="5">
        <f t="shared" si="15"/>
        <v>12103.510949621108</v>
      </c>
    </row>
    <row r="230" spans="1:7" x14ac:dyDescent="0.25">
      <c r="A230" s="4" t="s">
        <v>229</v>
      </c>
      <c r="B230" s="7">
        <v>13200</v>
      </c>
      <c r="C230" s="2">
        <v>228</v>
      </c>
      <c r="D230" s="2">
        <f t="shared" si="12"/>
        <v>9.4879721085744624</v>
      </c>
      <c r="E230" s="2">
        <f t="shared" si="13"/>
        <v>1683.9003426481406</v>
      </c>
      <c r="F230" s="2" t="e">
        <f t="shared" si="14"/>
        <v>#NUM!</v>
      </c>
      <c r="G230" s="5">
        <f t="shared" si="15"/>
        <v>11516.099657351859</v>
      </c>
    </row>
    <row r="231" spans="1:7" x14ac:dyDescent="0.25">
      <c r="A231" s="4" t="s">
        <v>230</v>
      </c>
      <c r="B231" s="7">
        <v>13362</v>
      </c>
      <c r="C231" s="2">
        <v>229</v>
      </c>
      <c r="D231" s="2">
        <f t="shared" si="12"/>
        <v>9.5001701364854227</v>
      </c>
      <c r="E231" s="2">
        <f t="shared" si="13"/>
        <v>1691.3116349173883</v>
      </c>
      <c r="F231" s="2" t="e">
        <f t="shared" si="14"/>
        <v>#NUM!</v>
      </c>
      <c r="G231" s="5">
        <f t="shared" si="15"/>
        <v>11670.688365082611</v>
      </c>
    </row>
    <row r="232" spans="1:7" x14ac:dyDescent="0.25">
      <c r="A232" s="4" t="s">
        <v>231</v>
      </c>
      <c r="B232" s="7">
        <v>14906</v>
      </c>
      <c r="C232" s="2">
        <v>230</v>
      </c>
      <c r="D232" s="2">
        <f t="shared" si="12"/>
        <v>9.6095190954416392</v>
      </c>
      <c r="E232" s="2">
        <f t="shared" si="13"/>
        <v>1698.7229271866363</v>
      </c>
      <c r="F232" s="2" t="e">
        <f t="shared" si="14"/>
        <v>#NUM!</v>
      </c>
      <c r="G232" s="5">
        <f t="shared" si="15"/>
        <v>13207.277072813364</v>
      </c>
    </row>
    <row r="233" spans="1:7" x14ac:dyDescent="0.25">
      <c r="A233" s="4" t="s">
        <v>232</v>
      </c>
      <c r="B233" s="7">
        <v>13625</v>
      </c>
      <c r="C233" s="2">
        <v>231</v>
      </c>
      <c r="D233" s="2">
        <f t="shared" si="12"/>
        <v>9.5196616195314441</v>
      </c>
      <c r="E233" s="2">
        <f t="shared" si="13"/>
        <v>1706.1342194558842</v>
      </c>
      <c r="F233" s="2" t="e">
        <f t="shared" si="14"/>
        <v>#NUM!</v>
      </c>
      <c r="G233" s="5">
        <f t="shared" si="15"/>
        <v>11918.865780544116</v>
      </c>
    </row>
    <row r="234" spans="1:7" x14ac:dyDescent="0.25">
      <c r="A234" s="4" t="s">
        <v>233</v>
      </c>
      <c r="B234" s="7">
        <v>14843</v>
      </c>
      <c r="C234" s="2">
        <v>232</v>
      </c>
      <c r="D234" s="2">
        <f t="shared" si="12"/>
        <v>9.6052836526247649</v>
      </c>
      <c r="E234" s="2">
        <f t="shared" si="13"/>
        <v>1713.5455117251322</v>
      </c>
      <c r="F234" s="2" t="e">
        <f t="shared" si="14"/>
        <v>#NUM!</v>
      </c>
      <c r="G234" s="5">
        <f t="shared" si="15"/>
        <v>13129.454488274867</v>
      </c>
    </row>
    <row r="235" spans="1:7" x14ac:dyDescent="0.25">
      <c r="A235" s="4" t="s">
        <v>234</v>
      </c>
      <c r="B235" s="7">
        <v>13779</v>
      </c>
      <c r="C235" s="2">
        <v>233</v>
      </c>
      <c r="D235" s="2">
        <f t="shared" si="12"/>
        <v>9.5309009729939032</v>
      </c>
      <c r="E235" s="2">
        <f t="shared" si="13"/>
        <v>1720.9568039943802</v>
      </c>
      <c r="F235" s="2" t="e">
        <f t="shared" si="14"/>
        <v>#NUM!</v>
      </c>
      <c r="G235" s="5">
        <f t="shared" si="15"/>
        <v>12058.043196005619</v>
      </c>
    </row>
    <row r="236" spans="1:7" x14ac:dyDescent="0.25">
      <c r="A236" s="4" t="s">
        <v>235</v>
      </c>
      <c r="B236" s="7">
        <v>14299</v>
      </c>
      <c r="C236" s="2">
        <v>234</v>
      </c>
      <c r="D236" s="2">
        <f t="shared" si="12"/>
        <v>9.5679448837328476</v>
      </c>
      <c r="E236" s="2">
        <f t="shared" si="13"/>
        <v>1728.3680962636281</v>
      </c>
      <c r="F236" s="2" t="e">
        <f t="shared" si="14"/>
        <v>#NUM!</v>
      </c>
      <c r="G236" s="5">
        <f t="shared" si="15"/>
        <v>12570.631903736372</v>
      </c>
    </row>
    <row r="237" spans="1:7" x14ac:dyDescent="0.25">
      <c r="A237" s="4" t="s">
        <v>236</v>
      </c>
      <c r="B237" s="7">
        <v>15397</v>
      </c>
      <c r="C237" s="2">
        <v>235</v>
      </c>
      <c r="D237" s="2">
        <f t="shared" si="12"/>
        <v>9.641927964229918</v>
      </c>
      <c r="E237" s="2">
        <f t="shared" si="13"/>
        <v>1735.7793885328761</v>
      </c>
      <c r="F237" s="2" t="e">
        <f t="shared" si="14"/>
        <v>#NUM!</v>
      </c>
      <c r="G237" s="5">
        <f t="shared" si="15"/>
        <v>13661.220611467124</v>
      </c>
    </row>
    <row r="238" spans="1:7" x14ac:dyDescent="0.25">
      <c r="A238" s="4" t="s">
        <v>237</v>
      </c>
      <c r="B238" s="7">
        <v>14925</v>
      </c>
      <c r="C238" s="2">
        <v>236</v>
      </c>
      <c r="D238" s="2">
        <f t="shared" si="12"/>
        <v>9.6107929382608024</v>
      </c>
      <c r="E238" s="2">
        <f t="shared" si="13"/>
        <v>1743.190680802124</v>
      </c>
      <c r="F238" s="2" t="e">
        <f t="shared" si="14"/>
        <v>#NUM!</v>
      </c>
      <c r="G238" s="5">
        <f t="shared" si="15"/>
        <v>13181.809319197877</v>
      </c>
    </row>
    <row r="239" spans="1:7" x14ac:dyDescent="0.25">
      <c r="A239" s="4" t="s">
        <v>238</v>
      </c>
      <c r="B239" s="7">
        <v>16215</v>
      </c>
      <c r="C239" s="2">
        <v>237</v>
      </c>
      <c r="D239" s="2">
        <f t="shared" si="12"/>
        <v>9.6936920187414177</v>
      </c>
      <c r="E239" s="2">
        <f t="shared" si="13"/>
        <v>1750.601973071372</v>
      </c>
      <c r="F239" s="2" t="e">
        <f t="shared" si="14"/>
        <v>#NUM!</v>
      </c>
      <c r="G239" s="5">
        <f t="shared" si="15"/>
        <v>14464.398026928628</v>
      </c>
    </row>
    <row r="240" spans="1:7" x14ac:dyDescent="0.25">
      <c r="A240" s="4" t="s">
        <v>239</v>
      </c>
      <c r="B240" s="7">
        <v>15398</v>
      </c>
      <c r="C240" s="2">
        <v>238</v>
      </c>
      <c r="D240" s="2">
        <f t="shared" si="12"/>
        <v>9.6419929098379953</v>
      </c>
      <c r="E240" s="2">
        <f t="shared" si="13"/>
        <v>1758.0132653406199</v>
      </c>
      <c r="F240" s="2" t="e">
        <f t="shared" si="14"/>
        <v>#NUM!</v>
      </c>
      <c r="G240" s="5">
        <f t="shared" si="15"/>
        <v>13639.98673465938</v>
      </c>
    </row>
    <row r="241" spans="1:7" x14ac:dyDescent="0.25">
      <c r="A241" s="4" t="s">
        <v>240</v>
      </c>
      <c r="B241" s="7">
        <v>15159</v>
      </c>
      <c r="C241" s="2">
        <v>239</v>
      </c>
      <c r="D241" s="2">
        <f t="shared" si="12"/>
        <v>9.6263496939600177</v>
      </c>
      <c r="E241" s="2">
        <f t="shared" si="13"/>
        <v>1765.4245576098679</v>
      </c>
      <c r="F241" s="2" t="e">
        <f t="shared" si="14"/>
        <v>#NUM!</v>
      </c>
      <c r="G241" s="5">
        <f t="shared" si="15"/>
        <v>13393.575442390133</v>
      </c>
    </row>
    <row r="242" spans="1:7" x14ac:dyDescent="0.25">
      <c r="A242" s="4" t="s">
        <v>241</v>
      </c>
      <c r="B242" s="7">
        <v>14600</v>
      </c>
      <c r="C242" s="2">
        <v>240</v>
      </c>
      <c r="D242" s="2">
        <f t="shared" si="12"/>
        <v>9.5887768076964282</v>
      </c>
      <c r="E242" s="2">
        <f t="shared" si="13"/>
        <v>1772.8358498791156</v>
      </c>
      <c r="F242" s="2" t="e">
        <f t="shared" si="14"/>
        <v>#NUM!</v>
      </c>
      <c r="G242" s="5">
        <f t="shared" si="15"/>
        <v>12827.164150120885</v>
      </c>
    </row>
    <row r="243" spans="1:7" x14ac:dyDescent="0.25">
      <c r="A243" s="4" t="s">
        <v>242</v>
      </c>
      <c r="B243" s="7">
        <v>14404</v>
      </c>
      <c r="C243" s="2">
        <v>241</v>
      </c>
      <c r="D243" s="2">
        <f t="shared" si="12"/>
        <v>9.5752612247687665</v>
      </c>
      <c r="E243" s="2">
        <f t="shared" si="13"/>
        <v>1780.2471421483635</v>
      </c>
      <c r="F243" s="2" t="e">
        <f t="shared" si="14"/>
        <v>#NUM!</v>
      </c>
      <c r="G243" s="5">
        <f t="shared" si="15"/>
        <v>12623.752857851636</v>
      </c>
    </row>
    <row r="244" spans="1:7" x14ac:dyDescent="0.25">
      <c r="A244" s="4" t="s">
        <v>243</v>
      </c>
      <c r="B244" s="7">
        <v>15902</v>
      </c>
      <c r="C244" s="2">
        <v>242</v>
      </c>
      <c r="D244" s="2">
        <f t="shared" si="12"/>
        <v>9.6742001664614286</v>
      </c>
      <c r="E244" s="2">
        <f t="shared" si="13"/>
        <v>1787.6584344176115</v>
      </c>
      <c r="F244" s="2" t="e">
        <f t="shared" si="14"/>
        <v>#NUM!</v>
      </c>
      <c r="G244" s="5">
        <f t="shared" si="15"/>
        <v>14114.341565582388</v>
      </c>
    </row>
    <row r="245" spans="1:7" x14ac:dyDescent="0.25">
      <c r="A245" s="4" t="s">
        <v>244</v>
      </c>
      <c r="B245" s="7">
        <v>14787</v>
      </c>
      <c r="C245" s="2">
        <v>243</v>
      </c>
      <c r="D245" s="2">
        <f t="shared" si="12"/>
        <v>9.6015036953734878</v>
      </c>
      <c r="E245" s="2">
        <f t="shared" si="13"/>
        <v>1795.0697266868594</v>
      </c>
      <c r="F245" s="2" t="e">
        <f t="shared" si="14"/>
        <v>#NUM!</v>
      </c>
      <c r="G245" s="5">
        <f t="shared" si="15"/>
        <v>12991.930273313141</v>
      </c>
    </row>
    <row r="246" spans="1:7" x14ac:dyDescent="0.25">
      <c r="A246" s="4" t="s">
        <v>245</v>
      </c>
      <c r="B246" s="7">
        <v>15904</v>
      </c>
      <c r="C246" s="2">
        <v>244</v>
      </c>
      <c r="D246" s="2">
        <f t="shared" si="12"/>
        <v>9.674325928896355</v>
      </c>
      <c r="E246" s="2">
        <f t="shared" si="13"/>
        <v>1802.4810189561074</v>
      </c>
      <c r="F246" s="2" t="e">
        <f t="shared" si="14"/>
        <v>#NUM!</v>
      </c>
      <c r="G246" s="5">
        <f t="shared" si="15"/>
        <v>14101.518981043893</v>
      </c>
    </row>
    <row r="247" spans="1:7" x14ac:dyDescent="0.25">
      <c r="A247" s="4" t="s">
        <v>246</v>
      </c>
      <c r="B247" s="7">
        <v>14819</v>
      </c>
      <c r="C247" s="2">
        <v>245</v>
      </c>
      <c r="D247" s="2">
        <f t="shared" si="12"/>
        <v>9.603665420190179</v>
      </c>
      <c r="E247" s="2">
        <f t="shared" si="13"/>
        <v>1809.8923112253553</v>
      </c>
      <c r="F247" s="2" t="e">
        <f t="shared" si="14"/>
        <v>#NUM!</v>
      </c>
      <c r="G247" s="5">
        <f t="shared" si="15"/>
        <v>13009.107688774644</v>
      </c>
    </row>
    <row r="248" spans="1:7" x14ac:dyDescent="0.25">
      <c r="A248" s="4" t="s">
        <v>247</v>
      </c>
      <c r="B248" s="7">
        <v>15215</v>
      </c>
      <c r="C248" s="2">
        <v>246</v>
      </c>
      <c r="D248" s="2">
        <f t="shared" si="12"/>
        <v>9.6300370623310716</v>
      </c>
      <c r="E248" s="2">
        <f t="shared" si="13"/>
        <v>1817.3036034946033</v>
      </c>
      <c r="F248" s="2" t="e">
        <f t="shared" si="14"/>
        <v>#NUM!</v>
      </c>
      <c r="G248" s="5">
        <f t="shared" si="15"/>
        <v>13397.696396505396</v>
      </c>
    </row>
    <row r="249" spans="1:7" x14ac:dyDescent="0.25">
      <c r="A249" s="4" t="s">
        <v>248</v>
      </c>
      <c r="B249" s="7">
        <v>15975</v>
      </c>
      <c r="C249" s="2">
        <v>247</v>
      </c>
      <c r="D249" s="2">
        <f t="shared" si="12"/>
        <v>9.6787802792457356</v>
      </c>
      <c r="E249" s="2">
        <f t="shared" si="13"/>
        <v>1824.7148957638512</v>
      </c>
      <c r="F249" s="2" t="e">
        <f t="shared" si="14"/>
        <v>#NUM!</v>
      </c>
      <c r="G249" s="5">
        <f t="shared" si="15"/>
        <v>14150.285104236149</v>
      </c>
    </row>
    <row r="250" spans="1:7" x14ac:dyDescent="0.25">
      <c r="A250" s="4" t="s">
        <v>249</v>
      </c>
      <c r="B250" s="7">
        <v>15327</v>
      </c>
      <c r="C250" s="2">
        <v>248</v>
      </c>
      <c r="D250" s="2">
        <f t="shared" si="12"/>
        <v>9.6373712579989075</v>
      </c>
      <c r="E250" s="2">
        <f t="shared" si="13"/>
        <v>1832.1261880330992</v>
      </c>
      <c r="F250" s="2" t="e">
        <f t="shared" si="14"/>
        <v>#NUM!</v>
      </c>
      <c r="G250" s="5">
        <f t="shared" si="15"/>
        <v>13494.873811966901</v>
      </c>
    </row>
    <row r="251" spans="1:7" x14ac:dyDescent="0.25">
      <c r="A251" s="4" t="s">
        <v>250</v>
      </c>
      <c r="B251" s="7">
        <v>16192</v>
      </c>
      <c r="C251" s="2">
        <v>249</v>
      </c>
      <c r="D251" s="2">
        <f t="shared" si="12"/>
        <v>9.6922725720871927</v>
      </c>
      <c r="E251" s="2">
        <f t="shared" si="13"/>
        <v>1839.5374803023471</v>
      </c>
      <c r="F251" s="2" t="e">
        <f t="shared" si="14"/>
        <v>#NUM!</v>
      </c>
      <c r="G251" s="5">
        <f t="shared" si="15"/>
        <v>14352.462519697652</v>
      </c>
    </row>
    <row r="252" spans="1:7" x14ac:dyDescent="0.25">
      <c r="A252" s="4" t="s">
        <v>251</v>
      </c>
      <c r="B252" s="7">
        <v>15356</v>
      </c>
      <c r="C252" s="2">
        <v>250</v>
      </c>
      <c r="D252" s="2">
        <f t="shared" si="12"/>
        <v>9.6392615561206885</v>
      </c>
      <c r="E252" s="2">
        <f t="shared" si="13"/>
        <v>1846.9487725715951</v>
      </c>
      <c r="F252" s="2" t="e">
        <f t="shared" si="14"/>
        <v>#NUM!</v>
      </c>
      <c r="G252" s="5">
        <f t="shared" si="15"/>
        <v>13509.051227428405</v>
      </c>
    </row>
    <row r="253" spans="1:7" x14ac:dyDescent="0.25">
      <c r="A253" s="4" t="s">
        <v>252</v>
      </c>
      <c r="B253" s="7">
        <v>14951</v>
      </c>
      <c r="C253" s="2">
        <v>251</v>
      </c>
      <c r="D253" s="2">
        <f t="shared" si="12"/>
        <v>9.612533466213927</v>
      </c>
      <c r="E253" s="2">
        <f t="shared" si="13"/>
        <v>1854.3600648408428</v>
      </c>
      <c r="F253" s="2" t="e">
        <f t="shared" si="14"/>
        <v>#NUM!</v>
      </c>
      <c r="G253" s="5">
        <f t="shared" si="15"/>
        <v>13096.639935159157</v>
      </c>
    </row>
    <row r="254" spans="1:7" x14ac:dyDescent="0.25">
      <c r="A254" s="4" t="s">
        <v>253</v>
      </c>
      <c r="B254" s="7">
        <v>13926</v>
      </c>
      <c r="C254" s="2">
        <v>252</v>
      </c>
      <c r="D254" s="2">
        <f t="shared" si="12"/>
        <v>9.5415128755024927</v>
      </c>
      <c r="E254" s="2">
        <f t="shared" si="13"/>
        <v>1861.7713571100908</v>
      </c>
      <c r="F254" s="2" t="e">
        <f t="shared" si="14"/>
        <v>#NUM!</v>
      </c>
      <c r="G254" s="5">
        <f t="shared" si="15"/>
        <v>12064.22864288991</v>
      </c>
    </row>
    <row r="255" spans="1:7" x14ac:dyDescent="0.25">
      <c r="A255" s="4" t="s">
        <v>254</v>
      </c>
      <c r="B255" s="7">
        <v>14724</v>
      </c>
      <c r="C255" s="2">
        <v>253</v>
      </c>
      <c r="D255" s="2">
        <f t="shared" si="12"/>
        <v>9.5972340944989121</v>
      </c>
      <c r="E255" s="2">
        <f t="shared" si="13"/>
        <v>1869.1826493793387</v>
      </c>
      <c r="F255" s="2" t="e">
        <f t="shared" si="14"/>
        <v>#NUM!</v>
      </c>
      <c r="G255" s="5">
        <f t="shared" si="15"/>
        <v>12854.817350620662</v>
      </c>
    </row>
    <row r="256" spans="1:7" x14ac:dyDescent="0.25">
      <c r="A256" s="4" t="s">
        <v>255</v>
      </c>
      <c r="B256" s="7">
        <v>14536</v>
      </c>
      <c r="C256" s="2">
        <v>254</v>
      </c>
      <c r="D256" s="2">
        <f t="shared" si="12"/>
        <v>9.5843836100760065</v>
      </c>
      <c r="E256" s="2">
        <f t="shared" si="13"/>
        <v>1876.5939416485867</v>
      </c>
      <c r="F256" s="2" t="e">
        <f t="shared" si="14"/>
        <v>#NUM!</v>
      </c>
      <c r="G256" s="5">
        <f t="shared" si="15"/>
        <v>12659.406058351413</v>
      </c>
    </row>
    <row r="257" spans="1:7" x14ac:dyDescent="0.25">
      <c r="A257" s="4" t="s">
        <v>256</v>
      </c>
      <c r="B257" s="7">
        <v>15388</v>
      </c>
      <c r="C257" s="2">
        <v>255</v>
      </c>
      <c r="D257" s="2">
        <f t="shared" si="12"/>
        <v>9.6413432638721854</v>
      </c>
      <c r="E257" s="2">
        <f t="shared" si="13"/>
        <v>1884.0052339178346</v>
      </c>
      <c r="F257" s="2" t="e">
        <f t="shared" si="14"/>
        <v>#NUM!</v>
      </c>
      <c r="G257" s="5">
        <f t="shared" si="15"/>
        <v>13503.994766082165</v>
      </c>
    </row>
    <row r="258" spans="1:7" x14ac:dyDescent="0.25">
      <c r="A258" s="4" t="s">
        <v>257</v>
      </c>
      <c r="B258" s="7">
        <v>15361</v>
      </c>
      <c r="C258" s="2">
        <v>256</v>
      </c>
      <c r="D258" s="2">
        <f t="shared" si="12"/>
        <v>9.6395871087491454</v>
      </c>
      <c r="E258" s="2">
        <f t="shared" si="13"/>
        <v>1891.4165261870826</v>
      </c>
      <c r="F258" s="2" t="e">
        <f t="shared" si="14"/>
        <v>#NUM!</v>
      </c>
      <c r="G258" s="5">
        <f t="shared" si="15"/>
        <v>13469.583473812918</v>
      </c>
    </row>
    <row r="259" spans="1:7" x14ac:dyDescent="0.25">
      <c r="A259" s="4" t="s">
        <v>258</v>
      </c>
      <c r="B259" s="7">
        <v>14295</v>
      </c>
      <c r="C259" s="2">
        <v>257</v>
      </c>
      <c r="D259" s="2">
        <f t="shared" ref="D259:D322" si="16">+LN(B259)</f>
        <v>9.5676651047564114</v>
      </c>
      <c r="E259" s="2">
        <f t="shared" ref="E259:E322" si="17">+$L$17+($L$18*C259)</f>
        <v>1898.8278184563305</v>
      </c>
      <c r="F259" s="2" t="e">
        <f t="shared" ref="F259:F322" si="18">+EXP(E259)</f>
        <v>#NUM!</v>
      </c>
      <c r="G259" s="5">
        <f t="shared" ref="G259:G322" si="19">+B259-E259</f>
        <v>12396.172181543669</v>
      </c>
    </row>
    <row r="260" spans="1:7" x14ac:dyDescent="0.25">
      <c r="A260" s="4" t="s">
        <v>259</v>
      </c>
      <c r="B260" s="7">
        <v>14558</v>
      </c>
      <c r="C260" s="2">
        <v>258</v>
      </c>
      <c r="D260" s="2">
        <f t="shared" si="16"/>
        <v>9.5858959496782035</v>
      </c>
      <c r="E260" s="2">
        <f t="shared" si="17"/>
        <v>1906.2391107255785</v>
      </c>
      <c r="F260" s="2" t="e">
        <f t="shared" si="18"/>
        <v>#NUM!</v>
      </c>
      <c r="G260" s="5">
        <f t="shared" si="19"/>
        <v>12651.760889274421</v>
      </c>
    </row>
    <row r="261" spans="1:7" x14ac:dyDescent="0.25">
      <c r="A261" s="4" t="s">
        <v>260</v>
      </c>
      <c r="B261" s="7">
        <v>16182</v>
      </c>
      <c r="C261" s="2">
        <v>259</v>
      </c>
      <c r="D261" s="2">
        <f t="shared" si="16"/>
        <v>9.6916547923677854</v>
      </c>
      <c r="E261" s="2">
        <f t="shared" si="17"/>
        <v>1913.6504029948264</v>
      </c>
      <c r="F261" s="2" t="e">
        <f t="shared" si="18"/>
        <v>#NUM!</v>
      </c>
      <c r="G261" s="5">
        <f t="shared" si="19"/>
        <v>14268.349597005174</v>
      </c>
    </row>
    <row r="262" spans="1:7" x14ac:dyDescent="0.25">
      <c r="A262" s="4" t="s">
        <v>261</v>
      </c>
      <c r="B262" s="7">
        <v>15470</v>
      </c>
      <c r="C262" s="2">
        <v>260</v>
      </c>
      <c r="D262" s="2">
        <f t="shared" si="16"/>
        <v>9.6466579435671118</v>
      </c>
      <c r="E262" s="2">
        <f t="shared" si="17"/>
        <v>1921.0616952640744</v>
      </c>
      <c r="F262" s="2" t="e">
        <f t="shared" si="18"/>
        <v>#NUM!</v>
      </c>
      <c r="G262" s="5">
        <f t="shared" si="19"/>
        <v>13548.938304735926</v>
      </c>
    </row>
    <row r="263" spans="1:7" x14ac:dyDescent="0.25">
      <c r="A263" s="4" t="s">
        <v>262</v>
      </c>
      <c r="B263" s="7">
        <v>15996</v>
      </c>
      <c r="C263" s="2">
        <v>261</v>
      </c>
      <c r="D263" s="2">
        <f t="shared" si="16"/>
        <v>9.680093969966709</v>
      </c>
      <c r="E263" s="2">
        <f t="shared" si="17"/>
        <v>1928.4729875333223</v>
      </c>
      <c r="F263" s="2" t="e">
        <f t="shared" si="18"/>
        <v>#NUM!</v>
      </c>
      <c r="G263" s="5">
        <f t="shared" si="19"/>
        <v>14067.527012466679</v>
      </c>
    </row>
    <row r="264" spans="1:7" x14ac:dyDescent="0.25">
      <c r="A264" s="4" t="s">
        <v>263</v>
      </c>
      <c r="B264" s="7">
        <v>15340</v>
      </c>
      <c r="C264" s="2">
        <v>262</v>
      </c>
      <c r="D264" s="2">
        <f t="shared" si="16"/>
        <v>9.6382190749212473</v>
      </c>
      <c r="E264" s="2">
        <f t="shared" si="17"/>
        <v>1935.8842798025701</v>
      </c>
      <c r="F264" s="2" t="e">
        <f t="shared" si="18"/>
        <v>#NUM!</v>
      </c>
      <c r="G264" s="5">
        <f t="shared" si="19"/>
        <v>13404.115720197429</v>
      </c>
    </row>
    <row r="265" spans="1:7" x14ac:dyDescent="0.25">
      <c r="A265" s="4" t="s">
        <v>264</v>
      </c>
      <c r="B265" s="7">
        <v>14670</v>
      </c>
      <c r="C265" s="2">
        <v>263</v>
      </c>
      <c r="D265" s="2">
        <f t="shared" si="16"/>
        <v>9.5935598711370282</v>
      </c>
      <c r="E265" s="2">
        <f t="shared" si="17"/>
        <v>1943.295572071818</v>
      </c>
      <c r="F265" s="2" t="e">
        <f t="shared" si="18"/>
        <v>#NUM!</v>
      </c>
      <c r="G265" s="5">
        <f t="shared" si="19"/>
        <v>12726.704427928182</v>
      </c>
    </row>
    <row r="266" spans="1:7" x14ac:dyDescent="0.25">
      <c r="A266" s="4" t="s">
        <v>265</v>
      </c>
      <c r="B266" s="7">
        <v>14538</v>
      </c>
      <c r="C266" s="2">
        <v>264</v>
      </c>
      <c r="D266" s="2">
        <f t="shared" si="16"/>
        <v>9.5845211900445815</v>
      </c>
      <c r="E266" s="2">
        <f t="shared" si="17"/>
        <v>1950.706864341066</v>
      </c>
      <c r="F266" s="2" t="e">
        <f t="shared" si="18"/>
        <v>#NUM!</v>
      </c>
      <c r="G266" s="5">
        <f t="shared" si="19"/>
        <v>12587.293135658934</v>
      </c>
    </row>
    <row r="267" spans="1:7" x14ac:dyDescent="0.25">
      <c r="A267" s="4" t="s">
        <v>266</v>
      </c>
      <c r="B267" s="7">
        <v>14411</v>
      </c>
      <c r="C267" s="2">
        <v>265</v>
      </c>
      <c r="D267" s="2">
        <f t="shared" si="16"/>
        <v>9.5757470828383617</v>
      </c>
      <c r="E267" s="2">
        <f t="shared" si="17"/>
        <v>1958.1181566103139</v>
      </c>
      <c r="F267" s="2" t="e">
        <f t="shared" si="18"/>
        <v>#NUM!</v>
      </c>
      <c r="G267" s="5">
        <f t="shared" si="19"/>
        <v>12452.881843389687</v>
      </c>
    </row>
    <row r="268" spans="1:7" x14ac:dyDescent="0.25">
      <c r="A268" s="4" t="s">
        <v>267</v>
      </c>
      <c r="B268" s="7">
        <v>15813</v>
      </c>
      <c r="C268" s="2">
        <v>266</v>
      </c>
      <c r="D268" s="2">
        <f t="shared" si="16"/>
        <v>9.6685876655233169</v>
      </c>
      <c r="E268" s="2">
        <f t="shared" si="17"/>
        <v>1965.5294488795619</v>
      </c>
      <c r="F268" s="2" t="e">
        <f t="shared" si="18"/>
        <v>#NUM!</v>
      </c>
      <c r="G268" s="5">
        <f t="shared" si="19"/>
        <v>13847.470551120437</v>
      </c>
    </row>
    <row r="269" spans="1:7" x14ac:dyDescent="0.25">
      <c r="A269" s="4" t="s">
        <v>268</v>
      </c>
      <c r="B269" s="7">
        <v>14137</v>
      </c>
      <c r="C269" s="2">
        <v>267</v>
      </c>
      <c r="D269" s="2">
        <f t="shared" si="16"/>
        <v>9.5565507528670324</v>
      </c>
      <c r="E269" s="2">
        <f t="shared" si="17"/>
        <v>1972.9407411488098</v>
      </c>
      <c r="F269" s="2" t="e">
        <f t="shared" si="18"/>
        <v>#NUM!</v>
      </c>
      <c r="G269" s="5">
        <f t="shared" si="19"/>
        <v>12164.05925885119</v>
      </c>
    </row>
    <row r="270" spans="1:7" x14ac:dyDescent="0.25">
      <c r="A270" s="4" t="s">
        <v>269</v>
      </c>
      <c r="B270" s="7">
        <v>15218</v>
      </c>
      <c r="C270" s="2">
        <v>268</v>
      </c>
      <c r="D270" s="2">
        <f t="shared" si="16"/>
        <v>9.6302342167364685</v>
      </c>
      <c r="E270" s="2">
        <f t="shared" si="17"/>
        <v>1980.3520334180578</v>
      </c>
      <c r="F270" s="2" t="e">
        <f t="shared" si="18"/>
        <v>#NUM!</v>
      </c>
      <c r="G270" s="5">
        <f t="shared" si="19"/>
        <v>13237.647966581942</v>
      </c>
    </row>
    <row r="271" spans="1:7" x14ac:dyDescent="0.25">
      <c r="A271" s="4" t="s">
        <v>270</v>
      </c>
      <c r="B271" s="7">
        <v>13696</v>
      </c>
      <c r="C271" s="2">
        <v>269</v>
      </c>
      <c r="D271" s="2">
        <f t="shared" si="16"/>
        <v>9.5248590983815227</v>
      </c>
      <c r="E271" s="2">
        <f t="shared" si="17"/>
        <v>1987.7633256873057</v>
      </c>
      <c r="F271" s="2" t="e">
        <f t="shared" si="18"/>
        <v>#NUM!</v>
      </c>
      <c r="G271" s="5">
        <f t="shared" si="19"/>
        <v>11708.236674312695</v>
      </c>
    </row>
    <row r="272" spans="1:7" x14ac:dyDescent="0.25">
      <c r="A272" s="4" t="s">
        <v>271</v>
      </c>
      <c r="B272" s="7">
        <v>13924</v>
      </c>
      <c r="C272" s="2">
        <v>270</v>
      </c>
      <c r="D272" s="2">
        <f t="shared" si="16"/>
        <v>9.5413692489313302</v>
      </c>
      <c r="E272" s="2">
        <f t="shared" si="17"/>
        <v>1995.1746179565537</v>
      </c>
      <c r="F272" s="2" t="e">
        <f t="shared" si="18"/>
        <v>#NUM!</v>
      </c>
      <c r="G272" s="5">
        <f t="shared" si="19"/>
        <v>11928.825382043446</v>
      </c>
    </row>
    <row r="273" spans="1:7" x14ac:dyDescent="0.25">
      <c r="A273" s="4" t="s">
        <v>272</v>
      </c>
      <c r="B273" s="7">
        <v>15333</v>
      </c>
      <c r="C273" s="2">
        <v>271</v>
      </c>
      <c r="D273" s="2">
        <f t="shared" si="16"/>
        <v>9.6377626474363893</v>
      </c>
      <c r="E273" s="2">
        <f t="shared" si="17"/>
        <v>2002.5859102258016</v>
      </c>
      <c r="F273" s="2" t="e">
        <f t="shared" si="18"/>
        <v>#NUM!</v>
      </c>
      <c r="G273" s="5">
        <f t="shared" si="19"/>
        <v>13330.414089774198</v>
      </c>
    </row>
    <row r="274" spans="1:7" x14ac:dyDescent="0.25">
      <c r="A274" s="4" t="s">
        <v>273</v>
      </c>
      <c r="B274" s="7">
        <v>15002</v>
      </c>
      <c r="C274" s="2">
        <v>272</v>
      </c>
      <c r="D274" s="2">
        <f t="shared" si="16"/>
        <v>9.6159388045295824</v>
      </c>
      <c r="E274" s="2">
        <f t="shared" si="17"/>
        <v>2009.9972024950496</v>
      </c>
      <c r="F274" s="2" t="e">
        <f t="shared" si="18"/>
        <v>#NUM!</v>
      </c>
      <c r="G274" s="5">
        <f t="shared" si="19"/>
        <v>12992.002797504951</v>
      </c>
    </row>
    <row r="275" spans="1:7" x14ac:dyDescent="0.25">
      <c r="A275" s="4" t="s">
        <v>274</v>
      </c>
      <c r="B275" s="7">
        <v>16020</v>
      </c>
      <c r="C275" s="2">
        <v>273</v>
      </c>
      <c r="D275" s="2">
        <f t="shared" si="16"/>
        <v>9.6815932206223501</v>
      </c>
      <c r="E275" s="2">
        <f t="shared" si="17"/>
        <v>2017.4084947642973</v>
      </c>
      <c r="F275" s="2" t="e">
        <f t="shared" si="18"/>
        <v>#NUM!</v>
      </c>
      <c r="G275" s="5">
        <f t="shared" si="19"/>
        <v>14002.591505235703</v>
      </c>
    </row>
    <row r="276" spans="1:7" x14ac:dyDescent="0.25">
      <c r="A276" s="4" t="s">
        <v>275</v>
      </c>
      <c r="B276" s="7">
        <v>15293</v>
      </c>
      <c r="C276" s="2">
        <v>274</v>
      </c>
      <c r="D276" s="2">
        <f t="shared" si="16"/>
        <v>9.6351504863481239</v>
      </c>
      <c r="E276" s="2">
        <f t="shared" si="17"/>
        <v>2024.8197870335453</v>
      </c>
      <c r="F276" s="2" t="e">
        <f t="shared" si="18"/>
        <v>#NUM!</v>
      </c>
      <c r="G276" s="5">
        <f t="shared" si="19"/>
        <v>13268.180212966454</v>
      </c>
    </row>
    <row r="277" spans="1:7" x14ac:dyDescent="0.25">
      <c r="A277" s="4" t="s">
        <v>276</v>
      </c>
      <c r="B277" s="7">
        <v>14196</v>
      </c>
      <c r="C277" s="2">
        <v>275</v>
      </c>
      <c r="D277" s="2">
        <f t="shared" si="16"/>
        <v>9.5607155137663877</v>
      </c>
      <c r="E277" s="2">
        <f t="shared" si="17"/>
        <v>2032.2310793027932</v>
      </c>
      <c r="F277" s="2" t="e">
        <f t="shared" si="18"/>
        <v>#NUM!</v>
      </c>
      <c r="G277" s="5">
        <f t="shared" si="19"/>
        <v>12163.768920697206</v>
      </c>
    </row>
    <row r="278" spans="1:7" x14ac:dyDescent="0.25">
      <c r="A278" s="4" t="s">
        <v>277</v>
      </c>
      <c r="B278" s="7">
        <v>13530</v>
      </c>
      <c r="C278" s="2">
        <v>276</v>
      </c>
      <c r="D278" s="2">
        <f t="shared" si="16"/>
        <v>9.5126647211648336</v>
      </c>
      <c r="E278" s="2">
        <f t="shared" si="17"/>
        <v>2039.6423715720412</v>
      </c>
      <c r="F278" s="2" t="e">
        <f t="shared" si="18"/>
        <v>#NUM!</v>
      </c>
      <c r="G278" s="5">
        <f t="shared" si="19"/>
        <v>11490.357628427959</v>
      </c>
    </row>
    <row r="279" spans="1:7" x14ac:dyDescent="0.25">
      <c r="A279" s="4" t="s">
        <v>278</v>
      </c>
      <c r="B279" s="7">
        <v>14405</v>
      </c>
      <c r="C279" s="2">
        <v>277</v>
      </c>
      <c r="D279" s="2">
        <f t="shared" si="16"/>
        <v>9.5753306475186282</v>
      </c>
      <c r="E279" s="2">
        <f t="shared" si="17"/>
        <v>2047.0536638412893</v>
      </c>
      <c r="F279" s="2" t="e">
        <f t="shared" si="18"/>
        <v>#NUM!</v>
      </c>
      <c r="G279" s="5">
        <f t="shared" si="19"/>
        <v>12357.946336158711</v>
      </c>
    </row>
    <row r="280" spans="1:7" x14ac:dyDescent="0.25">
      <c r="A280" s="4" t="s">
        <v>279</v>
      </c>
      <c r="B280" s="7">
        <v>15103</v>
      </c>
      <c r="C280" s="2">
        <v>278</v>
      </c>
      <c r="D280" s="2">
        <f t="shared" si="16"/>
        <v>9.6226486785663408</v>
      </c>
      <c r="E280" s="2">
        <f t="shared" si="17"/>
        <v>2054.4649561105375</v>
      </c>
      <c r="F280" s="2" t="e">
        <f t="shared" si="18"/>
        <v>#NUM!</v>
      </c>
      <c r="G280" s="5">
        <f t="shared" si="19"/>
        <v>13048.535043889462</v>
      </c>
    </row>
    <row r="281" spans="1:7" x14ac:dyDescent="0.25">
      <c r="A281" s="4" t="s">
        <v>280</v>
      </c>
      <c r="B281" s="7">
        <v>14992</v>
      </c>
      <c r="C281" s="2">
        <v>279</v>
      </c>
      <c r="D281" s="2">
        <f t="shared" si="16"/>
        <v>9.6152720044782036</v>
      </c>
      <c r="E281" s="2">
        <f t="shared" si="17"/>
        <v>2061.876248379785</v>
      </c>
      <c r="F281" s="2" t="e">
        <f t="shared" si="18"/>
        <v>#NUM!</v>
      </c>
      <c r="G281" s="5">
        <f t="shared" si="19"/>
        <v>12930.123751620215</v>
      </c>
    </row>
    <row r="282" spans="1:7" x14ac:dyDescent="0.25">
      <c r="A282" s="4" t="s">
        <v>281</v>
      </c>
      <c r="B282" s="7">
        <v>16000</v>
      </c>
      <c r="C282" s="2">
        <v>280</v>
      </c>
      <c r="D282" s="2">
        <f t="shared" si="16"/>
        <v>9.6803440012219184</v>
      </c>
      <c r="E282" s="2">
        <f t="shared" si="17"/>
        <v>2069.287540649033</v>
      </c>
      <c r="F282" s="2" t="e">
        <f t="shared" si="18"/>
        <v>#NUM!</v>
      </c>
      <c r="G282" s="5">
        <f t="shared" si="19"/>
        <v>13930.712459350967</v>
      </c>
    </row>
    <row r="283" spans="1:7" x14ac:dyDescent="0.25">
      <c r="A283" s="4" t="s">
        <v>282</v>
      </c>
      <c r="B283" s="7">
        <v>14315</v>
      </c>
      <c r="C283" s="2">
        <v>281</v>
      </c>
      <c r="D283" s="2">
        <f t="shared" si="16"/>
        <v>9.5690632175322161</v>
      </c>
      <c r="E283" s="2">
        <f t="shared" si="17"/>
        <v>2076.6988329182809</v>
      </c>
      <c r="F283" s="2" t="e">
        <f t="shared" si="18"/>
        <v>#NUM!</v>
      </c>
      <c r="G283" s="5">
        <f t="shared" si="19"/>
        <v>12238.30116708172</v>
      </c>
    </row>
    <row r="284" spans="1:7" x14ac:dyDescent="0.25">
      <c r="A284" s="4" t="s">
        <v>283</v>
      </c>
      <c r="B284" s="7">
        <v>14527</v>
      </c>
      <c r="C284" s="2">
        <v>282</v>
      </c>
      <c r="D284" s="2">
        <f t="shared" si="16"/>
        <v>9.5837642658728832</v>
      </c>
      <c r="E284" s="2">
        <f t="shared" si="17"/>
        <v>2084.1101251875289</v>
      </c>
      <c r="F284" s="2" t="e">
        <f t="shared" si="18"/>
        <v>#NUM!</v>
      </c>
      <c r="G284" s="5">
        <f t="shared" si="19"/>
        <v>12442.88987481247</v>
      </c>
    </row>
    <row r="285" spans="1:7" x14ac:dyDescent="0.25">
      <c r="A285" s="4" t="s">
        <v>284</v>
      </c>
      <c r="B285" s="7">
        <v>16086</v>
      </c>
      <c r="C285" s="2">
        <v>283</v>
      </c>
      <c r="D285" s="2">
        <f t="shared" si="16"/>
        <v>9.6857046074640145</v>
      </c>
      <c r="E285" s="2">
        <f t="shared" si="17"/>
        <v>2091.5214174567768</v>
      </c>
      <c r="F285" s="2" t="e">
        <f t="shared" si="18"/>
        <v>#NUM!</v>
      </c>
      <c r="G285" s="5">
        <f t="shared" si="19"/>
        <v>13994.478582543223</v>
      </c>
    </row>
    <row r="286" spans="1:7" x14ac:dyDescent="0.25">
      <c r="A286" s="4" t="s">
        <v>285</v>
      </c>
      <c r="B286" s="7">
        <v>15260</v>
      </c>
      <c r="C286" s="2">
        <v>284</v>
      </c>
      <c r="D286" s="2">
        <f t="shared" si="16"/>
        <v>9.6329903048384473</v>
      </c>
      <c r="E286" s="2">
        <f t="shared" si="17"/>
        <v>2098.9327097260248</v>
      </c>
      <c r="F286" s="2" t="e">
        <f t="shared" si="18"/>
        <v>#NUM!</v>
      </c>
      <c r="G286" s="5">
        <f t="shared" si="19"/>
        <v>13161.067290273975</v>
      </c>
    </row>
    <row r="287" spans="1:7" x14ac:dyDescent="0.25">
      <c r="A287" s="4" t="s">
        <v>286</v>
      </c>
      <c r="B287" s="7">
        <v>16492</v>
      </c>
      <c r="C287" s="2">
        <v>285</v>
      </c>
      <c r="D287" s="2">
        <f t="shared" si="16"/>
        <v>9.7106306938267899</v>
      </c>
      <c r="E287" s="2">
        <f t="shared" si="17"/>
        <v>2106.3440019952727</v>
      </c>
      <c r="F287" s="2" t="e">
        <f t="shared" si="18"/>
        <v>#NUM!</v>
      </c>
      <c r="G287" s="5">
        <f t="shared" si="19"/>
        <v>14385.655998004728</v>
      </c>
    </row>
    <row r="288" spans="1:7" x14ac:dyDescent="0.25">
      <c r="A288" s="4" t="s">
        <v>287</v>
      </c>
      <c r="B288" s="7">
        <v>15598</v>
      </c>
      <c r="C288" s="2">
        <v>286</v>
      </c>
      <c r="D288" s="2">
        <f t="shared" si="16"/>
        <v>9.6548979798904426</v>
      </c>
      <c r="E288" s="2">
        <f t="shared" si="17"/>
        <v>2113.7552942645207</v>
      </c>
      <c r="F288" s="2" t="e">
        <f t="shared" si="18"/>
        <v>#NUM!</v>
      </c>
      <c r="G288" s="5">
        <f t="shared" si="19"/>
        <v>13484.24470573548</v>
      </c>
    </row>
    <row r="289" spans="1:7" x14ac:dyDescent="0.25">
      <c r="A289" s="4" t="s">
        <v>288</v>
      </c>
      <c r="B289" s="7">
        <v>14512</v>
      </c>
      <c r="C289" s="2">
        <v>287</v>
      </c>
      <c r="D289" s="2">
        <f t="shared" si="16"/>
        <v>9.5827311723549187</v>
      </c>
      <c r="E289" s="2">
        <f t="shared" si="17"/>
        <v>2121.1665865337686</v>
      </c>
      <c r="F289" s="2" t="e">
        <f t="shared" si="18"/>
        <v>#NUM!</v>
      </c>
      <c r="G289" s="5">
        <f t="shared" si="19"/>
        <v>12390.833413466231</v>
      </c>
    </row>
    <row r="290" spans="1:7" x14ac:dyDescent="0.25">
      <c r="A290" s="4" t="s">
        <v>289</v>
      </c>
      <c r="B290" s="7">
        <v>14535</v>
      </c>
      <c r="C290" s="2">
        <v>288</v>
      </c>
      <c r="D290" s="2">
        <f t="shared" si="16"/>
        <v>9.5843148129929769</v>
      </c>
      <c r="E290" s="2">
        <f t="shared" si="17"/>
        <v>2128.5778788030166</v>
      </c>
      <c r="F290" s="2" t="e">
        <f t="shared" si="18"/>
        <v>#NUM!</v>
      </c>
      <c r="G290" s="5">
        <f t="shared" si="19"/>
        <v>12406.422121196983</v>
      </c>
    </row>
    <row r="291" spans="1:7" x14ac:dyDescent="0.25">
      <c r="A291" s="4" t="s">
        <v>290</v>
      </c>
      <c r="B291" s="7">
        <v>14511</v>
      </c>
      <c r="C291" s="2">
        <v>289</v>
      </c>
      <c r="D291" s="2">
        <f t="shared" si="16"/>
        <v>9.5826622614910928</v>
      </c>
      <c r="E291" s="2">
        <f t="shared" si="17"/>
        <v>2135.9891710722645</v>
      </c>
      <c r="F291" s="2" t="e">
        <f t="shared" si="18"/>
        <v>#NUM!</v>
      </c>
      <c r="G291" s="5">
        <f t="shared" si="19"/>
        <v>12375.010828927736</v>
      </c>
    </row>
    <row r="292" spans="1:7" x14ac:dyDescent="0.25">
      <c r="A292" s="4" t="s">
        <v>291</v>
      </c>
      <c r="B292" s="7">
        <v>14660</v>
      </c>
      <c r="C292" s="2">
        <v>290</v>
      </c>
      <c r="D292" s="2">
        <f t="shared" si="16"/>
        <v>9.5928779754406417</v>
      </c>
      <c r="E292" s="2">
        <f t="shared" si="17"/>
        <v>2143.4004633415125</v>
      </c>
      <c r="F292" s="2" t="e">
        <f t="shared" si="18"/>
        <v>#NUM!</v>
      </c>
      <c r="G292" s="5">
        <f t="shared" si="19"/>
        <v>12516.599536658487</v>
      </c>
    </row>
    <row r="293" spans="1:7" x14ac:dyDescent="0.25">
      <c r="A293" s="4" t="s">
        <v>292</v>
      </c>
      <c r="B293" s="7">
        <v>14827</v>
      </c>
      <c r="C293" s="2">
        <v>291</v>
      </c>
      <c r="D293" s="2">
        <f t="shared" si="16"/>
        <v>9.6042051220180262</v>
      </c>
      <c r="E293" s="2">
        <f t="shared" si="17"/>
        <v>2150.8117556107604</v>
      </c>
      <c r="F293" s="2" t="e">
        <f t="shared" si="18"/>
        <v>#NUM!</v>
      </c>
      <c r="G293" s="5">
        <f t="shared" si="19"/>
        <v>12676.188244389239</v>
      </c>
    </row>
    <row r="294" spans="1:7" x14ac:dyDescent="0.25">
      <c r="A294" s="4" t="s">
        <v>293</v>
      </c>
      <c r="B294" s="7">
        <v>16515</v>
      </c>
      <c r="C294" s="2">
        <v>292</v>
      </c>
      <c r="D294" s="2">
        <f t="shared" si="16"/>
        <v>9.7120243378248894</v>
      </c>
      <c r="E294" s="2">
        <f t="shared" si="17"/>
        <v>2158.2230478800084</v>
      </c>
      <c r="F294" s="2" t="e">
        <f t="shared" si="18"/>
        <v>#NUM!</v>
      </c>
      <c r="G294" s="5">
        <f t="shared" si="19"/>
        <v>14356.776952119992</v>
      </c>
    </row>
    <row r="295" spans="1:7" x14ac:dyDescent="0.25">
      <c r="A295" s="4" t="s">
        <v>294</v>
      </c>
      <c r="B295" s="7">
        <v>14750</v>
      </c>
      <c r="C295" s="2">
        <v>293</v>
      </c>
      <c r="D295" s="2">
        <f t="shared" si="16"/>
        <v>9.5989983617679666</v>
      </c>
      <c r="E295" s="2">
        <f t="shared" si="17"/>
        <v>2165.6343401492563</v>
      </c>
      <c r="F295" s="2" t="e">
        <f t="shared" si="18"/>
        <v>#NUM!</v>
      </c>
      <c r="G295" s="5">
        <f t="shared" si="19"/>
        <v>12584.365659850744</v>
      </c>
    </row>
    <row r="296" spans="1:7" x14ac:dyDescent="0.25">
      <c r="A296" s="4" t="s">
        <v>295</v>
      </c>
      <c r="B296" s="7">
        <v>15432</v>
      </c>
      <c r="C296" s="2">
        <v>294</v>
      </c>
      <c r="D296" s="2">
        <f t="shared" si="16"/>
        <v>9.6441985545855644</v>
      </c>
      <c r="E296" s="2">
        <f t="shared" si="17"/>
        <v>2173.0456324185043</v>
      </c>
      <c r="F296" s="2" t="e">
        <f t="shared" si="18"/>
        <v>#NUM!</v>
      </c>
      <c r="G296" s="5">
        <f t="shared" si="19"/>
        <v>13258.954367581497</v>
      </c>
    </row>
    <row r="297" spans="1:7" x14ac:dyDescent="0.25">
      <c r="A297" s="4" t="s">
        <v>296</v>
      </c>
      <c r="B297" s="7">
        <v>17067</v>
      </c>
      <c r="C297" s="2">
        <v>295</v>
      </c>
      <c r="D297" s="2">
        <f t="shared" si="16"/>
        <v>9.7449020534187571</v>
      </c>
      <c r="E297" s="2">
        <f t="shared" si="17"/>
        <v>2180.4569246877522</v>
      </c>
      <c r="F297" s="2" t="e">
        <f t="shared" si="18"/>
        <v>#NUM!</v>
      </c>
      <c r="G297" s="5">
        <f t="shared" si="19"/>
        <v>14886.543075312247</v>
      </c>
    </row>
    <row r="298" spans="1:7" x14ac:dyDescent="0.25">
      <c r="A298" s="4" t="s">
        <v>297</v>
      </c>
      <c r="B298" s="7">
        <v>15612</v>
      </c>
      <c r="C298" s="2">
        <v>296</v>
      </c>
      <c r="D298" s="2">
        <f t="shared" si="16"/>
        <v>9.6557951283005057</v>
      </c>
      <c r="E298" s="2">
        <f t="shared" si="17"/>
        <v>2187.8682169570002</v>
      </c>
      <c r="F298" s="2" t="e">
        <f t="shared" si="18"/>
        <v>#NUM!</v>
      </c>
      <c r="G298" s="5">
        <f t="shared" si="19"/>
        <v>13424.131783043</v>
      </c>
    </row>
    <row r="299" spans="1:7" x14ac:dyDescent="0.25">
      <c r="A299" s="4" t="s">
        <v>298</v>
      </c>
      <c r="B299" s="7">
        <v>17535</v>
      </c>
      <c r="C299" s="2">
        <v>297</v>
      </c>
      <c r="D299" s="2">
        <f t="shared" si="16"/>
        <v>9.7719541625742785</v>
      </c>
      <c r="E299" s="2">
        <f t="shared" si="17"/>
        <v>2195.2795092262481</v>
      </c>
      <c r="F299" s="2" t="e">
        <f t="shared" si="18"/>
        <v>#NUM!</v>
      </c>
      <c r="G299" s="5">
        <f t="shared" si="19"/>
        <v>15339.720490773752</v>
      </c>
    </row>
    <row r="300" spans="1:7" x14ac:dyDescent="0.25">
      <c r="A300" s="4" t="s">
        <v>299</v>
      </c>
      <c r="B300" s="7">
        <v>16254</v>
      </c>
      <c r="C300" s="2">
        <v>298</v>
      </c>
      <c r="D300" s="2">
        <f t="shared" si="16"/>
        <v>9.6960943113131499</v>
      </c>
      <c r="E300" s="2">
        <f t="shared" si="17"/>
        <v>2202.6908014954961</v>
      </c>
      <c r="F300" s="2" t="e">
        <f t="shared" si="18"/>
        <v>#NUM!</v>
      </c>
      <c r="G300" s="5">
        <f t="shared" si="19"/>
        <v>14051.309198504503</v>
      </c>
    </row>
    <row r="301" spans="1:7" x14ac:dyDescent="0.25">
      <c r="A301" s="4" t="s">
        <v>300</v>
      </c>
      <c r="B301" s="7">
        <v>15098</v>
      </c>
      <c r="C301" s="2">
        <v>299</v>
      </c>
      <c r="D301" s="2">
        <f t="shared" si="16"/>
        <v>9.6223175636995695</v>
      </c>
      <c r="E301" s="2">
        <f t="shared" si="17"/>
        <v>2210.102093764744</v>
      </c>
      <c r="F301" s="2" t="e">
        <f t="shared" si="18"/>
        <v>#NUM!</v>
      </c>
      <c r="G301" s="5">
        <f t="shared" si="19"/>
        <v>12887.897906235256</v>
      </c>
    </row>
    <row r="302" spans="1:7" x14ac:dyDescent="0.25">
      <c r="A302" s="4" t="s">
        <v>301</v>
      </c>
      <c r="B302" s="7">
        <v>15220</v>
      </c>
      <c r="C302" s="2">
        <v>300</v>
      </c>
      <c r="D302" s="2">
        <f t="shared" si="16"/>
        <v>9.6303656314156765</v>
      </c>
      <c r="E302" s="2">
        <f t="shared" si="17"/>
        <v>2217.513386033992</v>
      </c>
      <c r="F302" s="2" t="e">
        <f t="shared" si="18"/>
        <v>#NUM!</v>
      </c>
      <c r="G302" s="5">
        <f t="shared" si="19"/>
        <v>13002.486613966008</v>
      </c>
    </row>
    <row r="303" spans="1:7" x14ac:dyDescent="0.25">
      <c r="A303" s="4" t="s">
        <v>302</v>
      </c>
      <c r="B303" s="7">
        <v>15548</v>
      </c>
      <c r="C303" s="2">
        <v>301</v>
      </c>
      <c r="D303" s="2">
        <f t="shared" si="16"/>
        <v>9.6516872919721131</v>
      </c>
      <c r="E303" s="2">
        <f t="shared" si="17"/>
        <v>2224.9246783032395</v>
      </c>
      <c r="F303" s="2" t="e">
        <f t="shared" si="18"/>
        <v>#NUM!</v>
      </c>
      <c r="G303" s="5">
        <f t="shared" si="19"/>
        <v>13323.075321696761</v>
      </c>
    </row>
    <row r="304" spans="1:7" x14ac:dyDescent="0.25">
      <c r="A304" s="4" t="s">
        <v>303</v>
      </c>
      <c r="B304" s="7">
        <v>12555</v>
      </c>
      <c r="C304" s="2">
        <v>302</v>
      </c>
      <c r="D304" s="2">
        <f t="shared" si="16"/>
        <v>9.437874271591685</v>
      </c>
      <c r="E304" s="2">
        <f t="shared" si="17"/>
        <v>2232.3359705724874</v>
      </c>
      <c r="F304" s="2" t="e">
        <f t="shared" si="18"/>
        <v>#NUM!</v>
      </c>
      <c r="G304" s="5">
        <f t="shared" si="19"/>
        <v>10322.664029427513</v>
      </c>
    </row>
    <row r="305" spans="1:7" x14ac:dyDescent="0.25">
      <c r="A305" s="4" t="s">
        <v>304</v>
      </c>
      <c r="B305" s="7">
        <v>5653</v>
      </c>
      <c r="C305" s="2">
        <v>303</v>
      </c>
      <c r="D305" s="2">
        <f t="shared" si="16"/>
        <v>8.6399416566752905</v>
      </c>
      <c r="E305" s="2">
        <f t="shared" si="17"/>
        <v>2239.7472628417354</v>
      </c>
      <c r="F305" s="2" t="e">
        <f t="shared" si="18"/>
        <v>#NUM!</v>
      </c>
      <c r="G305" s="5">
        <f t="shared" si="19"/>
        <v>3413.2527371582646</v>
      </c>
    </row>
    <row r="306" spans="1:7" x14ac:dyDescent="0.25">
      <c r="A306" s="4" t="s">
        <v>305</v>
      </c>
      <c r="B306" s="7">
        <v>4933</v>
      </c>
      <c r="C306" s="2">
        <v>304</v>
      </c>
      <c r="D306" s="2">
        <f t="shared" si="16"/>
        <v>8.5037026012337389</v>
      </c>
      <c r="E306" s="2">
        <f t="shared" si="17"/>
        <v>2247.1585551109833</v>
      </c>
      <c r="F306" s="2" t="e">
        <f t="shared" si="18"/>
        <v>#NUM!</v>
      </c>
      <c r="G306" s="5">
        <f t="shared" si="19"/>
        <v>2685.8414448890167</v>
      </c>
    </row>
    <row r="307" spans="1:7" x14ac:dyDescent="0.25">
      <c r="A307" s="4" t="s">
        <v>306</v>
      </c>
      <c r="B307" s="7">
        <v>7208</v>
      </c>
      <c r="C307" s="2">
        <v>305</v>
      </c>
      <c r="D307" s="2">
        <f t="shared" si="16"/>
        <v>8.8829467992881739</v>
      </c>
      <c r="E307" s="2">
        <f t="shared" si="17"/>
        <v>2254.5698473802313</v>
      </c>
      <c r="F307" s="2" t="e">
        <f t="shared" si="18"/>
        <v>#NUM!</v>
      </c>
      <c r="G307" s="5">
        <f t="shared" si="19"/>
        <v>4953.4301526197687</v>
      </c>
    </row>
    <row r="308" spans="1:7" x14ac:dyDescent="0.25">
      <c r="A308" s="4" t="s">
        <v>307</v>
      </c>
      <c r="B308" s="7">
        <v>7101</v>
      </c>
      <c r="C308" s="2">
        <v>306</v>
      </c>
      <c r="D308" s="2">
        <f t="shared" si="16"/>
        <v>8.867990898182093</v>
      </c>
      <c r="E308" s="2">
        <f t="shared" si="17"/>
        <v>2261.9811396494792</v>
      </c>
      <c r="F308" s="2" t="e">
        <f t="shared" si="18"/>
        <v>#NUM!</v>
      </c>
      <c r="G308" s="5">
        <f t="shared" si="19"/>
        <v>4839.0188603505212</v>
      </c>
    </row>
    <row r="309" spans="1:7" x14ac:dyDescent="0.25">
      <c r="A309" s="4" t="s">
        <v>308</v>
      </c>
      <c r="B309" s="7">
        <v>7656</v>
      </c>
      <c r="C309" s="2">
        <v>307</v>
      </c>
      <c r="D309" s="2">
        <f t="shared" si="16"/>
        <v>8.9432449331327906</v>
      </c>
      <c r="E309" s="2">
        <f t="shared" si="17"/>
        <v>2269.3924319187272</v>
      </c>
      <c r="F309" s="2" t="e">
        <f t="shared" si="18"/>
        <v>#NUM!</v>
      </c>
      <c r="G309" s="5">
        <f t="shared" si="19"/>
        <v>5386.6075680812728</v>
      </c>
    </row>
    <row r="310" spans="1:7" x14ac:dyDescent="0.25">
      <c r="A310" s="4" t="s">
        <v>309</v>
      </c>
      <c r="B310" s="7">
        <v>7875</v>
      </c>
      <c r="C310" s="2">
        <v>308</v>
      </c>
      <c r="D310" s="2">
        <f t="shared" si="16"/>
        <v>8.9714484636938341</v>
      </c>
      <c r="E310" s="2">
        <f t="shared" si="17"/>
        <v>2276.8037241879751</v>
      </c>
      <c r="F310" s="2" t="e">
        <f t="shared" si="18"/>
        <v>#NUM!</v>
      </c>
      <c r="G310" s="5">
        <f t="shared" si="19"/>
        <v>5598.1962758120244</v>
      </c>
    </row>
    <row r="311" spans="1:7" x14ac:dyDescent="0.25">
      <c r="A311" s="4" t="s">
        <v>310</v>
      </c>
      <c r="B311" s="7">
        <v>8857</v>
      </c>
      <c r="C311" s="2">
        <v>309</v>
      </c>
      <c r="D311" s="2">
        <f t="shared" si="16"/>
        <v>9.0889633858095831</v>
      </c>
      <c r="E311" s="2">
        <f t="shared" si="17"/>
        <v>2284.2150164572231</v>
      </c>
      <c r="F311" s="2" t="e">
        <f t="shared" si="18"/>
        <v>#NUM!</v>
      </c>
      <c r="G311" s="5">
        <f t="shared" si="19"/>
        <v>6572.7849835427769</v>
      </c>
    </row>
    <row r="312" spans="1:7" x14ac:dyDescent="0.25">
      <c r="A312" s="4" t="s">
        <v>311</v>
      </c>
      <c r="B312" s="7">
        <v>8490</v>
      </c>
      <c r="C312" s="2">
        <v>310</v>
      </c>
      <c r="D312" s="2">
        <f t="shared" si="16"/>
        <v>9.0466442793053936</v>
      </c>
      <c r="E312" s="2">
        <f t="shared" si="17"/>
        <v>2291.6263087264711</v>
      </c>
      <c r="F312" s="2" t="e">
        <f t="shared" si="18"/>
        <v>#NUM!</v>
      </c>
      <c r="G312" s="5">
        <f t="shared" si="19"/>
        <v>6198.3736912735294</v>
      </c>
    </row>
    <row r="313" spans="1:7" x14ac:dyDescent="0.25">
      <c r="A313" s="4" t="s">
        <v>312</v>
      </c>
      <c r="B313" s="7">
        <v>8777</v>
      </c>
      <c r="C313" s="2">
        <v>311</v>
      </c>
      <c r="D313" s="2">
        <f t="shared" si="16"/>
        <v>9.0798899425921178</v>
      </c>
      <c r="E313" s="2">
        <f t="shared" si="17"/>
        <v>2299.037600995719</v>
      </c>
      <c r="F313" s="2" t="e">
        <f t="shared" si="18"/>
        <v>#NUM!</v>
      </c>
      <c r="G313" s="5">
        <f t="shared" si="19"/>
        <v>6477.962399004281</v>
      </c>
    </row>
    <row r="314" spans="1:7" x14ac:dyDescent="0.25">
      <c r="A314" s="4" t="s">
        <v>358</v>
      </c>
      <c r="B314" s="7">
        <v>7642</v>
      </c>
      <c r="C314" s="2">
        <v>312</v>
      </c>
      <c r="D314" s="2">
        <f t="shared" si="16"/>
        <v>8.9414146280068447</v>
      </c>
      <c r="E314" s="2">
        <f t="shared" si="17"/>
        <v>2306.448893264967</v>
      </c>
      <c r="F314" s="2" t="e">
        <f t="shared" si="18"/>
        <v>#NUM!</v>
      </c>
      <c r="G314" s="5">
        <f t="shared" si="19"/>
        <v>5335.5511067350326</v>
      </c>
    </row>
    <row r="315" spans="1:7" x14ac:dyDescent="0.25">
      <c r="A315" s="4" t="s">
        <v>313</v>
      </c>
      <c r="B315" s="7">
        <v>6874</v>
      </c>
      <c r="C315" s="2">
        <v>313</v>
      </c>
      <c r="D315" s="2">
        <f t="shared" si="16"/>
        <v>8.8355014574097783</v>
      </c>
      <c r="E315" s="2">
        <f t="shared" si="17"/>
        <v>2313.8601855342149</v>
      </c>
      <c r="F315" s="2" t="e">
        <f t="shared" si="18"/>
        <v>#NUM!</v>
      </c>
      <c r="G315" s="5">
        <f t="shared" si="19"/>
        <v>4560.1398144657851</v>
      </c>
    </row>
    <row r="316" spans="1:7" x14ac:dyDescent="0.25">
      <c r="A316" s="4" t="s">
        <v>314</v>
      </c>
      <c r="B316" s="7">
        <v>8951</v>
      </c>
      <c r="C316" s="2">
        <v>314</v>
      </c>
      <c r="D316" s="2">
        <f t="shared" si="16"/>
        <v>9.0995205368709389</v>
      </c>
      <c r="E316" s="2">
        <f t="shared" si="17"/>
        <v>2321.2714778034629</v>
      </c>
      <c r="F316" s="2" t="e">
        <f t="shared" si="18"/>
        <v>#NUM!</v>
      </c>
      <c r="G316" s="5">
        <f t="shared" si="19"/>
        <v>6629.7285221965376</v>
      </c>
    </row>
    <row r="317" spans="1:7" x14ac:dyDescent="0.25">
      <c r="A317" s="4" t="s">
        <v>315</v>
      </c>
      <c r="B317" s="7">
        <v>8574</v>
      </c>
      <c r="C317" s="2">
        <v>315</v>
      </c>
      <c r="D317" s="2">
        <f t="shared" si="16"/>
        <v>9.0564896471579228</v>
      </c>
      <c r="E317" s="2">
        <f t="shared" si="17"/>
        <v>2328.6827700727108</v>
      </c>
      <c r="F317" s="2" t="e">
        <f t="shared" si="18"/>
        <v>#NUM!</v>
      </c>
      <c r="G317" s="5">
        <f t="shared" si="19"/>
        <v>6245.3172299272892</v>
      </c>
    </row>
    <row r="318" spans="1:7" x14ac:dyDescent="0.25">
      <c r="A318" s="4" t="s">
        <v>316</v>
      </c>
      <c r="B318" s="7">
        <v>9144</v>
      </c>
      <c r="C318" s="2">
        <v>316</v>
      </c>
      <c r="D318" s="2">
        <f t="shared" si="16"/>
        <v>9.1208532054746474</v>
      </c>
      <c r="E318" s="2">
        <f t="shared" si="17"/>
        <v>2336.0940623419588</v>
      </c>
      <c r="F318" s="2" t="e">
        <f t="shared" si="18"/>
        <v>#NUM!</v>
      </c>
      <c r="G318" s="5">
        <f t="shared" si="19"/>
        <v>6807.9059376580408</v>
      </c>
    </row>
    <row r="319" spans="1:7" x14ac:dyDescent="0.25">
      <c r="A319" s="4" t="s">
        <v>317</v>
      </c>
      <c r="B319" s="7">
        <v>9288</v>
      </c>
      <c r="C319" s="2">
        <v>317</v>
      </c>
      <c r="D319" s="2">
        <f t="shared" si="16"/>
        <v>9.1364785233777273</v>
      </c>
      <c r="E319" s="2">
        <f t="shared" si="17"/>
        <v>2343.5053546112067</v>
      </c>
      <c r="F319" s="2" t="e">
        <f t="shared" si="18"/>
        <v>#NUM!</v>
      </c>
      <c r="G319" s="5">
        <f t="shared" si="19"/>
        <v>6944.4946453887933</v>
      </c>
    </row>
    <row r="320" spans="1:7" x14ac:dyDescent="0.25">
      <c r="A320" s="4" t="s">
        <v>318</v>
      </c>
      <c r="B320" s="7">
        <v>9684</v>
      </c>
      <c r="C320" s="2">
        <v>318</v>
      </c>
      <c r="D320" s="2">
        <f t="shared" si="16"/>
        <v>9.178230318057949</v>
      </c>
      <c r="E320" s="2">
        <f t="shared" si="17"/>
        <v>2350.9166468804547</v>
      </c>
      <c r="F320" s="2" t="e">
        <f t="shared" si="18"/>
        <v>#NUM!</v>
      </c>
      <c r="G320" s="5">
        <f t="shared" si="19"/>
        <v>7333.0833531195458</v>
      </c>
    </row>
    <row r="321" spans="1:7" x14ac:dyDescent="0.25">
      <c r="A321" s="4" t="s">
        <v>319</v>
      </c>
      <c r="B321" s="7">
        <v>9151</v>
      </c>
      <c r="C321" s="2">
        <v>319</v>
      </c>
      <c r="D321" s="2">
        <f t="shared" si="16"/>
        <v>9.1216184419153787</v>
      </c>
      <c r="E321" s="2">
        <f t="shared" si="17"/>
        <v>2358.3279391497026</v>
      </c>
      <c r="F321" s="2" t="e">
        <f t="shared" si="18"/>
        <v>#NUM!</v>
      </c>
      <c r="G321" s="5">
        <f t="shared" si="19"/>
        <v>6792.6720608502974</v>
      </c>
    </row>
    <row r="322" spans="1:7" x14ac:dyDescent="0.25">
      <c r="A322" s="4" t="s">
        <v>320</v>
      </c>
      <c r="B322" s="7">
        <v>9018</v>
      </c>
      <c r="C322" s="2">
        <v>320</v>
      </c>
      <c r="D322" s="2">
        <f t="shared" si="16"/>
        <v>9.1069778589810291</v>
      </c>
      <c r="E322" s="2">
        <f t="shared" si="17"/>
        <v>2365.7392314189506</v>
      </c>
      <c r="F322" s="2" t="e">
        <f t="shared" si="18"/>
        <v>#NUM!</v>
      </c>
      <c r="G322" s="5">
        <f t="shared" si="19"/>
        <v>6652.260768581049</v>
      </c>
    </row>
    <row r="323" spans="1:7" x14ac:dyDescent="0.25">
      <c r="A323" s="4" t="s">
        <v>321</v>
      </c>
      <c r="B323" s="7">
        <v>10000</v>
      </c>
      <c r="C323" s="2">
        <v>321</v>
      </c>
      <c r="D323" s="2">
        <f t="shared" ref="D323:D332" si="20">+LN(B323)</f>
        <v>9.2103403719761836</v>
      </c>
      <c r="E323" s="2">
        <f t="shared" ref="E323:E332" si="21">+$L$17+($L$18*C323)</f>
        <v>2373.1505236881985</v>
      </c>
      <c r="F323" s="2" t="e">
        <f t="shared" ref="F323:F332" si="22">+EXP(E323)</f>
        <v>#NUM!</v>
      </c>
      <c r="G323" s="5">
        <f t="shared" ref="G323:G332" si="23">+B323-E323</f>
        <v>7626.8494763118015</v>
      </c>
    </row>
    <row r="324" spans="1:7" x14ac:dyDescent="0.25">
      <c r="A324" s="4" t="s">
        <v>322</v>
      </c>
      <c r="B324" s="7">
        <v>10430</v>
      </c>
      <c r="C324" s="2">
        <v>322</v>
      </c>
      <c r="D324" s="2">
        <f t="shared" si="20"/>
        <v>9.2524415479948185</v>
      </c>
      <c r="E324" s="2">
        <f t="shared" si="21"/>
        <v>2380.5618159574465</v>
      </c>
      <c r="F324" s="2" t="e">
        <f t="shared" si="22"/>
        <v>#NUM!</v>
      </c>
      <c r="G324" s="5">
        <f t="shared" si="23"/>
        <v>8049.438184042554</v>
      </c>
    </row>
    <row r="325" spans="1:7" x14ac:dyDescent="0.25">
      <c r="A325" s="4" t="s">
        <v>323</v>
      </c>
      <c r="B325" s="7">
        <v>10939</v>
      </c>
      <c r="C325" s="2">
        <v>323</v>
      </c>
      <c r="D325" s="2">
        <f t="shared" si="20"/>
        <v>9.3000896641197901</v>
      </c>
      <c r="E325" s="2">
        <f t="shared" si="21"/>
        <v>2387.973108226694</v>
      </c>
      <c r="F325" s="2" t="e">
        <f t="shared" si="22"/>
        <v>#NUM!</v>
      </c>
      <c r="G325" s="5">
        <f t="shared" si="23"/>
        <v>8551.0268917733065</v>
      </c>
    </row>
    <row r="326" spans="1:7" x14ac:dyDescent="0.25">
      <c r="A326" s="4" t="s">
        <v>324</v>
      </c>
      <c r="B326" s="7">
        <v>9349</v>
      </c>
      <c r="C326" s="2">
        <v>324</v>
      </c>
      <c r="D326" s="2">
        <f t="shared" si="20"/>
        <v>9.1430246646913158</v>
      </c>
      <c r="E326" s="2">
        <f t="shared" si="21"/>
        <v>2395.3844004959419</v>
      </c>
      <c r="F326" s="2" t="e">
        <f t="shared" si="22"/>
        <v>#NUM!</v>
      </c>
      <c r="G326" s="5">
        <f t="shared" si="23"/>
        <v>6953.6155995040581</v>
      </c>
    </row>
    <row r="327" spans="1:7" x14ac:dyDescent="0.25">
      <c r="A327" s="4" t="s">
        <v>325</v>
      </c>
      <c r="B327" s="7">
        <v>9713</v>
      </c>
      <c r="C327" s="2">
        <v>325</v>
      </c>
      <c r="D327" s="2">
        <f t="shared" si="20"/>
        <v>9.1812204734023304</v>
      </c>
      <c r="E327" s="2">
        <f t="shared" si="21"/>
        <v>2402.7956927651899</v>
      </c>
      <c r="F327" s="2" t="e">
        <f t="shared" si="22"/>
        <v>#NUM!</v>
      </c>
      <c r="G327" s="5">
        <f t="shared" si="23"/>
        <v>7310.2043072348097</v>
      </c>
    </row>
    <row r="328" spans="1:7" x14ac:dyDescent="0.25">
      <c r="A328" s="4" t="s">
        <v>326</v>
      </c>
      <c r="B328" s="7">
        <v>12245</v>
      </c>
      <c r="C328" s="2">
        <v>326</v>
      </c>
      <c r="D328" s="2">
        <f t="shared" si="20"/>
        <v>9.4128729693862674</v>
      </c>
      <c r="E328" s="2">
        <f t="shared" si="21"/>
        <v>2410.2069850344378</v>
      </c>
      <c r="F328" s="2" t="e">
        <f t="shared" si="22"/>
        <v>#NUM!</v>
      </c>
      <c r="G328" s="5">
        <f t="shared" si="23"/>
        <v>9834.7930149655622</v>
      </c>
    </row>
    <row r="329" spans="1:7" x14ac:dyDescent="0.25">
      <c r="A329" s="4" t="s">
        <v>327</v>
      </c>
      <c r="B329" s="7">
        <v>11376</v>
      </c>
      <c r="C329" s="2">
        <v>327</v>
      </c>
      <c r="D329" s="2">
        <f t="shared" si="20"/>
        <v>9.3392611520430222</v>
      </c>
      <c r="E329" s="2">
        <f t="shared" si="21"/>
        <v>2417.6182773036858</v>
      </c>
      <c r="F329" s="2" t="e">
        <f t="shared" si="22"/>
        <v>#NUM!</v>
      </c>
      <c r="G329" s="5">
        <f t="shared" si="23"/>
        <v>8958.3817226963147</v>
      </c>
    </row>
    <row r="330" spans="1:7" x14ac:dyDescent="0.25">
      <c r="A330" s="4" t="s">
        <v>328</v>
      </c>
      <c r="B330" s="7">
        <v>12471</v>
      </c>
      <c r="C330" s="2">
        <v>328</v>
      </c>
      <c r="D330" s="2">
        <f t="shared" si="20"/>
        <v>9.4311612279207466</v>
      </c>
      <c r="E330" s="2">
        <f t="shared" si="21"/>
        <v>2425.0295695729337</v>
      </c>
      <c r="F330" s="2" t="e">
        <f t="shared" si="22"/>
        <v>#NUM!</v>
      </c>
      <c r="G330" s="5">
        <f t="shared" si="23"/>
        <v>10045.970430427067</v>
      </c>
    </row>
    <row r="331" spans="1:7" x14ac:dyDescent="0.25">
      <c r="A331" s="4" t="s">
        <v>329</v>
      </c>
      <c r="B331" s="7">
        <v>11492</v>
      </c>
      <c r="C331" s="2">
        <v>329</v>
      </c>
      <c r="D331" s="2">
        <f t="shared" si="20"/>
        <v>9.3494064200991804</v>
      </c>
      <c r="E331" s="2">
        <f t="shared" si="21"/>
        <v>2432.4408618421817</v>
      </c>
      <c r="F331" s="2" t="e">
        <f t="shared" si="22"/>
        <v>#NUM!</v>
      </c>
      <c r="G331" s="5">
        <f t="shared" si="23"/>
        <v>9059.5591381578179</v>
      </c>
    </row>
    <row r="332" spans="1:7" x14ac:dyDescent="0.25">
      <c r="A332" s="6" t="s">
        <v>330</v>
      </c>
      <c r="B332" s="8">
        <v>11485</v>
      </c>
      <c r="C332" s="2">
        <v>330</v>
      </c>
      <c r="D332" s="2">
        <f t="shared" si="20"/>
        <v>9.3487971151231992</v>
      </c>
      <c r="E332" s="2">
        <f t="shared" si="21"/>
        <v>2439.8521541114296</v>
      </c>
      <c r="F332" s="2" t="e">
        <f t="shared" si="22"/>
        <v>#NUM!</v>
      </c>
      <c r="G332" s="5">
        <f t="shared" si="23"/>
        <v>9045.1478458885704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D35E-0090-409A-B44E-E16E6AD15682}">
  <dimension ref="A1:P333"/>
  <sheetViews>
    <sheetView workbookViewId="0">
      <selection activeCell="G30" sqref="G30"/>
    </sheetView>
  </sheetViews>
  <sheetFormatPr baseColWidth="10" defaultRowHeight="15" x14ac:dyDescent="0.25"/>
  <cols>
    <col min="1" max="1" width="11.85546875" style="6" bestFit="1" customWidth="1"/>
    <col min="2" max="2" width="18.5703125" style="3" bestFit="1" customWidth="1"/>
    <col min="3" max="3" width="13.28515625" style="18" bestFit="1" customWidth="1"/>
    <col min="4" max="7" width="11.42578125" style="18"/>
    <col min="8" max="8" width="32.85546875" style="18" bestFit="1" customWidth="1"/>
    <col min="9" max="9" width="17.7109375" style="18" bestFit="1" customWidth="1"/>
    <col min="10" max="10" width="19" style="18" bestFit="1" customWidth="1"/>
    <col min="11" max="11" width="25.42578125" style="18" bestFit="1" customWidth="1"/>
    <col min="12" max="12" width="12.7109375" style="18" bestFit="1" customWidth="1"/>
    <col min="13" max="13" width="15.85546875" style="18" bestFit="1" customWidth="1"/>
    <col min="14" max="14" width="12.85546875" style="18" bestFit="1" customWidth="1"/>
    <col min="15" max="15" width="13.5703125" style="18" bestFit="1" customWidth="1"/>
    <col min="16" max="16" width="14.42578125" style="18" bestFit="1" customWidth="1"/>
    <col min="17" max="16384" width="11.42578125" style="18"/>
  </cols>
  <sheetData>
    <row r="1" spans="1:16" ht="30" x14ac:dyDescent="0.25">
      <c r="A1" s="27" t="s">
        <v>0</v>
      </c>
      <c r="B1" s="28" t="s">
        <v>359</v>
      </c>
      <c r="C1" s="29" t="s">
        <v>367</v>
      </c>
      <c r="D1" s="32" t="s">
        <v>368</v>
      </c>
      <c r="E1" s="33" t="s">
        <v>369</v>
      </c>
    </row>
    <row r="2" spans="1:16" x14ac:dyDescent="0.25">
      <c r="A2" s="4" t="s">
        <v>1</v>
      </c>
      <c r="B2" s="7">
        <v>3439</v>
      </c>
      <c r="C2" s="19"/>
      <c r="D2" s="19"/>
      <c r="E2" s="21"/>
    </row>
    <row r="3" spans="1:16" x14ac:dyDescent="0.25">
      <c r="A3" s="4" t="s">
        <v>2</v>
      </c>
      <c r="B3" s="7">
        <v>2879</v>
      </c>
      <c r="C3" s="22">
        <v>3.4390000000000001</v>
      </c>
      <c r="D3" s="19">
        <f>+$J$21+$J$22+C3</f>
        <v>3.5454118716560035</v>
      </c>
      <c r="E3" s="21">
        <f>+B3-D3</f>
        <v>2875.4545881283439</v>
      </c>
    </row>
    <row r="4" spans="1:16" x14ac:dyDescent="0.25">
      <c r="A4" s="4" t="s">
        <v>3</v>
      </c>
      <c r="B4" s="7">
        <v>3103</v>
      </c>
      <c r="C4" s="22">
        <v>2.879</v>
      </c>
      <c r="D4" s="19">
        <f>+$I$21+$I$22*D3</f>
        <v>3.6541166148234638</v>
      </c>
      <c r="E4" s="21">
        <f t="shared" ref="E4:E67" si="0">+B4-D4</f>
        <v>3099.3458833851764</v>
      </c>
    </row>
    <row r="5" spans="1:16" x14ac:dyDescent="0.25">
      <c r="A5" s="4" t="s">
        <v>4</v>
      </c>
      <c r="B5" s="7">
        <v>3491</v>
      </c>
      <c r="C5" s="22">
        <v>3.1030000000000002</v>
      </c>
      <c r="D5" s="19">
        <f t="shared" ref="D5:D68" si="1">+$I$21+$I$22*D4</f>
        <v>3.7609806769686256</v>
      </c>
      <c r="E5" s="21">
        <f t="shared" si="0"/>
        <v>3487.2390193230312</v>
      </c>
      <c r="H5" s="13" t="s">
        <v>332</v>
      </c>
      <c r="I5" s="13"/>
      <c r="J5" s="13"/>
      <c r="K5" s="13"/>
      <c r="L5" s="13"/>
      <c r="M5" s="13"/>
      <c r="N5" s="13"/>
      <c r="O5" s="13"/>
      <c r="P5" s="13"/>
    </row>
    <row r="6" spans="1:16" ht="15.75" thickBot="1" x14ac:dyDescent="0.3">
      <c r="A6" s="4" t="s">
        <v>5</v>
      </c>
      <c r="B6" s="7">
        <v>3109</v>
      </c>
      <c r="C6" s="22">
        <v>3.4910000000000001</v>
      </c>
      <c r="D6" s="19">
        <f t="shared" si="1"/>
        <v>3.8660352260656468</v>
      </c>
      <c r="E6" s="21">
        <f t="shared" si="0"/>
        <v>3105.1339647739342</v>
      </c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s="4" t="s">
        <v>6</v>
      </c>
      <c r="B7" s="7">
        <v>2966</v>
      </c>
      <c r="C7" s="22">
        <v>3.109</v>
      </c>
      <c r="D7" s="19">
        <f t="shared" si="1"/>
        <v>3.9693109023260784</v>
      </c>
      <c r="E7" s="21">
        <f t="shared" si="0"/>
        <v>2962.030689097674</v>
      </c>
      <c r="H7" s="14" t="s">
        <v>333</v>
      </c>
      <c r="I7" s="14"/>
      <c r="J7" s="13"/>
      <c r="K7" s="13"/>
      <c r="L7" s="13"/>
      <c r="M7" s="13"/>
      <c r="N7" s="13"/>
      <c r="O7" s="13"/>
      <c r="P7" s="13"/>
    </row>
    <row r="8" spans="1:16" x14ac:dyDescent="0.25">
      <c r="A8" s="4" t="s">
        <v>7</v>
      </c>
      <c r="B8" s="7">
        <v>3826</v>
      </c>
      <c r="C8" s="22">
        <v>2.9660000000000002</v>
      </c>
      <c r="D8" s="19">
        <f t="shared" si="1"/>
        <v>4.0708378271353904</v>
      </c>
      <c r="E8" s="21">
        <f t="shared" si="0"/>
        <v>3821.9291621728648</v>
      </c>
      <c r="H8" s="15" t="s">
        <v>334</v>
      </c>
      <c r="I8" s="15">
        <v>0.98411369689450423</v>
      </c>
      <c r="J8" s="13"/>
      <c r="K8" s="13"/>
      <c r="L8" s="13"/>
      <c r="M8" s="13"/>
      <c r="N8" s="13"/>
      <c r="O8" s="13"/>
      <c r="P8" s="13"/>
    </row>
    <row r="9" spans="1:16" x14ac:dyDescent="0.25">
      <c r="A9" s="4" t="s">
        <v>8</v>
      </c>
      <c r="B9" s="7">
        <v>2822</v>
      </c>
      <c r="C9" s="22">
        <v>3.8260000000000001</v>
      </c>
      <c r="D9" s="19">
        <f t="shared" si="1"/>
        <v>4.1706456118381769</v>
      </c>
      <c r="E9" s="21">
        <f t="shared" si="0"/>
        <v>2817.8293543881618</v>
      </c>
      <c r="H9" s="15" t="s">
        <v>335</v>
      </c>
      <c r="I9" s="15">
        <v>0.96847976841536809</v>
      </c>
      <c r="J9" s="13"/>
      <c r="K9" s="13"/>
      <c r="L9" s="13"/>
      <c r="M9" s="13"/>
      <c r="N9" s="13"/>
      <c r="O9" s="13"/>
      <c r="P9" s="13"/>
    </row>
    <row r="10" spans="1:16" x14ac:dyDescent="0.25">
      <c r="A10" s="4" t="s">
        <v>9</v>
      </c>
      <c r="B10" s="7">
        <v>2840</v>
      </c>
      <c r="C10" s="22">
        <v>2.8220000000000001</v>
      </c>
      <c r="D10" s="19">
        <f t="shared" si="1"/>
        <v>4.2687633663745972</v>
      </c>
      <c r="E10" s="21">
        <f t="shared" si="0"/>
        <v>2835.7312366336255</v>
      </c>
      <c r="H10" s="15" t="s">
        <v>336</v>
      </c>
      <c r="I10" s="15">
        <v>0.96838367014834181</v>
      </c>
      <c r="J10" s="13"/>
      <c r="K10" s="13"/>
      <c r="L10" s="13"/>
      <c r="M10" s="13"/>
      <c r="N10" s="13"/>
      <c r="O10" s="13"/>
      <c r="P10" s="13"/>
    </row>
    <row r="11" spans="1:16" x14ac:dyDescent="0.25">
      <c r="A11" s="4" t="s">
        <v>10</v>
      </c>
      <c r="B11" s="7">
        <v>2874</v>
      </c>
      <c r="C11" s="22">
        <v>2.84</v>
      </c>
      <c r="D11" s="19">
        <f t="shared" si="1"/>
        <v>4.365219707770585</v>
      </c>
      <c r="E11" s="21">
        <f t="shared" si="0"/>
        <v>2869.6347802922296</v>
      </c>
      <c r="H11" s="15" t="s">
        <v>337</v>
      </c>
      <c r="I11" s="15">
        <v>0.88356569573207022</v>
      </c>
      <c r="J11" s="13"/>
      <c r="K11" s="13"/>
      <c r="L11" s="13"/>
      <c r="M11" s="13"/>
      <c r="N11" s="13"/>
      <c r="O11" s="13"/>
      <c r="P11" s="13"/>
    </row>
    <row r="12" spans="1:16" ht="15.75" thickBot="1" x14ac:dyDescent="0.3">
      <c r="A12" s="4" t="s">
        <v>11</v>
      </c>
      <c r="B12" s="7">
        <v>2778</v>
      </c>
      <c r="C12" s="22">
        <v>2.8740000000000001</v>
      </c>
      <c r="D12" s="19">
        <f t="shared" si="1"/>
        <v>4.46004276848429</v>
      </c>
      <c r="E12" s="21">
        <f t="shared" si="0"/>
        <v>2773.5399572315159</v>
      </c>
      <c r="H12" s="16" t="s">
        <v>338</v>
      </c>
      <c r="I12" s="16">
        <v>330</v>
      </c>
      <c r="J12" s="13"/>
      <c r="K12" s="13"/>
      <c r="L12" s="13"/>
      <c r="M12" s="13"/>
      <c r="N12" s="13"/>
      <c r="O12" s="13"/>
      <c r="P12" s="13"/>
    </row>
    <row r="13" spans="1:16" x14ac:dyDescent="0.25">
      <c r="A13" s="4" t="s">
        <v>12</v>
      </c>
      <c r="B13" s="7">
        <v>2807</v>
      </c>
      <c r="C13" s="22">
        <v>2.778</v>
      </c>
      <c r="D13" s="19">
        <f t="shared" si="1"/>
        <v>4.5532602046111901</v>
      </c>
      <c r="E13" s="21">
        <f t="shared" si="0"/>
        <v>2802.446739795389</v>
      </c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5.75" thickBot="1" x14ac:dyDescent="0.3">
      <c r="A14" s="4" t="s">
        <v>13</v>
      </c>
      <c r="B14" s="7">
        <v>2529</v>
      </c>
      <c r="C14" s="22">
        <v>2.8069999999999999</v>
      </c>
      <c r="D14" s="19">
        <f t="shared" si="1"/>
        <v>4.6448992039502697</v>
      </c>
      <c r="E14" s="21">
        <f t="shared" si="0"/>
        <v>2524.3551007960496</v>
      </c>
      <c r="H14" s="13" t="s">
        <v>339</v>
      </c>
      <c r="I14" s="13"/>
      <c r="J14" s="13"/>
      <c r="K14" s="13"/>
      <c r="L14" s="13"/>
      <c r="M14" s="13"/>
      <c r="N14" s="13"/>
      <c r="O14" s="13"/>
      <c r="P14" s="13"/>
    </row>
    <row r="15" spans="1:16" x14ac:dyDescent="0.25">
      <c r="A15" s="4" t="s">
        <v>14</v>
      </c>
      <c r="B15" s="7">
        <v>2400</v>
      </c>
      <c r="C15" s="22">
        <v>2.5289999999999999</v>
      </c>
      <c r="D15" s="19">
        <f t="shared" si="1"/>
        <v>4.7349864939336133</v>
      </c>
      <c r="E15" s="21">
        <f t="shared" si="0"/>
        <v>2395.2650135060662</v>
      </c>
      <c r="H15" s="17"/>
      <c r="I15" s="17" t="s">
        <v>344</v>
      </c>
      <c r="J15" s="17" t="s">
        <v>345</v>
      </c>
      <c r="K15" s="17" t="s">
        <v>346</v>
      </c>
      <c r="L15" s="17" t="s">
        <v>347</v>
      </c>
      <c r="M15" s="17" t="s">
        <v>348</v>
      </c>
      <c r="N15" s="13"/>
      <c r="O15" s="13"/>
      <c r="P15" s="13"/>
    </row>
    <row r="16" spans="1:16" x14ac:dyDescent="0.25">
      <c r="A16" s="4" t="s">
        <v>15</v>
      </c>
      <c r="B16" s="7">
        <v>2638</v>
      </c>
      <c r="C16" s="22">
        <v>2.4</v>
      </c>
      <c r="D16" s="19">
        <f t="shared" si="1"/>
        <v>4.8235483494217277</v>
      </c>
      <c r="E16" s="21">
        <f t="shared" si="0"/>
        <v>2633.1764516505782</v>
      </c>
      <c r="H16" s="15" t="s">
        <v>340</v>
      </c>
      <c r="I16" s="15">
        <v>1</v>
      </c>
      <c r="J16" s="15">
        <v>7867.7887212784008</v>
      </c>
      <c r="K16" s="15">
        <v>7867.7887212784008</v>
      </c>
      <c r="L16" s="15">
        <v>10078.014915192452</v>
      </c>
      <c r="M16" s="15">
        <v>2.6257028184367621E-248</v>
      </c>
      <c r="N16" s="13"/>
      <c r="O16" s="13"/>
      <c r="P16" s="13"/>
    </row>
    <row r="17" spans="1:16" x14ac:dyDescent="0.25">
      <c r="A17" s="4" t="s">
        <v>16</v>
      </c>
      <c r="B17" s="7">
        <v>2397</v>
      </c>
      <c r="C17" s="22">
        <v>2.6379999999999999</v>
      </c>
      <c r="D17" s="19">
        <f t="shared" si="1"/>
        <v>4.9106106003668701</v>
      </c>
      <c r="E17" s="21">
        <f t="shared" si="0"/>
        <v>2392.0893893996331</v>
      </c>
      <c r="H17" s="15" t="s">
        <v>341</v>
      </c>
      <c r="I17" s="15">
        <v>328</v>
      </c>
      <c r="J17" s="15">
        <v>256.06577508523515</v>
      </c>
      <c r="K17" s="15">
        <v>0.78068833867449738</v>
      </c>
      <c r="L17" s="15"/>
      <c r="M17" s="15"/>
      <c r="N17" s="13"/>
      <c r="O17" s="13"/>
      <c r="P17" s="13"/>
    </row>
    <row r="18" spans="1:16" ht="15.75" thickBot="1" x14ac:dyDescent="0.3">
      <c r="A18" s="4" t="s">
        <v>17</v>
      </c>
      <c r="B18" s="7">
        <v>2779</v>
      </c>
      <c r="C18" s="22">
        <v>2.3969999999999998</v>
      </c>
      <c r="D18" s="19">
        <f t="shared" si="1"/>
        <v>4.9961986393466118</v>
      </c>
      <c r="E18" s="21">
        <f t="shared" si="0"/>
        <v>2774.0038013606536</v>
      </c>
      <c r="H18" s="16" t="s">
        <v>342</v>
      </c>
      <c r="I18" s="16">
        <v>329</v>
      </c>
      <c r="J18" s="16">
        <v>8123.8544963636359</v>
      </c>
      <c r="K18" s="16"/>
      <c r="L18" s="16"/>
      <c r="M18" s="16"/>
      <c r="N18" s="13"/>
      <c r="O18" s="13"/>
      <c r="P18" s="13"/>
    </row>
    <row r="19" spans="1:16" ht="15.75" thickBot="1" x14ac:dyDescent="0.3">
      <c r="A19" s="4" t="s">
        <v>18</v>
      </c>
      <c r="B19" s="7">
        <v>2595</v>
      </c>
      <c r="C19" s="22">
        <v>2.7789999999999999</v>
      </c>
      <c r="D19" s="19">
        <f t="shared" si="1"/>
        <v>5.0803374289698366</v>
      </c>
      <c r="E19" s="21">
        <f t="shared" si="0"/>
        <v>2589.9196625710301</v>
      </c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4" t="s">
        <v>19</v>
      </c>
      <c r="B20" s="7">
        <v>2671</v>
      </c>
      <c r="C20" s="22">
        <v>2.5950000000000002</v>
      </c>
      <c r="D20" s="19">
        <f t="shared" si="1"/>
        <v>5.1630515091573379</v>
      </c>
      <c r="E20" s="21">
        <f t="shared" si="0"/>
        <v>2665.8369484908426</v>
      </c>
      <c r="H20" s="17"/>
      <c r="I20" s="17" t="s">
        <v>349</v>
      </c>
      <c r="J20" s="17" t="s">
        <v>337</v>
      </c>
      <c r="K20" s="17" t="s">
        <v>350</v>
      </c>
      <c r="L20" s="17" t="s">
        <v>351</v>
      </c>
      <c r="M20" s="17" t="s">
        <v>352</v>
      </c>
      <c r="N20" s="17" t="s">
        <v>353</v>
      </c>
      <c r="O20" s="17" t="s">
        <v>354</v>
      </c>
      <c r="P20" s="17" t="s">
        <v>355</v>
      </c>
    </row>
    <row r="21" spans="1:16" x14ac:dyDescent="0.25">
      <c r="A21" s="4" t="s">
        <v>20</v>
      </c>
      <c r="B21" s="7">
        <v>2701</v>
      </c>
      <c r="C21" s="22">
        <v>2.6709999999999998</v>
      </c>
      <c r="D21" s="19">
        <f t="shared" si="1"/>
        <v>5.2443650042991301</v>
      </c>
      <c r="E21" s="21">
        <f t="shared" si="0"/>
        <v>2695.7556349957008</v>
      </c>
      <c r="H21" s="15" t="s">
        <v>343</v>
      </c>
      <c r="I21" s="15">
        <v>0.1687386677068492</v>
      </c>
      <c r="J21" s="15">
        <v>9.6619324174360588E-2</v>
      </c>
      <c r="K21" s="15">
        <v>1.7464277373990014</v>
      </c>
      <c r="L21" s="15">
        <v>8.1672776557561083E-2</v>
      </c>
      <c r="M21" s="15">
        <v>-2.1333072304106665E-2</v>
      </c>
      <c r="N21" s="15">
        <v>0.35881040771780504</v>
      </c>
      <c r="O21" s="15">
        <v>-2.1333072304106665E-2</v>
      </c>
      <c r="P21" s="15">
        <v>0.35881040771780504</v>
      </c>
    </row>
    <row r="22" spans="1:16" ht="15.75" thickBot="1" x14ac:dyDescent="0.3">
      <c r="A22" s="4" t="s">
        <v>21</v>
      </c>
      <c r="B22" s="7">
        <v>2572</v>
      </c>
      <c r="C22" s="22">
        <v>2.7010000000000001</v>
      </c>
      <c r="D22" s="19">
        <f t="shared" si="1"/>
        <v>5.3243016302905692</v>
      </c>
      <c r="E22" s="21">
        <f t="shared" si="0"/>
        <v>2566.6756983697096</v>
      </c>
      <c r="H22" s="16" t="s">
        <v>356</v>
      </c>
      <c r="I22" s="16">
        <v>0.983067150809943</v>
      </c>
      <c r="J22" s="16">
        <v>9.7925474816426637E-3</v>
      </c>
      <c r="K22" s="16">
        <v>100.38931673834857</v>
      </c>
      <c r="L22" s="16">
        <v>2.6257028184358665E-248</v>
      </c>
      <c r="M22" s="16">
        <v>0.96380302787303629</v>
      </c>
      <c r="N22" s="16">
        <v>1.0023312737468497</v>
      </c>
      <c r="O22" s="16">
        <v>0.96380302787303629</v>
      </c>
      <c r="P22" s="16">
        <v>1.0023312737468497</v>
      </c>
    </row>
    <row r="23" spans="1:16" x14ac:dyDescent="0.25">
      <c r="A23" s="4" t="s">
        <v>22</v>
      </c>
      <c r="B23" s="7">
        <v>2771</v>
      </c>
      <c r="C23" s="22">
        <v>2.5720000000000001</v>
      </c>
      <c r="D23" s="19">
        <f t="shared" si="1"/>
        <v>5.4028847014493335</v>
      </c>
      <c r="E23" s="21">
        <f t="shared" si="0"/>
        <v>2765.5971152985508</v>
      </c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4" t="s">
        <v>23</v>
      </c>
      <c r="B24" s="7">
        <v>2643</v>
      </c>
      <c r="C24" s="22">
        <v>2.7709999999999999</v>
      </c>
      <c r="D24" s="19">
        <f t="shared" si="1"/>
        <v>5.4801371373152747</v>
      </c>
      <c r="E24" s="21">
        <f t="shared" si="0"/>
        <v>2637.5198628626849</v>
      </c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4" t="s">
        <v>24</v>
      </c>
      <c r="B25" s="7">
        <v>2676</v>
      </c>
      <c r="C25" s="22">
        <v>2.6429999999999998</v>
      </c>
      <c r="D25" s="19">
        <f t="shared" si="1"/>
        <v>5.5560814693351341</v>
      </c>
      <c r="E25" s="21">
        <f t="shared" si="0"/>
        <v>2670.4439185306651</v>
      </c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4" t="s">
        <v>25</v>
      </c>
      <c r="B26" s="7">
        <v>2457</v>
      </c>
      <c r="C26" s="22">
        <v>2.6760000000000002</v>
      </c>
      <c r="D26" s="19">
        <f t="shared" si="1"/>
        <v>5.6307398474340609</v>
      </c>
      <c r="E26" s="21">
        <f t="shared" si="0"/>
        <v>2451.3692601525659</v>
      </c>
    </row>
    <row r="27" spans="1:16" x14ac:dyDescent="0.25">
      <c r="A27" s="4" t="s">
        <v>26</v>
      </c>
      <c r="B27" s="7">
        <v>2537</v>
      </c>
      <c r="C27" s="22">
        <v>2.4569999999999999</v>
      </c>
      <c r="D27" s="19">
        <f t="shared" si="1"/>
        <v>5.7041340464758647</v>
      </c>
      <c r="E27" s="21">
        <f t="shared" si="0"/>
        <v>2531.2958659535243</v>
      </c>
    </row>
    <row r="28" spans="1:16" x14ac:dyDescent="0.25">
      <c r="A28" s="4" t="s">
        <v>27</v>
      </c>
      <c r="B28" s="7">
        <v>2726</v>
      </c>
      <c r="C28" s="22">
        <v>2.5369999999999999</v>
      </c>
      <c r="D28" s="19">
        <f t="shared" si="1"/>
        <v>5.7762854726138686</v>
      </c>
      <c r="E28" s="21">
        <f t="shared" si="0"/>
        <v>2720.2237145273862</v>
      </c>
    </row>
    <row r="29" spans="1:16" x14ac:dyDescent="0.25">
      <c r="A29" s="4" t="s">
        <v>28</v>
      </c>
      <c r="B29" s="7">
        <v>2845</v>
      </c>
      <c r="C29" s="22">
        <v>2.726</v>
      </c>
      <c r="D29" s="19">
        <f t="shared" si="1"/>
        <v>5.8472151695342305</v>
      </c>
      <c r="E29" s="21">
        <f t="shared" si="0"/>
        <v>2839.1527848304659</v>
      </c>
    </row>
    <row r="30" spans="1:16" x14ac:dyDescent="0.25">
      <c r="A30" s="4" t="s">
        <v>29</v>
      </c>
      <c r="B30" s="7">
        <v>3138</v>
      </c>
      <c r="C30" s="22">
        <v>2.8450000000000002</v>
      </c>
      <c r="D30" s="19">
        <f t="shared" si="1"/>
        <v>5.9169438245935426</v>
      </c>
      <c r="E30" s="21">
        <f t="shared" si="0"/>
        <v>3132.0830561754065</v>
      </c>
    </row>
    <row r="31" spans="1:16" x14ac:dyDescent="0.25">
      <c r="A31" s="4" t="s">
        <v>30</v>
      </c>
      <c r="B31" s="7">
        <v>3100</v>
      </c>
      <c r="C31" s="22">
        <v>3.1379999999999999</v>
      </c>
      <c r="D31" s="19">
        <f t="shared" si="1"/>
        <v>5.9854917748525107</v>
      </c>
      <c r="E31" s="21">
        <f t="shared" si="0"/>
        <v>3094.0145082251474</v>
      </c>
    </row>
    <row r="32" spans="1:16" x14ac:dyDescent="0.25">
      <c r="A32" s="4" t="s">
        <v>31</v>
      </c>
      <c r="B32" s="7">
        <v>3031</v>
      </c>
      <c r="C32" s="22">
        <v>3.1</v>
      </c>
      <c r="D32" s="19">
        <f t="shared" si="1"/>
        <v>6.0528790130074555</v>
      </c>
      <c r="E32" s="21">
        <f t="shared" si="0"/>
        <v>3024.9471209869926</v>
      </c>
    </row>
    <row r="33" spans="1:5" x14ac:dyDescent="0.25">
      <c r="A33" s="4" t="s">
        <v>32</v>
      </c>
      <c r="B33" s="7">
        <v>3029</v>
      </c>
      <c r="C33" s="22">
        <v>3.0310000000000001</v>
      </c>
      <c r="D33" s="19">
        <f t="shared" si="1"/>
        <v>6.1191251932213886</v>
      </c>
      <c r="E33" s="21">
        <f t="shared" si="0"/>
        <v>3022.8808748067786</v>
      </c>
    </row>
    <row r="34" spans="1:5" x14ac:dyDescent="0.25">
      <c r="A34" s="4" t="s">
        <v>33</v>
      </c>
      <c r="B34" s="7">
        <v>2904</v>
      </c>
      <c r="C34" s="22">
        <v>3.0289999999999999</v>
      </c>
      <c r="D34" s="19">
        <f t="shared" si="1"/>
        <v>6.1842496368563413</v>
      </c>
      <c r="E34" s="21">
        <f t="shared" si="0"/>
        <v>2897.8157503631437</v>
      </c>
    </row>
    <row r="35" spans="1:5" x14ac:dyDescent="0.25">
      <c r="A35" s="4" t="s">
        <v>34</v>
      </c>
      <c r="B35" s="7">
        <v>3087</v>
      </c>
      <c r="C35" s="22">
        <v>2.9039999999999999</v>
      </c>
      <c r="D35" s="19">
        <f t="shared" si="1"/>
        <v>6.248271338108637</v>
      </c>
      <c r="E35" s="21">
        <f t="shared" si="0"/>
        <v>3080.7517286618913</v>
      </c>
    </row>
    <row r="36" spans="1:5" x14ac:dyDescent="0.25">
      <c r="A36" s="4" t="s">
        <v>35</v>
      </c>
      <c r="B36" s="7">
        <v>2826</v>
      </c>
      <c r="C36" s="22">
        <v>3.0870000000000002</v>
      </c>
      <c r="D36" s="19">
        <f t="shared" si="1"/>
        <v>6.311208969548737</v>
      </c>
      <c r="E36" s="21">
        <f t="shared" si="0"/>
        <v>2819.6887910304513</v>
      </c>
    </row>
    <row r="37" spans="1:5" x14ac:dyDescent="0.25">
      <c r="A37" s="4" t="s">
        <v>36</v>
      </c>
      <c r="B37" s="7">
        <v>2926</v>
      </c>
      <c r="C37" s="22">
        <v>2.8260000000000001</v>
      </c>
      <c r="D37" s="19">
        <f t="shared" si="1"/>
        <v>6.3730808875672826</v>
      </c>
      <c r="E37" s="21">
        <f t="shared" si="0"/>
        <v>2919.6269191124329</v>
      </c>
    </row>
    <row r="38" spans="1:5" x14ac:dyDescent="0.25">
      <c r="A38" s="4" t="s">
        <v>37</v>
      </c>
      <c r="B38" s="7">
        <v>2678</v>
      </c>
      <c r="C38" s="22">
        <v>2.9260000000000002</v>
      </c>
      <c r="D38" s="19">
        <f t="shared" si="1"/>
        <v>6.43390513772892</v>
      </c>
      <c r="E38" s="21">
        <f t="shared" si="0"/>
        <v>2671.5660948622713</v>
      </c>
    </row>
    <row r="39" spans="1:5" x14ac:dyDescent="0.25">
      <c r="A39" s="4" t="s">
        <v>38</v>
      </c>
      <c r="B39" s="7">
        <v>2542</v>
      </c>
      <c r="C39" s="22">
        <v>2.6779999999999999</v>
      </c>
      <c r="D39" s="19">
        <f t="shared" si="1"/>
        <v>6.4936994600354723</v>
      </c>
      <c r="E39" s="21">
        <f t="shared" si="0"/>
        <v>2535.5063005399647</v>
      </c>
    </row>
    <row r="40" spans="1:5" x14ac:dyDescent="0.25">
      <c r="A40" s="4" t="s">
        <v>39</v>
      </c>
      <c r="B40" s="7">
        <v>2856</v>
      </c>
      <c r="C40" s="22">
        <v>2.5419999999999998</v>
      </c>
      <c r="D40" s="19">
        <f t="shared" si="1"/>
        <v>6.5524812940999864</v>
      </c>
      <c r="E40" s="21">
        <f t="shared" si="0"/>
        <v>2849.4475187059002</v>
      </c>
    </row>
    <row r="41" spans="1:5" x14ac:dyDescent="0.25">
      <c r="A41" s="4" t="s">
        <v>40</v>
      </c>
      <c r="B41" s="7">
        <v>2592</v>
      </c>
      <c r="C41" s="22">
        <v>2.8559999999999999</v>
      </c>
      <c r="D41" s="19">
        <f t="shared" si="1"/>
        <v>6.6102677842331712</v>
      </c>
      <c r="E41" s="21">
        <f t="shared" si="0"/>
        <v>2585.3897322157668</v>
      </c>
    </row>
    <row r="42" spans="1:5" x14ac:dyDescent="0.25">
      <c r="A42" s="4" t="s">
        <v>41</v>
      </c>
      <c r="B42" s="7">
        <v>2952</v>
      </c>
      <c r="C42" s="22">
        <v>2.5920000000000001</v>
      </c>
      <c r="D42" s="19">
        <f t="shared" si="1"/>
        <v>6.6670757844437079</v>
      </c>
      <c r="E42" s="21">
        <f t="shared" si="0"/>
        <v>2945.3329242155564</v>
      </c>
    </row>
    <row r="43" spans="1:5" x14ac:dyDescent="0.25">
      <c r="A43" s="4" t="s">
        <v>42</v>
      </c>
      <c r="B43" s="7">
        <v>2784</v>
      </c>
      <c r="C43" s="22">
        <v>2.952</v>
      </c>
      <c r="D43" s="19">
        <f t="shared" si="1"/>
        <v>6.722921863353891</v>
      </c>
      <c r="E43" s="21">
        <f t="shared" si="0"/>
        <v>2777.2770781366462</v>
      </c>
    </row>
    <row r="44" spans="1:5" x14ac:dyDescent="0.25">
      <c r="A44" s="4" t="s">
        <v>43</v>
      </c>
      <c r="B44" s="7">
        <v>2814</v>
      </c>
      <c r="C44" s="22">
        <v>2.7839999999999998</v>
      </c>
      <c r="D44" s="19">
        <f t="shared" si="1"/>
        <v>6.7778223090320315</v>
      </c>
      <c r="E44" s="21">
        <f t="shared" si="0"/>
        <v>2807.2221776909678</v>
      </c>
    </row>
    <row r="45" spans="1:5" x14ac:dyDescent="0.25">
      <c r="A45" s="4" t="s">
        <v>44</v>
      </c>
      <c r="B45" s="7">
        <v>2800</v>
      </c>
      <c r="C45" s="22">
        <v>2.8140000000000001</v>
      </c>
      <c r="D45" s="19">
        <f t="shared" si="1"/>
        <v>6.8317931337430373</v>
      </c>
      <c r="E45" s="21">
        <f t="shared" si="0"/>
        <v>2793.1682068662572</v>
      </c>
    </row>
    <row r="46" spans="1:5" x14ac:dyDescent="0.25">
      <c r="A46" s="4" t="s">
        <v>45</v>
      </c>
      <c r="B46" s="7">
        <v>2638</v>
      </c>
      <c r="C46" s="22">
        <v>2.8</v>
      </c>
      <c r="D46" s="19">
        <f t="shared" si="1"/>
        <v>6.8848500786185491</v>
      </c>
      <c r="E46" s="21">
        <f t="shared" si="0"/>
        <v>2631.1151499213815</v>
      </c>
    </row>
    <row r="47" spans="1:5" x14ac:dyDescent="0.25">
      <c r="A47" s="4" t="s">
        <v>46</v>
      </c>
      <c r="B47" s="7">
        <v>2898</v>
      </c>
      <c r="C47" s="22">
        <v>2.6379999999999999</v>
      </c>
      <c r="D47" s="19">
        <f t="shared" si="1"/>
        <v>6.9370086182479982</v>
      </c>
      <c r="E47" s="21">
        <f t="shared" si="0"/>
        <v>2891.062991381752</v>
      </c>
    </row>
    <row r="48" spans="1:5" x14ac:dyDescent="0.25">
      <c r="A48" s="4" t="s">
        <v>47</v>
      </c>
      <c r="B48" s="7">
        <v>2720</v>
      </c>
      <c r="C48" s="22">
        <v>2.8980000000000001</v>
      </c>
      <c r="D48" s="19">
        <f t="shared" si="1"/>
        <v>6.9882839651919282</v>
      </c>
      <c r="E48" s="21">
        <f t="shared" si="0"/>
        <v>2713.0117160348082</v>
      </c>
    </row>
    <row r="49" spans="1:5" x14ac:dyDescent="0.25">
      <c r="A49" s="4" t="s">
        <v>48</v>
      </c>
      <c r="B49" s="7">
        <v>2661</v>
      </c>
      <c r="C49" s="22">
        <v>2.72</v>
      </c>
      <c r="D49" s="19">
        <f t="shared" si="1"/>
        <v>7.0386910744188889</v>
      </c>
      <c r="E49" s="21">
        <f t="shared" si="0"/>
        <v>2653.9613089255813</v>
      </c>
    </row>
    <row r="50" spans="1:5" x14ac:dyDescent="0.25">
      <c r="A50" s="4" t="s">
        <v>49</v>
      </c>
      <c r="B50" s="7">
        <v>2488</v>
      </c>
      <c r="C50" s="22">
        <v>2.661</v>
      </c>
      <c r="D50" s="19">
        <f t="shared" si="1"/>
        <v>7.088244647667203</v>
      </c>
      <c r="E50" s="21">
        <f t="shared" si="0"/>
        <v>2480.9117553523329</v>
      </c>
    </row>
    <row r="51" spans="1:5" x14ac:dyDescent="0.25">
      <c r="A51" s="4" t="s">
        <v>50</v>
      </c>
      <c r="B51" s="7">
        <v>2594</v>
      </c>
      <c r="C51" s="22">
        <v>2.488</v>
      </c>
      <c r="D51" s="19">
        <f t="shared" si="1"/>
        <v>7.1369591377328749</v>
      </c>
      <c r="E51" s="21">
        <f t="shared" si="0"/>
        <v>2586.8630408622671</v>
      </c>
    </row>
    <row r="52" spans="1:5" x14ac:dyDescent="0.25">
      <c r="A52" s="4" t="s">
        <v>51</v>
      </c>
      <c r="B52" s="7">
        <v>3104</v>
      </c>
      <c r="C52" s="22">
        <v>2.5939999999999999</v>
      </c>
      <c r="D52" s="19">
        <f t="shared" si="1"/>
        <v>7.1848487526848945</v>
      </c>
      <c r="E52" s="21">
        <f t="shared" si="0"/>
        <v>3096.815151247315</v>
      </c>
    </row>
    <row r="53" spans="1:5" x14ac:dyDescent="0.25">
      <c r="A53" s="4" t="s">
        <v>52</v>
      </c>
      <c r="B53" s="7">
        <v>2792</v>
      </c>
      <c r="C53" s="22">
        <v>3.1040000000000001</v>
      </c>
      <c r="D53" s="19">
        <f t="shared" si="1"/>
        <v>7.2319274600091612</v>
      </c>
      <c r="E53" s="21">
        <f t="shared" si="0"/>
        <v>2784.768072539991</v>
      </c>
    </row>
    <row r="54" spans="1:5" x14ac:dyDescent="0.25">
      <c r="A54" s="4" t="s">
        <v>53</v>
      </c>
      <c r="B54" s="7">
        <v>3184</v>
      </c>
      <c r="C54" s="22">
        <v>2.7919999999999998</v>
      </c>
      <c r="D54" s="19">
        <f t="shared" si="1"/>
        <v>7.2782089906822431</v>
      </c>
      <c r="E54" s="21">
        <f t="shared" si="0"/>
        <v>3176.7217910093177</v>
      </c>
    </row>
    <row r="55" spans="1:5" x14ac:dyDescent="0.25">
      <c r="A55" s="4" t="s">
        <v>54</v>
      </c>
      <c r="B55" s="7">
        <v>3038</v>
      </c>
      <c r="C55" s="22">
        <v>3.1840000000000002</v>
      </c>
      <c r="D55" s="19">
        <f t="shared" si="1"/>
        <v>7.3237068431761534</v>
      </c>
      <c r="E55" s="21">
        <f t="shared" si="0"/>
        <v>3030.6762931568237</v>
      </c>
    </row>
    <row r="56" spans="1:5" x14ac:dyDescent="0.25">
      <c r="A56" s="4" t="s">
        <v>55</v>
      </c>
      <c r="B56" s="7">
        <v>3096</v>
      </c>
      <c r="C56" s="22">
        <v>3.0379999999999998</v>
      </c>
      <c r="D56" s="19">
        <f t="shared" si="1"/>
        <v>7.3684342873953126</v>
      </c>
      <c r="E56" s="21">
        <f t="shared" si="0"/>
        <v>3088.6315657126047</v>
      </c>
    </row>
    <row r="57" spans="1:5" x14ac:dyDescent="0.25">
      <c r="A57" s="4" t="s">
        <v>56</v>
      </c>
      <c r="B57" s="7">
        <v>3196</v>
      </c>
      <c r="C57" s="22">
        <v>3.0960000000000001</v>
      </c>
      <c r="D57" s="19">
        <f t="shared" si="1"/>
        <v>7.4124043685468521</v>
      </c>
      <c r="E57" s="21">
        <f t="shared" si="0"/>
        <v>3188.587595631453</v>
      </c>
    </row>
    <row r="58" spans="1:5" x14ac:dyDescent="0.25">
      <c r="A58" s="4" t="s">
        <v>57</v>
      </c>
      <c r="B58" s="7">
        <v>3069</v>
      </c>
      <c r="C58" s="22">
        <v>3.1960000000000002</v>
      </c>
      <c r="D58" s="19">
        <f t="shared" si="1"/>
        <v>7.4556299109453779</v>
      </c>
      <c r="E58" s="21">
        <f t="shared" si="0"/>
        <v>3061.5443700890546</v>
      </c>
    </row>
    <row r="59" spans="1:5" x14ac:dyDescent="0.25">
      <c r="A59" s="4" t="s">
        <v>58</v>
      </c>
      <c r="B59" s="7">
        <v>3228</v>
      </c>
      <c r="C59" s="22">
        <v>3.069</v>
      </c>
      <c r="D59" s="19">
        <f t="shared" si="1"/>
        <v>7.4981235217533113</v>
      </c>
      <c r="E59" s="21">
        <f t="shared" si="0"/>
        <v>3220.5018764782467</v>
      </c>
    </row>
    <row r="60" spans="1:5" x14ac:dyDescent="0.25">
      <c r="A60" s="4" t="s">
        <v>59</v>
      </c>
      <c r="B60" s="7">
        <v>3160</v>
      </c>
      <c r="C60" s="22">
        <v>3.2280000000000002</v>
      </c>
      <c r="D60" s="19">
        <f t="shared" si="1"/>
        <v>7.5398975946578926</v>
      </c>
      <c r="E60" s="21">
        <f t="shared" si="0"/>
        <v>3152.4601024053422</v>
      </c>
    </row>
    <row r="61" spans="1:5" x14ac:dyDescent="0.25">
      <c r="A61" s="4" t="s">
        <v>60</v>
      </c>
      <c r="B61" s="7">
        <v>3128</v>
      </c>
      <c r="C61" s="22">
        <v>3.16</v>
      </c>
      <c r="D61" s="19">
        <f t="shared" si="1"/>
        <v>7.5809643134859259</v>
      </c>
      <c r="E61" s="21">
        <f t="shared" si="0"/>
        <v>3120.4190356865142</v>
      </c>
    </row>
    <row r="62" spans="1:5" x14ac:dyDescent="0.25">
      <c r="A62" s="4" t="s">
        <v>61</v>
      </c>
      <c r="B62" s="7">
        <v>4043</v>
      </c>
      <c r="C62" s="22">
        <v>3.1280000000000001</v>
      </c>
      <c r="D62" s="19">
        <f t="shared" si="1"/>
        <v>7.6213356557573135</v>
      </c>
      <c r="E62" s="21">
        <f t="shared" si="0"/>
        <v>4035.3786643442427</v>
      </c>
    </row>
    <row r="63" spans="1:5" x14ac:dyDescent="0.25">
      <c r="A63" s="4" t="s">
        <v>62</v>
      </c>
      <c r="B63" s="7">
        <v>4168</v>
      </c>
      <c r="C63" s="22">
        <v>4.0430000000000001</v>
      </c>
      <c r="D63" s="19">
        <f t="shared" si="1"/>
        <v>7.66102339617842</v>
      </c>
      <c r="E63" s="21">
        <f t="shared" si="0"/>
        <v>4160.3389766038217</v>
      </c>
    </row>
    <row r="64" spans="1:5" x14ac:dyDescent="0.25">
      <c r="A64" s="4" t="s">
        <v>63</v>
      </c>
      <c r="B64" s="7">
        <v>4392</v>
      </c>
      <c r="C64" s="22">
        <v>4.1680000000000001</v>
      </c>
      <c r="D64" s="19">
        <f t="shared" si="1"/>
        <v>7.7000391100762817</v>
      </c>
      <c r="E64" s="21">
        <f t="shared" si="0"/>
        <v>4384.2999608899236</v>
      </c>
    </row>
    <row r="65" spans="1:5" x14ac:dyDescent="0.25">
      <c r="A65" s="4" t="s">
        <v>64</v>
      </c>
      <c r="B65" s="7">
        <v>2851</v>
      </c>
      <c r="C65" s="22">
        <v>4.3920000000000003</v>
      </c>
      <c r="D65" s="19">
        <f t="shared" si="1"/>
        <v>7.7383941767746682</v>
      </c>
      <c r="E65" s="21">
        <f t="shared" si="0"/>
        <v>2843.2616058232252</v>
      </c>
    </row>
    <row r="66" spans="1:5" x14ac:dyDescent="0.25">
      <c r="A66" s="4" t="s">
        <v>65</v>
      </c>
      <c r="B66" s="7">
        <v>3214</v>
      </c>
      <c r="C66" s="22">
        <v>2.851</v>
      </c>
      <c r="D66" s="19">
        <f t="shared" si="1"/>
        <v>7.7760997829129765</v>
      </c>
      <c r="E66" s="21">
        <f t="shared" si="0"/>
        <v>3206.2239002170872</v>
      </c>
    </row>
    <row r="67" spans="1:5" x14ac:dyDescent="0.25">
      <c r="A67" s="4" t="s">
        <v>66</v>
      </c>
      <c r="B67" s="7">
        <v>3050</v>
      </c>
      <c r="C67" s="22">
        <v>3.214</v>
      </c>
      <c r="D67" s="19">
        <f t="shared" si="1"/>
        <v>7.8131669257089253</v>
      </c>
      <c r="E67" s="21">
        <f t="shared" si="0"/>
        <v>3042.1868330742909</v>
      </c>
    </row>
    <row r="68" spans="1:5" x14ac:dyDescent="0.25">
      <c r="A68" s="4" t="s">
        <v>67</v>
      </c>
      <c r="B68" s="7">
        <v>3039</v>
      </c>
      <c r="C68" s="22">
        <v>3.05</v>
      </c>
      <c r="D68" s="19">
        <f t="shared" si="1"/>
        <v>7.8496064161660044</v>
      </c>
      <c r="E68" s="21">
        <f t="shared" ref="E68:E131" si="2">+B68-D68</f>
        <v>3031.1503935838341</v>
      </c>
    </row>
    <row r="69" spans="1:5" x14ac:dyDescent="0.25">
      <c r="A69" s="4" t="s">
        <v>68</v>
      </c>
      <c r="B69" s="7">
        <v>3149</v>
      </c>
      <c r="C69" s="22">
        <v>3.0390000000000001</v>
      </c>
      <c r="D69" s="19">
        <f t="shared" ref="D69:D132" si="3">+$I$21+$I$22*D68</f>
        <v>7.885428882226611</v>
      </c>
      <c r="E69" s="21">
        <f t="shared" si="2"/>
        <v>3141.1145711177733</v>
      </c>
    </row>
    <row r="70" spans="1:5" x14ac:dyDescent="0.25">
      <c r="A70" s="4" t="s">
        <v>69</v>
      </c>
      <c r="B70" s="7">
        <v>3042</v>
      </c>
      <c r="C70" s="22">
        <v>3.149</v>
      </c>
      <c r="D70" s="19">
        <f t="shared" si="3"/>
        <v>7.9206447718717969</v>
      </c>
      <c r="E70" s="21">
        <f t="shared" si="2"/>
        <v>3034.0793552281284</v>
      </c>
    </row>
    <row r="71" spans="1:5" x14ac:dyDescent="0.25">
      <c r="A71" s="4" t="s">
        <v>70</v>
      </c>
      <c r="B71" s="7">
        <v>3100</v>
      </c>
      <c r="C71" s="22">
        <v>3.0419999999999998</v>
      </c>
      <c r="D71" s="19">
        <f t="shared" si="3"/>
        <v>7.9552643561685272</v>
      </c>
      <c r="E71" s="21">
        <f t="shared" si="2"/>
        <v>3092.0447356438317</v>
      </c>
    </row>
    <row r="72" spans="1:5" x14ac:dyDescent="0.25">
      <c r="A72" s="4" t="s">
        <v>71</v>
      </c>
      <c r="B72" s="7">
        <v>3012</v>
      </c>
      <c r="C72" s="22">
        <v>3.1</v>
      </c>
      <c r="D72" s="19">
        <f t="shared" si="3"/>
        <v>7.9892977322653387</v>
      </c>
      <c r="E72" s="21">
        <f t="shared" si="2"/>
        <v>3004.0107022677348</v>
      </c>
    </row>
    <row r="73" spans="1:5" x14ac:dyDescent="0.25">
      <c r="A73" s="4" t="s">
        <v>72</v>
      </c>
      <c r="B73" s="7">
        <v>2987</v>
      </c>
      <c r="C73" s="22">
        <v>3.012</v>
      </c>
      <c r="D73" s="19">
        <f t="shared" si="3"/>
        <v>8.0227548263372732</v>
      </c>
      <c r="E73" s="21">
        <f t="shared" si="2"/>
        <v>2978.9772451736626</v>
      </c>
    </row>
    <row r="74" spans="1:5" x14ac:dyDescent="0.25">
      <c r="A74" s="4" t="s">
        <v>73</v>
      </c>
      <c r="B74" s="7">
        <v>3664</v>
      </c>
      <c r="C74" s="22">
        <v>2.9870000000000001</v>
      </c>
      <c r="D74" s="19">
        <f t="shared" si="3"/>
        <v>8.0556453964809513</v>
      </c>
      <c r="E74" s="21">
        <f t="shared" si="2"/>
        <v>3655.9443546035191</v>
      </c>
    </row>
    <row r="75" spans="1:5" x14ac:dyDescent="0.25">
      <c r="A75" s="4" t="s">
        <v>74</v>
      </c>
      <c r="B75" s="7">
        <v>3563</v>
      </c>
      <c r="C75" s="22">
        <v>3.6640000000000001</v>
      </c>
      <c r="D75" s="19">
        <f t="shared" si="3"/>
        <v>8.0879790355606112</v>
      </c>
      <c r="E75" s="21">
        <f t="shared" si="2"/>
        <v>3554.9120209644393</v>
      </c>
    </row>
    <row r="76" spans="1:5" x14ac:dyDescent="0.25">
      <c r="A76" s="4" t="s">
        <v>75</v>
      </c>
      <c r="B76" s="7">
        <v>4186</v>
      </c>
      <c r="C76" s="22">
        <v>3.5630000000000002</v>
      </c>
      <c r="D76" s="19">
        <f t="shared" si="3"/>
        <v>8.1197651740059698</v>
      </c>
      <c r="E76" s="21">
        <f t="shared" si="2"/>
        <v>4177.8802348259942</v>
      </c>
    </row>
    <row r="77" spans="1:5" x14ac:dyDescent="0.25">
      <c r="A77" s="4" t="s">
        <v>76</v>
      </c>
      <c r="B77" s="7">
        <v>3468</v>
      </c>
      <c r="C77" s="22">
        <v>4.1859999999999999</v>
      </c>
      <c r="D77" s="19">
        <f t="shared" si="3"/>
        <v>8.1510130825626987</v>
      </c>
      <c r="E77" s="21">
        <f t="shared" si="2"/>
        <v>3459.8489869174373</v>
      </c>
    </row>
    <row r="78" spans="1:5" x14ac:dyDescent="0.25">
      <c r="A78" s="4" t="s">
        <v>77</v>
      </c>
      <c r="B78" s="7">
        <v>4099</v>
      </c>
      <c r="C78" s="22">
        <v>3.468</v>
      </c>
      <c r="D78" s="19">
        <f t="shared" si="3"/>
        <v>8.1817318749963324</v>
      </c>
      <c r="E78" s="21">
        <f t="shared" si="2"/>
        <v>4090.8182681250037</v>
      </c>
    </row>
    <row r="79" spans="1:5" x14ac:dyDescent="0.25">
      <c r="A79" s="4" t="s">
        <v>78</v>
      </c>
      <c r="B79" s="7">
        <v>3866</v>
      </c>
      <c r="C79" s="22">
        <v>4.0990000000000002</v>
      </c>
      <c r="D79" s="19">
        <f t="shared" si="3"/>
        <v>8.2119305107503866</v>
      </c>
      <c r="E79" s="21">
        <f t="shared" si="2"/>
        <v>3857.7880694892497</v>
      </c>
    </row>
    <row r="80" spans="1:5" x14ac:dyDescent="0.25">
      <c r="A80" s="4" t="s">
        <v>79</v>
      </c>
      <c r="B80" s="7">
        <v>3854</v>
      </c>
      <c r="C80" s="22">
        <v>3.8660000000000001</v>
      </c>
      <c r="D80" s="19">
        <f t="shared" si="3"/>
        <v>8.2416177975594724</v>
      </c>
      <c r="E80" s="21">
        <f t="shared" si="2"/>
        <v>3845.7583822024403</v>
      </c>
    </row>
    <row r="81" spans="1:5" x14ac:dyDescent="0.25">
      <c r="A81" s="4" t="s">
        <v>80</v>
      </c>
      <c r="B81" s="7">
        <v>3972</v>
      </c>
      <c r="C81" s="22">
        <v>3.8540000000000001</v>
      </c>
      <c r="D81" s="19">
        <f t="shared" si="3"/>
        <v>8.2708023940181565</v>
      </c>
      <c r="E81" s="21">
        <f t="shared" si="2"/>
        <v>3963.7291976059819</v>
      </c>
    </row>
    <row r="82" spans="1:5" x14ac:dyDescent="0.25">
      <c r="A82" s="4" t="s">
        <v>81</v>
      </c>
      <c r="B82" s="7">
        <v>3800</v>
      </c>
      <c r="C82" s="22">
        <v>3.972</v>
      </c>
      <c r="D82" s="19">
        <f t="shared" si="3"/>
        <v>8.2994928121063332</v>
      </c>
      <c r="E82" s="21">
        <f t="shared" si="2"/>
        <v>3791.7005071878939</v>
      </c>
    </row>
    <row r="83" spans="1:5" x14ac:dyDescent="0.25">
      <c r="A83" s="4" t="s">
        <v>82</v>
      </c>
      <c r="B83" s="7">
        <v>3907</v>
      </c>
      <c r="C83" s="22">
        <v>3.8</v>
      </c>
      <c r="D83" s="19">
        <f t="shared" si="3"/>
        <v>8.3276974196718232</v>
      </c>
      <c r="E83" s="21">
        <f t="shared" si="2"/>
        <v>3898.6723025803281</v>
      </c>
    </row>
    <row r="84" spans="1:5" x14ac:dyDescent="0.25">
      <c r="A84" s="4" t="s">
        <v>83</v>
      </c>
      <c r="B84" s="7">
        <v>2992</v>
      </c>
      <c r="C84" s="22">
        <v>3.907</v>
      </c>
      <c r="D84" s="19">
        <f t="shared" si="3"/>
        <v>8.3554244428709428</v>
      </c>
      <c r="E84" s="21">
        <f t="shared" si="2"/>
        <v>2983.644575557129</v>
      </c>
    </row>
    <row r="85" spans="1:5" x14ac:dyDescent="0.25">
      <c r="A85" s="4" t="s">
        <v>84</v>
      </c>
      <c r="B85" s="7">
        <v>4085</v>
      </c>
      <c r="C85" s="22">
        <v>2.992</v>
      </c>
      <c r="D85" s="19">
        <f t="shared" si="3"/>
        <v>8.3826819685677432</v>
      </c>
      <c r="E85" s="21">
        <f t="shared" si="2"/>
        <v>4076.6173180314322</v>
      </c>
    </row>
    <row r="86" spans="1:5" x14ac:dyDescent="0.25">
      <c r="A86" s="4" t="s">
        <v>85</v>
      </c>
      <c r="B86" s="7">
        <v>3667</v>
      </c>
      <c r="C86" s="22">
        <v>4.085</v>
      </c>
      <c r="D86" s="19">
        <f t="shared" si="3"/>
        <v>8.4094779466926255</v>
      </c>
      <c r="E86" s="21">
        <f t="shared" si="2"/>
        <v>3658.5905220533073</v>
      </c>
    </row>
    <row r="87" spans="1:5" x14ac:dyDescent="0.25">
      <c r="A87" s="4" t="s">
        <v>86</v>
      </c>
      <c r="B87" s="7">
        <v>3485</v>
      </c>
      <c r="C87" s="22">
        <v>3.6669999999999998</v>
      </c>
      <c r="D87" s="19">
        <f t="shared" si="3"/>
        <v>8.4358201925610174</v>
      </c>
      <c r="E87" s="21">
        <f t="shared" si="2"/>
        <v>3476.5641798074389</v>
      </c>
    </row>
    <row r="88" spans="1:5" x14ac:dyDescent="0.25">
      <c r="A88" s="4" t="s">
        <v>87</v>
      </c>
      <c r="B88" s="7">
        <v>2889</v>
      </c>
      <c r="C88" s="22">
        <v>3.4849999999999999</v>
      </c>
      <c r="D88" s="19">
        <f t="shared" si="3"/>
        <v>8.4617163891527927</v>
      </c>
      <c r="E88" s="21">
        <f t="shared" si="2"/>
        <v>2880.5382836108474</v>
      </c>
    </row>
    <row r="89" spans="1:5" x14ac:dyDescent="0.25">
      <c r="A89" s="4" t="s">
        <v>88</v>
      </c>
      <c r="B89" s="7">
        <v>3834</v>
      </c>
      <c r="C89" s="22">
        <v>2.8889999999999998</v>
      </c>
      <c r="D89" s="19">
        <f t="shared" si="3"/>
        <v>8.4871740893530845</v>
      </c>
      <c r="E89" s="21">
        <f t="shared" si="2"/>
        <v>3825.5128259106468</v>
      </c>
    </row>
    <row r="90" spans="1:5" x14ac:dyDescent="0.25">
      <c r="A90" s="4" t="s">
        <v>89</v>
      </c>
      <c r="B90" s="7">
        <v>4153</v>
      </c>
      <c r="C90" s="22">
        <v>3.8340000000000001</v>
      </c>
      <c r="D90" s="19">
        <f t="shared" si="3"/>
        <v>8.5122007181551584</v>
      </c>
      <c r="E90" s="21">
        <f t="shared" si="2"/>
        <v>4144.4877992818447</v>
      </c>
    </row>
    <row r="91" spans="1:5" x14ac:dyDescent="0.25">
      <c r="A91" s="4" t="s">
        <v>90</v>
      </c>
      <c r="B91" s="7">
        <v>3945</v>
      </c>
      <c r="C91" s="22">
        <v>4.1529999999999996</v>
      </c>
      <c r="D91" s="19">
        <f t="shared" si="3"/>
        <v>8.5368035748259921</v>
      </c>
      <c r="E91" s="21">
        <f t="shared" si="2"/>
        <v>3936.4631964251739</v>
      </c>
    </row>
    <row r="92" spans="1:5" x14ac:dyDescent="0.25">
      <c r="A92" s="4" t="s">
        <v>91</v>
      </c>
      <c r="B92" s="7">
        <v>4134</v>
      </c>
      <c r="C92" s="22">
        <v>3.9449999999999998</v>
      </c>
      <c r="D92" s="19">
        <f t="shared" si="3"/>
        <v>8.5609898350351727</v>
      </c>
      <c r="E92" s="21">
        <f t="shared" si="2"/>
        <v>4125.4390101649651</v>
      </c>
    </row>
    <row r="93" spans="1:5" x14ac:dyDescent="0.25">
      <c r="A93" s="4" t="s">
        <v>92</v>
      </c>
      <c r="B93" s="7">
        <v>4251</v>
      </c>
      <c r="C93" s="22">
        <v>4.1340000000000003</v>
      </c>
      <c r="D93" s="19">
        <f t="shared" si="3"/>
        <v>8.5847665529477606</v>
      </c>
      <c r="E93" s="21">
        <f t="shared" si="2"/>
        <v>4242.4152334470518</v>
      </c>
    </row>
    <row r="94" spans="1:5" x14ac:dyDescent="0.25">
      <c r="A94" s="4" t="s">
        <v>93</v>
      </c>
      <c r="B94" s="7">
        <v>4121</v>
      </c>
      <c r="C94" s="22">
        <v>4.2510000000000003</v>
      </c>
      <c r="D94" s="19">
        <f t="shared" si="3"/>
        <v>8.6081406632817004</v>
      </c>
      <c r="E94" s="21">
        <f t="shared" si="2"/>
        <v>4112.391859336718</v>
      </c>
    </row>
    <row r="95" spans="1:5" x14ac:dyDescent="0.25">
      <c r="A95" s="4" t="s">
        <v>94</v>
      </c>
      <c r="B95" s="7">
        <v>4377</v>
      </c>
      <c r="C95" s="22">
        <v>4.1210000000000004</v>
      </c>
      <c r="D95" s="19">
        <f t="shared" si="3"/>
        <v>8.6311189833304027</v>
      </c>
      <c r="E95" s="21">
        <f t="shared" si="2"/>
        <v>4368.3688810166695</v>
      </c>
    </row>
    <row r="96" spans="1:5" x14ac:dyDescent="0.25">
      <c r="A96" s="4" t="s">
        <v>95</v>
      </c>
      <c r="B96" s="7">
        <v>4235</v>
      </c>
      <c r="C96" s="22">
        <v>4.3769999999999998</v>
      </c>
      <c r="D96" s="19">
        <f t="shared" si="3"/>
        <v>8.6537082149510809</v>
      </c>
      <c r="E96" s="21">
        <f t="shared" si="2"/>
        <v>4226.3462917850493</v>
      </c>
    </row>
    <row r="97" spans="1:5" x14ac:dyDescent="0.25">
      <c r="A97" s="4" t="s">
        <v>96</v>
      </c>
      <c r="B97" s="7">
        <v>4673</v>
      </c>
      <c r="C97" s="22">
        <v>4.2350000000000003</v>
      </c>
      <c r="D97" s="19">
        <f t="shared" si="3"/>
        <v>8.6759149465194056</v>
      </c>
      <c r="E97" s="21">
        <f t="shared" si="2"/>
        <v>4664.3240850534803</v>
      </c>
    </row>
    <row r="98" spans="1:5" x14ac:dyDescent="0.25">
      <c r="A98" s="4" t="s">
        <v>97</v>
      </c>
      <c r="B98" s="7">
        <v>4020</v>
      </c>
      <c r="C98" s="22">
        <v>4.673</v>
      </c>
      <c r="D98" s="19">
        <f t="shared" si="3"/>
        <v>8.6977456548510812</v>
      </c>
      <c r="E98" s="21">
        <f t="shared" si="2"/>
        <v>4011.3022543451489</v>
      </c>
    </row>
    <row r="99" spans="1:5" x14ac:dyDescent="0.25">
      <c r="A99" s="4" t="s">
        <v>98</v>
      </c>
      <c r="B99" s="7">
        <v>3941</v>
      </c>
      <c r="C99" s="22">
        <v>4.0199999999999996</v>
      </c>
      <c r="D99" s="19">
        <f t="shared" si="3"/>
        <v>8.7192067070908639</v>
      </c>
      <c r="E99" s="21">
        <f t="shared" si="2"/>
        <v>3932.280793292909</v>
      </c>
    </row>
    <row r="100" spans="1:5" x14ac:dyDescent="0.25">
      <c r="A100" s="4" t="s">
        <v>99</v>
      </c>
      <c r="B100" s="7">
        <v>4593</v>
      </c>
      <c r="C100" s="22">
        <v>3.9409999999999998</v>
      </c>
      <c r="D100" s="19">
        <f t="shared" si="3"/>
        <v>8.74030436256961</v>
      </c>
      <c r="E100" s="21">
        <f t="shared" si="2"/>
        <v>4584.25969563743</v>
      </c>
    </row>
    <row r="101" spans="1:5" x14ac:dyDescent="0.25">
      <c r="A101" s="4" t="s">
        <v>100</v>
      </c>
      <c r="B101" s="7">
        <v>4027</v>
      </c>
      <c r="C101" s="22">
        <v>4.593</v>
      </c>
      <c r="D101" s="19">
        <f t="shared" si="3"/>
        <v>8.7610447746298714</v>
      </c>
      <c r="E101" s="21">
        <f t="shared" si="2"/>
        <v>4018.2389552253703</v>
      </c>
    </row>
    <row r="102" spans="1:5" x14ac:dyDescent="0.25">
      <c r="A102" s="4" t="s">
        <v>101</v>
      </c>
      <c r="B102" s="7">
        <v>4740</v>
      </c>
      <c r="C102" s="22">
        <v>4.0270000000000001</v>
      </c>
      <c r="D102" s="19">
        <f t="shared" si="3"/>
        <v>8.7814339924205758</v>
      </c>
      <c r="E102" s="21">
        <f t="shared" si="2"/>
        <v>4731.2185660075793</v>
      </c>
    </row>
    <row r="103" spans="1:5" x14ac:dyDescent="0.25">
      <c r="A103" s="4" t="s">
        <v>102</v>
      </c>
      <c r="B103" s="7">
        <v>4407</v>
      </c>
      <c r="C103" s="22">
        <v>4.74</v>
      </c>
      <c r="D103" s="19">
        <f t="shared" si="3"/>
        <v>8.8014779626613269</v>
      </c>
      <c r="E103" s="21">
        <f t="shared" si="2"/>
        <v>4398.198522037339</v>
      </c>
    </row>
    <row r="104" spans="1:5" x14ac:dyDescent="0.25">
      <c r="A104" s="4" t="s">
        <v>103</v>
      </c>
      <c r="B104" s="7">
        <v>4451</v>
      </c>
      <c r="C104" s="22">
        <v>4.407</v>
      </c>
      <c r="D104" s="19">
        <f t="shared" si="3"/>
        <v>8.821182531376822</v>
      </c>
      <c r="E104" s="21">
        <f t="shared" si="2"/>
        <v>4442.1788174686235</v>
      </c>
    </row>
    <row r="105" spans="1:5" x14ac:dyDescent="0.25">
      <c r="A105" s="4" t="s">
        <v>104</v>
      </c>
      <c r="B105" s="7">
        <v>4418</v>
      </c>
      <c r="C105" s="22">
        <v>4.4509999999999996</v>
      </c>
      <c r="D105" s="19">
        <f t="shared" si="3"/>
        <v>8.8405534456019019</v>
      </c>
      <c r="E105" s="21">
        <f t="shared" si="2"/>
        <v>4409.1594465543985</v>
      </c>
    </row>
    <row r="106" spans="1:5" x14ac:dyDescent="0.25">
      <c r="A106" s="4" t="s">
        <v>105</v>
      </c>
      <c r="B106" s="7">
        <v>4128</v>
      </c>
      <c r="C106" s="22">
        <v>4.4180000000000001</v>
      </c>
      <c r="D106" s="19">
        <f t="shared" si="3"/>
        <v>8.8595963550577359</v>
      </c>
      <c r="E106" s="21">
        <f t="shared" si="2"/>
        <v>4119.1404036449421</v>
      </c>
    </row>
    <row r="107" spans="1:5" x14ac:dyDescent="0.25">
      <c r="A107" s="4" t="s">
        <v>106</v>
      </c>
      <c r="B107" s="7">
        <v>4263</v>
      </c>
      <c r="C107" s="22">
        <v>4.1280000000000001</v>
      </c>
      <c r="D107" s="19">
        <f t="shared" si="3"/>
        <v>8.8783168137996142</v>
      </c>
      <c r="E107" s="21">
        <f t="shared" si="2"/>
        <v>4254.1216831862002</v>
      </c>
    </row>
    <row r="108" spans="1:5" x14ac:dyDescent="0.25">
      <c r="A108" s="4" t="s">
        <v>107</v>
      </c>
      <c r="B108" s="7">
        <v>4215</v>
      </c>
      <c r="C108" s="22">
        <v>4.2629999999999999</v>
      </c>
      <c r="D108" s="19">
        <f t="shared" si="3"/>
        <v>8.8967202818368474</v>
      </c>
      <c r="E108" s="21">
        <f t="shared" si="2"/>
        <v>4206.1032797181633</v>
      </c>
    </row>
    <row r="109" spans="1:5" x14ac:dyDescent="0.25">
      <c r="A109" s="4" t="s">
        <v>108</v>
      </c>
      <c r="B109" s="7">
        <v>4475</v>
      </c>
      <c r="C109" s="22">
        <v>4.2149999999999999</v>
      </c>
      <c r="D109" s="19">
        <f t="shared" si="3"/>
        <v>8.9148121267252325</v>
      </c>
      <c r="E109" s="21">
        <f t="shared" si="2"/>
        <v>4466.0851878732747</v>
      </c>
    </row>
    <row r="110" spans="1:5" x14ac:dyDescent="0.25">
      <c r="A110" s="4" t="s">
        <v>109</v>
      </c>
      <c r="B110" s="7">
        <v>3945</v>
      </c>
      <c r="C110" s="22">
        <v>4.4749999999999996</v>
      </c>
      <c r="D110" s="19">
        <f t="shared" si="3"/>
        <v>8.9325976251325514</v>
      </c>
      <c r="E110" s="21">
        <f t="shared" si="2"/>
        <v>3936.0674023748675</v>
      </c>
    </row>
    <row r="111" spans="1:5" x14ac:dyDescent="0.25">
      <c r="A111" s="4" t="s">
        <v>110</v>
      </c>
      <c r="B111" s="7">
        <v>3895</v>
      </c>
      <c r="C111" s="22">
        <v>3.9449999999999998</v>
      </c>
      <c r="D111" s="19">
        <f t="shared" si="3"/>
        <v>8.9500819643775706</v>
      </c>
      <c r="E111" s="21">
        <f t="shared" si="2"/>
        <v>3886.0499180356223</v>
      </c>
    </row>
    <row r="112" spans="1:5" x14ac:dyDescent="0.25">
      <c r="A112" s="4" t="s">
        <v>111</v>
      </c>
      <c r="B112" s="7">
        <v>4552</v>
      </c>
      <c r="C112" s="22">
        <v>3.895</v>
      </c>
      <c r="D112" s="19">
        <f t="shared" si="3"/>
        <v>8.9672702439429646</v>
      </c>
      <c r="E112" s="21">
        <f t="shared" si="2"/>
        <v>4543.0327297560571</v>
      </c>
    </row>
    <row r="113" spans="1:5" x14ac:dyDescent="0.25">
      <c r="A113" s="4" t="s">
        <v>112</v>
      </c>
      <c r="B113" s="7">
        <v>4036</v>
      </c>
      <c r="C113" s="22">
        <v>4.5519999999999996</v>
      </c>
      <c r="D113" s="19">
        <f t="shared" si="3"/>
        <v>8.9841674769626412</v>
      </c>
      <c r="E113" s="21">
        <f t="shared" si="2"/>
        <v>4027.0158325230373</v>
      </c>
    </row>
    <row r="114" spans="1:5" x14ac:dyDescent="0.25">
      <c r="A114" s="4" t="s">
        <v>113</v>
      </c>
      <c r="B114" s="7">
        <v>4703</v>
      </c>
      <c r="C114" s="22">
        <v>4.0359999999999996</v>
      </c>
      <c r="D114" s="19">
        <f t="shared" si="3"/>
        <v>9.0007785916838667</v>
      </c>
      <c r="E114" s="21">
        <f t="shared" si="2"/>
        <v>4693.9992214083159</v>
      </c>
    </row>
    <row r="115" spans="1:5" x14ac:dyDescent="0.25">
      <c r="A115" s="4" t="s">
        <v>114</v>
      </c>
      <c r="B115" s="7">
        <v>4425</v>
      </c>
      <c r="C115" s="22">
        <v>4.7030000000000003</v>
      </c>
      <c r="D115" s="19">
        <f t="shared" si="3"/>
        <v>9.0171084329046387</v>
      </c>
      <c r="E115" s="21">
        <f t="shared" si="2"/>
        <v>4415.9828915670951</v>
      </c>
    </row>
    <row r="116" spans="1:5" x14ac:dyDescent="0.25">
      <c r="A116" s="4" t="s">
        <v>115</v>
      </c>
      <c r="B116" s="7">
        <v>4498</v>
      </c>
      <c r="C116" s="22">
        <v>4.4249999999999998</v>
      </c>
      <c r="D116" s="19">
        <f t="shared" si="3"/>
        <v>9.0331617633867225</v>
      </c>
      <c r="E116" s="21">
        <f t="shared" si="2"/>
        <v>4488.9668382366135</v>
      </c>
    </row>
    <row r="117" spans="1:5" x14ac:dyDescent="0.25">
      <c r="A117" s="4" t="s">
        <v>116</v>
      </c>
      <c r="B117" s="7">
        <v>4564</v>
      </c>
      <c r="C117" s="22">
        <v>4.4980000000000002</v>
      </c>
      <c r="D117" s="19">
        <f t="shared" si="3"/>
        <v>9.0489432652447555</v>
      </c>
      <c r="E117" s="21">
        <f t="shared" si="2"/>
        <v>4554.9510567347552</v>
      </c>
    </row>
    <row r="118" spans="1:5" x14ac:dyDescent="0.25">
      <c r="A118" s="4" t="s">
        <v>117</v>
      </c>
      <c r="B118" s="7">
        <v>4579</v>
      </c>
      <c r="C118" s="22">
        <v>4.5640000000000001</v>
      </c>
      <c r="D118" s="19">
        <f t="shared" si="3"/>
        <v>9.0644575413118336</v>
      </c>
      <c r="E118" s="21">
        <f t="shared" si="2"/>
        <v>4569.9355424586884</v>
      </c>
    </row>
    <row r="119" spans="1:5" x14ac:dyDescent="0.25">
      <c r="A119" s="4" t="s">
        <v>118</v>
      </c>
      <c r="B119" s="7">
        <v>4590</v>
      </c>
      <c r="C119" s="22">
        <v>4.5789999999999997</v>
      </c>
      <c r="D119" s="19">
        <f t="shared" si="3"/>
        <v>9.0797091164819754</v>
      </c>
      <c r="E119" s="21">
        <f t="shared" si="2"/>
        <v>4580.9202908835177</v>
      </c>
    </row>
    <row r="120" spans="1:5" x14ac:dyDescent="0.25">
      <c r="A120" s="4" t="s">
        <v>119</v>
      </c>
      <c r="B120" s="7">
        <v>4331</v>
      </c>
      <c r="C120" s="22">
        <v>4.59</v>
      </c>
      <c r="D120" s="19">
        <f t="shared" si="3"/>
        <v>9.0947024390298505</v>
      </c>
      <c r="E120" s="21">
        <f t="shared" si="2"/>
        <v>4321.9052975609702</v>
      </c>
    </row>
    <row r="121" spans="1:5" x14ac:dyDescent="0.25">
      <c r="A121" s="4" t="s">
        <v>120</v>
      </c>
      <c r="B121" s="7">
        <v>4302</v>
      </c>
      <c r="C121" s="22">
        <v>4.3310000000000004</v>
      </c>
      <c r="D121" s="19">
        <f t="shared" si="3"/>
        <v>9.1094418819081646</v>
      </c>
      <c r="E121" s="21">
        <f t="shared" si="2"/>
        <v>4292.8905581180916</v>
      </c>
    </row>
    <row r="122" spans="1:5" x14ac:dyDescent="0.25">
      <c r="A122" s="4" t="s">
        <v>121</v>
      </c>
      <c r="B122" s="7">
        <v>4035</v>
      </c>
      <c r="C122" s="22">
        <v>4.3019999999999996</v>
      </c>
      <c r="D122" s="19">
        <f t="shared" si="3"/>
        <v>9.1239317440230732</v>
      </c>
      <c r="E122" s="21">
        <f t="shared" si="2"/>
        <v>4025.8760682559769</v>
      </c>
    </row>
    <row r="123" spans="1:5" x14ac:dyDescent="0.25">
      <c r="A123" s="4" t="s">
        <v>122</v>
      </c>
      <c r="B123" s="7">
        <v>3964</v>
      </c>
      <c r="C123" s="22">
        <v>4.0350000000000001</v>
      </c>
      <c r="D123" s="19">
        <f t="shared" si="3"/>
        <v>9.1381762514880052</v>
      </c>
      <c r="E123" s="21">
        <f t="shared" si="2"/>
        <v>3954.8618237485121</v>
      </c>
    </row>
    <row r="124" spans="1:5" x14ac:dyDescent="0.25">
      <c r="A124" s="4" t="s">
        <v>123</v>
      </c>
      <c r="B124" s="7">
        <v>4340</v>
      </c>
      <c r="C124" s="22">
        <v>3.964</v>
      </c>
      <c r="D124" s="19">
        <f t="shared" si="3"/>
        <v>9.1521795588562469</v>
      </c>
      <c r="E124" s="21">
        <f t="shared" si="2"/>
        <v>4330.847820441144</v>
      </c>
    </row>
    <row r="125" spans="1:5" x14ac:dyDescent="0.25">
      <c r="A125" s="4" t="s">
        <v>124</v>
      </c>
      <c r="B125" s="7">
        <v>4552</v>
      </c>
      <c r="C125" s="22">
        <v>4.34</v>
      </c>
      <c r="D125" s="19">
        <f t="shared" si="3"/>
        <v>9.1659457503326607</v>
      </c>
      <c r="E125" s="21">
        <f t="shared" si="2"/>
        <v>4542.8340542496671</v>
      </c>
    </row>
    <row r="126" spans="1:5" x14ac:dyDescent="0.25">
      <c r="A126" s="4" t="s">
        <v>125</v>
      </c>
      <c r="B126" s="7">
        <v>4975</v>
      </c>
      <c r="C126" s="22">
        <v>4.5519999999999996</v>
      </c>
      <c r="D126" s="19">
        <f t="shared" si="3"/>
        <v>9.1794788409648831</v>
      </c>
      <c r="E126" s="21">
        <f t="shared" si="2"/>
        <v>4965.8205211590348</v>
      </c>
    </row>
    <row r="127" spans="1:5" x14ac:dyDescent="0.25">
      <c r="A127" s="4" t="s">
        <v>126</v>
      </c>
      <c r="B127" s="7">
        <v>4629</v>
      </c>
      <c r="C127" s="22">
        <v>4.9749999999999996</v>
      </c>
      <c r="D127" s="19">
        <f t="shared" si="3"/>
        <v>9.1927827778143545</v>
      </c>
      <c r="E127" s="21">
        <f t="shared" si="2"/>
        <v>4619.8072172221855</v>
      </c>
    </row>
    <row r="128" spans="1:5" x14ac:dyDescent="0.25">
      <c r="A128" s="4" t="s">
        <v>127</v>
      </c>
      <c r="B128" s="7">
        <v>4534</v>
      </c>
      <c r="C128" s="22">
        <v>4.6289999999999996</v>
      </c>
      <c r="D128" s="19">
        <f t="shared" si="3"/>
        <v>9.2058614411075208</v>
      </c>
      <c r="E128" s="21">
        <f t="shared" si="2"/>
        <v>4524.7941385588929</v>
      </c>
    </row>
    <row r="129" spans="1:5" x14ac:dyDescent="0.25">
      <c r="A129" s="4" t="s">
        <v>128</v>
      </c>
      <c r="B129" s="7">
        <v>5230</v>
      </c>
      <c r="C129" s="22">
        <v>4.5339999999999998</v>
      </c>
      <c r="D129" s="19">
        <f t="shared" si="3"/>
        <v>9.2187186453675363</v>
      </c>
      <c r="E129" s="21">
        <f t="shared" si="2"/>
        <v>5220.7812813546325</v>
      </c>
    </row>
    <row r="130" spans="1:5" x14ac:dyDescent="0.25">
      <c r="A130" s="4" t="s">
        <v>129</v>
      </c>
      <c r="B130" s="7">
        <v>5171</v>
      </c>
      <c r="C130" s="22">
        <v>5.23</v>
      </c>
      <c r="D130" s="19">
        <f t="shared" si="3"/>
        <v>9.2313581405268099</v>
      </c>
      <c r="E130" s="21">
        <f t="shared" si="2"/>
        <v>5161.7686418594731</v>
      </c>
    </row>
    <row r="131" spans="1:5" x14ac:dyDescent="0.25">
      <c r="A131" s="4" t="s">
        <v>130</v>
      </c>
      <c r="B131" s="7">
        <v>5321</v>
      </c>
      <c r="C131" s="22">
        <v>5.1710000000000003</v>
      </c>
      <c r="D131" s="19">
        <f t="shared" si="3"/>
        <v>9.2437836130207138</v>
      </c>
      <c r="E131" s="21">
        <f t="shared" si="2"/>
        <v>5311.7562163869788</v>
      </c>
    </row>
    <row r="132" spans="1:5" x14ac:dyDescent="0.25">
      <c r="A132" s="4" t="s">
        <v>131</v>
      </c>
      <c r="B132" s="7">
        <v>5353</v>
      </c>
      <c r="C132" s="22">
        <v>5.3209999999999997</v>
      </c>
      <c r="D132" s="19">
        <f t="shared" si="3"/>
        <v>9.2559986868627639</v>
      </c>
      <c r="E132" s="21">
        <f t="shared" ref="E132:E195" si="4">+B132-D132</f>
        <v>5343.7440013131372</v>
      </c>
    </row>
    <row r="133" spans="1:5" x14ac:dyDescent="0.25">
      <c r="A133" s="4" t="s">
        <v>132</v>
      </c>
      <c r="B133" s="7">
        <v>5183</v>
      </c>
      <c r="C133" s="22">
        <v>5.3529999999999998</v>
      </c>
      <c r="D133" s="19">
        <f t="shared" ref="D133:D196" si="5">+$I$21+$I$22*D132</f>
        <v>9.2680069247016004</v>
      </c>
      <c r="E133" s="21">
        <f t="shared" si="4"/>
        <v>5173.7319930752983</v>
      </c>
    </row>
    <row r="134" spans="1:5" x14ac:dyDescent="0.25">
      <c r="A134" s="4" t="s">
        <v>133</v>
      </c>
      <c r="B134" s="7">
        <v>4687</v>
      </c>
      <c r="C134" s="22">
        <v>5.1829999999999998</v>
      </c>
      <c r="D134" s="19">
        <f t="shared" si="5"/>
        <v>9.2798118288600726</v>
      </c>
      <c r="E134" s="21">
        <f t="shared" si="4"/>
        <v>4677.7201881711399</v>
      </c>
    </row>
    <row r="135" spans="1:5" x14ac:dyDescent="0.25">
      <c r="A135" s="4" t="s">
        <v>134</v>
      </c>
      <c r="B135" s="7">
        <v>4289</v>
      </c>
      <c r="C135" s="22">
        <v>4.6870000000000003</v>
      </c>
      <c r="D135" s="19">
        <f t="shared" si="5"/>
        <v>9.2914168423567265</v>
      </c>
      <c r="E135" s="21">
        <f t="shared" si="4"/>
        <v>4279.7085831576433</v>
      </c>
    </row>
    <row r="136" spans="1:5" x14ac:dyDescent="0.25">
      <c r="A136" s="4" t="s">
        <v>135</v>
      </c>
      <c r="B136" s="7">
        <v>4966</v>
      </c>
      <c r="C136" s="22">
        <v>4.2889999999999997</v>
      </c>
      <c r="D136" s="19">
        <f t="shared" si="5"/>
        <v>9.3028253499099929</v>
      </c>
      <c r="E136" s="21">
        <f t="shared" si="4"/>
        <v>4956.6971746500903</v>
      </c>
    </row>
    <row r="137" spans="1:5" x14ac:dyDescent="0.25">
      <c r="A137" s="4" t="s">
        <v>136</v>
      </c>
      <c r="B137" s="7">
        <v>4462</v>
      </c>
      <c r="C137" s="22">
        <v>4.9660000000000002</v>
      </c>
      <c r="D137" s="19">
        <f t="shared" si="5"/>
        <v>9.3140406789253767</v>
      </c>
      <c r="E137" s="21">
        <f t="shared" si="4"/>
        <v>4452.6859593210747</v>
      </c>
    </row>
    <row r="138" spans="1:5" x14ac:dyDescent="0.25">
      <c r="A138" s="4" t="s">
        <v>137</v>
      </c>
      <c r="B138" s="7">
        <v>5021</v>
      </c>
      <c r="C138" s="22">
        <v>4.4619999999999997</v>
      </c>
      <c r="D138" s="19">
        <f t="shared" si="5"/>
        <v>9.3250661004659268</v>
      </c>
      <c r="E138" s="21">
        <f t="shared" si="4"/>
        <v>5011.6749338995342</v>
      </c>
    </row>
    <row r="139" spans="1:5" x14ac:dyDescent="0.25">
      <c r="A139" s="4" t="s">
        <v>138</v>
      </c>
      <c r="B139" s="7">
        <v>5025</v>
      </c>
      <c r="C139" s="22">
        <v>5.0209999999999999</v>
      </c>
      <c r="D139" s="19">
        <f t="shared" si="5"/>
        <v>9.3359048302062728</v>
      </c>
      <c r="E139" s="21">
        <f t="shared" si="4"/>
        <v>5015.6640951697937</v>
      </c>
    </row>
    <row r="140" spans="1:5" x14ac:dyDescent="0.25">
      <c r="A140" s="4" t="s">
        <v>139</v>
      </c>
      <c r="B140" s="7">
        <v>5124</v>
      </c>
      <c r="C140" s="22">
        <v>5.0250000000000004</v>
      </c>
      <c r="D140" s="19">
        <f t="shared" si="5"/>
        <v>9.3465600293705151</v>
      </c>
      <c r="E140" s="21">
        <f t="shared" si="4"/>
        <v>5114.6534399706297</v>
      </c>
    </row>
    <row r="141" spans="1:5" x14ac:dyDescent="0.25">
      <c r="A141" s="4" t="s">
        <v>140</v>
      </c>
      <c r="B141" s="7">
        <v>5424</v>
      </c>
      <c r="C141" s="22">
        <v>5.1239999999999997</v>
      </c>
      <c r="D141" s="19">
        <f t="shared" si="5"/>
        <v>9.3570348056542194</v>
      </c>
      <c r="E141" s="21">
        <f t="shared" si="4"/>
        <v>5414.6429651943454</v>
      </c>
    </row>
    <row r="142" spans="1:5" x14ac:dyDescent="0.25">
      <c r="A142" s="4" t="s">
        <v>141</v>
      </c>
      <c r="B142" s="7">
        <v>5190</v>
      </c>
      <c r="C142" s="22">
        <v>5.4240000000000004</v>
      </c>
      <c r="D142" s="19">
        <f t="shared" si="5"/>
        <v>9.367332214130812</v>
      </c>
      <c r="E142" s="21">
        <f t="shared" si="4"/>
        <v>5180.6326677858688</v>
      </c>
    </row>
    <row r="143" spans="1:5" x14ac:dyDescent="0.25">
      <c r="A143" s="4" t="s">
        <v>142</v>
      </c>
      <c r="B143" s="7">
        <v>5570</v>
      </c>
      <c r="C143" s="22">
        <v>5.19</v>
      </c>
      <c r="D143" s="19">
        <f t="shared" si="5"/>
        <v>9.3774552581426214</v>
      </c>
      <c r="E143" s="21">
        <f t="shared" si="4"/>
        <v>5560.6225447418574</v>
      </c>
    </row>
    <row r="144" spans="1:5" x14ac:dyDescent="0.25">
      <c r="A144" s="4" t="s">
        <v>143</v>
      </c>
      <c r="B144" s="7">
        <v>5295</v>
      </c>
      <c r="C144" s="22">
        <v>5.57</v>
      </c>
      <c r="D144" s="19">
        <f t="shared" si="5"/>
        <v>9.3874068901768339</v>
      </c>
      <c r="E144" s="21">
        <f t="shared" si="4"/>
        <v>5285.6125931098231</v>
      </c>
    </row>
    <row r="145" spans="1:5" x14ac:dyDescent="0.25">
      <c r="A145" s="4" t="s">
        <v>144</v>
      </c>
      <c r="B145" s="7">
        <v>5222</v>
      </c>
      <c r="C145" s="22">
        <v>5.2949999999999999</v>
      </c>
      <c r="D145" s="19">
        <f t="shared" si="5"/>
        <v>9.3971900127266164</v>
      </c>
      <c r="E145" s="21">
        <f t="shared" si="4"/>
        <v>5212.6028099872738</v>
      </c>
    </row>
    <row r="146" spans="1:5" x14ac:dyDescent="0.25">
      <c r="A146" s="4" t="s">
        <v>145</v>
      </c>
      <c r="B146" s="7">
        <v>4788</v>
      </c>
      <c r="C146" s="22">
        <v>5.2220000000000004</v>
      </c>
      <c r="D146" s="19">
        <f t="shared" si="5"/>
        <v>9.4068074791376564</v>
      </c>
      <c r="E146" s="21">
        <f t="shared" si="4"/>
        <v>4778.5931925208624</v>
      </c>
    </row>
    <row r="147" spans="1:5" x14ac:dyDescent="0.25">
      <c r="A147" s="4" t="s">
        <v>146</v>
      </c>
      <c r="B147" s="7">
        <v>4848</v>
      </c>
      <c r="C147" s="22">
        <v>4.7880000000000003</v>
      </c>
      <c r="D147" s="19">
        <f t="shared" si="5"/>
        <v>9.4162620944403681</v>
      </c>
      <c r="E147" s="21">
        <f t="shared" si="4"/>
        <v>4838.5837379055592</v>
      </c>
    </row>
    <row r="148" spans="1:5" x14ac:dyDescent="0.25">
      <c r="A148" s="4" t="s">
        <v>147</v>
      </c>
      <c r="B148" s="7">
        <v>5648</v>
      </c>
      <c r="C148" s="22">
        <v>4.8479999999999999</v>
      </c>
      <c r="D148" s="19">
        <f t="shared" si="5"/>
        <v>9.4255566161680076</v>
      </c>
      <c r="E148" s="21">
        <f t="shared" si="4"/>
        <v>5638.5744433838317</v>
      </c>
    </row>
    <row r="149" spans="1:5" x14ac:dyDescent="0.25">
      <c r="A149" s="4" t="s">
        <v>148</v>
      </c>
      <c r="B149" s="7">
        <v>4816</v>
      </c>
      <c r="C149" s="22">
        <v>5.6479999999999997</v>
      </c>
      <c r="D149" s="19">
        <f t="shared" si="5"/>
        <v>9.4346937551609393</v>
      </c>
      <c r="E149" s="21">
        <f t="shared" si="4"/>
        <v>4806.5653062448391</v>
      </c>
    </row>
    <row r="150" spans="1:5" x14ac:dyDescent="0.25">
      <c r="A150" s="4" t="s">
        <v>149</v>
      </c>
      <c r="B150" s="7">
        <v>5613</v>
      </c>
      <c r="C150" s="22">
        <v>4.8159999999999998</v>
      </c>
      <c r="D150" s="19">
        <f t="shared" si="5"/>
        <v>9.4436761763572754</v>
      </c>
      <c r="E150" s="21">
        <f t="shared" si="4"/>
        <v>5603.5563238236427</v>
      </c>
    </row>
    <row r="151" spans="1:5" x14ac:dyDescent="0.25">
      <c r="A151" s="4" t="s">
        <v>150</v>
      </c>
      <c r="B151" s="7">
        <v>5322</v>
      </c>
      <c r="C151" s="22">
        <v>5.6130000000000004</v>
      </c>
      <c r="D151" s="19">
        <f t="shared" si="5"/>
        <v>9.4525064995701324</v>
      </c>
      <c r="E151" s="21">
        <f t="shared" si="4"/>
        <v>5312.5474935004295</v>
      </c>
    </row>
    <row r="152" spans="1:5" x14ac:dyDescent="0.25">
      <c r="A152" s="4" t="s">
        <v>151</v>
      </c>
      <c r="B152" s="7">
        <v>5341</v>
      </c>
      <c r="C152" s="22">
        <v>5.3220000000000001</v>
      </c>
      <c r="D152" s="19">
        <f t="shared" si="5"/>
        <v>9.4611873002517264</v>
      </c>
      <c r="E152" s="21">
        <f t="shared" si="4"/>
        <v>5331.5388126997486</v>
      </c>
    </row>
    <row r="153" spans="1:5" x14ac:dyDescent="0.25">
      <c r="A153" s="4" t="s">
        <v>152</v>
      </c>
      <c r="B153" s="7">
        <v>5647</v>
      </c>
      <c r="C153" s="22">
        <v>5.3410000000000002</v>
      </c>
      <c r="D153" s="19">
        <f t="shared" si="5"/>
        <v>9.4697211102445298</v>
      </c>
      <c r="E153" s="21">
        <f t="shared" si="4"/>
        <v>5637.5302788897552</v>
      </c>
    </row>
    <row r="154" spans="1:5" x14ac:dyDescent="0.25">
      <c r="A154" s="4" t="s">
        <v>153</v>
      </c>
      <c r="B154" s="7">
        <v>5547</v>
      </c>
      <c r="C154" s="22">
        <v>5.6470000000000002</v>
      </c>
      <c r="D154" s="19">
        <f t="shared" si="5"/>
        <v>9.4781104185197087</v>
      </c>
      <c r="E154" s="21">
        <f t="shared" si="4"/>
        <v>5537.5218895814805</v>
      </c>
    </row>
    <row r="155" spans="1:5" x14ac:dyDescent="0.25">
      <c r="A155" s="4" t="s">
        <v>154</v>
      </c>
      <c r="B155" s="7">
        <v>5890</v>
      </c>
      <c r="C155" s="22">
        <v>5.5469999999999997</v>
      </c>
      <c r="D155" s="19">
        <f t="shared" si="5"/>
        <v>9.4863576719030558</v>
      </c>
      <c r="E155" s="21">
        <f t="shared" si="4"/>
        <v>5880.5136423280974</v>
      </c>
    </row>
    <row r="156" spans="1:5" x14ac:dyDescent="0.25">
      <c r="A156" s="4" t="s">
        <v>155</v>
      </c>
      <c r="B156" s="7">
        <v>6538</v>
      </c>
      <c r="C156" s="22">
        <v>5.89</v>
      </c>
      <c r="D156" s="19">
        <f t="shared" si="5"/>
        <v>9.494465275788631</v>
      </c>
      <c r="E156" s="21">
        <f t="shared" si="4"/>
        <v>6528.5055347242114</v>
      </c>
    </row>
    <row r="157" spans="1:5" x14ac:dyDescent="0.25">
      <c r="A157" s="4" t="s">
        <v>156</v>
      </c>
      <c r="B157" s="7">
        <v>6021</v>
      </c>
      <c r="C157" s="22">
        <v>6.5380000000000003</v>
      </c>
      <c r="D157" s="19">
        <f t="shared" si="5"/>
        <v>9.5024355948403176</v>
      </c>
      <c r="E157" s="21">
        <f t="shared" si="4"/>
        <v>6011.4975644051601</v>
      </c>
    </row>
    <row r="158" spans="1:5" x14ac:dyDescent="0.25">
      <c r="A158" s="4" t="s">
        <v>157</v>
      </c>
      <c r="B158" s="7">
        <v>5869</v>
      </c>
      <c r="C158" s="22">
        <v>6.0209999999999999</v>
      </c>
      <c r="D158" s="19">
        <f t="shared" si="5"/>
        <v>9.5102709536815055</v>
      </c>
      <c r="E158" s="21">
        <f t="shared" si="4"/>
        <v>5859.4897290463186</v>
      </c>
    </row>
    <row r="159" spans="1:5" x14ac:dyDescent="0.25">
      <c r="A159" s="4" t="s">
        <v>158</v>
      </c>
      <c r="B159" s="7">
        <v>6499</v>
      </c>
      <c r="C159" s="22">
        <v>5.8689999999999998</v>
      </c>
      <c r="D159" s="19">
        <f t="shared" si="5"/>
        <v>9.5179736375730855</v>
      </c>
      <c r="E159" s="21">
        <f t="shared" si="4"/>
        <v>6489.482026362427</v>
      </c>
    </row>
    <row r="160" spans="1:5" x14ac:dyDescent="0.25">
      <c r="A160" s="4" t="s">
        <v>159</v>
      </c>
      <c r="B160" s="7">
        <v>5801</v>
      </c>
      <c r="C160" s="22">
        <v>6.4989999999999997</v>
      </c>
      <c r="D160" s="19">
        <f t="shared" si="5"/>
        <v>9.5255458930799719</v>
      </c>
      <c r="E160" s="21">
        <f t="shared" si="4"/>
        <v>5791.4744541069203</v>
      </c>
    </row>
    <row r="161" spans="1:5" x14ac:dyDescent="0.25">
      <c r="A161" s="4" t="s">
        <v>160</v>
      </c>
      <c r="B161" s="7">
        <v>6932</v>
      </c>
      <c r="C161" s="22">
        <v>5.8010000000000002</v>
      </c>
      <c r="D161" s="19">
        <f t="shared" si="5"/>
        <v>9.532989928726332</v>
      </c>
      <c r="E161" s="21">
        <f t="shared" si="4"/>
        <v>6922.4670100712738</v>
      </c>
    </row>
    <row r="162" spans="1:5" x14ac:dyDescent="0.25">
      <c r="A162" s="4" t="s">
        <v>161</v>
      </c>
      <c r="B162" s="7">
        <v>6876</v>
      </c>
      <c r="C162" s="22">
        <v>6.9320000000000004</v>
      </c>
      <c r="D162" s="19">
        <f t="shared" si="5"/>
        <v>9.5403079156397261</v>
      </c>
      <c r="E162" s="21">
        <f t="shared" si="4"/>
        <v>6866.4596920843605</v>
      </c>
    </row>
    <row r="163" spans="1:5" x14ac:dyDescent="0.25">
      <c r="A163" s="4" t="s">
        <v>162</v>
      </c>
      <c r="B163" s="7">
        <v>6530</v>
      </c>
      <c r="C163" s="22">
        <v>6.8760000000000003</v>
      </c>
      <c r="D163" s="19">
        <f t="shared" si="5"/>
        <v>9.5475019881843401</v>
      </c>
      <c r="E163" s="21">
        <f t="shared" si="4"/>
        <v>6520.4524980118158</v>
      </c>
    </row>
    <row r="164" spans="1:5" x14ac:dyDescent="0.25">
      <c r="A164" s="4" t="s">
        <v>163</v>
      </c>
      <c r="B164" s="7">
        <v>6810</v>
      </c>
      <c r="C164" s="22">
        <v>6.53</v>
      </c>
      <c r="D164" s="19">
        <f t="shared" si="5"/>
        <v>9.5545742445834954</v>
      </c>
      <c r="E164" s="21">
        <f t="shared" si="4"/>
        <v>6800.4454257554162</v>
      </c>
    </row>
    <row r="165" spans="1:5" x14ac:dyDescent="0.25">
      <c r="A165" s="4" t="s">
        <v>164</v>
      </c>
      <c r="B165" s="7">
        <v>7320</v>
      </c>
      <c r="C165" s="22">
        <v>6.81</v>
      </c>
      <c r="D165" s="19">
        <f t="shared" si="5"/>
        <v>9.5615267475316088</v>
      </c>
      <c r="E165" s="21">
        <f t="shared" si="4"/>
        <v>7310.4384732524686</v>
      </c>
    </row>
    <row r="166" spans="1:5" x14ac:dyDescent="0.25">
      <c r="A166" s="4" t="s">
        <v>165</v>
      </c>
      <c r="B166" s="7">
        <v>7264</v>
      </c>
      <c r="C166" s="22">
        <v>7.32</v>
      </c>
      <c r="D166" s="19">
        <f t="shared" si="5"/>
        <v>9.5683615247958098</v>
      </c>
      <c r="E166" s="21">
        <f t="shared" si="4"/>
        <v>7254.4316384752046</v>
      </c>
    </row>
    <row r="167" spans="1:5" x14ac:dyDescent="0.25">
      <c r="A167" s="4" t="s">
        <v>166</v>
      </c>
      <c r="B167" s="7">
        <v>9589</v>
      </c>
      <c r="C167" s="22">
        <v>7.2640000000000002</v>
      </c>
      <c r="D167" s="19">
        <f t="shared" si="5"/>
        <v>9.5750805698073478</v>
      </c>
      <c r="E167" s="21">
        <f t="shared" si="4"/>
        <v>9579.4249194301919</v>
      </c>
    </row>
    <row r="168" spans="1:5" x14ac:dyDescent="0.25">
      <c r="A168" s="4" t="s">
        <v>167</v>
      </c>
      <c r="B168" s="7">
        <v>9607</v>
      </c>
      <c r="C168" s="22">
        <v>9.5890000000000004</v>
      </c>
      <c r="D168" s="19">
        <f t="shared" si="5"/>
        <v>9.5816858422430045</v>
      </c>
      <c r="E168" s="21">
        <f t="shared" si="4"/>
        <v>9597.4183141577578</v>
      </c>
    </row>
    <row r="169" spans="1:5" x14ac:dyDescent="0.25">
      <c r="A169" s="4" t="s">
        <v>168</v>
      </c>
      <c r="B169" s="7">
        <v>9251</v>
      </c>
      <c r="C169" s="22">
        <v>9.6069999999999993</v>
      </c>
      <c r="D169" s="19">
        <f t="shared" si="5"/>
        <v>9.5881792685966492</v>
      </c>
      <c r="E169" s="21">
        <f t="shared" si="4"/>
        <v>9241.4118207314041</v>
      </c>
    </row>
    <row r="170" spans="1:5" x14ac:dyDescent="0.25">
      <c r="A170" s="4" t="s">
        <v>169</v>
      </c>
      <c r="B170" s="7">
        <v>9406</v>
      </c>
      <c r="C170" s="22">
        <v>9.2509999999999994</v>
      </c>
      <c r="D170" s="19">
        <f t="shared" si="5"/>
        <v>9.59456274274112</v>
      </c>
      <c r="E170" s="21">
        <f t="shared" si="4"/>
        <v>9396.4054372572591</v>
      </c>
    </row>
    <row r="171" spans="1:5" x14ac:dyDescent="0.25">
      <c r="A171" s="4" t="s">
        <v>170</v>
      </c>
      <c r="B171" s="7">
        <v>9515</v>
      </c>
      <c r="C171" s="22">
        <v>9.4060000000000006</v>
      </c>
      <c r="D171" s="19">
        <f t="shared" si="5"/>
        <v>9.6008381264805944</v>
      </c>
      <c r="E171" s="21">
        <f t="shared" si="4"/>
        <v>9505.3991618735199</v>
      </c>
    </row>
    <row r="172" spans="1:5" x14ac:dyDescent="0.25">
      <c r="A172" s="4" t="s">
        <v>171</v>
      </c>
      <c r="B172" s="7">
        <v>10599</v>
      </c>
      <c r="C172" s="22">
        <v>9.5150000000000006</v>
      </c>
      <c r="D172" s="19">
        <f t="shared" si="5"/>
        <v>9.6070072500935986</v>
      </c>
      <c r="E172" s="21">
        <f t="shared" si="4"/>
        <v>10589.392992749907</v>
      </c>
    </row>
    <row r="173" spans="1:5" x14ac:dyDescent="0.25">
      <c r="A173" s="4" t="s">
        <v>172</v>
      </c>
      <c r="B173" s="7">
        <v>9229</v>
      </c>
      <c r="C173" s="22">
        <v>10.599</v>
      </c>
      <c r="D173" s="19">
        <f t="shared" si="5"/>
        <v>9.6130719128668289</v>
      </c>
      <c r="E173" s="21">
        <f t="shared" si="4"/>
        <v>9219.3869280871331</v>
      </c>
    </row>
    <row r="174" spans="1:5" x14ac:dyDescent="0.25">
      <c r="A174" s="4" t="s">
        <v>173</v>
      </c>
      <c r="B174" s="7">
        <v>11844</v>
      </c>
      <c r="C174" s="22">
        <v>9.2289999999999992</v>
      </c>
      <c r="D174" s="19">
        <f t="shared" si="5"/>
        <v>9.6190338836199309</v>
      </c>
      <c r="E174" s="21">
        <f t="shared" si="4"/>
        <v>11834.38096611638</v>
      </c>
    </row>
    <row r="175" spans="1:5" x14ac:dyDescent="0.25">
      <c r="A175" s="4" t="s">
        <v>174</v>
      </c>
      <c r="B175" s="7">
        <v>15598</v>
      </c>
      <c r="C175" s="22">
        <v>11.843999999999999</v>
      </c>
      <c r="D175" s="19">
        <f t="shared" si="5"/>
        <v>9.6248949012213956</v>
      </c>
      <c r="E175" s="21">
        <f t="shared" si="4"/>
        <v>15588.375105098779</v>
      </c>
    </row>
    <row r="176" spans="1:5" x14ac:dyDescent="0.25">
      <c r="A176" s="4" t="s">
        <v>175</v>
      </c>
      <c r="B176" s="7">
        <v>13311</v>
      </c>
      <c r="C176" s="22">
        <v>15.598000000000001</v>
      </c>
      <c r="D176" s="19">
        <f t="shared" si="5"/>
        <v>9.6306566750957145</v>
      </c>
      <c r="E176" s="21">
        <f t="shared" si="4"/>
        <v>13301.369343324905</v>
      </c>
    </row>
    <row r="177" spans="1:5" x14ac:dyDescent="0.25">
      <c r="A177" s="4" t="s">
        <v>176</v>
      </c>
      <c r="B177" s="7">
        <v>11702</v>
      </c>
      <c r="C177" s="22">
        <v>13.311</v>
      </c>
      <c r="D177" s="19">
        <f t="shared" si="5"/>
        <v>9.6363208857219522</v>
      </c>
      <c r="E177" s="21">
        <f t="shared" si="4"/>
        <v>11692.363679114278</v>
      </c>
    </row>
    <row r="178" spans="1:5" x14ac:dyDescent="0.25">
      <c r="A178" s="4" t="s">
        <v>177</v>
      </c>
      <c r="B178" s="7">
        <v>11321</v>
      </c>
      <c r="C178" s="22">
        <v>11.702</v>
      </c>
      <c r="D178" s="19">
        <f t="shared" si="5"/>
        <v>9.6418891851238744</v>
      </c>
      <c r="E178" s="21">
        <f t="shared" si="4"/>
        <v>11311.358110814876</v>
      </c>
    </row>
    <row r="179" spans="1:5" x14ac:dyDescent="0.25">
      <c r="A179" s="4" t="s">
        <v>178</v>
      </c>
      <c r="B179" s="7">
        <v>11894</v>
      </c>
      <c r="C179" s="22">
        <v>11.321</v>
      </c>
      <c r="D179" s="19">
        <f t="shared" si="5"/>
        <v>9.6473631973517797</v>
      </c>
      <c r="E179" s="21">
        <f t="shared" si="4"/>
        <v>11884.352636802649</v>
      </c>
    </row>
    <row r="180" spans="1:5" x14ac:dyDescent="0.25">
      <c r="A180" s="4" t="s">
        <v>179</v>
      </c>
      <c r="B180" s="7">
        <v>11242</v>
      </c>
      <c r="C180" s="22">
        <v>11.894</v>
      </c>
      <c r="D180" s="19">
        <f t="shared" si="5"/>
        <v>9.6527445189561654</v>
      </c>
      <c r="E180" s="21">
        <f t="shared" si="4"/>
        <v>11232.347255481043</v>
      </c>
    </row>
    <row r="181" spans="1:5" x14ac:dyDescent="0.25">
      <c r="A181" s="4" t="s">
        <v>180</v>
      </c>
      <c r="B181" s="7">
        <v>10959</v>
      </c>
      <c r="C181" s="22">
        <v>11.242000000000001</v>
      </c>
      <c r="D181" s="19">
        <f t="shared" si="5"/>
        <v>9.6580347194533811</v>
      </c>
      <c r="E181" s="21">
        <f t="shared" si="4"/>
        <v>10949.341965280546</v>
      </c>
    </row>
    <row r="182" spans="1:5" x14ac:dyDescent="0.25">
      <c r="A182" s="4" t="s">
        <v>181</v>
      </c>
      <c r="B182" s="7">
        <v>10756</v>
      </c>
      <c r="C182" s="22">
        <v>10.959</v>
      </c>
      <c r="D182" s="19">
        <f t="shared" si="5"/>
        <v>9.6632353417833912</v>
      </c>
      <c r="E182" s="21">
        <f t="shared" si="4"/>
        <v>10746.336764658217</v>
      </c>
    </row>
    <row r="183" spans="1:5" x14ac:dyDescent="0.25">
      <c r="A183" s="4" t="s">
        <v>182</v>
      </c>
      <c r="B183" s="7">
        <v>10979</v>
      </c>
      <c r="C183" s="22">
        <v>10.756</v>
      </c>
      <c r="D183" s="19">
        <f t="shared" si="5"/>
        <v>9.6683479027597929</v>
      </c>
      <c r="E183" s="21">
        <f t="shared" si="4"/>
        <v>10969.33165209724</v>
      </c>
    </row>
    <row r="184" spans="1:5" x14ac:dyDescent="0.25">
      <c r="A184" s="4" t="s">
        <v>183</v>
      </c>
      <c r="B184" s="7">
        <v>12489</v>
      </c>
      <c r="C184" s="22">
        <v>10.978999999999999</v>
      </c>
      <c r="D184" s="19">
        <f t="shared" si="5"/>
        <v>9.6733738935122062</v>
      </c>
      <c r="E184" s="21">
        <f t="shared" si="4"/>
        <v>12479.326626106487</v>
      </c>
    </row>
    <row r="185" spans="1:5" x14ac:dyDescent="0.25">
      <c r="A185" s="4" t="s">
        <v>184</v>
      </c>
      <c r="B185" s="7">
        <v>11416</v>
      </c>
      <c r="C185" s="22">
        <v>12.489000000000001</v>
      </c>
      <c r="D185" s="19">
        <f t="shared" si="5"/>
        <v>9.6783147799211786</v>
      </c>
      <c r="E185" s="21">
        <f t="shared" si="4"/>
        <v>11406.321685220079</v>
      </c>
    </row>
    <row r="186" spans="1:5" x14ac:dyDescent="0.25">
      <c r="A186" s="4" t="s">
        <v>185</v>
      </c>
      <c r="B186" s="7">
        <v>12285</v>
      </c>
      <c r="C186" s="22">
        <v>11.416</v>
      </c>
      <c r="D186" s="19">
        <f t="shared" si="5"/>
        <v>9.6831720030457227</v>
      </c>
      <c r="E186" s="21">
        <f t="shared" si="4"/>
        <v>12275.316827996954</v>
      </c>
    </row>
    <row r="187" spans="1:5" x14ac:dyDescent="0.25">
      <c r="A187" s="4" t="s">
        <v>186</v>
      </c>
      <c r="B187" s="7">
        <v>11494</v>
      </c>
      <c r="C187" s="22">
        <v>12.285</v>
      </c>
      <c r="D187" s="19">
        <f t="shared" si="5"/>
        <v>9.6879469795436162</v>
      </c>
      <c r="E187" s="21">
        <f t="shared" si="4"/>
        <v>11484.312053020456</v>
      </c>
    </row>
    <row r="188" spans="1:5" x14ac:dyDescent="0.25">
      <c r="A188" s="4" t="s">
        <v>187</v>
      </c>
      <c r="B188" s="7">
        <v>12784</v>
      </c>
      <c r="C188" s="22">
        <v>11.494</v>
      </c>
      <c r="D188" s="19">
        <f t="shared" si="5"/>
        <v>9.6926411020845844</v>
      </c>
      <c r="E188" s="21">
        <f t="shared" si="4"/>
        <v>12774.307358897915</v>
      </c>
    </row>
    <row r="189" spans="1:5" x14ac:dyDescent="0.25">
      <c r="A189" s="4" t="s">
        <v>188</v>
      </c>
      <c r="B189" s="7">
        <v>13305</v>
      </c>
      <c r="C189" s="22">
        <v>12.784000000000001</v>
      </c>
      <c r="D189" s="19">
        <f t="shared" si="5"/>
        <v>9.6972557397564874</v>
      </c>
      <c r="E189" s="21">
        <f t="shared" si="4"/>
        <v>13295.302744260243</v>
      </c>
    </row>
    <row r="190" spans="1:5" x14ac:dyDescent="0.25">
      <c r="A190" s="4" t="s">
        <v>189</v>
      </c>
      <c r="B190" s="7">
        <v>12430</v>
      </c>
      <c r="C190" s="22">
        <v>13.305</v>
      </c>
      <c r="D190" s="19">
        <f t="shared" si="5"/>
        <v>9.7017922384646251</v>
      </c>
      <c r="E190" s="21">
        <f t="shared" si="4"/>
        <v>12420.298207761536</v>
      </c>
    </row>
    <row r="191" spans="1:5" x14ac:dyDescent="0.25">
      <c r="A191" s="4" t="s">
        <v>190</v>
      </c>
      <c r="B191" s="7">
        <v>13375</v>
      </c>
      <c r="C191" s="22">
        <v>12.43</v>
      </c>
      <c r="D191" s="19">
        <f t="shared" si="5"/>
        <v>9.7062519213242879</v>
      </c>
      <c r="E191" s="21">
        <f t="shared" si="4"/>
        <v>13365.293748078675</v>
      </c>
    </row>
    <row r="192" spans="1:5" x14ac:dyDescent="0.25">
      <c r="A192" s="4" t="s">
        <v>191</v>
      </c>
      <c r="B192" s="7">
        <v>12820</v>
      </c>
      <c r="C192" s="22">
        <v>13.375</v>
      </c>
      <c r="D192" s="19">
        <f t="shared" si="5"/>
        <v>9.7106360890466519</v>
      </c>
      <c r="E192" s="21">
        <f t="shared" si="4"/>
        <v>12810.289363910953</v>
      </c>
    </row>
    <row r="193" spans="1:5" x14ac:dyDescent="0.25">
      <c r="A193" s="4" t="s">
        <v>192</v>
      </c>
      <c r="B193" s="7">
        <v>12759</v>
      </c>
      <c r="C193" s="22">
        <v>12.82</v>
      </c>
      <c r="D193" s="19">
        <f t="shared" si="5"/>
        <v>9.7149460203181484</v>
      </c>
      <c r="E193" s="21">
        <f t="shared" si="4"/>
        <v>12749.285053979682</v>
      </c>
    </row>
    <row r="194" spans="1:5" x14ac:dyDescent="0.25">
      <c r="A194" s="4" t="s">
        <v>193</v>
      </c>
      <c r="B194" s="7">
        <v>12049</v>
      </c>
      <c r="C194" s="22">
        <v>12.759</v>
      </c>
      <c r="D194" s="19">
        <f t="shared" si="5"/>
        <v>9.7191829721734067</v>
      </c>
      <c r="E194" s="21">
        <f t="shared" si="4"/>
        <v>12039.280817027826</v>
      </c>
    </row>
    <row r="195" spans="1:5" x14ac:dyDescent="0.25">
      <c r="A195" s="4" t="s">
        <v>194</v>
      </c>
      <c r="B195" s="7">
        <v>11537</v>
      </c>
      <c r="C195" s="22">
        <v>12.048999999999999</v>
      </c>
      <c r="D195" s="19">
        <f t="shared" si="5"/>
        <v>9.7233481803618744</v>
      </c>
      <c r="E195" s="21">
        <f t="shared" si="4"/>
        <v>11527.276651819639</v>
      </c>
    </row>
    <row r="196" spans="1:5" x14ac:dyDescent="0.25">
      <c r="A196" s="4" t="s">
        <v>195</v>
      </c>
      <c r="B196" s="7">
        <v>13529</v>
      </c>
      <c r="C196" s="22">
        <v>11.537000000000001</v>
      </c>
      <c r="D196" s="19">
        <f t="shared" si="5"/>
        <v>9.7274428597082405</v>
      </c>
      <c r="E196" s="21">
        <f t="shared" ref="E196:E259" si="6">+B196-D196</f>
        <v>13519.272557140292</v>
      </c>
    </row>
    <row r="197" spans="1:5" x14ac:dyDescent="0.25">
      <c r="A197" s="4" t="s">
        <v>196</v>
      </c>
      <c r="B197" s="7">
        <v>11844</v>
      </c>
      <c r="C197" s="22">
        <v>13.529</v>
      </c>
      <c r="D197" s="19">
        <f t="shared" ref="D197:D260" si="7">+$I$21+$I$22*D196</f>
        <v>9.7314682044667524</v>
      </c>
      <c r="E197" s="21">
        <f t="shared" si="6"/>
        <v>11834.268531795533</v>
      </c>
    </row>
    <row r="198" spans="1:5" x14ac:dyDescent="0.25">
      <c r="A198" s="4" t="s">
        <v>197</v>
      </c>
      <c r="B198" s="7">
        <v>13242</v>
      </c>
      <c r="C198" s="22">
        <v>11.843999999999999</v>
      </c>
      <c r="D198" s="19">
        <f t="shared" si="7"/>
        <v>9.7354253886695314</v>
      </c>
      <c r="E198" s="21">
        <f t="shared" si="6"/>
        <v>13232.26457461133</v>
      </c>
    </row>
    <row r="199" spans="1:5" x14ac:dyDescent="0.25">
      <c r="A199" s="4" t="s">
        <v>198</v>
      </c>
      <c r="B199" s="7">
        <v>12498</v>
      </c>
      <c r="C199" s="22">
        <v>13.242000000000001</v>
      </c>
      <c r="D199" s="19">
        <f t="shared" si="7"/>
        <v>9.7393155664689868</v>
      </c>
      <c r="E199" s="21">
        <f t="shared" si="6"/>
        <v>12488.260684433531</v>
      </c>
    </row>
    <row r="200" spans="1:5" x14ac:dyDescent="0.25">
      <c r="A200" s="4" t="s">
        <v>199</v>
      </c>
      <c r="B200" s="7">
        <v>12700</v>
      </c>
      <c r="C200" s="22">
        <v>12.497999999999999</v>
      </c>
      <c r="D200" s="19">
        <f t="shared" si="7"/>
        <v>9.7431398724744422</v>
      </c>
      <c r="E200" s="21">
        <f t="shared" si="6"/>
        <v>12690.256860127525</v>
      </c>
    </row>
    <row r="201" spans="1:5" x14ac:dyDescent="0.25">
      <c r="A201" s="4" t="s">
        <v>200</v>
      </c>
      <c r="B201" s="7">
        <v>13466</v>
      </c>
      <c r="C201" s="22">
        <v>12.7</v>
      </c>
      <c r="D201" s="19">
        <f t="shared" si="7"/>
        <v>9.7468994220830503</v>
      </c>
      <c r="E201" s="21">
        <f t="shared" si="6"/>
        <v>13456.253100577916</v>
      </c>
    </row>
    <row r="202" spans="1:5" x14ac:dyDescent="0.25">
      <c r="A202" s="4" t="s">
        <v>201</v>
      </c>
      <c r="B202" s="7">
        <v>12783</v>
      </c>
      <c r="C202" s="22">
        <v>13.465999999999999</v>
      </c>
      <c r="D202" s="19">
        <f t="shared" si="7"/>
        <v>9.7505953118051139</v>
      </c>
      <c r="E202" s="21">
        <f t="shared" si="6"/>
        <v>12773.249404688195</v>
      </c>
    </row>
    <row r="203" spans="1:5" x14ac:dyDescent="0.25">
      <c r="A203" s="4" t="s">
        <v>202</v>
      </c>
      <c r="B203" s="7">
        <v>13506</v>
      </c>
      <c r="C203" s="22">
        <v>12.782999999999999</v>
      </c>
      <c r="D203" s="19">
        <f t="shared" si="7"/>
        <v>9.7542286195838894</v>
      </c>
      <c r="E203" s="21">
        <f t="shared" si="6"/>
        <v>13496.245771380416</v>
      </c>
    </row>
    <row r="204" spans="1:5" x14ac:dyDescent="0.25">
      <c r="A204" s="4" t="s">
        <v>203</v>
      </c>
      <c r="B204" s="7">
        <v>13187</v>
      </c>
      <c r="C204" s="22">
        <v>13.506</v>
      </c>
      <c r="D204" s="19">
        <f t="shared" si="7"/>
        <v>9.757800405109986</v>
      </c>
      <c r="E204" s="21">
        <f t="shared" si="6"/>
        <v>13177.24219959489</v>
      </c>
    </row>
    <row r="205" spans="1:5" x14ac:dyDescent="0.25">
      <c r="A205" s="4" t="s">
        <v>204</v>
      </c>
      <c r="B205" s="7">
        <v>12655</v>
      </c>
      <c r="C205" s="22">
        <v>13.186999999999999</v>
      </c>
      <c r="D205" s="19">
        <f t="shared" si="7"/>
        <v>9.7613117101304301</v>
      </c>
      <c r="E205" s="21">
        <f t="shared" si="6"/>
        <v>12645.23868828987</v>
      </c>
    </row>
    <row r="206" spans="1:5" x14ac:dyDescent="0.25">
      <c r="A206" s="4" t="s">
        <v>205</v>
      </c>
      <c r="B206" s="7">
        <v>12231</v>
      </c>
      <c r="C206" s="22">
        <v>12.654999999999999</v>
      </c>
      <c r="D206" s="19">
        <f t="shared" si="7"/>
        <v>9.7647635587525041</v>
      </c>
      <c r="E206" s="21">
        <f t="shared" si="6"/>
        <v>12221.235236441247</v>
      </c>
    </row>
    <row r="207" spans="1:5" x14ac:dyDescent="0.25">
      <c r="A207" s="4" t="s">
        <v>206</v>
      </c>
      <c r="B207" s="7">
        <v>12584</v>
      </c>
      <c r="C207" s="22">
        <v>12.231</v>
      </c>
      <c r="D207" s="19">
        <f t="shared" si="7"/>
        <v>9.7681569577424323</v>
      </c>
      <c r="E207" s="21">
        <f t="shared" si="6"/>
        <v>12574.231843042258</v>
      </c>
    </row>
    <row r="208" spans="1:5" x14ac:dyDescent="0.25">
      <c r="A208" s="4" t="s">
        <v>207</v>
      </c>
      <c r="B208" s="7">
        <v>13768</v>
      </c>
      <c r="C208" s="22">
        <v>12.584</v>
      </c>
      <c r="D208" s="19">
        <f t="shared" si="7"/>
        <v>9.7714928968190229</v>
      </c>
      <c r="E208" s="21">
        <f t="shared" si="6"/>
        <v>13758.22850710318</v>
      </c>
    </row>
    <row r="209" spans="1:5" x14ac:dyDescent="0.25">
      <c r="A209" s="4" t="s">
        <v>208</v>
      </c>
      <c r="B209" s="7">
        <v>12086</v>
      </c>
      <c r="C209" s="22">
        <v>13.768000000000001</v>
      </c>
      <c r="D209" s="19">
        <f t="shared" si="7"/>
        <v>9.7747723489423226</v>
      </c>
      <c r="E209" s="21">
        <f t="shared" si="6"/>
        <v>12076.225227651057</v>
      </c>
    </row>
    <row r="210" spans="1:5" x14ac:dyDescent="0.25">
      <c r="A210" s="4" t="s">
        <v>209</v>
      </c>
      <c r="B210" s="7">
        <v>13467</v>
      </c>
      <c r="C210" s="22">
        <v>12.086</v>
      </c>
      <c r="D210" s="19">
        <f t="shared" si="7"/>
        <v>9.7779962705973915</v>
      </c>
      <c r="E210" s="21">
        <f t="shared" si="6"/>
        <v>13457.222003729403</v>
      </c>
    </row>
    <row r="211" spans="1:5" x14ac:dyDescent="0.25">
      <c r="A211" s="4" t="s">
        <v>210</v>
      </c>
      <c r="B211" s="7">
        <v>12612</v>
      </c>
      <c r="C211" s="22">
        <v>13.467000000000001</v>
      </c>
      <c r="D211" s="19">
        <f t="shared" si="7"/>
        <v>9.7811656020732745</v>
      </c>
      <c r="E211" s="21">
        <f t="shared" si="6"/>
        <v>12602.218834397927</v>
      </c>
    </row>
    <row r="212" spans="1:5" x14ac:dyDescent="0.25">
      <c r="A212" s="4" t="s">
        <v>211</v>
      </c>
      <c r="B212" s="7">
        <v>12928</v>
      </c>
      <c r="C212" s="22">
        <v>12.612</v>
      </c>
      <c r="D212" s="19">
        <f t="shared" si="7"/>
        <v>9.7842812677372439</v>
      </c>
      <c r="E212" s="21">
        <f t="shared" si="6"/>
        <v>12918.215718732263</v>
      </c>
    </row>
    <row r="213" spans="1:5" x14ac:dyDescent="0.25">
      <c r="A213" s="4" t="s">
        <v>212</v>
      </c>
      <c r="B213" s="7">
        <v>14033</v>
      </c>
      <c r="C213" s="22">
        <v>12.928000000000001</v>
      </c>
      <c r="D213" s="19">
        <f t="shared" si="7"/>
        <v>9.7873441763043996</v>
      </c>
      <c r="E213" s="21">
        <f t="shared" si="6"/>
        <v>14023.212655823696</v>
      </c>
    </row>
    <row r="214" spans="1:5" x14ac:dyDescent="0.25">
      <c r="A214" s="4" t="s">
        <v>213</v>
      </c>
      <c r="B214" s="7">
        <v>13259</v>
      </c>
      <c r="C214" s="22">
        <v>14.032999999999999</v>
      </c>
      <c r="D214" s="19">
        <f t="shared" si="7"/>
        <v>9.7903552211027041</v>
      </c>
      <c r="E214" s="21">
        <f t="shared" si="6"/>
        <v>13249.209644778897</v>
      </c>
    </row>
    <row r="215" spans="1:5" x14ac:dyDescent="0.25">
      <c r="A215" s="4" t="s">
        <v>214</v>
      </c>
      <c r="B215" s="7">
        <v>13924</v>
      </c>
      <c r="C215" s="22">
        <v>13.259</v>
      </c>
      <c r="D215" s="19">
        <f t="shared" si="7"/>
        <v>9.7933152803335339</v>
      </c>
      <c r="E215" s="21">
        <f t="shared" si="6"/>
        <v>13914.206684719666</v>
      </c>
    </row>
    <row r="216" spans="1:5" x14ac:dyDescent="0.25">
      <c r="A216" s="4" t="s">
        <v>215</v>
      </c>
      <c r="B216" s="7">
        <v>13305</v>
      </c>
      <c r="C216" s="22">
        <v>13.923999999999999</v>
      </c>
      <c r="D216" s="19">
        <f t="shared" si="7"/>
        <v>9.7962252173278141</v>
      </c>
      <c r="E216" s="21">
        <f t="shared" si="6"/>
        <v>13295.203774782673</v>
      </c>
    </row>
    <row r="217" spans="1:5" x14ac:dyDescent="0.25">
      <c r="A217" s="4" t="s">
        <v>216</v>
      </c>
      <c r="B217" s="7">
        <v>12742</v>
      </c>
      <c r="C217" s="22">
        <v>13.305</v>
      </c>
      <c r="D217" s="19">
        <f t="shared" si="7"/>
        <v>9.7990858807978185</v>
      </c>
      <c r="E217" s="21">
        <f t="shared" si="6"/>
        <v>12732.200914119203</v>
      </c>
    </row>
    <row r="218" spans="1:5" x14ac:dyDescent="0.25">
      <c r="A218" s="4" t="s">
        <v>217</v>
      </c>
      <c r="B218" s="7">
        <v>13093</v>
      </c>
      <c r="C218" s="22">
        <v>12.742000000000001</v>
      </c>
      <c r="D218" s="19">
        <f t="shared" si="7"/>
        <v>9.8018981050847014</v>
      </c>
      <c r="E218" s="21">
        <f t="shared" si="6"/>
        <v>13083.198101894915</v>
      </c>
    </row>
    <row r="219" spans="1:5" x14ac:dyDescent="0.25">
      <c r="A219" s="4" t="s">
        <v>218</v>
      </c>
      <c r="B219" s="7">
        <v>13324</v>
      </c>
      <c r="C219" s="22">
        <v>13.093</v>
      </c>
      <c r="D219" s="19">
        <f t="shared" si="7"/>
        <v>9.8046627104018462</v>
      </c>
      <c r="E219" s="21">
        <f t="shared" si="6"/>
        <v>13314.195337289599</v>
      </c>
    </row>
    <row r="220" spans="1:5" x14ac:dyDescent="0.25">
      <c r="A220" s="4" t="s">
        <v>219</v>
      </c>
      <c r="B220" s="7">
        <v>13731</v>
      </c>
      <c r="C220" s="22">
        <v>13.324</v>
      </c>
      <c r="D220" s="19">
        <f t="shared" si="7"/>
        <v>9.8073805030740857</v>
      </c>
      <c r="E220" s="21">
        <f t="shared" si="6"/>
        <v>13721.192619496926</v>
      </c>
    </row>
    <row r="221" spans="1:5" x14ac:dyDescent="0.25">
      <c r="A221" s="4" t="s">
        <v>220</v>
      </c>
      <c r="B221" s="7">
        <v>14029</v>
      </c>
      <c r="C221" s="22">
        <v>13.731</v>
      </c>
      <c r="D221" s="19">
        <f t="shared" si="7"/>
        <v>9.8100522757728754</v>
      </c>
      <c r="E221" s="21">
        <f t="shared" si="6"/>
        <v>14019.189947724228</v>
      </c>
    </row>
    <row r="222" spans="1:5" x14ac:dyDescent="0.25">
      <c r="A222" s="4" t="s">
        <v>221</v>
      </c>
      <c r="B222" s="7">
        <v>14546</v>
      </c>
      <c r="C222" s="22">
        <v>14.029</v>
      </c>
      <c r="D222" s="19">
        <f t="shared" si="7"/>
        <v>9.8126788077474867</v>
      </c>
      <c r="E222" s="21">
        <f t="shared" si="6"/>
        <v>14536.187321192252</v>
      </c>
    </row>
    <row r="223" spans="1:5" x14ac:dyDescent="0.25">
      <c r="A223" s="4" t="s">
        <v>222</v>
      </c>
      <c r="B223" s="7">
        <v>13462</v>
      </c>
      <c r="C223" s="22">
        <v>14.545999999999999</v>
      </c>
      <c r="D223" s="19">
        <f t="shared" si="7"/>
        <v>9.815260865052279</v>
      </c>
      <c r="E223" s="21">
        <f t="shared" si="6"/>
        <v>13452.184739134947</v>
      </c>
    </row>
    <row r="224" spans="1:5" x14ac:dyDescent="0.25">
      <c r="A224" s="4" t="s">
        <v>223</v>
      </c>
      <c r="B224" s="7">
        <v>13860</v>
      </c>
      <c r="C224" s="22">
        <v>13.462</v>
      </c>
      <c r="D224" s="19">
        <f t="shared" si="7"/>
        <v>9.8177992007701302</v>
      </c>
      <c r="E224" s="21">
        <f t="shared" si="6"/>
        <v>13850.18220079923</v>
      </c>
    </row>
    <row r="225" spans="1:5" x14ac:dyDescent="0.25">
      <c r="A225" s="4" t="s">
        <v>224</v>
      </c>
      <c r="B225" s="7">
        <v>14817</v>
      </c>
      <c r="C225" s="22">
        <v>13.86</v>
      </c>
      <c r="D225" s="19">
        <f t="shared" si="7"/>
        <v>9.820294555232076</v>
      </c>
      <c r="E225" s="21">
        <f t="shared" si="6"/>
        <v>14807.179705444767</v>
      </c>
    </row>
    <row r="226" spans="1:5" x14ac:dyDescent="0.25">
      <c r="A226" s="4" t="s">
        <v>225</v>
      </c>
      <c r="B226" s="7">
        <v>13934</v>
      </c>
      <c r="C226" s="22">
        <v>14.817</v>
      </c>
      <c r="D226" s="19">
        <f t="shared" si="7"/>
        <v>9.8227476562332434</v>
      </c>
      <c r="E226" s="21">
        <f t="shared" si="6"/>
        <v>13924.177252343767</v>
      </c>
    </row>
    <row r="227" spans="1:5" x14ac:dyDescent="0.25">
      <c r="A227" s="4" t="s">
        <v>226</v>
      </c>
      <c r="B227" s="7">
        <v>15369</v>
      </c>
      <c r="C227" s="22">
        <v>13.933999999999999</v>
      </c>
      <c r="D227" s="19">
        <f t="shared" si="7"/>
        <v>9.8251592192451085</v>
      </c>
      <c r="E227" s="21">
        <f t="shared" si="6"/>
        <v>15359.174840780755</v>
      </c>
    </row>
    <row r="228" spans="1:5" x14ac:dyDescent="0.25">
      <c r="A228" s="4" t="s">
        <v>227</v>
      </c>
      <c r="B228" s="7">
        <v>14327</v>
      </c>
      <c r="C228" s="22">
        <v>15.369</v>
      </c>
      <c r="D228" s="19">
        <f t="shared" si="7"/>
        <v>9.827529947624182</v>
      </c>
      <c r="E228" s="21">
        <f t="shared" si="6"/>
        <v>14317.172470052376</v>
      </c>
    </row>
    <row r="229" spans="1:5" x14ac:dyDescent="0.25">
      <c r="A229" s="4" t="s">
        <v>228</v>
      </c>
      <c r="B229" s="7">
        <v>13780</v>
      </c>
      <c r="C229" s="22">
        <v>14.327</v>
      </c>
      <c r="D229" s="19">
        <f t="shared" si="7"/>
        <v>9.8298605328171416</v>
      </c>
      <c r="E229" s="21">
        <f t="shared" si="6"/>
        <v>13770.170139467184</v>
      </c>
    </row>
    <row r="230" spans="1:5" x14ac:dyDescent="0.25">
      <c r="A230" s="4" t="s">
        <v>229</v>
      </c>
      <c r="B230" s="7">
        <v>13200</v>
      </c>
      <c r="C230" s="22">
        <v>13.78</v>
      </c>
      <c r="D230" s="19">
        <f t="shared" si="7"/>
        <v>9.8321516545625052</v>
      </c>
      <c r="E230" s="21">
        <f t="shared" si="6"/>
        <v>13190.167848345438</v>
      </c>
    </row>
    <row r="231" spans="1:5" x14ac:dyDescent="0.25">
      <c r="A231" s="4" t="s">
        <v>230</v>
      </c>
      <c r="B231" s="7">
        <v>13362</v>
      </c>
      <c r="C231" s="22">
        <v>13.2</v>
      </c>
      <c r="D231" s="19">
        <f t="shared" si="7"/>
        <v>9.8344039810888777</v>
      </c>
      <c r="E231" s="21">
        <f t="shared" si="6"/>
        <v>13352.165596018911</v>
      </c>
    </row>
    <row r="232" spans="1:5" x14ac:dyDescent="0.25">
      <c r="A232" s="4" t="s">
        <v>231</v>
      </c>
      <c r="B232" s="7">
        <v>14906</v>
      </c>
      <c r="C232" s="22">
        <v>13.362</v>
      </c>
      <c r="D232" s="19">
        <f t="shared" si="7"/>
        <v>9.8366181693098529</v>
      </c>
      <c r="E232" s="21">
        <f t="shared" si="6"/>
        <v>14896.163381830691</v>
      </c>
    </row>
    <row r="233" spans="1:5" x14ac:dyDescent="0.25">
      <c r="A233" s="4" t="s">
        <v>232</v>
      </c>
      <c r="B233" s="7">
        <v>13625</v>
      </c>
      <c r="C233" s="22">
        <v>14.906000000000001</v>
      </c>
      <c r="D233" s="19">
        <f t="shared" si="7"/>
        <v>9.8387948650156041</v>
      </c>
      <c r="E233" s="21">
        <f t="shared" si="6"/>
        <v>13615.161205134984</v>
      </c>
    </row>
    <row r="234" spans="1:5" x14ac:dyDescent="0.25">
      <c r="A234" s="4" t="s">
        <v>233</v>
      </c>
      <c r="B234" s="7">
        <v>14843</v>
      </c>
      <c r="C234" s="22">
        <v>13.625</v>
      </c>
      <c r="D234" s="19">
        <f t="shared" si="7"/>
        <v>9.8409347030612366</v>
      </c>
      <c r="E234" s="21">
        <f t="shared" si="6"/>
        <v>14833.159065296939</v>
      </c>
    </row>
    <row r="235" spans="1:5" x14ac:dyDescent="0.25">
      <c r="A235" s="4" t="s">
        <v>234</v>
      </c>
      <c r="B235" s="7">
        <v>13779</v>
      </c>
      <c r="C235" s="22">
        <v>14.843</v>
      </c>
      <c r="D235" s="19">
        <f t="shared" si="7"/>
        <v>9.8430383075519519</v>
      </c>
      <c r="E235" s="21">
        <f t="shared" si="6"/>
        <v>13769.156961692448</v>
      </c>
    </row>
    <row r="236" spans="1:5" x14ac:dyDescent="0.25">
      <c r="A236" s="4" t="s">
        <v>235</v>
      </c>
      <c r="B236" s="7">
        <v>14299</v>
      </c>
      <c r="C236" s="22">
        <v>13.779</v>
      </c>
      <c r="D236" s="19">
        <f t="shared" si="7"/>
        <v>9.8451062920250703</v>
      </c>
      <c r="E236" s="21">
        <f t="shared" si="6"/>
        <v>14289.154893707975</v>
      </c>
    </row>
    <row r="237" spans="1:5" x14ac:dyDescent="0.25">
      <c r="A237" s="4" t="s">
        <v>236</v>
      </c>
      <c r="B237" s="7">
        <v>15397</v>
      </c>
      <c r="C237" s="22">
        <v>14.298999999999999</v>
      </c>
      <c r="D237" s="19">
        <f t="shared" si="7"/>
        <v>9.8471392596289782</v>
      </c>
      <c r="E237" s="21">
        <f t="shared" si="6"/>
        <v>15387.152860740371</v>
      </c>
    </row>
    <row r="238" spans="1:5" x14ac:dyDescent="0.25">
      <c r="A238" s="4" t="s">
        <v>237</v>
      </c>
      <c r="B238" s="7">
        <v>14925</v>
      </c>
      <c r="C238" s="22">
        <v>15.397</v>
      </c>
      <c r="D238" s="19">
        <f t="shared" si="7"/>
        <v>9.8491378032990404</v>
      </c>
      <c r="E238" s="21">
        <f t="shared" si="6"/>
        <v>14915.1508621967</v>
      </c>
    </row>
    <row r="239" spans="1:5" x14ac:dyDescent="0.25">
      <c r="A239" s="4" t="s">
        <v>238</v>
      </c>
      <c r="B239" s="7">
        <v>16215</v>
      </c>
      <c r="C239" s="22">
        <v>14.925000000000001</v>
      </c>
      <c r="D239" s="19">
        <f t="shared" si="7"/>
        <v>9.8511025059305375</v>
      </c>
      <c r="E239" s="21">
        <f t="shared" si="6"/>
        <v>16205.148897494069</v>
      </c>
    </row>
    <row r="240" spans="1:5" x14ac:dyDescent="0.25">
      <c r="A240" s="4" t="s">
        <v>239</v>
      </c>
      <c r="B240" s="7">
        <v>15398</v>
      </c>
      <c r="C240" s="22">
        <v>16.215</v>
      </c>
      <c r="D240" s="19">
        <f t="shared" si="7"/>
        <v>9.8530339405486718</v>
      </c>
      <c r="E240" s="21">
        <f t="shared" si="6"/>
        <v>15388.146966059452</v>
      </c>
    </row>
    <row r="241" spans="1:5" x14ac:dyDescent="0.25">
      <c r="A241" s="4" t="s">
        <v>240</v>
      </c>
      <c r="B241" s="7">
        <v>15159</v>
      </c>
      <c r="C241" s="22">
        <v>15.398</v>
      </c>
      <c r="D241" s="19">
        <f t="shared" si="7"/>
        <v>9.8549326704756979</v>
      </c>
      <c r="E241" s="21">
        <f t="shared" si="6"/>
        <v>15149.145067329524</v>
      </c>
    </row>
    <row r="242" spans="1:5" x14ac:dyDescent="0.25">
      <c r="A242" s="4" t="s">
        <v>241</v>
      </c>
      <c r="B242" s="7">
        <v>14600</v>
      </c>
      <c r="C242" s="22">
        <v>15.159000000000001</v>
      </c>
      <c r="D242" s="19">
        <f t="shared" si="7"/>
        <v>9.8567992494952161</v>
      </c>
      <c r="E242" s="21">
        <f t="shared" si="6"/>
        <v>14590.143200750505</v>
      </c>
    </row>
    <row r="243" spans="1:5" x14ac:dyDescent="0.25">
      <c r="A243" s="4" t="s">
        <v>242</v>
      </c>
      <c r="B243" s="7">
        <v>14404</v>
      </c>
      <c r="C243" s="22">
        <v>14.6</v>
      </c>
      <c r="D243" s="19">
        <f t="shared" si="7"/>
        <v>9.8586342220136967</v>
      </c>
      <c r="E243" s="21">
        <f t="shared" si="6"/>
        <v>14394.141365777987</v>
      </c>
    </row>
    <row r="244" spans="1:5" x14ac:dyDescent="0.25">
      <c r="A244" s="4" t="s">
        <v>243</v>
      </c>
      <c r="B244" s="7">
        <v>15902</v>
      </c>
      <c r="C244" s="22">
        <v>14.404</v>
      </c>
      <c r="D244" s="19">
        <f t="shared" si="7"/>
        <v>9.8604381232192537</v>
      </c>
      <c r="E244" s="21">
        <f t="shared" si="6"/>
        <v>15892.13956187678</v>
      </c>
    </row>
    <row r="245" spans="1:5" x14ac:dyDescent="0.25">
      <c r="A245" s="4" t="s">
        <v>244</v>
      </c>
      <c r="B245" s="7">
        <v>14787</v>
      </c>
      <c r="C245" s="22">
        <v>15.901999999999999</v>
      </c>
      <c r="D245" s="19">
        <f t="shared" si="7"/>
        <v>9.8622114792377431</v>
      </c>
      <c r="E245" s="21">
        <f t="shared" si="6"/>
        <v>14777.137788520762</v>
      </c>
    </row>
    <row r="246" spans="1:5" x14ac:dyDescent="0.25">
      <c r="A246" s="4" t="s">
        <v>245</v>
      </c>
      <c r="B246" s="7">
        <v>15904</v>
      </c>
      <c r="C246" s="22">
        <v>14.787000000000001</v>
      </c>
      <c r="D246" s="19">
        <f t="shared" si="7"/>
        <v>9.8639548072862109</v>
      </c>
      <c r="E246" s="21">
        <f t="shared" si="6"/>
        <v>15894.136045192714</v>
      </c>
    </row>
    <row r="247" spans="1:5" x14ac:dyDescent="0.25">
      <c r="A247" s="4" t="s">
        <v>246</v>
      </c>
      <c r="B247" s="7">
        <v>14819</v>
      </c>
      <c r="C247" s="22">
        <v>15.904</v>
      </c>
      <c r="D247" s="19">
        <f t="shared" si="7"/>
        <v>9.8656686158237452</v>
      </c>
      <c r="E247" s="21">
        <f t="shared" si="6"/>
        <v>14809.134331384177</v>
      </c>
    </row>
    <row r="248" spans="1:5" x14ac:dyDescent="0.25">
      <c r="A248" s="4" t="s">
        <v>247</v>
      </c>
      <c r="B248" s="7">
        <v>15215</v>
      </c>
      <c r="C248" s="22">
        <v>14.819000000000001</v>
      </c>
      <c r="D248" s="19">
        <f t="shared" si="7"/>
        <v>9.867353404699772</v>
      </c>
      <c r="E248" s="21">
        <f t="shared" si="6"/>
        <v>15205.132646595301</v>
      </c>
    </row>
    <row r="249" spans="1:5" x14ac:dyDescent="0.25">
      <c r="A249" s="4" t="s">
        <v>248</v>
      </c>
      <c r="B249" s="7">
        <v>15975</v>
      </c>
      <c r="C249" s="22">
        <v>15.215</v>
      </c>
      <c r="D249" s="19">
        <f t="shared" si="7"/>
        <v>9.8690096652998438</v>
      </c>
      <c r="E249" s="21">
        <f t="shared" si="6"/>
        <v>15965.130990334701</v>
      </c>
    </row>
    <row r="250" spans="1:5" x14ac:dyDescent="0.25">
      <c r="A250" s="4" t="s">
        <v>249</v>
      </c>
      <c r="B250" s="7">
        <v>15327</v>
      </c>
      <c r="C250" s="22">
        <v>15.975</v>
      </c>
      <c r="D250" s="19">
        <f t="shared" si="7"/>
        <v>9.870637880688955</v>
      </c>
      <c r="E250" s="21">
        <f t="shared" si="6"/>
        <v>15317.129362119311</v>
      </c>
    </row>
    <row r="251" spans="1:5" x14ac:dyDescent="0.25">
      <c r="A251" s="4" t="s">
        <v>250</v>
      </c>
      <c r="B251" s="7">
        <v>16192</v>
      </c>
      <c r="C251" s="22">
        <v>15.327</v>
      </c>
      <c r="D251" s="19">
        <f t="shared" si="7"/>
        <v>9.8722385257524348</v>
      </c>
      <c r="E251" s="21">
        <f t="shared" si="6"/>
        <v>16182.127761474248</v>
      </c>
    </row>
    <row r="252" spans="1:5" x14ac:dyDescent="0.25">
      <c r="A252" s="4" t="s">
        <v>251</v>
      </c>
      <c r="B252" s="7">
        <v>15356</v>
      </c>
      <c r="C252" s="22">
        <v>16.192</v>
      </c>
      <c r="D252" s="19">
        <f t="shared" si="7"/>
        <v>9.8738120673344465</v>
      </c>
      <c r="E252" s="21">
        <f t="shared" si="6"/>
        <v>15346.126187932665</v>
      </c>
    </row>
    <row r="253" spans="1:5" x14ac:dyDescent="0.25">
      <c r="A253" s="4" t="s">
        <v>252</v>
      </c>
      <c r="B253" s="7">
        <v>14951</v>
      </c>
      <c r="C253" s="22">
        <v>15.356</v>
      </c>
      <c r="D253" s="19">
        <f t="shared" si="7"/>
        <v>9.8753589643741559</v>
      </c>
      <c r="E253" s="21">
        <f t="shared" si="6"/>
        <v>14941.124641035625</v>
      </c>
    </row>
    <row r="254" spans="1:5" x14ac:dyDescent="0.25">
      <c r="A254" s="4" t="s">
        <v>253</v>
      </c>
      <c r="B254" s="7">
        <v>13926</v>
      </c>
      <c r="C254" s="22">
        <v>14.951000000000001</v>
      </c>
      <c r="D254" s="19">
        <f t="shared" si="7"/>
        <v>9.8768796680395798</v>
      </c>
      <c r="E254" s="21">
        <f t="shared" si="6"/>
        <v>13916.12312033196</v>
      </c>
    </row>
    <row r="255" spans="1:5" x14ac:dyDescent="0.25">
      <c r="A255" s="4" t="s">
        <v>254</v>
      </c>
      <c r="B255" s="7">
        <v>14724</v>
      </c>
      <c r="C255" s="22">
        <v>13.926</v>
      </c>
      <c r="D255" s="19">
        <f t="shared" si="7"/>
        <v>9.8783746218591748</v>
      </c>
      <c r="E255" s="21">
        <f t="shared" si="6"/>
        <v>14714.12162537814</v>
      </c>
    </row>
    <row r="256" spans="1:5" x14ac:dyDescent="0.25">
      <c r="A256" s="4" t="s">
        <v>255</v>
      </c>
      <c r="B256" s="7">
        <v>14536</v>
      </c>
      <c r="C256" s="22">
        <v>14.724</v>
      </c>
      <c r="D256" s="19">
        <f t="shared" si="7"/>
        <v>9.879844261851197</v>
      </c>
      <c r="E256" s="21">
        <f t="shared" si="6"/>
        <v>14526.120155738148</v>
      </c>
    </row>
    <row r="257" spans="1:5" x14ac:dyDescent="0.25">
      <c r="A257" s="4" t="s">
        <v>256</v>
      </c>
      <c r="B257" s="7">
        <v>15388</v>
      </c>
      <c r="C257" s="22">
        <v>14.536</v>
      </c>
      <c r="D257" s="19">
        <f t="shared" si="7"/>
        <v>9.8812890166508698</v>
      </c>
      <c r="E257" s="21">
        <f t="shared" si="6"/>
        <v>15378.11871098335</v>
      </c>
    </row>
    <row r="258" spans="1:5" x14ac:dyDescent="0.25">
      <c r="A258" s="4" t="s">
        <v>257</v>
      </c>
      <c r="B258" s="7">
        <v>15361</v>
      </c>
      <c r="C258" s="22">
        <v>15.388</v>
      </c>
      <c r="D258" s="19">
        <f t="shared" si="7"/>
        <v>9.8827093076354036</v>
      </c>
      <c r="E258" s="21">
        <f t="shared" si="6"/>
        <v>15351.117290692364</v>
      </c>
    </row>
    <row r="259" spans="1:5" x14ac:dyDescent="0.25">
      <c r="A259" s="4" t="s">
        <v>258</v>
      </c>
      <c r="B259" s="7">
        <v>14295</v>
      </c>
      <c r="C259" s="22">
        <v>15.361000000000001</v>
      </c>
      <c r="D259" s="19">
        <f t="shared" si="7"/>
        <v>9.8841055490468896</v>
      </c>
      <c r="E259" s="21">
        <f t="shared" si="6"/>
        <v>14285.115894450953</v>
      </c>
    </row>
    <row r="260" spans="1:5" x14ac:dyDescent="0.25">
      <c r="A260" s="4" t="s">
        <v>259</v>
      </c>
      <c r="B260" s="7">
        <v>14558</v>
      </c>
      <c r="C260" s="22">
        <v>14.295</v>
      </c>
      <c r="D260" s="19">
        <f t="shared" si="7"/>
        <v>9.8854781481131226</v>
      </c>
      <c r="E260" s="21">
        <f t="shared" ref="E260:E323" si="8">+B260-D260</f>
        <v>14548.114521851887</v>
      </c>
    </row>
    <row r="261" spans="1:5" x14ac:dyDescent="0.25">
      <c r="A261" s="4" t="s">
        <v>260</v>
      </c>
      <c r="B261" s="7">
        <v>16182</v>
      </c>
      <c r="C261" s="22">
        <v>14.558</v>
      </c>
      <c r="D261" s="19">
        <f t="shared" ref="D261:D324" si="9">+$I$21+$I$22*D260</f>
        <v>9.8868275051663677</v>
      </c>
      <c r="E261" s="21">
        <f t="shared" si="8"/>
        <v>16172.113172494834</v>
      </c>
    </row>
    <row r="262" spans="1:5" x14ac:dyDescent="0.25">
      <c r="A262" s="4" t="s">
        <v>261</v>
      </c>
      <c r="B262" s="7">
        <v>15470</v>
      </c>
      <c r="C262" s="22">
        <v>16.181999999999999</v>
      </c>
      <c r="D262" s="19">
        <f t="shared" si="9"/>
        <v>9.8881540137601274</v>
      </c>
      <c r="E262" s="21">
        <f t="shared" si="8"/>
        <v>15460.111845986239</v>
      </c>
    </row>
    <row r="263" spans="1:5" x14ac:dyDescent="0.25">
      <c r="A263" s="4" t="s">
        <v>262</v>
      </c>
      <c r="B263" s="7">
        <v>15996</v>
      </c>
      <c r="C263" s="22">
        <v>15.47</v>
      </c>
      <c r="D263" s="19">
        <f t="shared" si="9"/>
        <v>9.8894580607839195</v>
      </c>
      <c r="E263" s="21">
        <f t="shared" si="8"/>
        <v>15986.110541939215</v>
      </c>
    </row>
    <row r="264" spans="1:5" x14ac:dyDescent="0.25">
      <c r="A264" s="4" t="s">
        <v>263</v>
      </c>
      <c r="B264" s="7">
        <v>15340</v>
      </c>
      <c r="C264" s="22">
        <v>15.996</v>
      </c>
      <c r="D264" s="19">
        <f t="shared" si="9"/>
        <v>9.8907400265761218</v>
      </c>
      <c r="E264" s="21">
        <f t="shared" si="8"/>
        <v>15330.109259973424</v>
      </c>
    </row>
    <row r="265" spans="1:5" x14ac:dyDescent="0.25">
      <c r="A265" s="4" t="s">
        <v>264</v>
      </c>
      <c r="B265" s="7">
        <v>14670</v>
      </c>
      <c r="C265" s="22">
        <v>15.34</v>
      </c>
      <c r="D265" s="19">
        <f t="shared" si="9"/>
        <v>9.8920002850348965</v>
      </c>
      <c r="E265" s="21">
        <f t="shared" si="8"/>
        <v>14660.107999714965</v>
      </c>
    </row>
    <row r="266" spans="1:5" x14ac:dyDescent="0.25">
      <c r="A266" s="4" t="s">
        <v>265</v>
      </c>
      <c r="B266" s="7">
        <v>14538</v>
      </c>
      <c r="C266" s="22">
        <v>14.67</v>
      </c>
      <c r="D266" s="19">
        <f t="shared" si="9"/>
        <v>9.8932392037272496</v>
      </c>
      <c r="E266" s="21">
        <f t="shared" si="8"/>
        <v>14528.106760796272</v>
      </c>
    </row>
    <row r="267" spans="1:5" x14ac:dyDescent="0.25">
      <c r="A267" s="4" t="s">
        <v>266</v>
      </c>
      <c r="B267" s="7">
        <v>14411</v>
      </c>
      <c r="C267" s="22">
        <v>14.538</v>
      </c>
      <c r="D267" s="19">
        <f t="shared" si="9"/>
        <v>9.8944571439962257</v>
      </c>
      <c r="E267" s="21">
        <f t="shared" si="8"/>
        <v>14401.105542856003</v>
      </c>
    </row>
    <row r="268" spans="1:5" x14ac:dyDescent="0.25">
      <c r="A268" s="4" t="s">
        <v>267</v>
      </c>
      <c r="B268" s="7">
        <v>15813</v>
      </c>
      <c r="C268" s="22">
        <v>14.411</v>
      </c>
      <c r="D268" s="19">
        <f t="shared" si="9"/>
        <v>9.8956544610663055</v>
      </c>
      <c r="E268" s="21">
        <f t="shared" si="8"/>
        <v>15803.104345538934</v>
      </c>
    </row>
    <row r="269" spans="1:5" x14ac:dyDescent="0.25">
      <c r="A269" s="4" t="s">
        <v>268</v>
      </c>
      <c r="B269" s="7">
        <v>14137</v>
      </c>
      <c r="C269" s="22">
        <v>15.813000000000001</v>
      </c>
      <c r="D269" s="19">
        <f t="shared" si="9"/>
        <v>9.8968315041470039</v>
      </c>
      <c r="E269" s="21">
        <f t="shared" si="8"/>
        <v>14127.103168495853</v>
      </c>
    </row>
    <row r="270" spans="1:5" x14ac:dyDescent="0.25">
      <c r="A270" s="4" t="s">
        <v>269</v>
      </c>
      <c r="B270" s="7">
        <v>15218</v>
      </c>
      <c r="C270" s="22">
        <v>14.137</v>
      </c>
      <c r="D270" s="19">
        <f t="shared" si="9"/>
        <v>9.8979886165347271</v>
      </c>
      <c r="E270" s="21">
        <f t="shared" si="8"/>
        <v>15208.102011383466</v>
      </c>
    </row>
    <row r="271" spans="1:5" x14ac:dyDescent="0.25">
      <c r="A271" s="4" t="s">
        <v>270</v>
      </c>
      <c r="B271" s="7">
        <v>13696</v>
      </c>
      <c r="C271" s="22">
        <v>15.218</v>
      </c>
      <c r="D271" s="19">
        <f t="shared" si="9"/>
        <v>9.8991261357128923</v>
      </c>
      <c r="E271" s="21">
        <f t="shared" si="8"/>
        <v>13686.100873864287</v>
      </c>
    </row>
    <row r="272" spans="1:5" x14ac:dyDescent="0.25">
      <c r="A272" s="4" t="s">
        <v>271</v>
      </c>
      <c r="B272" s="7">
        <v>13924</v>
      </c>
      <c r="C272" s="22">
        <v>13.696</v>
      </c>
      <c r="D272" s="19">
        <f t="shared" si="9"/>
        <v>9.9002443934503628</v>
      </c>
      <c r="E272" s="21">
        <f t="shared" si="8"/>
        <v>13914.09975560655</v>
      </c>
    </row>
    <row r="273" spans="1:5" x14ac:dyDescent="0.25">
      <c r="A273" s="4" t="s">
        <v>272</v>
      </c>
      <c r="B273" s="7">
        <v>15333</v>
      </c>
      <c r="C273" s="22">
        <v>13.923999999999999</v>
      </c>
      <c r="D273" s="19">
        <f t="shared" si="9"/>
        <v>9.9013437158982089</v>
      </c>
      <c r="E273" s="21">
        <f t="shared" si="8"/>
        <v>15323.098656284103</v>
      </c>
    </row>
    <row r="274" spans="1:5" x14ac:dyDescent="0.25">
      <c r="A274" s="4" t="s">
        <v>273</v>
      </c>
      <c r="B274" s="7">
        <v>15002</v>
      </c>
      <c r="C274" s="22">
        <v>15.333</v>
      </c>
      <c r="D274" s="19">
        <f t="shared" si="9"/>
        <v>9.9024244236848347</v>
      </c>
      <c r="E274" s="21">
        <f t="shared" si="8"/>
        <v>14992.097575576316</v>
      </c>
    </row>
    <row r="275" spans="1:5" x14ac:dyDescent="0.25">
      <c r="A275" s="4" t="s">
        <v>274</v>
      </c>
      <c r="B275" s="7">
        <v>16020</v>
      </c>
      <c r="C275" s="22">
        <v>15.002000000000001</v>
      </c>
      <c r="D275" s="19">
        <f t="shared" si="9"/>
        <v>9.9034868320094915</v>
      </c>
      <c r="E275" s="21">
        <f t="shared" si="8"/>
        <v>16010.096513167991</v>
      </c>
    </row>
    <row r="276" spans="1:5" x14ac:dyDescent="0.25">
      <c r="A276" s="4" t="s">
        <v>275</v>
      </c>
      <c r="B276" s="7">
        <v>15293</v>
      </c>
      <c r="C276" s="22">
        <v>16.02</v>
      </c>
      <c r="D276" s="19">
        <f t="shared" si="9"/>
        <v>9.9045312507342089</v>
      </c>
      <c r="E276" s="21">
        <f t="shared" si="8"/>
        <v>15283.095468749265</v>
      </c>
    </row>
    <row r="277" spans="1:5" x14ac:dyDescent="0.25">
      <c r="A277" s="4" t="s">
        <v>276</v>
      </c>
      <c r="B277" s="7">
        <v>14196</v>
      </c>
      <c r="C277" s="22">
        <v>15.292999999999999</v>
      </c>
      <c r="D277" s="19">
        <f t="shared" si="9"/>
        <v>9.9055579844741697</v>
      </c>
      <c r="E277" s="21">
        <f t="shared" si="8"/>
        <v>14186.094442015527</v>
      </c>
    </row>
    <row r="278" spans="1:5" x14ac:dyDescent="0.25">
      <c r="A278" s="4" t="s">
        <v>277</v>
      </c>
      <c r="B278" s="7">
        <v>13530</v>
      </c>
      <c r="C278" s="22">
        <v>14.196</v>
      </c>
      <c r="D278" s="19">
        <f t="shared" si="9"/>
        <v>9.9065673326865529</v>
      </c>
      <c r="E278" s="21">
        <f t="shared" si="8"/>
        <v>13520.093432667314</v>
      </c>
    </row>
    <row r="279" spans="1:5" x14ac:dyDescent="0.25">
      <c r="A279" s="4" t="s">
        <v>278</v>
      </c>
      <c r="B279" s="7">
        <v>14405</v>
      </c>
      <c r="C279" s="22">
        <v>13.53</v>
      </c>
      <c r="D279" s="19">
        <f t="shared" si="9"/>
        <v>9.9075595897578754</v>
      </c>
      <c r="E279" s="21">
        <f t="shared" si="8"/>
        <v>14395.092440410242</v>
      </c>
    </row>
    <row r="280" spans="1:5" x14ac:dyDescent="0.25">
      <c r="A280" s="4" t="s">
        <v>279</v>
      </c>
      <c r="B280" s="7">
        <v>15103</v>
      </c>
      <c r="C280" s="22">
        <v>14.404999999999999</v>
      </c>
      <c r="D280" s="19">
        <f t="shared" si="9"/>
        <v>9.9085350450898524</v>
      </c>
      <c r="E280" s="21">
        <f t="shared" si="8"/>
        <v>15093.09146495491</v>
      </c>
    </row>
    <row r="281" spans="1:5" x14ac:dyDescent="0.25">
      <c r="A281" s="4" t="s">
        <v>280</v>
      </c>
      <c r="B281" s="7">
        <v>14992</v>
      </c>
      <c r="C281" s="22">
        <v>15.103</v>
      </c>
      <c r="D281" s="19">
        <f t="shared" si="9"/>
        <v>9.9094939831838005</v>
      </c>
      <c r="E281" s="21">
        <f t="shared" si="8"/>
        <v>14982.090506016817</v>
      </c>
    </row>
    <row r="282" spans="1:5" x14ac:dyDescent="0.25">
      <c r="A282" s="4" t="s">
        <v>281</v>
      </c>
      <c r="B282" s="7">
        <v>16000</v>
      </c>
      <c r="C282" s="22">
        <v>14.992000000000001</v>
      </c>
      <c r="D282" s="19">
        <f t="shared" si="9"/>
        <v>9.9104366837236206</v>
      </c>
      <c r="E282" s="21">
        <f t="shared" si="8"/>
        <v>15990.089563316276</v>
      </c>
    </row>
    <row r="283" spans="1:5" x14ac:dyDescent="0.25">
      <c r="A283" s="4" t="s">
        <v>282</v>
      </c>
      <c r="B283" s="7">
        <v>14315</v>
      </c>
      <c r="C283" s="22">
        <v>16</v>
      </c>
      <c r="D283" s="19">
        <f t="shared" si="9"/>
        <v>9.9113634216573683</v>
      </c>
      <c r="E283" s="21">
        <f t="shared" si="8"/>
        <v>14305.088636578343</v>
      </c>
    </row>
    <row r="284" spans="1:5" x14ac:dyDescent="0.25">
      <c r="A284" s="4" t="s">
        <v>283</v>
      </c>
      <c r="B284" s="7">
        <v>14527</v>
      </c>
      <c r="C284" s="22">
        <v>14.315</v>
      </c>
      <c r="D284" s="19">
        <f t="shared" si="9"/>
        <v>9.9122744672774452</v>
      </c>
      <c r="E284" s="21">
        <f t="shared" si="8"/>
        <v>14517.087725532723</v>
      </c>
    </row>
    <row r="285" spans="1:5" x14ac:dyDescent="0.25">
      <c r="A285" s="4" t="s">
        <v>284</v>
      </c>
      <c r="B285" s="7">
        <v>16086</v>
      </c>
      <c r="C285" s="22">
        <v>14.526999999999999</v>
      </c>
      <c r="D285" s="19">
        <f t="shared" si="9"/>
        <v>9.9131700862994325</v>
      </c>
      <c r="E285" s="21">
        <f t="shared" si="8"/>
        <v>16076.0868299137</v>
      </c>
    </row>
    <row r="286" spans="1:5" x14ac:dyDescent="0.25">
      <c r="A286" s="4" t="s">
        <v>285</v>
      </c>
      <c r="B286" s="7">
        <v>15260</v>
      </c>
      <c r="C286" s="22">
        <v>16.085999999999999</v>
      </c>
      <c r="D286" s="19">
        <f t="shared" si="9"/>
        <v>9.9140505399395895</v>
      </c>
      <c r="E286" s="21">
        <f t="shared" si="8"/>
        <v>15250.085949460061</v>
      </c>
    </row>
    <row r="287" spans="1:5" x14ac:dyDescent="0.25">
      <c r="A287" s="4" t="s">
        <v>286</v>
      </c>
      <c r="B287" s="7">
        <v>16492</v>
      </c>
      <c r="C287" s="22">
        <v>15.26</v>
      </c>
      <c r="D287" s="19">
        <f t="shared" si="9"/>
        <v>9.914916084991038</v>
      </c>
      <c r="E287" s="21">
        <f t="shared" si="8"/>
        <v>16482.085083915008</v>
      </c>
    </row>
    <row r="288" spans="1:5" x14ac:dyDescent="0.25">
      <c r="A288" s="4" t="s">
        <v>287</v>
      </c>
      <c r="B288" s="7">
        <v>15598</v>
      </c>
      <c r="C288" s="22">
        <v>16.492000000000001</v>
      </c>
      <c r="D288" s="19">
        <f t="shared" si="9"/>
        <v>9.9157669738986645</v>
      </c>
      <c r="E288" s="21">
        <f t="shared" si="8"/>
        <v>15588.084233026102</v>
      </c>
    </row>
    <row r="289" spans="1:5" x14ac:dyDescent="0.25">
      <c r="A289" s="4" t="s">
        <v>288</v>
      </c>
      <c r="B289" s="7">
        <v>14512</v>
      </c>
      <c r="C289" s="22">
        <v>15.598000000000001</v>
      </c>
      <c r="D289" s="19">
        <f t="shared" si="9"/>
        <v>9.9166034548327389</v>
      </c>
      <c r="E289" s="21">
        <f t="shared" si="8"/>
        <v>14502.083396545167</v>
      </c>
    </row>
    <row r="290" spans="1:5" x14ac:dyDescent="0.25">
      <c r="A290" s="4" t="s">
        <v>289</v>
      </c>
      <c r="B290" s="7">
        <v>14535</v>
      </c>
      <c r="C290" s="22">
        <v>14.512</v>
      </c>
      <c r="D290" s="19">
        <f t="shared" si="9"/>
        <v>9.917425771761307</v>
      </c>
      <c r="E290" s="21">
        <f t="shared" si="8"/>
        <v>14525.08257422824</v>
      </c>
    </row>
    <row r="291" spans="1:5" x14ac:dyDescent="0.25">
      <c r="A291" s="4" t="s">
        <v>290</v>
      </c>
      <c r="B291" s="7">
        <v>14511</v>
      </c>
      <c r="C291" s="22">
        <v>14.535</v>
      </c>
      <c r="D291" s="19">
        <f t="shared" si="9"/>
        <v>9.918234164521337</v>
      </c>
      <c r="E291" s="21">
        <f t="shared" si="8"/>
        <v>14501.081765835479</v>
      </c>
    </row>
    <row r="292" spans="1:5" x14ac:dyDescent="0.25">
      <c r="A292" s="4" t="s">
        <v>291</v>
      </c>
      <c r="B292" s="7">
        <v>14660</v>
      </c>
      <c r="C292" s="22">
        <v>14.510999999999999</v>
      </c>
      <c r="D292" s="19">
        <f t="shared" si="9"/>
        <v>9.9190288688886756</v>
      </c>
      <c r="E292" s="21">
        <f t="shared" si="8"/>
        <v>14650.080971131112</v>
      </c>
    </row>
    <row r="293" spans="1:5" x14ac:dyDescent="0.25">
      <c r="A293" s="4" t="s">
        <v>292</v>
      </c>
      <c r="B293" s="7">
        <v>14827</v>
      </c>
      <c r="C293" s="22">
        <v>14.66</v>
      </c>
      <c r="D293" s="19">
        <f t="shared" si="9"/>
        <v>9.9198101166468113</v>
      </c>
      <c r="E293" s="21">
        <f t="shared" si="8"/>
        <v>14817.080189883352</v>
      </c>
    </row>
    <row r="294" spans="1:5" x14ac:dyDescent="0.25">
      <c r="A294" s="4" t="s">
        <v>293</v>
      </c>
      <c r="B294" s="7">
        <v>16515</v>
      </c>
      <c r="C294" s="22">
        <v>14.827</v>
      </c>
      <c r="D294" s="19">
        <f t="shared" si="9"/>
        <v>9.9205781356544787</v>
      </c>
      <c r="E294" s="21">
        <f t="shared" si="8"/>
        <v>16505.079421864346</v>
      </c>
    </row>
    <row r="295" spans="1:5" x14ac:dyDescent="0.25">
      <c r="A295" s="4" t="s">
        <v>294</v>
      </c>
      <c r="B295" s="7">
        <v>14750</v>
      </c>
      <c r="C295" s="22">
        <v>16.515000000000001</v>
      </c>
      <c r="D295" s="19">
        <f t="shared" si="9"/>
        <v>9.9213331499121136</v>
      </c>
      <c r="E295" s="21">
        <f t="shared" si="8"/>
        <v>14740.078666850088</v>
      </c>
    </row>
    <row r="296" spans="1:5" x14ac:dyDescent="0.25">
      <c r="A296" s="4" t="s">
        <v>295</v>
      </c>
      <c r="B296" s="7">
        <v>15432</v>
      </c>
      <c r="C296" s="22">
        <v>14.75</v>
      </c>
      <c r="D296" s="19">
        <f t="shared" si="9"/>
        <v>9.9220753796271879</v>
      </c>
      <c r="E296" s="21">
        <f t="shared" si="8"/>
        <v>15422.077924620373</v>
      </c>
    </row>
    <row r="297" spans="1:5" x14ac:dyDescent="0.25">
      <c r="A297" s="4" t="s">
        <v>296</v>
      </c>
      <c r="B297" s="7">
        <v>17067</v>
      </c>
      <c r="C297" s="22">
        <v>15.432</v>
      </c>
      <c r="D297" s="19">
        <f t="shared" si="9"/>
        <v>9.9228050412784317</v>
      </c>
      <c r="E297" s="21">
        <f t="shared" si="8"/>
        <v>17057.077194958722</v>
      </c>
    </row>
    <row r="298" spans="1:5" x14ac:dyDescent="0.25">
      <c r="A298" s="4" t="s">
        <v>297</v>
      </c>
      <c r="B298" s="7">
        <v>15612</v>
      </c>
      <c r="C298" s="22">
        <v>17.067</v>
      </c>
      <c r="D298" s="19">
        <f t="shared" si="9"/>
        <v>9.9235223476789756</v>
      </c>
      <c r="E298" s="21">
        <f t="shared" si="8"/>
        <v>15602.076477652321</v>
      </c>
    </row>
    <row r="299" spans="1:5" x14ac:dyDescent="0.25">
      <c r="A299" s="4" t="s">
        <v>298</v>
      </c>
      <c r="B299" s="7">
        <v>17535</v>
      </c>
      <c r="C299" s="22">
        <v>15.612</v>
      </c>
      <c r="D299" s="19">
        <f t="shared" si="9"/>
        <v>9.9242275080384168</v>
      </c>
      <c r="E299" s="21">
        <f t="shared" si="8"/>
        <v>17525.07577249196</v>
      </c>
    </row>
    <row r="300" spans="1:5" x14ac:dyDescent="0.25">
      <c r="A300" s="4" t="s">
        <v>299</v>
      </c>
      <c r="B300" s="7">
        <v>16254</v>
      </c>
      <c r="C300" s="22">
        <v>17.535</v>
      </c>
      <c r="D300" s="19">
        <f t="shared" si="9"/>
        <v>9.924920728023837</v>
      </c>
      <c r="E300" s="21">
        <f t="shared" si="8"/>
        <v>16244.075079271975</v>
      </c>
    </row>
    <row r="301" spans="1:5" x14ac:dyDescent="0.25">
      <c r="A301" s="4" t="s">
        <v>300</v>
      </c>
      <c r="B301" s="7">
        <v>15098</v>
      </c>
      <c r="C301" s="22">
        <v>16.254000000000001</v>
      </c>
      <c r="D301" s="19">
        <f t="shared" si="9"/>
        <v>9.9256022098197878</v>
      </c>
      <c r="E301" s="21">
        <f t="shared" si="8"/>
        <v>15088.07439779018</v>
      </c>
    </row>
    <row r="302" spans="1:5" x14ac:dyDescent="0.25">
      <c r="A302" s="4" t="s">
        <v>301</v>
      </c>
      <c r="B302" s="7">
        <v>15220</v>
      </c>
      <c r="C302" s="22">
        <v>15.098000000000001</v>
      </c>
      <c r="D302" s="19">
        <f t="shared" si="9"/>
        <v>9.9262721521872628</v>
      </c>
      <c r="E302" s="21">
        <f t="shared" si="8"/>
        <v>15210.073727847814</v>
      </c>
    </row>
    <row r="303" spans="1:5" x14ac:dyDescent="0.25">
      <c r="A303" s="4" t="s">
        <v>302</v>
      </c>
      <c r="B303" s="7">
        <v>15548</v>
      </c>
      <c r="C303" s="22">
        <v>15.22</v>
      </c>
      <c r="D303" s="19">
        <f t="shared" si="9"/>
        <v>9.9269307505216631</v>
      </c>
      <c r="E303" s="21">
        <f t="shared" si="8"/>
        <v>15538.073069249478</v>
      </c>
    </row>
    <row r="304" spans="1:5" x14ac:dyDescent="0.25">
      <c r="A304" s="4" t="s">
        <v>303</v>
      </c>
      <c r="B304" s="7">
        <v>12555</v>
      </c>
      <c r="C304" s="22">
        <v>15.548</v>
      </c>
      <c r="D304" s="19">
        <f t="shared" si="9"/>
        <v>9.9275781969097903</v>
      </c>
      <c r="E304" s="21">
        <f t="shared" si="8"/>
        <v>12545.07242180309</v>
      </c>
    </row>
    <row r="305" spans="1:5" x14ac:dyDescent="0.25">
      <c r="A305" s="4" t="s">
        <v>304</v>
      </c>
      <c r="B305" s="7">
        <v>5653</v>
      </c>
      <c r="C305" s="22">
        <v>12.555</v>
      </c>
      <c r="D305" s="19">
        <f t="shared" si="9"/>
        <v>9.9282146801858673</v>
      </c>
      <c r="E305" s="21">
        <f t="shared" si="8"/>
        <v>5643.0717853198139</v>
      </c>
    </row>
    <row r="306" spans="1:5" x14ac:dyDescent="0.25">
      <c r="A306" s="4" t="s">
        <v>305</v>
      </c>
      <c r="B306" s="7">
        <v>4933</v>
      </c>
      <c r="C306" s="22">
        <v>5.6529999999999996</v>
      </c>
      <c r="D306" s="19">
        <f t="shared" si="9"/>
        <v>9.9288403859866197</v>
      </c>
      <c r="E306" s="21">
        <f t="shared" si="8"/>
        <v>4923.0711596140136</v>
      </c>
    </row>
    <row r="307" spans="1:5" x14ac:dyDescent="0.25">
      <c r="A307" s="4" t="s">
        <v>306</v>
      </c>
      <c r="B307" s="7">
        <v>7208</v>
      </c>
      <c r="C307" s="22">
        <v>4.9329999999999998</v>
      </c>
      <c r="D307" s="19">
        <f t="shared" si="9"/>
        <v>9.9294554968054101</v>
      </c>
      <c r="E307" s="21">
        <f t="shared" si="8"/>
        <v>7198.0705445031945</v>
      </c>
    </row>
    <row r="308" spans="1:5" x14ac:dyDescent="0.25">
      <c r="A308" s="4" t="s">
        <v>307</v>
      </c>
      <c r="B308" s="7">
        <v>7101</v>
      </c>
      <c r="C308" s="22">
        <v>7.2080000000000002</v>
      </c>
      <c r="D308" s="19">
        <f t="shared" si="9"/>
        <v>9.9300601920454703</v>
      </c>
      <c r="E308" s="21">
        <f t="shared" si="8"/>
        <v>7091.0699398079541</v>
      </c>
    </row>
    <row r="309" spans="1:5" x14ac:dyDescent="0.25">
      <c r="A309" s="4" t="s">
        <v>308</v>
      </c>
      <c r="B309" s="7">
        <v>7656</v>
      </c>
      <c r="C309" s="22">
        <v>7.101</v>
      </c>
      <c r="D309" s="19">
        <f t="shared" si="9"/>
        <v>9.9306546480722258</v>
      </c>
      <c r="E309" s="21">
        <f t="shared" si="8"/>
        <v>7646.069345351928</v>
      </c>
    </row>
    <row r="310" spans="1:5" x14ac:dyDescent="0.25">
      <c r="A310" s="4" t="s">
        <v>309</v>
      </c>
      <c r="B310" s="7">
        <v>7875</v>
      </c>
      <c r="C310" s="22">
        <v>7.6559999999999997</v>
      </c>
      <c r="D310" s="19">
        <f t="shared" si="9"/>
        <v>9.9312390382647298</v>
      </c>
      <c r="E310" s="21">
        <f t="shared" si="8"/>
        <v>7865.0687609617353</v>
      </c>
    </row>
    <row r="311" spans="1:5" x14ac:dyDescent="0.25">
      <c r="A311" s="4" t="s">
        <v>310</v>
      </c>
      <c r="B311" s="7">
        <v>8857</v>
      </c>
      <c r="C311" s="22">
        <v>7.875</v>
      </c>
      <c r="D311" s="19">
        <f t="shared" si="9"/>
        <v>9.9318135330662347</v>
      </c>
      <c r="E311" s="21">
        <f t="shared" si="8"/>
        <v>8847.0681864669332</v>
      </c>
    </row>
    <row r="312" spans="1:5" x14ac:dyDescent="0.25">
      <c r="A312" s="4" t="s">
        <v>311</v>
      </c>
      <c r="B312" s="7">
        <v>8490</v>
      </c>
      <c r="C312" s="22">
        <v>8.8569999999999993</v>
      </c>
      <c r="D312" s="19">
        <f t="shared" si="9"/>
        <v>9.932378300033907</v>
      </c>
      <c r="E312" s="21">
        <f t="shared" si="8"/>
        <v>8480.0676216999655</v>
      </c>
    </row>
    <row r="313" spans="1:5" x14ac:dyDescent="0.25">
      <c r="A313" s="4" t="s">
        <v>312</v>
      </c>
      <c r="B313" s="7">
        <v>8777</v>
      </c>
      <c r="C313" s="22">
        <v>8.49</v>
      </c>
      <c r="D313" s="19">
        <f t="shared" si="9"/>
        <v>9.9329335038876874</v>
      </c>
      <c r="E313" s="21">
        <f t="shared" si="8"/>
        <v>8767.0670664961126</v>
      </c>
    </row>
    <row r="314" spans="1:5" x14ac:dyDescent="0.25">
      <c r="A314" s="4" t="s">
        <v>358</v>
      </c>
      <c r="B314" s="7">
        <v>7642</v>
      </c>
      <c r="C314" s="22">
        <v>8.7769999999999992</v>
      </c>
      <c r="D314" s="19">
        <f t="shared" si="9"/>
        <v>9.9334793065583415</v>
      </c>
      <c r="E314" s="21">
        <f t="shared" si="8"/>
        <v>7632.0665206934418</v>
      </c>
    </row>
    <row r="315" spans="1:5" x14ac:dyDescent="0.25">
      <c r="A315" s="4" t="s">
        <v>313</v>
      </c>
      <c r="B315" s="7">
        <v>6874</v>
      </c>
      <c r="C315" s="22">
        <v>7.6420000000000003</v>
      </c>
      <c r="D315" s="19">
        <f t="shared" si="9"/>
        <v>9.9340158672346863</v>
      </c>
      <c r="E315" s="21">
        <f t="shared" si="8"/>
        <v>6864.0659841327652</v>
      </c>
    </row>
    <row r="316" spans="1:5" x14ac:dyDescent="0.25">
      <c r="A316" s="4" t="s">
        <v>314</v>
      </c>
      <c r="B316" s="7">
        <v>8951</v>
      </c>
      <c r="C316" s="22">
        <v>6.8739999999999997</v>
      </c>
      <c r="D316" s="19">
        <f t="shared" si="9"/>
        <v>9.9345433424100165</v>
      </c>
      <c r="E316" s="21">
        <f t="shared" si="8"/>
        <v>8941.0654566575904</v>
      </c>
    </row>
    <row r="317" spans="1:5" x14ac:dyDescent="0.25">
      <c r="A317" s="4" t="s">
        <v>315</v>
      </c>
      <c r="B317" s="7">
        <v>8574</v>
      </c>
      <c r="C317" s="22">
        <v>8.9510000000000005</v>
      </c>
      <c r="D317" s="19">
        <f t="shared" si="9"/>
        <v>9.9350618859277517</v>
      </c>
      <c r="E317" s="21">
        <f t="shared" si="8"/>
        <v>8564.064938114072</v>
      </c>
    </row>
    <row r="318" spans="1:5" x14ac:dyDescent="0.25">
      <c r="A318" s="4" t="s">
        <v>316</v>
      </c>
      <c r="B318" s="7">
        <v>9144</v>
      </c>
      <c r="C318" s="22">
        <v>8.5739999999999998</v>
      </c>
      <c r="D318" s="19">
        <f t="shared" si="9"/>
        <v>9.9355716490263024</v>
      </c>
      <c r="E318" s="21">
        <f t="shared" si="8"/>
        <v>9134.0644283509737</v>
      </c>
    </row>
    <row r="319" spans="1:5" x14ac:dyDescent="0.25">
      <c r="A319" s="4" t="s">
        <v>317</v>
      </c>
      <c r="B319" s="7">
        <v>9288</v>
      </c>
      <c r="C319" s="22">
        <v>9.1440000000000001</v>
      </c>
      <c r="D319" s="19">
        <f t="shared" si="9"/>
        <v>9.9360727803831832</v>
      </c>
      <c r="E319" s="21">
        <f t="shared" si="8"/>
        <v>9278.0639272196167</v>
      </c>
    </row>
    <row r="320" spans="1:5" x14ac:dyDescent="0.25">
      <c r="A320" s="4" t="s">
        <v>318</v>
      </c>
      <c r="B320" s="7">
        <v>9684</v>
      </c>
      <c r="C320" s="22">
        <v>9.2880000000000003</v>
      </c>
      <c r="D320" s="19">
        <f t="shared" si="9"/>
        <v>9.9365654261583742</v>
      </c>
      <c r="E320" s="21">
        <f t="shared" si="8"/>
        <v>9674.0634345738417</v>
      </c>
    </row>
    <row r="321" spans="1:5" x14ac:dyDescent="0.25">
      <c r="A321" s="4" t="s">
        <v>319</v>
      </c>
      <c r="B321" s="7">
        <v>9151</v>
      </c>
      <c r="C321" s="22">
        <v>9.6839999999999993</v>
      </c>
      <c r="D321" s="19">
        <f t="shared" si="9"/>
        <v>9.93704973003695</v>
      </c>
      <c r="E321" s="21">
        <f t="shared" si="8"/>
        <v>9141.062950269963</v>
      </c>
    </row>
    <row r="322" spans="1:5" x14ac:dyDescent="0.25">
      <c r="A322" s="4" t="s">
        <v>320</v>
      </c>
      <c r="B322" s="7">
        <v>9018</v>
      </c>
      <c r="C322" s="22">
        <v>9.1509999999999998</v>
      </c>
      <c r="D322" s="19">
        <f t="shared" si="9"/>
        <v>9.9375258332709873</v>
      </c>
      <c r="E322" s="21">
        <f t="shared" si="8"/>
        <v>9008.0624741667289</v>
      </c>
    </row>
    <row r="323" spans="1:5" x14ac:dyDescent="0.25">
      <c r="A323" s="4" t="s">
        <v>321</v>
      </c>
      <c r="B323" s="7">
        <v>10000</v>
      </c>
      <c r="C323" s="22">
        <v>9.0180000000000007</v>
      </c>
      <c r="D323" s="19">
        <f t="shared" si="9"/>
        <v>9.9379938747207639</v>
      </c>
      <c r="E323" s="21">
        <f t="shared" si="8"/>
        <v>9990.0620061252794</v>
      </c>
    </row>
    <row r="324" spans="1:5" x14ac:dyDescent="0.25">
      <c r="A324" s="4" t="s">
        <v>322</v>
      </c>
      <c r="B324" s="7">
        <v>10430</v>
      </c>
      <c r="C324" s="22">
        <v>10</v>
      </c>
      <c r="D324" s="19">
        <f t="shared" si="9"/>
        <v>9.9384539908952565</v>
      </c>
      <c r="E324" s="21">
        <f t="shared" ref="E324:E332" si="10">+B324-D324</f>
        <v>10420.061546009105</v>
      </c>
    </row>
    <row r="325" spans="1:5" x14ac:dyDescent="0.25">
      <c r="A325" s="4" t="s">
        <v>323</v>
      </c>
      <c r="B325" s="7">
        <v>10939</v>
      </c>
      <c r="C325" s="22">
        <v>10.43</v>
      </c>
      <c r="D325" s="19">
        <f t="shared" ref="D325:D332" si="11">+$I$21+$I$22*D324</f>
        <v>9.9389063159919555</v>
      </c>
      <c r="E325" s="21">
        <f t="shared" si="10"/>
        <v>10929.061093684008</v>
      </c>
    </row>
    <row r="326" spans="1:5" x14ac:dyDescent="0.25">
      <c r="A326" s="4" t="s">
        <v>324</v>
      </c>
      <c r="B326" s="7">
        <v>9349</v>
      </c>
      <c r="C326" s="22">
        <v>10.939</v>
      </c>
      <c r="D326" s="19">
        <f t="shared" si="11"/>
        <v>9.9393509819360073</v>
      </c>
      <c r="E326" s="21">
        <f t="shared" si="10"/>
        <v>9339.0606490180635</v>
      </c>
    </row>
    <row r="327" spans="1:5" x14ac:dyDescent="0.25">
      <c r="A327" s="4" t="s">
        <v>325</v>
      </c>
      <c r="B327" s="7">
        <v>9713</v>
      </c>
      <c r="C327" s="22">
        <v>9.3490000000000002</v>
      </c>
      <c r="D327" s="19">
        <f t="shared" si="11"/>
        <v>9.93978811841869</v>
      </c>
      <c r="E327" s="21">
        <f t="shared" si="10"/>
        <v>9703.0602118815805</v>
      </c>
    </row>
    <row r="328" spans="1:5" x14ac:dyDescent="0.25">
      <c r="A328" s="4" t="s">
        <v>326</v>
      </c>
      <c r="B328" s="7">
        <v>12245</v>
      </c>
      <c r="C328" s="22">
        <v>9.7129999999999992</v>
      </c>
      <c r="D328" s="19">
        <f t="shared" si="11"/>
        <v>9.9402178529352359</v>
      </c>
      <c r="E328" s="21">
        <f t="shared" si="10"/>
        <v>12235.059782147066</v>
      </c>
    </row>
    <row r="329" spans="1:5" x14ac:dyDescent="0.25">
      <c r="A329" s="4" t="s">
        <v>327</v>
      </c>
      <c r="B329" s="7">
        <v>11376</v>
      </c>
      <c r="C329" s="22">
        <v>12.244999999999999</v>
      </c>
      <c r="D329" s="19">
        <f t="shared" si="11"/>
        <v>9.9406403108220207</v>
      </c>
      <c r="E329" s="21">
        <f t="shared" si="10"/>
        <v>11366.059359689178</v>
      </c>
    </row>
    <row r="330" spans="1:5" x14ac:dyDescent="0.25">
      <c r="A330" s="4" t="s">
        <v>328</v>
      </c>
      <c r="B330" s="7">
        <v>12471</v>
      </c>
      <c r="C330" s="22">
        <v>11.375999999999999</v>
      </c>
      <c r="D330" s="19">
        <f t="shared" si="11"/>
        <v>9.94105561529312</v>
      </c>
      <c r="E330" s="21">
        <f t="shared" si="10"/>
        <v>12461.058944384708</v>
      </c>
    </row>
    <row r="331" spans="1:5" x14ac:dyDescent="0.25">
      <c r="A331" s="4" t="s">
        <v>329</v>
      </c>
      <c r="B331" s="7">
        <v>11492</v>
      </c>
      <c r="C331" s="22">
        <v>12.471</v>
      </c>
      <c r="D331" s="19">
        <f t="shared" si="11"/>
        <v>9.9414638874762407</v>
      </c>
      <c r="E331" s="21">
        <f t="shared" si="10"/>
        <v>11482.058536112523</v>
      </c>
    </row>
    <row r="332" spans="1:5" ht="15.75" thickBot="1" x14ac:dyDescent="0.3">
      <c r="A332" s="11" t="s">
        <v>330</v>
      </c>
      <c r="B332" s="12">
        <v>11485</v>
      </c>
      <c r="C332" s="23">
        <v>11.492000000000001</v>
      </c>
      <c r="D332" s="24">
        <f t="shared" si="11"/>
        <v>9.9418652464480566</v>
      </c>
      <c r="E332" s="25">
        <f t="shared" si="10"/>
        <v>11475.058134753552</v>
      </c>
    </row>
    <row r="333" spans="1:5" ht="15.75" thickBot="1" x14ac:dyDescent="0.3">
      <c r="A333" s="9"/>
      <c r="B333" s="10"/>
      <c r="C33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1AB-CCF4-4CCA-9CA2-CB1AEC5B677D}">
  <dimension ref="A1:P333"/>
  <sheetViews>
    <sheetView tabSelected="1" workbookViewId="0">
      <selection activeCell="H32" sqref="H32"/>
    </sheetView>
  </sheetViews>
  <sheetFormatPr baseColWidth="10" defaultRowHeight="15" x14ac:dyDescent="0.25"/>
  <cols>
    <col min="1" max="1" width="11.85546875" style="6" bestFit="1" customWidth="1"/>
    <col min="2" max="2" width="17.28515625" style="3" bestFit="1" customWidth="1"/>
    <col min="3" max="5" width="11.42578125" style="18"/>
    <col min="6" max="6" width="12.85546875" style="18" bestFit="1" customWidth="1"/>
    <col min="7" max="7" width="11.42578125" style="18"/>
    <col min="8" max="8" width="32.85546875" style="18" bestFit="1" customWidth="1"/>
    <col min="9" max="9" width="17.7109375" style="18" bestFit="1" customWidth="1"/>
    <col min="10" max="10" width="19" style="18" bestFit="1" customWidth="1"/>
    <col min="11" max="11" width="25.42578125" style="18" bestFit="1" customWidth="1"/>
    <col min="12" max="12" width="12.7109375" style="18" bestFit="1" customWidth="1"/>
    <col min="13" max="13" width="15.85546875" style="18" bestFit="1" customWidth="1"/>
    <col min="14" max="14" width="12.85546875" style="18" bestFit="1" customWidth="1"/>
    <col min="15" max="15" width="13.5703125" style="18" bestFit="1" customWidth="1"/>
    <col min="16" max="16" width="14.42578125" style="18" bestFit="1" customWidth="1"/>
    <col min="17" max="16384" width="11.42578125" style="18"/>
  </cols>
  <sheetData>
    <row r="1" spans="1:16" x14ac:dyDescent="0.25">
      <c r="A1" s="34" t="s">
        <v>0</v>
      </c>
      <c r="B1" s="35" t="s">
        <v>359</v>
      </c>
      <c r="C1" s="36" t="s">
        <v>331</v>
      </c>
      <c r="D1" s="37" t="s">
        <v>361</v>
      </c>
      <c r="E1" s="37" t="s">
        <v>357</v>
      </c>
      <c r="F1" s="38" t="s">
        <v>363</v>
      </c>
    </row>
    <row r="2" spans="1:16" x14ac:dyDescent="0.25">
      <c r="A2" s="4" t="s">
        <v>1</v>
      </c>
      <c r="B2" s="7">
        <v>3439</v>
      </c>
      <c r="C2" s="19">
        <v>0</v>
      </c>
      <c r="D2" s="19">
        <f>+C2^2</f>
        <v>0</v>
      </c>
      <c r="E2" s="19">
        <f>+$I$21+($I$22*C2)+($I$23*D2)</f>
        <v>-0.40761307039212813</v>
      </c>
      <c r="F2" s="21">
        <f>+B2-E2</f>
        <v>3439.407613070392</v>
      </c>
    </row>
    <row r="3" spans="1:16" x14ac:dyDescent="0.25">
      <c r="A3" s="4" t="s">
        <v>2</v>
      </c>
      <c r="B3" s="7">
        <v>2879</v>
      </c>
      <c r="C3" s="19">
        <v>1</v>
      </c>
      <c r="D3" s="19">
        <f t="shared" ref="D3:D66" si="0">+C3^2</f>
        <v>1</v>
      </c>
      <c r="E3" s="19">
        <f t="shared" ref="E3:E66" si="1">+$I$21+($I$22*C3)+($I$23*D3)</f>
        <v>-0.33220438557901716</v>
      </c>
      <c r="F3" s="21">
        <f t="shared" ref="F3:F66" si="2">+B3-E3</f>
        <v>2879.3322043855792</v>
      </c>
    </row>
    <row r="4" spans="1:16" x14ac:dyDescent="0.25">
      <c r="A4" s="4" t="s">
        <v>3</v>
      </c>
      <c r="B4" s="7">
        <v>3103</v>
      </c>
      <c r="C4" s="19">
        <v>2</v>
      </c>
      <c r="D4" s="19">
        <f t="shared" si="0"/>
        <v>4</v>
      </c>
      <c r="E4" s="19">
        <f t="shared" si="1"/>
        <v>-0.25698915882333356</v>
      </c>
      <c r="F4" s="21">
        <f t="shared" si="2"/>
        <v>3103.2569891588232</v>
      </c>
    </row>
    <row r="5" spans="1:16" x14ac:dyDescent="0.25">
      <c r="A5" s="4" t="s">
        <v>4</v>
      </c>
      <c r="B5" s="7">
        <v>3491</v>
      </c>
      <c r="C5" s="19">
        <v>3</v>
      </c>
      <c r="D5" s="19">
        <f t="shared" si="0"/>
        <v>9</v>
      </c>
      <c r="E5" s="19">
        <f t="shared" si="1"/>
        <v>-0.18196739012507743</v>
      </c>
      <c r="F5" s="21">
        <f t="shared" si="2"/>
        <v>3491.181967390125</v>
      </c>
      <c r="H5" s="13" t="s">
        <v>332</v>
      </c>
      <c r="I5" s="13"/>
      <c r="J5" s="13"/>
      <c r="K5" s="13"/>
      <c r="L5" s="13"/>
      <c r="M5" s="13"/>
      <c r="N5" s="13"/>
      <c r="O5" s="13"/>
      <c r="P5" s="13"/>
    </row>
    <row r="6" spans="1:16" ht="15.75" thickBot="1" x14ac:dyDescent="0.3">
      <c r="A6" s="4" t="s">
        <v>5</v>
      </c>
      <c r="B6" s="7">
        <v>3109</v>
      </c>
      <c r="C6" s="19">
        <v>4</v>
      </c>
      <c r="D6" s="19">
        <f t="shared" si="0"/>
        <v>16</v>
      </c>
      <c r="E6" s="19">
        <f t="shared" si="1"/>
        <v>-0.10713907948424865</v>
      </c>
      <c r="F6" s="21">
        <f t="shared" si="2"/>
        <v>3109.1071390794841</v>
      </c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s="4" t="s">
        <v>6</v>
      </c>
      <c r="B7" s="7">
        <v>2966</v>
      </c>
      <c r="C7" s="19">
        <v>5</v>
      </c>
      <c r="D7" s="19">
        <f t="shared" si="0"/>
        <v>25</v>
      </c>
      <c r="E7" s="19">
        <f t="shared" si="1"/>
        <v>-3.2504226900847269E-2</v>
      </c>
      <c r="F7" s="21">
        <f t="shared" si="2"/>
        <v>2966.032504226901</v>
      </c>
      <c r="H7" s="14" t="s">
        <v>333</v>
      </c>
      <c r="I7" s="14"/>
      <c r="J7" s="13"/>
      <c r="K7" s="13"/>
      <c r="L7" s="13"/>
      <c r="M7" s="13"/>
      <c r="N7" s="13"/>
      <c r="O7" s="13"/>
      <c r="P7" s="13"/>
    </row>
    <row r="8" spans="1:16" x14ac:dyDescent="0.25">
      <c r="A8" s="4" t="s">
        <v>7</v>
      </c>
      <c r="B8" s="7">
        <v>3826</v>
      </c>
      <c r="C8" s="19">
        <v>6</v>
      </c>
      <c r="D8" s="19">
        <f t="shared" si="0"/>
        <v>36</v>
      </c>
      <c r="E8" s="19">
        <f t="shared" si="1"/>
        <v>4.1937167625126656E-2</v>
      </c>
      <c r="F8" s="21">
        <f t="shared" si="2"/>
        <v>3825.9580628323747</v>
      </c>
      <c r="H8" s="15" t="s">
        <v>334</v>
      </c>
      <c r="I8" s="15">
        <v>0.85424664210012446</v>
      </c>
      <c r="J8" s="13"/>
      <c r="K8" s="13"/>
      <c r="L8" s="13"/>
      <c r="M8" s="13"/>
      <c r="N8" s="13"/>
      <c r="O8" s="13"/>
      <c r="P8" s="13"/>
    </row>
    <row r="9" spans="1:16" x14ac:dyDescent="0.25">
      <c r="A9" s="4" t="s">
        <v>8</v>
      </c>
      <c r="B9" s="7">
        <v>2822</v>
      </c>
      <c r="C9" s="19">
        <v>7</v>
      </c>
      <c r="D9" s="19">
        <f t="shared" si="0"/>
        <v>49</v>
      </c>
      <c r="E9" s="19">
        <f t="shared" si="1"/>
        <v>0.11618510409367329</v>
      </c>
      <c r="F9" s="21">
        <f t="shared" si="2"/>
        <v>2821.8838148959062</v>
      </c>
      <c r="H9" s="15" t="s">
        <v>335</v>
      </c>
      <c r="I9" s="15">
        <v>0.72973732553933823</v>
      </c>
      <c r="J9" s="13"/>
      <c r="K9" s="13"/>
      <c r="L9" s="13"/>
      <c r="M9" s="13"/>
      <c r="N9" s="13"/>
      <c r="O9" s="13"/>
      <c r="P9" s="13"/>
    </row>
    <row r="10" spans="1:16" x14ac:dyDescent="0.25">
      <c r="A10" s="4" t="s">
        <v>9</v>
      </c>
      <c r="B10" s="7">
        <v>2840</v>
      </c>
      <c r="C10" s="19">
        <v>8</v>
      </c>
      <c r="D10" s="19">
        <f t="shared" si="0"/>
        <v>64</v>
      </c>
      <c r="E10" s="19">
        <f t="shared" si="1"/>
        <v>0.19023958250479242</v>
      </c>
      <c r="F10" s="21">
        <f t="shared" si="2"/>
        <v>2839.809760417495</v>
      </c>
      <c r="H10" s="15" t="s">
        <v>336</v>
      </c>
      <c r="I10" s="15">
        <v>0.72808938240238297</v>
      </c>
      <c r="J10" s="13"/>
      <c r="K10" s="13"/>
      <c r="L10" s="13"/>
      <c r="M10" s="13"/>
      <c r="N10" s="13"/>
      <c r="O10" s="13"/>
      <c r="P10" s="13"/>
    </row>
    <row r="11" spans="1:16" x14ac:dyDescent="0.25">
      <c r="A11" s="4" t="s">
        <v>10</v>
      </c>
      <c r="B11" s="7">
        <v>2874</v>
      </c>
      <c r="C11" s="19">
        <v>9</v>
      </c>
      <c r="D11" s="19">
        <f t="shared" si="0"/>
        <v>81</v>
      </c>
      <c r="E11" s="19">
        <f t="shared" si="1"/>
        <v>0.26410060285848413</v>
      </c>
      <c r="F11" s="21">
        <f t="shared" si="2"/>
        <v>2873.7358993971416</v>
      </c>
      <c r="H11" s="15" t="s">
        <v>337</v>
      </c>
      <c r="I11" s="15">
        <v>2.5913859420208167</v>
      </c>
      <c r="J11" s="13"/>
      <c r="K11" s="13"/>
      <c r="L11" s="13"/>
      <c r="M11" s="13"/>
      <c r="N11" s="13"/>
      <c r="O11" s="13"/>
      <c r="P11" s="13"/>
    </row>
    <row r="12" spans="1:16" ht="15.75" thickBot="1" x14ac:dyDescent="0.3">
      <c r="A12" s="4" t="s">
        <v>11</v>
      </c>
      <c r="B12" s="7">
        <v>2778</v>
      </c>
      <c r="C12" s="19">
        <v>10</v>
      </c>
      <c r="D12" s="19">
        <f t="shared" si="0"/>
        <v>100</v>
      </c>
      <c r="E12" s="19">
        <f t="shared" si="1"/>
        <v>0.33776816515474856</v>
      </c>
      <c r="F12" s="21">
        <f t="shared" si="2"/>
        <v>2777.6622318348454</v>
      </c>
      <c r="H12" s="16" t="s">
        <v>338</v>
      </c>
      <c r="I12" s="16">
        <v>331</v>
      </c>
      <c r="J12" s="13"/>
      <c r="K12" s="13"/>
      <c r="L12" s="13"/>
      <c r="M12" s="13"/>
      <c r="N12" s="13"/>
      <c r="O12" s="13"/>
      <c r="P12" s="13"/>
    </row>
    <row r="13" spans="1:16" x14ac:dyDescent="0.25">
      <c r="A13" s="4" t="s">
        <v>12</v>
      </c>
      <c r="B13" s="7">
        <v>2807</v>
      </c>
      <c r="C13" s="19">
        <v>11</v>
      </c>
      <c r="D13" s="19">
        <f t="shared" si="0"/>
        <v>121</v>
      </c>
      <c r="E13" s="19">
        <f t="shared" si="1"/>
        <v>0.41124226939358549</v>
      </c>
      <c r="F13" s="21">
        <f t="shared" si="2"/>
        <v>2806.5887577306066</v>
      </c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5.75" thickBot="1" x14ac:dyDescent="0.3">
      <c r="A14" s="4" t="s">
        <v>13</v>
      </c>
      <c r="B14" s="7">
        <v>2529</v>
      </c>
      <c r="C14" s="19">
        <v>12</v>
      </c>
      <c r="D14" s="19">
        <f t="shared" si="0"/>
        <v>144</v>
      </c>
      <c r="E14" s="19">
        <f t="shared" si="1"/>
        <v>0.48452291557499499</v>
      </c>
      <c r="F14" s="21">
        <f t="shared" si="2"/>
        <v>2528.5154770844251</v>
      </c>
      <c r="H14" s="13" t="s">
        <v>339</v>
      </c>
      <c r="I14" s="13"/>
      <c r="J14" s="13"/>
      <c r="K14" s="13"/>
      <c r="L14" s="13"/>
      <c r="M14" s="13"/>
      <c r="N14" s="13"/>
      <c r="O14" s="13"/>
      <c r="P14" s="13"/>
    </row>
    <row r="15" spans="1:16" x14ac:dyDescent="0.25">
      <c r="A15" s="4" t="s">
        <v>14</v>
      </c>
      <c r="B15" s="7">
        <v>2400</v>
      </c>
      <c r="C15" s="19">
        <v>13</v>
      </c>
      <c r="D15" s="19">
        <f t="shared" si="0"/>
        <v>169</v>
      </c>
      <c r="E15" s="19">
        <f t="shared" si="1"/>
        <v>0.55761010369897723</v>
      </c>
      <c r="F15" s="21">
        <f t="shared" si="2"/>
        <v>2399.4423898963009</v>
      </c>
      <c r="H15" s="17"/>
      <c r="I15" s="17" t="s">
        <v>344</v>
      </c>
      <c r="J15" s="17" t="s">
        <v>345</v>
      </c>
      <c r="K15" s="17" t="s">
        <v>346</v>
      </c>
      <c r="L15" s="17" t="s">
        <v>347</v>
      </c>
      <c r="M15" s="17" t="s">
        <v>348</v>
      </c>
      <c r="N15" s="13"/>
      <c r="O15" s="13"/>
      <c r="P15" s="13"/>
    </row>
    <row r="16" spans="1:16" x14ac:dyDescent="0.25">
      <c r="A16" s="4" t="s">
        <v>15</v>
      </c>
      <c r="B16" s="7">
        <v>2638</v>
      </c>
      <c r="C16" s="19">
        <v>14</v>
      </c>
      <c r="D16" s="19">
        <f t="shared" si="0"/>
        <v>196</v>
      </c>
      <c r="E16" s="19">
        <f t="shared" si="1"/>
        <v>0.6305038337655321</v>
      </c>
      <c r="F16" s="21">
        <f t="shared" si="2"/>
        <v>2637.3694961662345</v>
      </c>
      <c r="H16" s="15" t="s">
        <v>340</v>
      </c>
      <c r="I16" s="15">
        <v>2</v>
      </c>
      <c r="J16" s="15">
        <v>5947.2819912706282</v>
      </c>
      <c r="K16" s="15">
        <v>2973.6409956353141</v>
      </c>
      <c r="L16" s="15">
        <v>442.81705428720267</v>
      </c>
      <c r="M16" s="15">
        <v>6.5000321092280473E-94</v>
      </c>
      <c r="N16" s="13"/>
      <c r="O16" s="13"/>
      <c r="P16" s="13"/>
    </row>
    <row r="17" spans="1:16" x14ac:dyDescent="0.25">
      <c r="A17" s="4" t="s">
        <v>16</v>
      </c>
      <c r="B17" s="7">
        <v>2397</v>
      </c>
      <c r="C17" s="19">
        <v>15</v>
      </c>
      <c r="D17" s="19">
        <f t="shared" si="0"/>
        <v>225</v>
      </c>
      <c r="E17" s="19">
        <f t="shared" si="1"/>
        <v>0.70320410577465919</v>
      </c>
      <c r="F17" s="21">
        <f t="shared" si="2"/>
        <v>2396.2967958942254</v>
      </c>
      <c r="H17" s="15" t="s">
        <v>341</v>
      </c>
      <c r="I17" s="15">
        <v>328</v>
      </c>
      <c r="J17" s="15">
        <v>2202.6122009650217</v>
      </c>
      <c r="K17" s="15">
        <v>6.7152811005031152</v>
      </c>
      <c r="L17" s="15"/>
      <c r="M17" s="15"/>
      <c r="N17" s="13"/>
      <c r="O17" s="13"/>
      <c r="P17" s="13"/>
    </row>
    <row r="18" spans="1:16" ht="15.75" thickBot="1" x14ac:dyDescent="0.3">
      <c r="A18" s="4" t="s">
        <v>17</v>
      </c>
      <c r="B18" s="7">
        <v>2779</v>
      </c>
      <c r="C18" s="19">
        <v>16</v>
      </c>
      <c r="D18" s="19">
        <f t="shared" si="0"/>
        <v>256</v>
      </c>
      <c r="E18" s="19">
        <f t="shared" si="1"/>
        <v>0.7757109197263593</v>
      </c>
      <c r="F18" s="21">
        <f t="shared" si="2"/>
        <v>2778.2242890802736</v>
      </c>
      <c r="H18" s="16" t="s">
        <v>342</v>
      </c>
      <c r="I18" s="16">
        <v>330</v>
      </c>
      <c r="J18" s="16">
        <v>8149.8941922356498</v>
      </c>
      <c r="K18" s="16"/>
      <c r="L18" s="16"/>
      <c r="M18" s="16"/>
      <c r="N18" s="13"/>
      <c r="O18" s="13"/>
      <c r="P18" s="13"/>
    </row>
    <row r="19" spans="1:16" ht="15.75" thickBot="1" x14ac:dyDescent="0.3">
      <c r="A19" s="4" t="s">
        <v>18</v>
      </c>
      <c r="B19" s="7">
        <v>2595</v>
      </c>
      <c r="C19" s="19">
        <v>17</v>
      </c>
      <c r="D19" s="19">
        <f t="shared" si="0"/>
        <v>289</v>
      </c>
      <c r="E19" s="19">
        <f t="shared" si="1"/>
        <v>0.84802427562063187</v>
      </c>
      <c r="F19" s="21">
        <f t="shared" si="2"/>
        <v>2594.1519757243796</v>
      </c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4" t="s">
        <v>19</v>
      </c>
      <c r="B20" s="7">
        <v>2671</v>
      </c>
      <c r="C20" s="19">
        <v>18</v>
      </c>
      <c r="D20" s="19">
        <f t="shared" si="0"/>
        <v>324</v>
      </c>
      <c r="E20" s="19">
        <f t="shared" si="1"/>
        <v>0.9201441734574769</v>
      </c>
      <c r="F20" s="21">
        <f t="shared" si="2"/>
        <v>2670.0798558265424</v>
      </c>
      <c r="H20" s="17"/>
      <c r="I20" s="17" t="s">
        <v>349</v>
      </c>
      <c r="J20" s="17" t="s">
        <v>337</v>
      </c>
      <c r="K20" s="17" t="s">
        <v>350</v>
      </c>
      <c r="L20" s="17" t="s">
        <v>351</v>
      </c>
      <c r="M20" s="17" t="s">
        <v>352</v>
      </c>
      <c r="N20" s="17" t="s">
        <v>353</v>
      </c>
      <c r="O20" s="17" t="s">
        <v>354</v>
      </c>
      <c r="P20" s="17" t="s">
        <v>355</v>
      </c>
    </row>
    <row r="21" spans="1:16" x14ac:dyDescent="0.25">
      <c r="A21" s="4" t="s">
        <v>20</v>
      </c>
      <c r="B21" s="7">
        <v>2701</v>
      </c>
      <c r="C21" s="19">
        <v>19</v>
      </c>
      <c r="D21" s="19">
        <f t="shared" si="0"/>
        <v>361</v>
      </c>
      <c r="E21" s="19">
        <f t="shared" si="1"/>
        <v>0.99207061323689472</v>
      </c>
      <c r="F21" s="21">
        <f t="shared" si="2"/>
        <v>2700.007929386763</v>
      </c>
      <c r="H21" s="15" t="s">
        <v>343</v>
      </c>
      <c r="I21" s="15">
        <v>-0.40761307039212813</v>
      </c>
      <c r="J21" s="15">
        <v>0.4247373859084585</v>
      </c>
      <c r="K21" s="15">
        <v>-0.95968258014371943</v>
      </c>
      <c r="L21" s="15">
        <v>0.33792187452056788</v>
      </c>
      <c r="M21" s="15">
        <v>-1.2431661512813923</v>
      </c>
      <c r="N21" s="15">
        <v>0.42794001049713615</v>
      </c>
      <c r="O21" s="15">
        <v>-1.2431661512813923</v>
      </c>
      <c r="P21" s="15">
        <v>0.42794001049713615</v>
      </c>
    </row>
    <row r="22" spans="1:16" x14ac:dyDescent="0.25">
      <c r="A22" s="4" t="s">
        <v>21</v>
      </c>
      <c r="B22" s="7">
        <v>2572</v>
      </c>
      <c r="C22" s="19">
        <v>20</v>
      </c>
      <c r="D22" s="19">
        <f t="shared" si="0"/>
        <v>400</v>
      </c>
      <c r="E22" s="19">
        <f t="shared" si="1"/>
        <v>1.0638035949588851</v>
      </c>
      <c r="F22" s="21">
        <f t="shared" si="2"/>
        <v>2570.9361964050413</v>
      </c>
      <c r="H22" s="15" t="s">
        <v>356</v>
      </c>
      <c r="I22" s="15">
        <v>7.5505413841824673E-2</v>
      </c>
      <c r="J22" s="15">
        <v>5.9459115122376576E-3</v>
      </c>
      <c r="K22" s="15">
        <v>12.69871132229637</v>
      </c>
      <c r="L22" s="15">
        <v>2.5190647597711893E-30</v>
      </c>
      <c r="M22" s="15">
        <v>6.3808480989730798E-2</v>
      </c>
      <c r="N22" s="15">
        <v>8.7202346693918548E-2</v>
      </c>
      <c r="O22" s="15">
        <v>6.3808480989730798E-2</v>
      </c>
      <c r="P22" s="15">
        <v>8.7202346693918548E-2</v>
      </c>
    </row>
    <row r="23" spans="1:16" ht="15.75" thickBot="1" x14ac:dyDescent="0.3">
      <c r="A23" s="4" t="s">
        <v>22</v>
      </c>
      <c r="B23" s="7">
        <v>2771</v>
      </c>
      <c r="C23" s="19">
        <v>21</v>
      </c>
      <c r="D23" s="19">
        <f t="shared" si="0"/>
        <v>441</v>
      </c>
      <c r="E23" s="19">
        <f t="shared" si="1"/>
        <v>1.1353431186234479</v>
      </c>
      <c r="F23" s="21">
        <f t="shared" si="2"/>
        <v>2769.8646568813765</v>
      </c>
      <c r="H23" s="16" t="s">
        <v>362</v>
      </c>
      <c r="I23" s="16">
        <v>-9.6729028713700635E-5</v>
      </c>
      <c r="J23" s="16">
        <v>1.7442481723186006E-5</v>
      </c>
      <c r="K23" s="16">
        <v>-5.5456001186528585</v>
      </c>
      <c r="L23" s="16">
        <v>6.036320062045491E-8</v>
      </c>
      <c r="M23" s="16">
        <v>-1.3104227691291574E-4</v>
      </c>
      <c r="N23" s="16">
        <v>-6.2415780514485527E-5</v>
      </c>
      <c r="O23" s="16">
        <v>-1.3104227691291574E-4</v>
      </c>
      <c r="P23" s="16">
        <v>-6.2415780514485527E-5</v>
      </c>
    </row>
    <row r="24" spans="1:16" x14ac:dyDescent="0.25">
      <c r="A24" s="4" t="s">
        <v>23</v>
      </c>
      <c r="B24" s="7">
        <v>2643</v>
      </c>
      <c r="C24" s="19">
        <v>22</v>
      </c>
      <c r="D24" s="19">
        <f t="shared" si="0"/>
        <v>484</v>
      </c>
      <c r="E24" s="19">
        <f t="shared" si="1"/>
        <v>1.2066891842305836</v>
      </c>
      <c r="F24" s="21">
        <f t="shared" si="2"/>
        <v>2641.7933108157695</v>
      </c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4" t="s">
        <v>24</v>
      </c>
      <c r="B25" s="7">
        <v>2676</v>
      </c>
      <c r="C25" s="19">
        <v>23</v>
      </c>
      <c r="D25" s="19">
        <f t="shared" si="0"/>
        <v>529</v>
      </c>
      <c r="E25" s="19">
        <f t="shared" si="1"/>
        <v>1.2778417917802918</v>
      </c>
      <c r="F25" s="21">
        <f t="shared" si="2"/>
        <v>2674.7221582082198</v>
      </c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4" t="s">
        <v>25</v>
      </c>
      <c r="B26" s="7">
        <v>2457</v>
      </c>
      <c r="C26" s="19">
        <v>24</v>
      </c>
      <c r="D26" s="19">
        <f t="shared" si="0"/>
        <v>576</v>
      </c>
      <c r="E26" s="19">
        <f t="shared" si="1"/>
        <v>1.3488009412725723</v>
      </c>
      <c r="F26" s="21">
        <f t="shared" si="2"/>
        <v>2455.6511990587273</v>
      </c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4" t="s">
        <v>26</v>
      </c>
      <c r="B27" s="7">
        <v>2537</v>
      </c>
      <c r="C27" s="19">
        <v>25</v>
      </c>
      <c r="D27" s="19">
        <f t="shared" si="0"/>
        <v>625</v>
      </c>
      <c r="E27" s="19">
        <f t="shared" si="1"/>
        <v>1.4195666327074257</v>
      </c>
      <c r="F27" s="21">
        <f t="shared" si="2"/>
        <v>2535.5804333672927</v>
      </c>
    </row>
    <row r="28" spans="1:16" x14ac:dyDescent="0.25">
      <c r="A28" s="4" t="s">
        <v>27</v>
      </c>
      <c r="B28" s="7">
        <v>2726</v>
      </c>
      <c r="C28" s="19">
        <v>26</v>
      </c>
      <c r="D28" s="19">
        <f t="shared" si="0"/>
        <v>676</v>
      </c>
      <c r="E28" s="19">
        <f t="shared" si="1"/>
        <v>1.4901388660848518</v>
      </c>
      <c r="F28" s="21">
        <f t="shared" si="2"/>
        <v>2724.5098611339154</v>
      </c>
    </row>
    <row r="29" spans="1:16" x14ac:dyDescent="0.25">
      <c r="A29" s="4" t="s">
        <v>28</v>
      </c>
      <c r="B29" s="7">
        <v>2845</v>
      </c>
      <c r="C29" s="19">
        <v>27</v>
      </c>
      <c r="D29" s="19">
        <f t="shared" si="0"/>
        <v>729</v>
      </c>
      <c r="E29" s="19">
        <f t="shared" si="1"/>
        <v>1.5605176414048501</v>
      </c>
      <c r="F29" s="21">
        <f t="shared" si="2"/>
        <v>2843.4394823585953</v>
      </c>
    </row>
    <row r="30" spans="1:16" x14ac:dyDescent="0.25">
      <c r="A30" s="4" t="s">
        <v>29</v>
      </c>
      <c r="B30" s="7">
        <v>3138</v>
      </c>
      <c r="C30" s="19">
        <v>28</v>
      </c>
      <c r="D30" s="19">
        <f t="shared" si="0"/>
        <v>784</v>
      </c>
      <c r="E30" s="19">
        <f t="shared" si="1"/>
        <v>1.6307029586674215</v>
      </c>
      <c r="F30" s="21">
        <f t="shared" si="2"/>
        <v>3136.3692970413326</v>
      </c>
    </row>
    <row r="31" spans="1:16" x14ac:dyDescent="0.25">
      <c r="A31" s="4" t="s">
        <v>30</v>
      </c>
      <c r="B31" s="7">
        <v>3100</v>
      </c>
      <c r="C31" s="19">
        <v>29</v>
      </c>
      <c r="D31" s="19">
        <f t="shared" si="0"/>
        <v>841</v>
      </c>
      <c r="E31" s="19">
        <f t="shared" si="1"/>
        <v>1.7006948178725652</v>
      </c>
      <c r="F31" s="21">
        <f t="shared" si="2"/>
        <v>3098.2993051821272</v>
      </c>
    </row>
    <row r="32" spans="1:16" x14ac:dyDescent="0.25">
      <c r="A32" s="4" t="s">
        <v>31</v>
      </c>
      <c r="B32" s="7">
        <v>3031</v>
      </c>
      <c r="C32" s="19">
        <v>30</v>
      </c>
      <c r="D32" s="19">
        <f t="shared" si="0"/>
        <v>900</v>
      </c>
      <c r="E32" s="19">
        <f t="shared" si="1"/>
        <v>1.7704932190202813</v>
      </c>
      <c r="F32" s="21">
        <f t="shared" si="2"/>
        <v>3029.2295067809796</v>
      </c>
    </row>
    <row r="33" spans="1:6" x14ac:dyDescent="0.25">
      <c r="A33" s="4" t="s">
        <v>32</v>
      </c>
      <c r="B33" s="7">
        <v>3029</v>
      </c>
      <c r="C33" s="19">
        <v>31</v>
      </c>
      <c r="D33" s="19">
        <f t="shared" si="0"/>
        <v>961</v>
      </c>
      <c r="E33" s="19">
        <f t="shared" si="1"/>
        <v>1.8400981621105705</v>
      </c>
      <c r="F33" s="21">
        <f t="shared" si="2"/>
        <v>3027.1599018378893</v>
      </c>
    </row>
    <row r="34" spans="1:6" x14ac:dyDescent="0.25">
      <c r="A34" s="4" t="s">
        <v>33</v>
      </c>
      <c r="B34" s="7">
        <v>2904</v>
      </c>
      <c r="C34" s="19">
        <v>32</v>
      </c>
      <c r="D34" s="19">
        <f t="shared" si="0"/>
        <v>1024</v>
      </c>
      <c r="E34" s="19">
        <f t="shared" si="1"/>
        <v>1.9095096471434319</v>
      </c>
      <c r="F34" s="21">
        <f t="shared" si="2"/>
        <v>2902.0904903528567</v>
      </c>
    </row>
    <row r="35" spans="1:6" x14ac:dyDescent="0.25">
      <c r="A35" s="4" t="s">
        <v>34</v>
      </c>
      <c r="B35" s="7">
        <v>3087</v>
      </c>
      <c r="C35" s="19">
        <v>33</v>
      </c>
      <c r="D35" s="19">
        <f t="shared" si="0"/>
        <v>1089</v>
      </c>
      <c r="E35" s="19">
        <f t="shared" si="1"/>
        <v>1.978727674118866</v>
      </c>
      <c r="F35" s="21">
        <f t="shared" si="2"/>
        <v>3085.021272325881</v>
      </c>
    </row>
    <row r="36" spans="1:6" x14ac:dyDescent="0.25">
      <c r="A36" s="4" t="s">
        <v>35</v>
      </c>
      <c r="B36" s="7">
        <v>2826</v>
      </c>
      <c r="C36" s="19">
        <v>34</v>
      </c>
      <c r="D36" s="19">
        <f t="shared" si="0"/>
        <v>1156</v>
      </c>
      <c r="E36" s="19">
        <f t="shared" si="1"/>
        <v>2.0477522430368729</v>
      </c>
      <c r="F36" s="21">
        <f t="shared" si="2"/>
        <v>2823.9522477569631</v>
      </c>
    </row>
    <row r="37" spans="1:6" x14ac:dyDescent="0.25">
      <c r="A37" s="4" t="s">
        <v>36</v>
      </c>
      <c r="B37" s="7">
        <v>2926</v>
      </c>
      <c r="C37" s="19">
        <v>35</v>
      </c>
      <c r="D37" s="19">
        <f t="shared" si="0"/>
        <v>1225</v>
      </c>
      <c r="E37" s="19">
        <f t="shared" si="1"/>
        <v>2.1165833538974521</v>
      </c>
      <c r="F37" s="21">
        <f t="shared" si="2"/>
        <v>2923.8834166461024</v>
      </c>
    </row>
    <row r="38" spans="1:6" x14ac:dyDescent="0.25">
      <c r="A38" s="4" t="s">
        <v>37</v>
      </c>
      <c r="B38" s="7">
        <v>2678</v>
      </c>
      <c r="C38" s="19">
        <v>36</v>
      </c>
      <c r="D38" s="19">
        <f t="shared" si="0"/>
        <v>1296</v>
      </c>
      <c r="E38" s="19">
        <f t="shared" si="1"/>
        <v>2.1852210067006039</v>
      </c>
      <c r="F38" s="21">
        <f t="shared" si="2"/>
        <v>2675.8147789932996</v>
      </c>
    </row>
    <row r="39" spans="1:6" x14ac:dyDescent="0.25">
      <c r="A39" s="4" t="s">
        <v>38</v>
      </c>
      <c r="B39" s="7">
        <v>2542</v>
      </c>
      <c r="C39" s="19">
        <v>37</v>
      </c>
      <c r="D39" s="19">
        <f t="shared" si="0"/>
        <v>1369</v>
      </c>
      <c r="E39" s="19">
        <f t="shared" si="1"/>
        <v>2.2536652014463288</v>
      </c>
      <c r="F39" s="21">
        <f t="shared" si="2"/>
        <v>2539.7463347985536</v>
      </c>
    </row>
    <row r="40" spans="1:6" x14ac:dyDescent="0.25">
      <c r="A40" s="4" t="s">
        <v>39</v>
      </c>
      <c r="B40" s="7">
        <v>2856</v>
      </c>
      <c r="C40" s="19">
        <v>38</v>
      </c>
      <c r="D40" s="19">
        <f t="shared" si="0"/>
        <v>1444</v>
      </c>
      <c r="E40" s="19">
        <f t="shared" si="1"/>
        <v>2.3219159381346257</v>
      </c>
      <c r="F40" s="21">
        <f t="shared" si="2"/>
        <v>2853.6780840618653</v>
      </c>
    </row>
    <row r="41" spans="1:6" x14ac:dyDescent="0.25">
      <c r="A41" s="4" t="s">
        <v>40</v>
      </c>
      <c r="B41" s="7">
        <v>2592</v>
      </c>
      <c r="C41" s="19">
        <v>39</v>
      </c>
      <c r="D41" s="19">
        <f t="shared" si="0"/>
        <v>1521</v>
      </c>
      <c r="E41" s="19">
        <f t="shared" si="1"/>
        <v>2.3899732167654952</v>
      </c>
      <c r="F41" s="21">
        <f t="shared" si="2"/>
        <v>2589.6100267832344</v>
      </c>
    </row>
    <row r="42" spans="1:6" x14ac:dyDescent="0.25">
      <c r="A42" s="4" t="s">
        <v>41</v>
      </c>
      <c r="B42" s="7">
        <v>2952</v>
      </c>
      <c r="C42" s="19">
        <v>40</v>
      </c>
      <c r="D42" s="19">
        <f t="shared" si="0"/>
        <v>1600</v>
      </c>
      <c r="E42" s="19">
        <f t="shared" si="1"/>
        <v>2.4578370373389378</v>
      </c>
      <c r="F42" s="21">
        <f t="shared" si="2"/>
        <v>2949.5421629626612</v>
      </c>
    </row>
    <row r="43" spans="1:6" x14ac:dyDescent="0.25">
      <c r="A43" s="4" t="s">
        <v>42</v>
      </c>
      <c r="B43" s="7">
        <v>2784</v>
      </c>
      <c r="C43" s="19">
        <v>41</v>
      </c>
      <c r="D43" s="19">
        <f t="shared" si="0"/>
        <v>1681</v>
      </c>
      <c r="E43" s="19">
        <f t="shared" si="1"/>
        <v>2.5255073998549529</v>
      </c>
      <c r="F43" s="21">
        <f t="shared" si="2"/>
        <v>2781.4744926001449</v>
      </c>
    </row>
    <row r="44" spans="1:6" x14ac:dyDescent="0.25">
      <c r="A44" s="4" t="s">
        <v>43</v>
      </c>
      <c r="B44" s="7">
        <v>2814</v>
      </c>
      <c r="C44" s="19">
        <v>42</v>
      </c>
      <c r="D44" s="19">
        <f t="shared" si="0"/>
        <v>1764</v>
      </c>
      <c r="E44" s="19">
        <f t="shared" si="1"/>
        <v>2.5929843043135401</v>
      </c>
      <c r="F44" s="21">
        <f t="shared" si="2"/>
        <v>2811.4070156956864</v>
      </c>
    </row>
    <row r="45" spans="1:6" x14ac:dyDescent="0.25">
      <c r="A45" s="4" t="s">
        <v>44</v>
      </c>
      <c r="B45" s="7">
        <v>2800</v>
      </c>
      <c r="C45" s="19">
        <v>43</v>
      </c>
      <c r="D45" s="19">
        <f t="shared" si="0"/>
        <v>1849</v>
      </c>
      <c r="E45" s="19">
        <f t="shared" si="1"/>
        <v>2.6602677507147003</v>
      </c>
      <c r="F45" s="21">
        <f t="shared" si="2"/>
        <v>2797.3397322492851</v>
      </c>
    </row>
    <row r="46" spans="1:6" x14ac:dyDescent="0.25">
      <c r="A46" s="4" t="s">
        <v>45</v>
      </c>
      <c r="B46" s="7">
        <v>2638</v>
      </c>
      <c r="C46" s="19">
        <v>44</v>
      </c>
      <c r="D46" s="19">
        <f t="shared" si="0"/>
        <v>1936</v>
      </c>
      <c r="E46" s="19">
        <f t="shared" si="1"/>
        <v>2.7273577390584332</v>
      </c>
      <c r="F46" s="21">
        <f t="shared" si="2"/>
        <v>2635.2726422609417</v>
      </c>
    </row>
    <row r="47" spans="1:6" x14ac:dyDescent="0.25">
      <c r="A47" s="4" t="s">
        <v>46</v>
      </c>
      <c r="B47" s="7">
        <v>2898</v>
      </c>
      <c r="C47" s="19">
        <v>45</v>
      </c>
      <c r="D47" s="19">
        <f t="shared" si="0"/>
        <v>2025</v>
      </c>
      <c r="E47" s="19">
        <f t="shared" si="1"/>
        <v>2.7942542693447381</v>
      </c>
      <c r="F47" s="21">
        <f t="shared" si="2"/>
        <v>2895.2057457306551</v>
      </c>
    </row>
    <row r="48" spans="1:6" x14ac:dyDescent="0.25">
      <c r="A48" s="4" t="s">
        <v>47</v>
      </c>
      <c r="B48" s="7">
        <v>2720</v>
      </c>
      <c r="C48" s="19">
        <v>46</v>
      </c>
      <c r="D48" s="19">
        <f t="shared" si="0"/>
        <v>2116</v>
      </c>
      <c r="E48" s="19">
        <f t="shared" si="1"/>
        <v>2.8609573415736165</v>
      </c>
      <c r="F48" s="21">
        <f t="shared" si="2"/>
        <v>2717.1390426584262</v>
      </c>
    </row>
    <row r="49" spans="1:6" x14ac:dyDescent="0.25">
      <c r="A49" s="4" t="s">
        <v>48</v>
      </c>
      <c r="B49" s="7">
        <v>2661</v>
      </c>
      <c r="C49" s="19">
        <v>47</v>
      </c>
      <c r="D49" s="19">
        <f t="shared" si="0"/>
        <v>2209</v>
      </c>
      <c r="E49" s="19">
        <f t="shared" si="1"/>
        <v>2.9274669557450665</v>
      </c>
      <c r="F49" s="21">
        <f t="shared" si="2"/>
        <v>2658.0725330442551</v>
      </c>
    </row>
    <row r="50" spans="1:6" x14ac:dyDescent="0.25">
      <c r="A50" s="4" t="s">
        <v>49</v>
      </c>
      <c r="B50" s="7">
        <v>2488</v>
      </c>
      <c r="C50" s="19">
        <v>48</v>
      </c>
      <c r="D50" s="19">
        <f t="shared" si="0"/>
        <v>2304</v>
      </c>
      <c r="E50" s="19">
        <f t="shared" si="1"/>
        <v>2.9937831118590896</v>
      </c>
      <c r="F50" s="21">
        <f t="shared" si="2"/>
        <v>2485.0062168881409</v>
      </c>
    </row>
    <row r="51" spans="1:6" x14ac:dyDescent="0.25">
      <c r="A51" s="4" t="s">
        <v>50</v>
      </c>
      <c r="B51" s="7">
        <v>2594</v>
      </c>
      <c r="C51" s="19">
        <v>49</v>
      </c>
      <c r="D51" s="19">
        <f t="shared" si="0"/>
        <v>2401</v>
      </c>
      <c r="E51" s="19">
        <f t="shared" si="1"/>
        <v>3.0599058099156857</v>
      </c>
      <c r="F51" s="21">
        <f t="shared" si="2"/>
        <v>2590.9400941900844</v>
      </c>
    </row>
    <row r="52" spans="1:6" x14ac:dyDescent="0.25">
      <c r="A52" s="4" t="s">
        <v>51</v>
      </c>
      <c r="B52" s="7">
        <v>3104</v>
      </c>
      <c r="C52" s="19">
        <v>50</v>
      </c>
      <c r="D52" s="19">
        <f t="shared" si="0"/>
        <v>2500</v>
      </c>
      <c r="E52" s="19">
        <f t="shared" si="1"/>
        <v>3.1258350499148539</v>
      </c>
      <c r="F52" s="21">
        <f t="shared" si="2"/>
        <v>3100.8741649500853</v>
      </c>
    </row>
    <row r="53" spans="1:6" x14ac:dyDescent="0.25">
      <c r="A53" s="4" t="s">
        <v>52</v>
      </c>
      <c r="B53" s="7">
        <v>2792</v>
      </c>
      <c r="C53" s="19">
        <v>51</v>
      </c>
      <c r="D53" s="19">
        <f t="shared" si="0"/>
        <v>2601</v>
      </c>
      <c r="E53" s="19">
        <f t="shared" si="1"/>
        <v>3.1915708318565952</v>
      </c>
      <c r="F53" s="21">
        <f t="shared" si="2"/>
        <v>2788.8084291681434</v>
      </c>
    </row>
    <row r="54" spans="1:6" x14ac:dyDescent="0.25">
      <c r="A54" s="4" t="s">
        <v>53</v>
      </c>
      <c r="B54" s="7">
        <v>3184</v>
      </c>
      <c r="C54" s="19">
        <v>52</v>
      </c>
      <c r="D54" s="19">
        <f t="shared" si="0"/>
        <v>2704</v>
      </c>
      <c r="E54" s="19">
        <f t="shared" si="1"/>
        <v>3.2571131557409085</v>
      </c>
      <c r="F54" s="21">
        <f t="shared" si="2"/>
        <v>3180.7428868442589</v>
      </c>
    </row>
    <row r="55" spans="1:6" x14ac:dyDescent="0.25">
      <c r="A55" s="4" t="s">
        <v>54</v>
      </c>
      <c r="B55" s="7">
        <v>3038</v>
      </c>
      <c r="C55" s="19">
        <v>53</v>
      </c>
      <c r="D55" s="19">
        <f t="shared" si="0"/>
        <v>2809</v>
      </c>
      <c r="E55" s="19">
        <f t="shared" si="1"/>
        <v>3.3224620215677945</v>
      </c>
      <c r="F55" s="21">
        <f t="shared" si="2"/>
        <v>3034.6775379784322</v>
      </c>
    </row>
    <row r="56" spans="1:6" x14ac:dyDescent="0.25">
      <c r="A56" s="4" t="s">
        <v>55</v>
      </c>
      <c r="B56" s="7">
        <v>3096</v>
      </c>
      <c r="C56" s="19">
        <v>54</v>
      </c>
      <c r="D56" s="19">
        <f t="shared" si="0"/>
        <v>2916</v>
      </c>
      <c r="E56" s="19">
        <f t="shared" si="1"/>
        <v>3.387617429337253</v>
      </c>
      <c r="F56" s="21">
        <f t="shared" si="2"/>
        <v>3092.6123825706627</v>
      </c>
    </row>
    <row r="57" spans="1:6" x14ac:dyDescent="0.25">
      <c r="A57" s="4" t="s">
        <v>56</v>
      </c>
      <c r="B57" s="7">
        <v>3196</v>
      </c>
      <c r="C57" s="19">
        <v>55</v>
      </c>
      <c r="D57" s="19">
        <f t="shared" si="0"/>
        <v>3025</v>
      </c>
      <c r="E57" s="19">
        <f t="shared" si="1"/>
        <v>3.452579379049284</v>
      </c>
      <c r="F57" s="21">
        <f t="shared" si="2"/>
        <v>3192.5474206209506</v>
      </c>
    </row>
    <row r="58" spans="1:6" x14ac:dyDescent="0.25">
      <c r="A58" s="4" t="s">
        <v>57</v>
      </c>
      <c r="B58" s="7">
        <v>3069</v>
      </c>
      <c r="C58" s="19">
        <v>56</v>
      </c>
      <c r="D58" s="19">
        <f t="shared" si="0"/>
        <v>3136</v>
      </c>
      <c r="E58" s="19">
        <f t="shared" si="1"/>
        <v>3.5173478707038885</v>
      </c>
      <c r="F58" s="21">
        <f t="shared" si="2"/>
        <v>3065.4826521292962</v>
      </c>
    </row>
    <row r="59" spans="1:6" x14ac:dyDescent="0.25">
      <c r="A59" s="4" t="s">
        <v>58</v>
      </c>
      <c r="B59" s="7">
        <v>3228</v>
      </c>
      <c r="C59" s="19">
        <v>57</v>
      </c>
      <c r="D59" s="19">
        <f t="shared" si="0"/>
        <v>3249</v>
      </c>
      <c r="E59" s="19">
        <f t="shared" si="1"/>
        <v>3.5819229043010652</v>
      </c>
      <c r="F59" s="21">
        <f t="shared" si="2"/>
        <v>3224.4180770956991</v>
      </c>
    </row>
    <row r="60" spans="1:6" x14ac:dyDescent="0.25">
      <c r="A60" s="4" t="s">
        <v>59</v>
      </c>
      <c r="B60" s="7">
        <v>3160</v>
      </c>
      <c r="C60" s="19">
        <v>58</v>
      </c>
      <c r="D60" s="19">
        <f t="shared" si="0"/>
        <v>3364</v>
      </c>
      <c r="E60" s="19">
        <f t="shared" si="1"/>
        <v>3.646304479840814</v>
      </c>
      <c r="F60" s="21">
        <f t="shared" si="2"/>
        <v>3156.3536955201594</v>
      </c>
    </row>
    <row r="61" spans="1:6" x14ac:dyDescent="0.25">
      <c r="A61" s="4" t="s">
        <v>60</v>
      </c>
      <c r="B61" s="7">
        <v>3128</v>
      </c>
      <c r="C61" s="19">
        <v>59</v>
      </c>
      <c r="D61" s="19">
        <f t="shared" si="0"/>
        <v>3481</v>
      </c>
      <c r="E61" s="19">
        <f t="shared" si="1"/>
        <v>3.7104925973231353</v>
      </c>
      <c r="F61" s="21">
        <f t="shared" si="2"/>
        <v>3124.2895074026769</v>
      </c>
    </row>
    <row r="62" spans="1:6" x14ac:dyDescent="0.25">
      <c r="A62" s="4" t="s">
        <v>61</v>
      </c>
      <c r="B62" s="7">
        <v>4043</v>
      </c>
      <c r="C62" s="19">
        <v>60</v>
      </c>
      <c r="D62" s="19">
        <f t="shared" si="0"/>
        <v>3600</v>
      </c>
      <c r="E62" s="19">
        <f t="shared" si="1"/>
        <v>3.7744872567480297</v>
      </c>
      <c r="F62" s="21">
        <f t="shared" si="2"/>
        <v>4039.2255127432518</v>
      </c>
    </row>
    <row r="63" spans="1:6" x14ac:dyDescent="0.25">
      <c r="A63" s="4" t="s">
        <v>62</v>
      </c>
      <c r="B63" s="7">
        <v>4168</v>
      </c>
      <c r="C63" s="19">
        <v>61</v>
      </c>
      <c r="D63" s="19">
        <f t="shared" si="0"/>
        <v>3721</v>
      </c>
      <c r="E63" s="19">
        <f t="shared" si="1"/>
        <v>3.8382884581154966</v>
      </c>
      <c r="F63" s="21">
        <f t="shared" si="2"/>
        <v>4164.1617115418849</v>
      </c>
    </row>
    <row r="64" spans="1:6" x14ac:dyDescent="0.25">
      <c r="A64" s="4" t="s">
        <v>63</v>
      </c>
      <c r="B64" s="7">
        <v>4392</v>
      </c>
      <c r="C64" s="19">
        <v>62</v>
      </c>
      <c r="D64" s="19">
        <f t="shared" si="0"/>
        <v>3844</v>
      </c>
      <c r="E64" s="19">
        <f t="shared" si="1"/>
        <v>3.9018962014255365</v>
      </c>
      <c r="F64" s="21">
        <f t="shared" si="2"/>
        <v>4388.0981037985748</v>
      </c>
    </row>
    <row r="65" spans="1:6" x14ac:dyDescent="0.25">
      <c r="A65" s="4" t="s">
        <v>64</v>
      </c>
      <c r="B65" s="7">
        <v>2851</v>
      </c>
      <c r="C65" s="19">
        <v>63</v>
      </c>
      <c r="D65" s="19">
        <f t="shared" si="0"/>
        <v>3969</v>
      </c>
      <c r="E65" s="19">
        <f t="shared" si="1"/>
        <v>3.9653104866781486</v>
      </c>
      <c r="F65" s="21">
        <f t="shared" si="2"/>
        <v>2847.0346895133221</v>
      </c>
    </row>
    <row r="66" spans="1:6" x14ac:dyDescent="0.25">
      <c r="A66" s="4" t="s">
        <v>65</v>
      </c>
      <c r="B66" s="7">
        <v>3214</v>
      </c>
      <c r="C66" s="19">
        <v>64</v>
      </c>
      <c r="D66" s="19">
        <f t="shared" si="0"/>
        <v>4096</v>
      </c>
      <c r="E66" s="19">
        <f t="shared" si="1"/>
        <v>4.0285313138733327</v>
      </c>
      <c r="F66" s="21">
        <f t="shared" si="2"/>
        <v>3209.9714686861266</v>
      </c>
    </row>
    <row r="67" spans="1:6" x14ac:dyDescent="0.25">
      <c r="A67" s="4" t="s">
        <v>66</v>
      </c>
      <c r="B67" s="7">
        <v>3050</v>
      </c>
      <c r="C67" s="19">
        <v>65</v>
      </c>
      <c r="D67" s="19">
        <f t="shared" ref="D67:D130" si="3">+C67^2</f>
        <v>4225</v>
      </c>
      <c r="E67" s="19">
        <f t="shared" ref="E67:E130" si="4">+$I$21+($I$22*C67)+($I$23*D67)</f>
        <v>4.0915586830110904</v>
      </c>
      <c r="F67" s="21">
        <f t="shared" ref="F67:F130" si="5">+B67-E67</f>
        <v>3045.908441316989</v>
      </c>
    </row>
    <row r="68" spans="1:6" x14ac:dyDescent="0.25">
      <c r="A68" s="4" t="s">
        <v>67</v>
      </c>
      <c r="B68" s="7">
        <v>3039</v>
      </c>
      <c r="C68" s="19">
        <v>66</v>
      </c>
      <c r="D68" s="19">
        <f t="shared" si="3"/>
        <v>4356</v>
      </c>
      <c r="E68" s="19">
        <f t="shared" si="4"/>
        <v>4.1543925940914201</v>
      </c>
      <c r="F68" s="21">
        <f t="shared" si="5"/>
        <v>3034.8456074059086</v>
      </c>
    </row>
    <row r="69" spans="1:6" x14ac:dyDescent="0.25">
      <c r="A69" s="4" t="s">
        <v>68</v>
      </c>
      <c r="B69" s="7">
        <v>3149</v>
      </c>
      <c r="C69" s="19">
        <v>67</v>
      </c>
      <c r="D69" s="19">
        <f t="shared" si="3"/>
        <v>4489</v>
      </c>
      <c r="E69" s="19">
        <f t="shared" si="4"/>
        <v>4.2170330471143229</v>
      </c>
      <c r="F69" s="21">
        <f t="shared" si="5"/>
        <v>3144.7829669528855</v>
      </c>
    </row>
    <row r="70" spans="1:6" x14ac:dyDescent="0.25">
      <c r="A70" s="4" t="s">
        <v>69</v>
      </c>
      <c r="B70" s="7">
        <v>3042</v>
      </c>
      <c r="C70" s="19">
        <v>68</v>
      </c>
      <c r="D70" s="19">
        <f t="shared" si="3"/>
        <v>4624</v>
      </c>
      <c r="E70" s="19">
        <f t="shared" si="4"/>
        <v>4.2794800420797978</v>
      </c>
      <c r="F70" s="21">
        <f t="shared" si="5"/>
        <v>3037.7205199579203</v>
      </c>
    </row>
    <row r="71" spans="1:6" x14ac:dyDescent="0.25">
      <c r="A71" s="4" t="s">
        <v>70</v>
      </c>
      <c r="B71" s="7">
        <v>3100</v>
      </c>
      <c r="C71" s="19">
        <v>69</v>
      </c>
      <c r="D71" s="19">
        <f t="shared" si="3"/>
        <v>4761</v>
      </c>
      <c r="E71" s="19">
        <f t="shared" si="4"/>
        <v>4.3417335789878457</v>
      </c>
      <c r="F71" s="21">
        <f t="shared" si="5"/>
        <v>3095.6582664210123</v>
      </c>
    </row>
    <row r="72" spans="1:6" x14ac:dyDescent="0.25">
      <c r="A72" s="4" t="s">
        <v>71</v>
      </c>
      <c r="B72" s="7">
        <v>3012</v>
      </c>
      <c r="C72" s="19">
        <v>70</v>
      </c>
      <c r="D72" s="19">
        <f t="shared" si="3"/>
        <v>4900</v>
      </c>
      <c r="E72" s="19">
        <f t="shared" si="4"/>
        <v>4.4037936578384658</v>
      </c>
      <c r="F72" s="21">
        <f t="shared" si="5"/>
        <v>3007.5962063421616</v>
      </c>
    </row>
    <row r="73" spans="1:6" x14ac:dyDescent="0.25">
      <c r="A73" s="4" t="s">
        <v>72</v>
      </c>
      <c r="B73" s="7">
        <v>2987</v>
      </c>
      <c r="C73" s="19">
        <v>71</v>
      </c>
      <c r="D73" s="19">
        <f t="shared" si="3"/>
        <v>5041</v>
      </c>
      <c r="E73" s="19">
        <f t="shared" si="4"/>
        <v>4.4656602786316588</v>
      </c>
      <c r="F73" s="21">
        <f t="shared" si="5"/>
        <v>2982.5343397213683</v>
      </c>
    </row>
    <row r="74" spans="1:6" x14ac:dyDescent="0.25">
      <c r="A74" s="4" t="s">
        <v>73</v>
      </c>
      <c r="B74" s="7">
        <v>3664</v>
      </c>
      <c r="C74" s="19">
        <v>72</v>
      </c>
      <c r="D74" s="19">
        <f t="shared" si="3"/>
        <v>5184</v>
      </c>
      <c r="E74" s="19">
        <f t="shared" si="4"/>
        <v>4.527333441367424</v>
      </c>
      <c r="F74" s="21">
        <f t="shared" si="5"/>
        <v>3659.4726665586327</v>
      </c>
    </row>
    <row r="75" spans="1:6" x14ac:dyDescent="0.25">
      <c r="A75" s="4" t="s">
        <v>74</v>
      </c>
      <c r="B75" s="7">
        <v>3563</v>
      </c>
      <c r="C75" s="19">
        <v>73</v>
      </c>
      <c r="D75" s="19">
        <f t="shared" si="3"/>
        <v>5329</v>
      </c>
      <c r="E75" s="19">
        <f t="shared" si="4"/>
        <v>4.5888131460457631</v>
      </c>
      <c r="F75" s="21">
        <f t="shared" si="5"/>
        <v>3558.4111868539544</v>
      </c>
    </row>
    <row r="76" spans="1:6" x14ac:dyDescent="0.25">
      <c r="A76" s="4" t="s">
        <v>75</v>
      </c>
      <c r="B76" s="7">
        <v>4186</v>
      </c>
      <c r="C76" s="19">
        <v>74</v>
      </c>
      <c r="D76" s="19">
        <f t="shared" si="3"/>
        <v>5476</v>
      </c>
      <c r="E76" s="19">
        <f t="shared" si="4"/>
        <v>4.6500993926666734</v>
      </c>
      <c r="F76" s="21">
        <f t="shared" si="5"/>
        <v>4181.3499006073334</v>
      </c>
    </row>
    <row r="77" spans="1:6" x14ac:dyDescent="0.25">
      <c r="A77" s="4" t="s">
        <v>76</v>
      </c>
      <c r="B77" s="7">
        <v>3468</v>
      </c>
      <c r="C77" s="19">
        <v>75</v>
      </c>
      <c r="D77" s="19">
        <f t="shared" si="3"/>
        <v>5625</v>
      </c>
      <c r="E77" s="19">
        <f t="shared" si="4"/>
        <v>4.7111921812301567</v>
      </c>
      <c r="F77" s="21">
        <f t="shared" si="5"/>
        <v>3463.2888078187698</v>
      </c>
    </row>
    <row r="78" spans="1:6" x14ac:dyDescent="0.25">
      <c r="A78" s="4" t="s">
        <v>77</v>
      </c>
      <c r="B78" s="7">
        <v>4099</v>
      </c>
      <c r="C78" s="19">
        <v>76</v>
      </c>
      <c r="D78" s="19">
        <f t="shared" si="3"/>
        <v>5776</v>
      </c>
      <c r="E78" s="19">
        <f t="shared" si="4"/>
        <v>4.7720915117362122</v>
      </c>
      <c r="F78" s="21">
        <f t="shared" si="5"/>
        <v>4094.2279084882639</v>
      </c>
    </row>
    <row r="79" spans="1:6" x14ac:dyDescent="0.25">
      <c r="A79" s="4" t="s">
        <v>78</v>
      </c>
      <c r="B79" s="7">
        <v>3866</v>
      </c>
      <c r="C79" s="19">
        <v>77</v>
      </c>
      <c r="D79" s="19">
        <f t="shared" si="3"/>
        <v>5929</v>
      </c>
      <c r="E79" s="19">
        <f t="shared" si="4"/>
        <v>4.8327973841848406</v>
      </c>
      <c r="F79" s="21">
        <f t="shared" si="5"/>
        <v>3861.1672026158153</v>
      </c>
    </row>
    <row r="80" spans="1:6" x14ac:dyDescent="0.25">
      <c r="A80" s="4" t="s">
        <v>79</v>
      </c>
      <c r="B80" s="7">
        <v>3854</v>
      </c>
      <c r="C80" s="19">
        <v>78</v>
      </c>
      <c r="D80" s="19">
        <f t="shared" si="3"/>
        <v>6084</v>
      </c>
      <c r="E80" s="19">
        <f t="shared" si="4"/>
        <v>4.8933097985760412</v>
      </c>
      <c r="F80" s="21">
        <f t="shared" si="5"/>
        <v>3849.106690201424</v>
      </c>
    </row>
    <row r="81" spans="1:6" x14ac:dyDescent="0.25">
      <c r="A81" s="4" t="s">
        <v>80</v>
      </c>
      <c r="B81" s="7">
        <v>3972</v>
      </c>
      <c r="C81" s="19">
        <v>79</v>
      </c>
      <c r="D81" s="19">
        <f t="shared" si="3"/>
        <v>6241</v>
      </c>
      <c r="E81" s="19">
        <f t="shared" si="4"/>
        <v>4.9536287549098157</v>
      </c>
      <c r="F81" s="21">
        <f t="shared" si="5"/>
        <v>3967.0463712450901</v>
      </c>
    </row>
    <row r="82" spans="1:6" x14ac:dyDescent="0.25">
      <c r="A82" s="4" t="s">
        <v>81</v>
      </c>
      <c r="B82" s="7">
        <v>3800</v>
      </c>
      <c r="C82" s="19">
        <v>80</v>
      </c>
      <c r="D82" s="19">
        <f t="shared" si="3"/>
        <v>6400</v>
      </c>
      <c r="E82" s="19">
        <f t="shared" si="4"/>
        <v>5.0137542531861623</v>
      </c>
      <c r="F82" s="21">
        <f t="shared" si="5"/>
        <v>3794.9862457468139</v>
      </c>
    </row>
    <row r="83" spans="1:6" x14ac:dyDescent="0.25">
      <c r="A83" s="4" t="s">
        <v>82</v>
      </c>
      <c r="B83" s="7">
        <v>3907</v>
      </c>
      <c r="C83" s="19">
        <v>81</v>
      </c>
      <c r="D83" s="19">
        <f t="shared" si="3"/>
        <v>6561</v>
      </c>
      <c r="E83" s="19">
        <f t="shared" si="4"/>
        <v>5.0736862934050801</v>
      </c>
      <c r="F83" s="21">
        <f t="shared" si="5"/>
        <v>3901.926313706595</v>
      </c>
    </row>
    <row r="84" spans="1:6" x14ac:dyDescent="0.25">
      <c r="A84" s="4" t="s">
        <v>83</v>
      </c>
      <c r="B84" s="7">
        <v>2992</v>
      </c>
      <c r="C84" s="19">
        <v>82</v>
      </c>
      <c r="D84" s="19">
        <f t="shared" si="3"/>
        <v>6724</v>
      </c>
      <c r="E84" s="19">
        <f t="shared" si="4"/>
        <v>5.1334248755665719</v>
      </c>
      <c r="F84" s="21">
        <f t="shared" si="5"/>
        <v>2986.8665751244334</v>
      </c>
    </row>
    <row r="85" spans="1:6" x14ac:dyDescent="0.25">
      <c r="A85" s="4" t="s">
        <v>84</v>
      </c>
      <c r="B85" s="7">
        <v>4085</v>
      </c>
      <c r="C85" s="19">
        <v>83</v>
      </c>
      <c r="D85" s="19">
        <f t="shared" si="3"/>
        <v>6889</v>
      </c>
      <c r="E85" s="19">
        <f t="shared" si="4"/>
        <v>5.1929699996706358</v>
      </c>
      <c r="F85" s="21">
        <f t="shared" si="5"/>
        <v>4079.8070300003292</v>
      </c>
    </row>
    <row r="86" spans="1:6" x14ac:dyDescent="0.25">
      <c r="A86" s="4" t="s">
        <v>85</v>
      </c>
      <c r="B86" s="7">
        <v>3667</v>
      </c>
      <c r="C86" s="19">
        <v>84</v>
      </c>
      <c r="D86" s="19">
        <f t="shared" si="3"/>
        <v>7056</v>
      </c>
      <c r="E86" s="19">
        <f t="shared" si="4"/>
        <v>5.2523216657172727</v>
      </c>
      <c r="F86" s="21">
        <f t="shared" si="5"/>
        <v>3661.7476783342827</v>
      </c>
    </row>
    <row r="87" spans="1:6" x14ac:dyDescent="0.25">
      <c r="A87" s="4" t="s">
        <v>86</v>
      </c>
      <c r="B87" s="7">
        <v>3485</v>
      </c>
      <c r="C87" s="19">
        <v>85</v>
      </c>
      <c r="D87" s="19">
        <f t="shared" si="3"/>
        <v>7225</v>
      </c>
      <c r="E87" s="19">
        <f t="shared" si="4"/>
        <v>5.3114798737064826</v>
      </c>
      <c r="F87" s="21">
        <f t="shared" si="5"/>
        <v>3479.6885201262935</v>
      </c>
    </row>
    <row r="88" spans="1:6" x14ac:dyDescent="0.25">
      <c r="A88" s="4" t="s">
        <v>87</v>
      </c>
      <c r="B88" s="7">
        <v>2889</v>
      </c>
      <c r="C88" s="19">
        <v>86</v>
      </c>
      <c r="D88" s="19">
        <f t="shared" si="3"/>
        <v>7396</v>
      </c>
      <c r="E88" s="19">
        <f t="shared" si="4"/>
        <v>5.3704446236382637</v>
      </c>
      <c r="F88" s="21">
        <f t="shared" si="5"/>
        <v>2883.6295553763616</v>
      </c>
    </row>
    <row r="89" spans="1:6" x14ac:dyDescent="0.25">
      <c r="A89" s="4" t="s">
        <v>88</v>
      </c>
      <c r="B89" s="7">
        <v>3834</v>
      </c>
      <c r="C89" s="19">
        <v>87</v>
      </c>
      <c r="D89" s="19">
        <f t="shared" si="3"/>
        <v>7569</v>
      </c>
      <c r="E89" s="19">
        <f t="shared" si="4"/>
        <v>5.4292159155126187</v>
      </c>
      <c r="F89" s="21">
        <f t="shared" si="5"/>
        <v>3828.5707840844875</v>
      </c>
    </row>
    <row r="90" spans="1:6" x14ac:dyDescent="0.25">
      <c r="A90" s="4" t="s">
        <v>89</v>
      </c>
      <c r="B90" s="7">
        <v>4153</v>
      </c>
      <c r="C90" s="19">
        <v>88</v>
      </c>
      <c r="D90" s="19">
        <f t="shared" si="3"/>
        <v>7744</v>
      </c>
      <c r="E90" s="19">
        <f t="shared" si="4"/>
        <v>5.487793749329545</v>
      </c>
      <c r="F90" s="21">
        <f t="shared" si="5"/>
        <v>4147.5122062506707</v>
      </c>
    </row>
    <row r="91" spans="1:6" x14ac:dyDescent="0.25">
      <c r="A91" s="4" t="s">
        <v>90</v>
      </c>
      <c r="B91" s="7">
        <v>3945</v>
      </c>
      <c r="C91" s="19">
        <v>89</v>
      </c>
      <c r="D91" s="19">
        <f t="shared" si="3"/>
        <v>7921</v>
      </c>
      <c r="E91" s="19">
        <f t="shared" si="4"/>
        <v>5.5461781250890443</v>
      </c>
      <c r="F91" s="21">
        <f t="shared" si="5"/>
        <v>3939.4538218749108</v>
      </c>
    </row>
    <row r="92" spans="1:6" x14ac:dyDescent="0.25">
      <c r="A92" s="4" t="s">
        <v>91</v>
      </c>
      <c r="B92" s="7">
        <v>4134</v>
      </c>
      <c r="C92" s="19">
        <v>90</v>
      </c>
      <c r="D92" s="19">
        <f t="shared" si="3"/>
        <v>8100</v>
      </c>
      <c r="E92" s="19">
        <f t="shared" si="4"/>
        <v>5.6043690427911166</v>
      </c>
      <c r="F92" s="21">
        <f t="shared" si="5"/>
        <v>4128.3956309572086</v>
      </c>
    </row>
    <row r="93" spans="1:6" x14ac:dyDescent="0.25">
      <c r="A93" s="4" t="s">
        <v>92</v>
      </c>
      <c r="B93" s="7">
        <v>4251</v>
      </c>
      <c r="C93" s="19">
        <v>91</v>
      </c>
      <c r="D93" s="19">
        <f t="shared" si="3"/>
        <v>8281</v>
      </c>
      <c r="E93" s="19">
        <f t="shared" si="4"/>
        <v>5.6623665024357628</v>
      </c>
      <c r="F93" s="21">
        <f t="shared" si="5"/>
        <v>4245.3376334975646</v>
      </c>
    </row>
    <row r="94" spans="1:6" x14ac:dyDescent="0.25">
      <c r="A94" s="4" t="s">
        <v>93</v>
      </c>
      <c r="B94" s="7">
        <v>4121</v>
      </c>
      <c r="C94" s="19">
        <v>92</v>
      </c>
      <c r="D94" s="19">
        <f t="shared" si="3"/>
        <v>8464</v>
      </c>
      <c r="E94" s="19">
        <f t="shared" si="4"/>
        <v>5.7201705040229793</v>
      </c>
      <c r="F94" s="21">
        <f t="shared" si="5"/>
        <v>4115.2798294959766</v>
      </c>
    </row>
    <row r="95" spans="1:6" x14ac:dyDescent="0.25">
      <c r="A95" s="4" t="s">
        <v>94</v>
      </c>
      <c r="B95" s="7">
        <v>4377</v>
      </c>
      <c r="C95" s="19">
        <v>93</v>
      </c>
      <c r="D95" s="19">
        <f t="shared" si="3"/>
        <v>8649</v>
      </c>
      <c r="E95" s="19">
        <f t="shared" si="4"/>
        <v>5.7777810475527698</v>
      </c>
      <c r="F95" s="21">
        <f t="shared" si="5"/>
        <v>4371.2222189524473</v>
      </c>
    </row>
    <row r="96" spans="1:6" x14ac:dyDescent="0.25">
      <c r="A96" s="4" t="s">
        <v>95</v>
      </c>
      <c r="B96" s="7">
        <v>4235</v>
      </c>
      <c r="C96" s="19">
        <v>94</v>
      </c>
      <c r="D96" s="19">
        <f t="shared" si="3"/>
        <v>8836</v>
      </c>
      <c r="E96" s="19">
        <f t="shared" si="4"/>
        <v>5.8351981330251323</v>
      </c>
      <c r="F96" s="21">
        <f t="shared" si="5"/>
        <v>4229.1648018669748</v>
      </c>
    </row>
    <row r="97" spans="1:6" x14ac:dyDescent="0.25">
      <c r="A97" s="4" t="s">
        <v>96</v>
      </c>
      <c r="B97" s="7">
        <v>4673</v>
      </c>
      <c r="C97" s="19">
        <v>95</v>
      </c>
      <c r="D97" s="19">
        <f t="shared" si="3"/>
        <v>9025</v>
      </c>
      <c r="E97" s="19">
        <f t="shared" si="4"/>
        <v>5.892421760440067</v>
      </c>
      <c r="F97" s="21">
        <f t="shared" si="5"/>
        <v>4667.1075782395601</v>
      </c>
    </row>
    <row r="98" spans="1:6" x14ac:dyDescent="0.25">
      <c r="A98" s="4" t="s">
        <v>97</v>
      </c>
      <c r="B98" s="7">
        <v>4020</v>
      </c>
      <c r="C98" s="19">
        <v>96</v>
      </c>
      <c r="D98" s="19">
        <f t="shared" si="3"/>
        <v>9216</v>
      </c>
      <c r="E98" s="19">
        <f t="shared" si="4"/>
        <v>5.9494519297975748</v>
      </c>
      <c r="F98" s="21">
        <f t="shared" si="5"/>
        <v>4014.0505480702022</v>
      </c>
    </row>
    <row r="99" spans="1:6" x14ac:dyDescent="0.25">
      <c r="A99" s="4" t="s">
        <v>98</v>
      </c>
      <c r="B99" s="7">
        <v>3941</v>
      </c>
      <c r="C99" s="19">
        <v>97</v>
      </c>
      <c r="D99" s="19">
        <f t="shared" si="3"/>
        <v>9409</v>
      </c>
      <c r="E99" s="19">
        <f t="shared" si="4"/>
        <v>6.0062886410976564</v>
      </c>
      <c r="F99" s="21">
        <f t="shared" si="5"/>
        <v>3934.9937113589021</v>
      </c>
    </row>
    <row r="100" spans="1:6" x14ac:dyDescent="0.25">
      <c r="A100" s="4" t="s">
        <v>99</v>
      </c>
      <c r="B100" s="7">
        <v>4593</v>
      </c>
      <c r="C100" s="19">
        <v>98</v>
      </c>
      <c r="D100" s="19">
        <f t="shared" si="3"/>
        <v>9604</v>
      </c>
      <c r="E100" s="19">
        <f t="shared" si="4"/>
        <v>6.0629318943403092</v>
      </c>
      <c r="F100" s="21">
        <f t="shared" si="5"/>
        <v>4586.9370681056598</v>
      </c>
    </row>
    <row r="101" spans="1:6" x14ac:dyDescent="0.25">
      <c r="A101" s="4" t="s">
        <v>100</v>
      </c>
      <c r="B101" s="7">
        <v>4027</v>
      </c>
      <c r="C101" s="19">
        <v>99</v>
      </c>
      <c r="D101" s="19">
        <f t="shared" si="3"/>
        <v>9801</v>
      </c>
      <c r="E101" s="19">
        <f t="shared" si="4"/>
        <v>6.1193816895255342</v>
      </c>
      <c r="F101" s="21">
        <f t="shared" si="5"/>
        <v>4020.8806183104743</v>
      </c>
    </row>
    <row r="102" spans="1:6" x14ac:dyDescent="0.25">
      <c r="A102" s="4" t="s">
        <v>101</v>
      </c>
      <c r="B102" s="7">
        <v>4740</v>
      </c>
      <c r="C102" s="19">
        <v>100</v>
      </c>
      <c r="D102" s="19">
        <f t="shared" si="3"/>
        <v>10000</v>
      </c>
      <c r="E102" s="19">
        <f t="shared" si="4"/>
        <v>6.1756380266533331</v>
      </c>
      <c r="F102" s="21">
        <f t="shared" si="5"/>
        <v>4733.8243619733466</v>
      </c>
    </row>
    <row r="103" spans="1:6" x14ac:dyDescent="0.25">
      <c r="A103" s="4" t="s">
        <v>102</v>
      </c>
      <c r="B103" s="7">
        <v>4407</v>
      </c>
      <c r="C103" s="19">
        <v>101</v>
      </c>
      <c r="D103" s="19">
        <f t="shared" si="3"/>
        <v>10201</v>
      </c>
      <c r="E103" s="19">
        <f t="shared" si="4"/>
        <v>6.2317009057237032</v>
      </c>
      <c r="F103" s="21">
        <f t="shared" si="5"/>
        <v>4400.7682990942767</v>
      </c>
    </row>
    <row r="104" spans="1:6" x14ac:dyDescent="0.25">
      <c r="A104" s="4" t="s">
        <v>103</v>
      </c>
      <c r="B104" s="7">
        <v>4451</v>
      </c>
      <c r="C104" s="19">
        <v>102</v>
      </c>
      <c r="D104" s="19">
        <f t="shared" si="3"/>
        <v>10404</v>
      </c>
      <c r="E104" s="19">
        <f t="shared" si="4"/>
        <v>6.2875703267366472</v>
      </c>
      <c r="F104" s="21">
        <f t="shared" si="5"/>
        <v>4444.7124296732636</v>
      </c>
    </row>
    <row r="105" spans="1:6" x14ac:dyDescent="0.25">
      <c r="A105" s="4" t="s">
        <v>104</v>
      </c>
      <c r="B105" s="7">
        <v>4418</v>
      </c>
      <c r="C105" s="19">
        <v>103</v>
      </c>
      <c r="D105" s="19">
        <f t="shared" si="3"/>
        <v>10609</v>
      </c>
      <c r="E105" s="19">
        <f t="shared" si="4"/>
        <v>6.3432462896921633</v>
      </c>
      <c r="F105" s="21">
        <f t="shared" si="5"/>
        <v>4411.6567537103074</v>
      </c>
    </row>
    <row r="106" spans="1:6" x14ac:dyDescent="0.25">
      <c r="A106" s="4" t="s">
        <v>105</v>
      </c>
      <c r="B106" s="7">
        <v>4128</v>
      </c>
      <c r="C106" s="19">
        <v>104</v>
      </c>
      <c r="D106" s="19">
        <f t="shared" si="3"/>
        <v>10816</v>
      </c>
      <c r="E106" s="19">
        <f t="shared" si="4"/>
        <v>6.3987287945902516</v>
      </c>
      <c r="F106" s="21">
        <f t="shared" si="5"/>
        <v>4121.6012712054098</v>
      </c>
    </row>
    <row r="107" spans="1:6" x14ac:dyDescent="0.25">
      <c r="A107" s="4" t="s">
        <v>106</v>
      </c>
      <c r="B107" s="7">
        <v>4263</v>
      </c>
      <c r="C107" s="19">
        <v>105</v>
      </c>
      <c r="D107" s="19">
        <f t="shared" si="3"/>
        <v>11025</v>
      </c>
      <c r="E107" s="19">
        <f t="shared" si="4"/>
        <v>6.4540178414309128</v>
      </c>
      <c r="F107" s="21">
        <f t="shared" si="5"/>
        <v>4256.5459821585691</v>
      </c>
    </row>
    <row r="108" spans="1:6" x14ac:dyDescent="0.25">
      <c r="A108" s="4" t="s">
        <v>107</v>
      </c>
      <c r="B108" s="7">
        <v>4215</v>
      </c>
      <c r="C108" s="19">
        <v>106</v>
      </c>
      <c r="D108" s="19">
        <f t="shared" si="3"/>
        <v>11236</v>
      </c>
      <c r="E108" s="19">
        <f t="shared" si="4"/>
        <v>6.5091134302141462</v>
      </c>
      <c r="F108" s="21">
        <f t="shared" si="5"/>
        <v>4208.4908865697862</v>
      </c>
    </row>
    <row r="109" spans="1:6" x14ac:dyDescent="0.25">
      <c r="A109" s="4" t="s">
        <v>108</v>
      </c>
      <c r="B109" s="7">
        <v>4475</v>
      </c>
      <c r="C109" s="19">
        <v>107</v>
      </c>
      <c r="D109" s="19">
        <f t="shared" si="3"/>
        <v>11449</v>
      </c>
      <c r="E109" s="19">
        <f t="shared" si="4"/>
        <v>6.5640155609399526</v>
      </c>
      <c r="F109" s="21">
        <f t="shared" si="5"/>
        <v>4468.4359844390601</v>
      </c>
    </row>
    <row r="110" spans="1:6" x14ac:dyDescent="0.25">
      <c r="A110" s="4" t="s">
        <v>109</v>
      </c>
      <c r="B110" s="7">
        <v>3945</v>
      </c>
      <c r="C110" s="19">
        <v>108</v>
      </c>
      <c r="D110" s="19">
        <f t="shared" si="3"/>
        <v>11664</v>
      </c>
      <c r="E110" s="19">
        <f t="shared" si="4"/>
        <v>6.6187242336083321</v>
      </c>
      <c r="F110" s="21">
        <f t="shared" si="5"/>
        <v>3938.3812757663918</v>
      </c>
    </row>
    <row r="111" spans="1:6" x14ac:dyDescent="0.25">
      <c r="A111" s="4" t="s">
        <v>110</v>
      </c>
      <c r="B111" s="7">
        <v>3895</v>
      </c>
      <c r="C111" s="19">
        <v>109</v>
      </c>
      <c r="D111" s="19">
        <f t="shared" si="3"/>
        <v>11881</v>
      </c>
      <c r="E111" s="19">
        <f t="shared" si="4"/>
        <v>6.6732394482192836</v>
      </c>
      <c r="F111" s="21">
        <f t="shared" si="5"/>
        <v>3888.3267605517808</v>
      </c>
    </row>
    <row r="112" spans="1:6" x14ac:dyDescent="0.25">
      <c r="A112" s="4" t="s">
        <v>111</v>
      </c>
      <c r="B112" s="7">
        <v>4552</v>
      </c>
      <c r="C112" s="19">
        <v>110</v>
      </c>
      <c r="D112" s="19">
        <f t="shared" si="3"/>
        <v>12100</v>
      </c>
      <c r="E112" s="19">
        <f t="shared" si="4"/>
        <v>6.7275612047728073</v>
      </c>
      <c r="F112" s="21">
        <f t="shared" si="5"/>
        <v>4545.2724387952276</v>
      </c>
    </row>
    <row r="113" spans="1:6" x14ac:dyDescent="0.25">
      <c r="A113" s="4" t="s">
        <v>112</v>
      </c>
      <c r="B113" s="7">
        <v>4036</v>
      </c>
      <c r="C113" s="19">
        <v>111</v>
      </c>
      <c r="D113" s="19">
        <f t="shared" si="3"/>
        <v>12321</v>
      </c>
      <c r="E113" s="19">
        <f t="shared" si="4"/>
        <v>6.7816895032689057</v>
      </c>
      <c r="F113" s="21">
        <f t="shared" si="5"/>
        <v>4029.2183104967312</v>
      </c>
    </row>
    <row r="114" spans="1:6" x14ac:dyDescent="0.25">
      <c r="A114" s="4" t="s">
        <v>113</v>
      </c>
      <c r="B114" s="7">
        <v>4703</v>
      </c>
      <c r="C114" s="19">
        <v>112</v>
      </c>
      <c r="D114" s="19">
        <f t="shared" si="3"/>
        <v>12544</v>
      </c>
      <c r="E114" s="19">
        <f t="shared" si="4"/>
        <v>6.8356243437075763</v>
      </c>
      <c r="F114" s="21">
        <f t="shared" si="5"/>
        <v>4696.1643756562926</v>
      </c>
    </row>
    <row r="115" spans="1:6" x14ac:dyDescent="0.25">
      <c r="A115" s="4" t="s">
        <v>114</v>
      </c>
      <c r="B115" s="7">
        <v>4425</v>
      </c>
      <c r="C115" s="19">
        <v>113</v>
      </c>
      <c r="D115" s="19">
        <f t="shared" si="3"/>
        <v>12769</v>
      </c>
      <c r="E115" s="19">
        <f t="shared" si="4"/>
        <v>6.8893657260888181</v>
      </c>
      <c r="F115" s="21">
        <f t="shared" si="5"/>
        <v>4418.1106342739113</v>
      </c>
    </row>
    <row r="116" spans="1:6" x14ac:dyDescent="0.25">
      <c r="A116" s="4" t="s">
        <v>115</v>
      </c>
      <c r="B116" s="7">
        <v>4498</v>
      </c>
      <c r="C116" s="19">
        <v>114</v>
      </c>
      <c r="D116" s="19">
        <f t="shared" si="3"/>
        <v>12996</v>
      </c>
      <c r="E116" s="19">
        <f t="shared" si="4"/>
        <v>6.9429136504126321</v>
      </c>
      <c r="F116" s="21">
        <f t="shared" si="5"/>
        <v>4491.0570863495877</v>
      </c>
    </row>
    <row r="117" spans="1:6" x14ac:dyDescent="0.25">
      <c r="A117" s="4" t="s">
        <v>116</v>
      </c>
      <c r="B117" s="7">
        <v>4564</v>
      </c>
      <c r="C117" s="19">
        <v>115</v>
      </c>
      <c r="D117" s="19">
        <f t="shared" si="3"/>
        <v>13225</v>
      </c>
      <c r="E117" s="19">
        <f t="shared" si="4"/>
        <v>6.996268116679019</v>
      </c>
      <c r="F117" s="21">
        <f t="shared" si="5"/>
        <v>4557.0037318833211</v>
      </c>
    </row>
    <row r="118" spans="1:6" x14ac:dyDescent="0.25">
      <c r="A118" s="4" t="s">
        <v>117</v>
      </c>
      <c r="B118" s="7">
        <v>4579</v>
      </c>
      <c r="C118" s="19">
        <v>116</v>
      </c>
      <c r="D118" s="19">
        <f t="shared" si="3"/>
        <v>13456</v>
      </c>
      <c r="E118" s="19">
        <f t="shared" si="4"/>
        <v>7.049429124887979</v>
      </c>
      <c r="F118" s="21">
        <f t="shared" si="5"/>
        <v>4571.9505708751121</v>
      </c>
    </row>
    <row r="119" spans="1:6" x14ac:dyDescent="0.25">
      <c r="A119" s="4" t="s">
        <v>118</v>
      </c>
      <c r="B119" s="7">
        <v>4590</v>
      </c>
      <c r="C119" s="19">
        <v>117</v>
      </c>
      <c r="D119" s="19">
        <f t="shared" si="3"/>
        <v>13689</v>
      </c>
      <c r="E119" s="19">
        <f t="shared" si="4"/>
        <v>7.1023966750395111</v>
      </c>
      <c r="F119" s="21">
        <f t="shared" si="5"/>
        <v>4582.8976033249601</v>
      </c>
    </row>
    <row r="120" spans="1:6" x14ac:dyDescent="0.25">
      <c r="A120" s="4" t="s">
        <v>119</v>
      </c>
      <c r="B120" s="7">
        <v>4331</v>
      </c>
      <c r="C120" s="19">
        <v>118</v>
      </c>
      <c r="D120" s="19">
        <f t="shared" si="3"/>
        <v>13924</v>
      </c>
      <c r="E120" s="19">
        <f t="shared" si="4"/>
        <v>7.1551707671336162</v>
      </c>
      <c r="F120" s="21">
        <f t="shared" si="5"/>
        <v>4323.8448292328667</v>
      </c>
    </row>
    <row r="121" spans="1:6" x14ac:dyDescent="0.25">
      <c r="A121" s="4" t="s">
        <v>120</v>
      </c>
      <c r="B121" s="7">
        <v>4302</v>
      </c>
      <c r="C121" s="19">
        <v>119</v>
      </c>
      <c r="D121" s="19">
        <f t="shared" si="3"/>
        <v>14161</v>
      </c>
      <c r="E121" s="19">
        <f t="shared" si="4"/>
        <v>7.2077514011702934</v>
      </c>
      <c r="F121" s="21">
        <f t="shared" si="5"/>
        <v>4294.7922485988302</v>
      </c>
    </row>
    <row r="122" spans="1:6" x14ac:dyDescent="0.25">
      <c r="A122" s="4" t="s">
        <v>121</v>
      </c>
      <c r="B122" s="7">
        <v>4035</v>
      </c>
      <c r="C122" s="19">
        <v>120</v>
      </c>
      <c r="D122" s="19">
        <f t="shared" si="3"/>
        <v>14400</v>
      </c>
      <c r="E122" s="19">
        <f t="shared" si="4"/>
        <v>7.2601385771495437</v>
      </c>
      <c r="F122" s="21">
        <f t="shared" si="5"/>
        <v>4027.7398614228505</v>
      </c>
    </row>
    <row r="123" spans="1:6" x14ac:dyDescent="0.25">
      <c r="A123" s="4" t="s">
        <v>122</v>
      </c>
      <c r="B123" s="7">
        <v>3964</v>
      </c>
      <c r="C123" s="19">
        <v>121</v>
      </c>
      <c r="D123" s="19">
        <f t="shared" si="3"/>
        <v>14641</v>
      </c>
      <c r="E123" s="19">
        <f t="shared" si="4"/>
        <v>7.3123322950713661</v>
      </c>
      <c r="F123" s="21">
        <f t="shared" si="5"/>
        <v>3956.6876677049286</v>
      </c>
    </row>
    <row r="124" spans="1:6" x14ac:dyDescent="0.25">
      <c r="A124" s="4" t="s">
        <v>123</v>
      </c>
      <c r="B124" s="7">
        <v>4340</v>
      </c>
      <c r="C124" s="19">
        <v>122</v>
      </c>
      <c r="D124" s="19">
        <f t="shared" si="3"/>
        <v>14884</v>
      </c>
      <c r="E124" s="19">
        <f t="shared" si="4"/>
        <v>7.3643325549357614</v>
      </c>
      <c r="F124" s="21">
        <f t="shared" si="5"/>
        <v>4332.6356674450644</v>
      </c>
    </row>
    <row r="125" spans="1:6" x14ac:dyDescent="0.25">
      <c r="A125" s="4" t="s">
        <v>124</v>
      </c>
      <c r="B125" s="7">
        <v>4552</v>
      </c>
      <c r="C125" s="19">
        <v>123</v>
      </c>
      <c r="D125" s="19">
        <f t="shared" si="3"/>
        <v>15129</v>
      </c>
      <c r="E125" s="19">
        <f t="shared" si="4"/>
        <v>7.4161393567427298</v>
      </c>
      <c r="F125" s="21">
        <f t="shared" si="5"/>
        <v>4544.5838606432571</v>
      </c>
    </row>
    <row r="126" spans="1:6" x14ac:dyDescent="0.25">
      <c r="A126" s="4" t="s">
        <v>125</v>
      </c>
      <c r="B126" s="7">
        <v>4975</v>
      </c>
      <c r="C126" s="19">
        <v>124</v>
      </c>
      <c r="D126" s="19">
        <f t="shared" si="3"/>
        <v>15376</v>
      </c>
      <c r="E126" s="19">
        <f t="shared" si="4"/>
        <v>7.4677527004922704</v>
      </c>
      <c r="F126" s="21">
        <f t="shared" si="5"/>
        <v>4967.5322472995076</v>
      </c>
    </row>
    <row r="127" spans="1:6" x14ac:dyDescent="0.25">
      <c r="A127" s="4" t="s">
        <v>126</v>
      </c>
      <c r="B127" s="7">
        <v>4629</v>
      </c>
      <c r="C127" s="19">
        <v>125</v>
      </c>
      <c r="D127" s="19">
        <f t="shared" si="3"/>
        <v>15625</v>
      </c>
      <c r="E127" s="19">
        <f t="shared" si="4"/>
        <v>7.519172586184383</v>
      </c>
      <c r="F127" s="21">
        <f t="shared" si="5"/>
        <v>4621.4808274138159</v>
      </c>
    </row>
    <row r="128" spans="1:6" x14ac:dyDescent="0.25">
      <c r="A128" s="4" t="s">
        <v>127</v>
      </c>
      <c r="B128" s="7">
        <v>4534</v>
      </c>
      <c r="C128" s="19">
        <v>126</v>
      </c>
      <c r="D128" s="19">
        <f t="shared" si="3"/>
        <v>15876</v>
      </c>
      <c r="E128" s="19">
        <f t="shared" si="4"/>
        <v>7.5703990138190687</v>
      </c>
      <c r="F128" s="21">
        <f t="shared" si="5"/>
        <v>4526.429600986181</v>
      </c>
    </row>
    <row r="129" spans="1:6" x14ac:dyDescent="0.25">
      <c r="A129" s="4" t="s">
        <v>128</v>
      </c>
      <c r="B129" s="7">
        <v>5230</v>
      </c>
      <c r="C129" s="19">
        <v>127</v>
      </c>
      <c r="D129" s="19">
        <f t="shared" si="3"/>
        <v>16129</v>
      </c>
      <c r="E129" s="19">
        <f t="shared" si="4"/>
        <v>7.6214319833963273</v>
      </c>
      <c r="F129" s="21">
        <f t="shared" si="5"/>
        <v>5222.3785680166038</v>
      </c>
    </row>
    <row r="130" spans="1:6" x14ac:dyDescent="0.25">
      <c r="A130" s="4" t="s">
        <v>129</v>
      </c>
      <c r="B130" s="7">
        <v>5171</v>
      </c>
      <c r="C130" s="19">
        <v>128</v>
      </c>
      <c r="D130" s="19">
        <f t="shared" si="3"/>
        <v>16384</v>
      </c>
      <c r="E130" s="19">
        <f t="shared" si="4"/>
        <v>7.6722714949161581</v>
      </c>
      <c r="F130" s="21">
        <f t="shared" si="5"/>
        <v>5163.3277285050835</v>
      </c>
    </row>
    <row r="131" spans="1:6" x14ac:dyDescent="0.25">
      <c r="A131" s="4" t="s">
        <v>130</v>
      </c>
      <c r="B131" s="7">
        <v>5321</v>
      </c>
      <c r="C131" s="19">
        <v>129</v>
      </c>
      <c r="D131" s="19">
        <f t="shared" ref="D131:D194" si="6">+C131^2</f>
        <v>16641</v>
      </c>
      <c r="E131" s="19">
        <f t="shared" ref="E131:E194" si="7">+$I$21+($I$22*C131)+($I$23*D131)</f>
        <v>7.722917548378561</v>
      </c>
      <c r="F131" s="21">
        <f t="shared" ref="F131:F194" si="8">+B131-E131</f>
        <v>5313.277082451621</v>
      </c>
    </row>
    <row r="132" spans="1:6" x14ac:dyDescent="0.25">
      <c r="A132" s="4" t="s">
        <v>131</v>
      </c>
      <c r="B132" s="7">
        <v>5353</v>
      </c>
      <c r="C132" s="19">
        <v>130</v>
      </c>
      <c r="D132" s="19">
        <f t="shared" si="6"/>
        <v>16900</v>
      </c>
      <c r="E132" s="19">
        <f t="shared" si="7"/>
        <v>7.7733701437835379</v>
      </c>
      <c r="F132" s="21">
        <f t="shared" si="8"/>
        <v>5345.2266298562163</v>
      </c>
    </row>
    <row r="133" spans="1:6" x14ac:dyDescent="0.25">
      <c r="A133" s="4" t="s">
        <v>132</v>
      </c>
      <c r="B133" s="7">
        <v>5183</v>
      </c>
      <c r="C133" s="19">
        <v>131</v>
      </c>
      <c r="D133" s="19">
        <f t="shared" si="6"/>
        <v>17161</v>
      </c>
      <c r="E133" s="19">
        <f t="shared" si="7"/>
        <v>7.8236292811310859</v>
      </c>
      <c r="F133" s="21">
        <f t="shared" si="8"/>
        <v>5175.1763707188693</v>
      </c>
    </row>
    <row r="134" spans="1:6" x14ac:dyDescent="0.25">
      <c r="A134" s="4" t="s">
        <v>133</v>
      </c>
      <c r="B134" s="7">
        <v>4687</v>
      </c>
      <c r="C134" s="19">
        <v>132</v>
      </c>
      <c r="D134" s="19">
        <f t="shared" si="6"/>
        <v>17424</v>
      </c>
      <c r="E134" s="19">
        <f t="shared" si="7"/>
        <v>7.8736949604212079</v>
      </c>
      <c r="F134" s="21">
        <f t="shared" si="8"/>
        <v>4679.1263050395792</v>
      </c>
    </row>
    <row r="135" spans="1:6" x14ac:dyDescent="0.25">
      <c r="A135" s="4" t="s">
        <v>134</v>
      </c>
      <c r="B135" s="7">
        <v>4289</v>
      </c>
      <c r="C135" s="19">
        <v>133</v>
      </c>
      <c r="D135" s="19">
        <f t="shared" si="6"/>
        <v>17689</v>
      </c>
      <c r="E135" s="19">
        <f t="shared" si="7"/>
        <v>7.9235671816539011</v>
      </c>
      <c r="F135" s="21">
        <f t="shared" si="8"/>
        <v>4281.0764328183459</v>
      </c>
    </row>
    <row r="136" spans="1:6" x14ac:dyDescent="0.25">
      <c r="A136" s="4" t="s">
        <v>135</v>
      </c>
      <c r="B136" s="7">
        <v>4966</v>
      </c>
      <c r="C136" s="19">
        <v>134</v>
      </c>
      <c r="D136" s="19">
        <f t="shared" si="6"/>
        <v>17956</v>
      </c>
      <c r="E136" s="19">
        <f t="shared" si="7"/>
        <v>7.9732459448291717</v>
      </c>
      <c r="F136" s="21">
        <f t="shared" si="8"/>
        <v>4958.0267540551704</v>
      </c>
    </row>
    <row r="137" spans="1:6" x14ac:dyDescent="0.25">
      <c r="A137" s="4" t="s">
        <v>136</v>
      </c>
      <c r="B137" s="7">
        <v>4462</v>
      </c>
      <c r="C137" s="19">
        <v>135</v>
      </c>
      <c r="D137" s="19">
        <f t="shared" si="6"/>
        <v>18225</v>
      </c>
      <c r="E137" s="19">
        <f t="shared" si="7"/>
        <v>8.0227312499470109</v>
      </c>
      <c r="F137" s="21">
        <f t="shared" si="8"/>
        <v>4453.9772687500526</v>
      </c>
    </row>
    <row r="138" spans="1:6" x14ac:dyDescent="0.25">
      <c r="A138" s="4" t="s">
        <v>137</v>
      </c>
      <c r="B138" s="7">
        <v>5021</v>
      </c>
      <c r="C138" s="19">
        <v>136</v>
      </c>
      <c r="D138" s="19">
        <f t="shared" si="6"/>
        <v>18496</v>
      </c>
      <c r="E138" s="19">
        <f t="shared" si="7"/>
        <v>8.0720230970074223</v>
      </c>
      <c r="F138" s="21">
        <f t="shared" si="8"/>
        <v>5012.9279769029927</v>
      </c>
    </row>
    <row r="139" spans="1:6" x14ac:dyDescent="0.25">
      <c r="A139" s="4" t="s">
        <v>138</v>
      </c>
      <c r="B139" s="7">
        <v>5025</v>
      </c>
      <c r="C139" s="19">
        <v>137</v>
      </c>
      <c r="D139" s="19">
        <f t="shared" si="6"/>
        <v>18769</v>
      </c>
      <c r="E139" s="19">
        <f t="shared" si="7"/>
        <v>8.1211214860104057</v>
      </c>
      <c r="F139" s="21">
        <f t="shared" si="8"/>
        <v>5016.8788785139895</v>
      </c>
    </row>
    <row r="140" spans="1:6" x14ac:dyDescent="0.25">
      <c r="A140" s="4" t="s">
        <v>139</v>
      </c>
      <c r="B140" s="7">
        <v>5124</v>
      </c>
      <c r="C140" s="19">
        <v>138</v>
      </c>
      <c r="D140" s="19">
        <f t="shared" si="6"/>
        <v>19044</v>
      </c>
      <c r="E140" s="19">
        <f t="shared" si="7"/>
        <v>8.1700264169559631</v>
      </c>
      <c r="F140" s="21">
        <f t="shared" si="8"/>
        <v>5115.8299735830442</v>
      </c>
    </row>
    <row r="141" spans="1:6" x14ac:dyDescent="0.25">
      <c r="A141" s="4" t="s">
        <v>140</v>
      </c>
      <c r="B141" s="7">
        <v>5424</v>
      </c>
      <c r="C141" s="19">
        <v>139</v>
      </c>
      <c r="D141" s="19">
        <f t="shared" si="6"/>
        <v>19321</v>
      </c>
      <c r="E141" s="19">
        <f t="shared" si="7"/>
        <v>8.2187378898440926</v>
      </c>
      <c r="F141" s="21">
        <f t="shared" si="8"/>
        <v>5415.7812621101557</v>
      </c>
    </row>
    <row r="142" spans="1:6" x14ac:dyDescent="0.25">
      <c r="A142" s="4" t="s">
        <v>141</v>
      </c>
      <c r="B142" s="7">
        <v>5190</v>
      </c>
      <c r="C142" s="19">
        <v>140</v>
      </c>
      <c r="D142" s="19">
        <f t="shared" si="6"/>
        <v>19600</v>
      </c>
      <c r="E142" s="19">
        <f t="shared" si="7"/>
        <v>8.2672559046747942</v>
      </c>
      <c r="F142" s="21">
        <f t="shared" si="8"/>
        <v>5181.732744095325</v>
      </c>
    </row>
    <row r="143" spans="1:6" x14ac:dyDescent="0.25">
      <c r="A143" s="4" t="s">
        <v>142</v>
      </c>
      <c r="B143" s="7">
        <v>5570</v>
      </c>
      <c r="C143" s="19">
        <v>141</v>
      </c>
      <c r="D143" s="19">
        <f t="shared" si="6"/>
        <v>19881</v>
      </c>
      <c r="E143" s="19">
        <f t="shared" si="7"/>
        <v>8.3155804614480697</v>
      </c>
      <c r="F143" s="21">
        <f t="shared" si="8"/>
        <v>5561.684419538552</v>
      </c>
    </row>
    <row r="144" spans="1:6" x14ac:dyDescent="0.25">
      <c r="A144" s="4" t="s">
        <v>143</v>
      </c>
      <c r="B144" s="7">
        <v>5295</v>
      </c>
      <c r="C144" s="19">
        <v>142</v>
      </c>
      <c r="D144" s="19">
        <f t="shared" si="6"/>
        <v>20164</v>
      </c>
      <c r="E144" s="19">
        <f t="shared" si="7"/>
        <v>8.3637115601639156</v>
      </c>
      <c r="F144" s="21">
        <f t="shared" si="8"/>
        <v>5286.6362884398359</v>
      </c>
    </row>
    <row r="145" spans="1:6" x14ac:dyDescent="0.25">
      <c r="A145" s="4" t="s">
        <v>144</v>
      </c>
      <c r="B145" s="7">
        <v>5222</v>
      </c>
      <c r="C145" s="19">
        <v>143</v>
      </c>
      <c r="D145" s="19">
        <f t="shared" si="6"/>
        <v>20449</v>
      </c>
      <c r="E145" s="19">
        <f t="shared" si="7"/>
        <v>8.4116492008223354</v>
      </c>
      <c r="F145" s="21">
        <f t="shared" si="8"/>
        <v>5213.5883507991775</v>
      </c>
    </row>
    <row r="146" spans="1:6" x14ac:dyDescent="0.25">
      <c r="A146" s="4" t="s">
        <v>145</v>
      </c>
      <c r="B146" s="7">
        <v>4788</v>
      </c>
      <c r="C146" s="19">
        <v>144</v>
      </c>
      <c r="D146" s="19">
        <f t="shared" si="6"/>
        <v>20736</v>
      </c>
      <c r="E146" s="19">
        <f t="shared" si="7"/>
        <v>8.459393383423329</v>
      </c>
      <c r="F146" s="21">
        <f t="shared" si="8"/>
        <v>4779.540606616577</v>
      </c>
    </row>
    <row r="147" spans="1:6" x14ac:dyDescent="0.25">
      <c r="A147" s="4" t="s">
        <v>146</v>
      </c>
      <c r="B147" s="7">
        <v>4848</v>
      </c>
      <c r="C147" s="19">
        <v>145</v>
      </c>
      <c r="D147" s="19">
        <f t="shared" si="6"/>
        <v>21025</v>
      </c>
      <c r="E147" s="19">
        <f t="shared" si="7"/>
        <v>8.506944107966893</v>
      </c>
      <c r="F147" s="21">
        <f t="shared" si="8"/>
        <v>4839.4930558920332</v>
      </c>
    </row>
    <row r="148" spans="1:6" x14ac:dyDescent="0.25">
      <c r="A148" s="4" t="s">
        <v>147</v>
      </c>
      <c r="B148" s="7">
        <v>5648</v>
      </c>
      <c r="C148" s="19">
        <v>146</v>
      </c>
      <c r="D148" s="19">
        <f t="shared" si="6"/>
        <v>21316</v>
      </c>
      <c r="E148" s="19">
        <f t="shared" si="7"/>
        <v>8.554301374453031</v>
      </c>
      <c r="F148" s="21">
        <f t="shared" si="8"/>
        <v>5639.4456986255473</v>
      </c>
    </row>
    <row r="149" spans="1:6" x14ac:dyDescent="0.25">
      <c r="A149" s="4" t="s">
        <v>148</v>
      </c>
      <c r="B149" s="7">
        <v>4816</v>
      </c>
      <c r="C149" s="19">
        <v>147</v>
      </c>
      <c r="D149" s="19">
        <f t="shared" si="6"/>
        <v>21609</v>
      </c>
      <c r="E149" s="19">
        <f t="shared" si="7"/>
        <v>8.601465182881741</v>
      </c>
      <c r="F149" s="21">
        <f t="shared" si="8"/>
        <v>4807.3985348171182</v>
      </c>
    </row>
    <row r="150" spans="1:6" x14ac:dyDescent="0.25">
      <c r="A150" s="4" t="s">
        <v>149</v>
      </c>
      <c r="B150" s="7">
        <v>5613</v>
      </c>
      <c r="C150" s="19">
        <v>148</v>
      </c>
      <c r="D150" s="19">
        <f t="shared" si="6"/>
        <v>21904</v>
      </c>
      <c r="E150" s="19">
        <f t="shared" si="7"/>
        <v>8.6484355332530249</v>
      </c>
      <c r="F150" s="21">
        <f t="shared" si="8"/>
        <v>5604.3515644667468</v>
      </c>
    </row>
    <row r="151" spans="1:6" x14ac:dyDescent="0.25">
      <c r="A151" s="4" t="s">
        <v>150</v>
      </c>
      <c r="B151" s="7">
        <v>5322</v>
      </c>
      <c r="C151" s="19">
        <v>149</v>
      </c>
      <c r="D151" s="19">
        <f t="shared" si="6"/>
        <v>22201</v>
      </c>
      <c r="E151" s="19">
        <f t="shared" si="7"/>
        <v>8.6952124255668792</v>
      </c>
      <c r="F151" s="21">
        <f t="shared" si="8"/>
        <v>5313.3047875744332</v>
      </c>
    </row>
    <row r="152" spans="1:6" x14ac:dyDescent="0.25">
      <c r="A152" s="4" t="s">
        <v>151</v>
      </c>
      <c r="B152" s="7">
        <v>5341</v>
      </c>
      <c r="C152" s="19">
        <v>150</v>
      </c>
      <c r="D152" s="19">
        <f t="shared" si="6"/>
        <v>22500</v>
      </c>
      <c r="E152" s="19">
        <f t="shared" si="7"/>
        <v>8.7417958598233074</v>
      </c>
      <c r="F152" s="21">
        <f t="shared" si="8"/>
        <v>5332.2582041401765</v>
      </c>
    </row>
    <row r="153" spans="1:6" x14ac:dyDescent="0.25">
      <c r="A153" s="4" t="s">
        <v>152</v>
      </c>
      <c r="B153" s="7">
        <v>5647</v>
      </c>
      <c r="C153" s="19">
        <v>151</v>
      </c>
      <c r="D153" s="19">
        <f t="shared" si="6"/>
        <v>22801</v>
      </c>
      <c r="E153" s="19">
        <f t="shared" si="7"/>
        <v>8.7881858360223077</v>
      </c>
      <c r="F153" s="21">
        <f t="shared" si="8"/>
        <v>5638.2118141639776</v>
      </c>
    </row>
    <row r="154" spans="1:6" x14ac:dyDescent="0.25">
      <c r="A154" s="4" t="s">
        <v>153</v>
      </c>
      <c r="B154" s="7">
        <v>5547</v>
      </c>
      <c r="C154" s="19">
        <v>152</v>
      </c>
      <c r="D154" s="19">
        <f t="shared" si="6"/>
        <v>23104</v>
      </c>
      <c r="E154" s="19">
        <f t="shared" si="7"/>
        <v>8.834382354163882</v>
      </c>
      <c r="F154" s="21">
        <f t="shared" si="8"/>
        <v>5538.1656176458364</v>
      </c>
    </row>
    <row r="155" spans="1:6" x14ac:dyDescent="0.25">
      <c r="A155" s="4" t="s">
        <v>154</v>
      </c>
      <c r="B155" s="7">
        <v>5890</v>
      </c>
      <c r="C155" s="19">
        <v>153</v>
      </c>
      <c r="D155" s="19">
        <f t="shared" si="6"/>
        <v>23409</v>
      </c>
      <c r="E155" s="19">
        <f t="shared" si="7"/>
        <v>8.8803854142480283</v>
      </c>
      <c r="F155" s="21">
        <f t="shared" si="8"/>
        <v>5881.1196145857521</v>
      </c>
    </row>
    <row r="156" spans="1:6" x14ac:dyDescent="0.25">
      <c r="A156" s="4" t="s">
        <v>155</v>
      </c>
      <c r="B156" s="7">
        <v>6538</v>
      </c>
      <c r="C156" s="19">
        <v>154</v>
      </c>
      <c r="D156" s="19">
        <f t="shared" si="6"/>
        <v>23716</v>
      </c>
      <c r="E156" s="19">
        <f t="shared" si="7"/>
        <v>8.9261950162747468</v>
      </c>
      <c r="F156" s="21">
        <f t="shared" si="8"/>
        <v>6529.0738049837255</v>
      </c>
    </row>
    <row r="157" spans="1:6" x14ac:dyDescent="0.25">
      <c r="A157" s="4" t="s">
        <v>156</v>
      </c>
      <c r="B157" s="7">
        <v>6021</v>
      </c>
      <c r="C157" s="19">
        <v>155</v>
      </c>
      <c r="D157" s="19">
        <f t="shared" si="6"/>
        <v>24025</v>
      </c>
      <c r="E157" s="19">
        <f t="shared" si="7"/>
        <v>8.9718111602440374</v>
      </c>
      <c r="F157" s="21">
        <f t="shared" si="8"/>
        <v>6012.0281888397558</v>
      </c>
    </row>
    <row r="158" spans="1:6" x14ac:dyDescent="0.25">
      <c r="A158" s="4" t="s">
        <v>157</v>
      </c>
      <c r="B158" s="7">
        <v>5869</v>
      </c>
      <c r="C158" s="19">
        <v>156</v>
      </c>
      <c r="D158" s="19">
        <f t="shared" si="6"/>
        <v>24336</v>
      </c>
      <c r="E158" s="19">
        <f t="shared" si="7"/>
        <v>9.0172338461559001</v>
      </c>
      <c r="F158" s="21">
        <f t="shared" si="8"/>
        <v>5859.9827661538438</v>
      </c>
    </row>
    <row r="159" spans="1:6" x14ac:dyDescent="0.25">
      <c r="A159" s="4" t="s">
        <v>158</v>
      </c>
      <c r="B159" s="7">
        <v>6499</v>
      </c>
      <c r="C159" s="19">
        <v>157</v>
      </c>
      <c r="D159" s="19">
        <f t="shared" si="6"/>
        <v>24649</v>
      </c>
      <c r="E159" s="19">
        <f t="shared" si="7"/>
        <v>9.0624630740103367</v>
      </c>
      <c r="F159" s="21">
        <f t="shared" si="8"/>
        <v>6489.9375369259897</v>
      </c>
    </row>
    <row r="160" spans="1:6" x14ac:dyDescent="0.25">
      <c r="A160" s="4" t="s">
        <v>159</v>
      </c>
      <c r="B160" s="7">
        <v>5801</v>
      </c>
      <c r="C160" s="19">
        <v>158</v>
      </c>
      <c r="D160" s="19">
        <f t="shared" si="6"/>
        <v>24964</v>
      </c>
      <c r="E160" s="19">
        <f t="shared" si="7"/>
        <v>9.107498843807349</v>
      </c>
      <c r="F160" s="21">
        <f t="shared" si="8"/>
        <v>5791.8925011561923</v>
      </c>
    </row>
    <row r="161" spans="1:6" x14ac:dyDescent="0.25">
      <c r="A161" s="4" t="s">
        <v>160</v>
      </c>
      <c r="B161" s="7">
        <v>6932</v>
      </c>
      <c r="C161" s="19">
        <v>159</v>
      </c>
      <c r="D161" s="19">
        <f t="shared" si="6"/>
        <v>25281</v>
      </c>
      <c r="E161" s="19">
        <f t="shared" si="7"/>
        <v>9.1523411555469316</v>
      </c>
      <c r="F161" s="21">
        <f t="shared" si="8"/>
        <v>6922.8476588444528</v>
      </c>
    </row>
    <row r="162" spans="1:6" x14ac:dyDescent="0.25">
      <c r="A162" s="4" t="s">
        <v>161</v>
      </c>
      <c r="B162" s="7">
        <v>6876</v>
      </c>
      <c r="C162" s="19">
        <v>160</v>
      </c>
      <c r="D162" s="19">
        <f t="shared" si="6"/>
        <v>25600</v>
      </c>
      <c r="E162" s="19">
        <f t="shared" si="7"/>
        <v>9.1969900092290846</v>
      </c>
      <c r="F162" s="21">
        <f t="shared" si="8"/>
        <v>6866.803009990771</v>
      </c>
    </row>
    <row r="163" spans="1:6" x14ac:dyDescent="0.25">
      <c r="A163" s="4" t="s">
        <v>162</v>
      </c>
      <c r="B163" s="7">
        <v>6530</v>
      </c>
      <c r="C163" s="19">
        <v>161</v>
      </c>
      <c r="D163" s="19">
        <f t="shared" si="6"/>
        <v>25921</v>
      </c>
      <c r="E163" s="19">
        <f t="shared" si="7"/>
        <v>9.2414454048538115</v>
      </c>
      <c r="F163" s="21">
        <f t="shared" si="8"/>
        <v>6520.7585545951461</v>
      </c>
    </row>
    <row r="164" spans="1:6" x14ac:dyDescent="0.25">
      <c r="A164" s="4" t="s">
        <v>163</v>
      </c>
      <c r="B164" s="7">
        <v>6810</v>
      </c>
      <c r="C164" s="19">
        <v>162</v>
      </c>
      <c r="D164" s="19">
        <f t="shared" si="6"/>
        <v>26244</v>
      </c>
      <c r="E164" s="19">
        <f t="shared" si="7"/>
        <v>9.2857073424211105</v>
      </c>
      <c r="F164" s="21">
        <f t="shared" si="8"/>
        <v>6800.7142926575789</v>
      </c>
    </row>
    <row r="165" spans="1:6" x14ac:dyDescent="0.25">
      <c r="A165" s="4" t="s">
        <v>164</v>
      </c>
      <c r="B165" s="7">
        <v>7320</v>
      </c>
      <c r="C165" s="19">
        <v>163</v>
      </c>
      <c r="D165" s="19">
        <f t="shared" si="6"/>
        <v>26569</v>
      </c>
      <c r="E165" s="19">
        <f t="shared" si="7"/>
        <v>9.3297758219309816</v>
      </c>
      <c r="F165" s="21">
        <f t="shared" si="8"/>
        <v>7310.6702241780686</v>
      </c>
    </row>
    <row r="166" spans="1:6" x14ac:dyDescent="0.25">
      <c r="A166" s="4" t="s">
        <v>165</v>
      </c>
      <c r="B166" s="7">
        <v>7264</v>
      </c>
      <c r="C166" s="19">
        <v>164</v>
      </c>
      <c r="D166" s="19">
        <f t="shared" si="6"/>
        <v>26896</v>
      </c>
      <c r="E166" s="19">
        <f t="shared" si="7"/>
        <v>9.3736508433834267</v>
      </c>
      <c r="F166" s="21">
        <f t="shared" si="8"/>
        <v>7254.6263491566169</v>
      </c>
    </row>
    <row r="167" spans="1:6" x14ac:dyDescent="0.25">
      <c r="A167" s="4" t="s">
        <v>166</v>
      </c>
      <c r="B167" s="7">
        <v>9589</v>
      </c>
      <c r="C167" s="19">
        <v>165</v>
      </c>
      <c r="D167" s="19">
        <f t="shared" si="6"/>
        <v>27225</v>
      </c>
      <c r="E167" s="19">
        <f t="shared" si="7"/>
        <v>9.4173324067784439</v>
      </c>
      <c r="F167" s="21">
        <f t="shared" si="8"/>
        <v>9579.5826675932221</v>
      </c>
    </row>
    <row r="168" spans="1:6" x14ac:dyDescent="0.25">
      <c r="A168" s="4" t="s">
        <v>167</v>
      </c>
      <c r="B168" s="7">
        <v>9607</v>
      </c>
      <c r="C168" s="19">
        <v>166</v>
      </c>
      <c r="D168" s="19">
        <f t="shared" si="6"/>
        <v>27556</v>
      </c>
      <c r="E168" s="19">
        <f t="shared" si="7"/>
        <v>9.4608205121160331</v>
      </c>
      <c r="F168" s="21">
        <f t="shared" si="8"/>
        <v>9597.5391794878833</v>
      </c>
    </row>
    <row r="169" spans="1:6" x14ac:dyDescent="0.25">
      <c r="A169" s="4" t="s">
        <v>168</v>
      </c>
      <c r="B169" s="7">
        <v>9251</v>
      </c>
      <c r="C169" s="19">
        <v>167</v>
      </c>
      <c r="D169" s="19">
        <f t="shared" si="6"/>
        <v>27889</v>
      </c>
      <c r="E169" s="19">
        <f t="shared" si="7"/>
        <v>9.5041151593961963</v>
      </c>
      <c r="F169" s="21">
        <f t="shared" si="8"/>
        <v>9241.495884840604</v>
      </c>
    </row>
    <row r="170" spans="1:6" x14ac:dyDescent="0.25">
      <c r="A170" s="4" t="s">
        <v>169</v>
      </c>
      <c r="B170" s="7">
        <v>9406</v>
      </c>
      <c r="C170" s="19">
        <v>168</v>
      </c>
      <c r="D170" s="19">
        <f t="shared" si="6"/>
        <v>28224</v>
      </c>
      <c r="E170" s="19">
        <f t="shared" si="7"/>
        <v>9.5472163486189299</v>
      </c>
      <c r="F170" s="21">
        <f t="shared" si="8"/>
        <v>9396.4527836513807</v>
      </c>
    </row>
    <row r="171" spans="1:6" x14ac:dyDescent="0.25">
      <c r="A171" s="4" t="s">
        <v>170</v>
      </c>
      <c r="B171" s="7">
        <v>9515</v>
      </c>
      <c r="C171" s="19">
        <v>169</v>
      </c>
      <c r="D171" s="19">
        <f t="shared" si="6"/>
        <v>28561</v>
      </c>
      <c r="E171" s="19">
        <f t="shared" si="7"/>
        <v>9.5901240797842373</v>
      </c>
      <c r="F171" s="21">
        <f t="shared" si="8"/>
        <v>9505.4098759202152</v>
      </c>
    </row>
    <row r="172" spans="1:6" x14ac:dyDescent="0.25">
      <c r="A172" s="4" t="s">
        <v>171</v>
      </c>
      <c r="B172" s="7">
        <v>10599</v>
      </c>
      <c r="C172" s="19">
        <v>170</v>
      </c>
      <c r="D172" s="19">
        <f t="shared" si="6"/>
        <v>28900</v>
      </c>
      <c r="E172" s="19">
        <f t="shared" si="7"/>
        <v>9.6328383528921186</v>
      </c>
      <c r="F172" s="21">
        <f t="shared" si="8"/>
        <v>10589.367161647107</v>
      </c>
    </row>
    <row r="173" spans="1:6" x14ac:dyDescent="0.25">
      <c r="A173" s="4" t="s">
        <v>172</v>
      </c>
      <c r="B173" s="7">
        <v>9229</v>
      </c>
      <c r="C173" s="19">
        <v>171</v>
      </c>
      <c r="D173" s="19">
        <f t="shared" si="6"/>
        <v>29241</v>
      </c>
      <c r="E173" s="19">
        <f t="shared" si="7"/>
        <v>9.6753591679425703</v>
      </c>
      <c r="F173" s="21">
        <f t="shared" si="8"/>
        <v>9219.3246408320574</v>
      </c>
    </row>
    <row r="174" spans="1:6" x14ac:dyDescent="0.25">
      <c r="A174" s="4" t="s">
        <v>173</v>
      </c>
      <c r="B174" s="7">
        <v>11844</v>
      </c>
      <c r="C174" s="19">
        <v>172</v>
      </c>
      <c r="D174" s="19">
        <f t="shared" si="6"/>
        <v>29584</v>
      </c>
      <c r="E174" s="19">
        <f t="shared" si="7"/>
        <v>9.7176865249355959</v>
      </c>
      <c r="F174" s="21">
        <f t="shared" si="8"/>
        <v>11834.282313475065</v>
      </c>
    </row>
    <row r="175" spans="1:6" x14ac:dyDescent="0.25">
      <c r="A175" s="4" t="s">
        <v>174</v>
      </c>
      <c r="B175" s="7">
        <v>15598</v>
      </c>
      <c r="C175" s="19">
        <v>173</v>
      </c>
      <c r="D175" s="19">
        <f t="shared" si="6"/>
        <v>29929</v>
      </c>
      <c r="E175" s="19">
        <f t="shared" si="7"/>
        <v>9.7598204238711936</v>
      </c>
      <c r="F175" s="21">
        <f t="shared" si="8"/>
        <v>15588.240179576129</v>
      </c>
    </row>
    <row r="176" spans="1:6" x14ac:dyDescent="0.25">
      <c r="A176" s="4" t="s">
        <v>175</v>
      </c>
      <c r="B176" s="7">
        <v>13311</v>
      </c>
      <c r="C176" s="19">
        <v>174</v>
      </c>
      <c r="D176" s="19">
        <f t="shared" si="6"/>
        <v>30276</v>
      </c>
      <c r="E176" s="19">
        <f t="shared" si="7"/>
        <v>9.8017608647493635</v>
      </c>
      <c r="F176" s="21">
        <f t="shared" si="8"/>
        <v>13301.19823913525</v>
      </c>
    </row>
    <row r="177" spans="1:6" x14ac:dyDescent="0.25">
      <c r="A177" s="4" t="s">
        <v>176</v>
      </c>
      <c r="B177" s="7">
        <v>11702</v>
      </c>
      <c r="C177" s="19">
        <v>175</v>
      </c>
      <c r="D177" s="19">
        <f t="shared" si="6"/>
        <v>30625</v>
      </c>
      <c r="E177" s="19">
        <f t="shared" si="7"/>
        <v>9.8435078475701072</v>
      </c>
      <c r="F177" s="21">
        <f t="shared" si="8"/>
        <v>11692.15649215243</v>
      </c>
    </row>
    <row r="178" spans="1:6" x14ac:dyDescent="0.25">
      <c r="A178" s="4" t="s">
        <v>177</v>
      </c>
      <c r="B178" s="7">
        <v>11321</v>
      </c>
      <c r="C178" s="19">
        <v>176</v>
      </c>
      <c r="D178" s="19">
        <f t="shared" si="6"/>
        <v>30976</v>
      </c>
      <c r="E178" s="19">
        <f t="shared" si="7"/>
        <v>9.8850613723334213</v>
      </c>
      <c r="F178" s="21">
        <f t="shared" si="8"/>
        <v>11311.114938627667</v>
      </c>
    </row>
    <row r="179" spans="1:6" x14ac:dyDescent="0.25">
      <c r="A179" s="4" t="s">
        <v>178</v>
      </c>
      <c r="B179" s="7">
        <v>11894</v>
      </c>
      <c r="C179" s="19">
        <v>177</v>
      </c>
      <c r="D179" s="19">
        <f t="shared" si="6"/>
        <v>31329</v>
      </c>
      <c r="E179" s="19">
        <f t="shared" si="7"/>
        <v>9.9264214390393111</v>
      </c>
      <c r="F179" s="21">
        <f t="shared" si="8"/>
        <v>11884.073578560961</v>
      </c>
    </row>
    <row r="180" spans="1:6" x14ac:dyDescent="0.25">
      <c r="A180" s="4" t="s">
        <v>179</v>
      </c>
      <c r="B180" s="7">
        <v>11242</v>
      </c>
      <c r="C180" s="19">
        <v>178</v>
      </c>
      <c r="D180" s="19">
        <f t="shared" si="6"/>
        <v>31684</v>
      </c>
      <c r="E180" s="19">
        <f t="shared" si="7"/>
        <v>9.9675880476877712</v>
      </c>
      <c r="F180" s="21">
        <f t="shared" si="8"/>
        <v>11232.032411952312</v>
      </c>
    </row>
    <row r="181" spans="1:6" x14ac:dyDescent="0.25">
      <c r="A181" s="4" t="s">
        <v>180</v>
      </c>
      <c r="B181" s="7">
        <v>10959</v>
      </c>
      <c r="C181" s="19">
        <v>179</v>
      </c>
      <c r="D181" s="19">
        <f t="shared" si="6"/>
        <v>32041</v>
      </c>
      <c r="E181" s="19">
        <f t="shared" si="7"/>
        <v>10.008561198278805</v>
      </c>
      <c r="F181" s="21">
        <f t="shared" si="8"/>
        <v>10948.991438801721</v>
      </c>
    </row>
    <row r="182" spans="1:6" x14ac:dyDescent="0.25">
      <c r="A182" s="4" t="s">
        <v>181</v>
      </c>
      <c r="B182" s="7">
        <v>10756</v>
      </c>
      <c r="C182" s="19">
        <v>180</v>
      </c>
      <c r="D182" s="19">
        <f t="shared" si="6"/>
        <v>32400</v>
      </c>
      <c r="E182" s="19">
        <f t="shared" si="7"/>
        <v>10.049340890812411</v>
      </c>
      <c r="F182" s="21">
        <f t="shared" si="8"/>
        <v>10745.950659109187</v>
      </c>
    </row>
    <row r="183" spans="1:6" x14ac:dyDescent="0.25">
      <c r="A183" s="4" t="s">
        <v>182</v>
      </c>
      <c r="B183" s="7">
        <v>10979</v>
      </c>
      <c r="C183" s="19">
        <v>181</v>
      </c>
      <c r="D183" s="19">
        <f t="shared" si="6"/>
        <v>32761</v>
      </c>
      <c r="E183" s="19">
        <f t="shared" si="7"/>
        <v>10.089927125288593</v>
      </c>
      <c r="F183" s="21">
        <f t="shared" si="8"/>
        <v>10968.910072874711</v>
      </c>
    </row>
    <row r="184" spans="1:6" x14ac:dyDescent="0.25">
      <c r="A184" s="4" t="s">
        <v>183</v>
      </c>
      <c r="B184" s="7">
        <v>12489</v>
      </c>
      <c r="C184" s="19">
        <v>182</v>
      </c>
      <c r="D184" s="19">
        <f t="shared" si="6"/>
        <v>33124</v>
      </c>
      <c r="E184" s="19">
        <f t="shared" si="7"/>
        <v>10.130319901707344</v>
      </c>
      <c r="F184" s="21">
        <f t="shared" si="8"/>
        <v>12478.869680098293</v>
      </c>
    </row>
    <row r="185" spans="1:6" x14ac:dyDescent="0.25">
      <c r="A185" s="4" t="s">
        <v>184</v>
      </c>
      <c r="B185" s="7">
        <v>11416</v>
      </c>
      <c r="C185" s="19">
        <v>183</v>
      </c>
      <c r="D185" s="19">
        <f t="shared" si="6"/>
        <v>33489</v>
      </c>
      <c r="E185" s="19">
        <f t="shared" si="7"/>
        <v>10.170519220068668</v>
      </c>
      <c r="F185" s="21">
        <f t="shared" si="8"/>
        <v>11405.829480779932</v>
      </c>
    </row>
    <row r="186" spans="1:6" x14ac:dyDescent="0.25">
      <c r="A186" s="4" t="s">
        <v>185</v>
      </c>
      <c r="B186" s="7">
        <v>12285</v>
      </c>
      <c r="C186" s="19">
        <v>184</v>
      </c>
      <c r="D186" s="19">
        <f t="shared" si="6"/>
        <v>33856</v>
      </c>
      <c r="E186" s="19">
        <f t="shared" si="7"/>
        <v>10.210525080372564</v>
      </c>
      <c r="F186" s="21">
        <f t="shared" si="8"/>
        <v>12274.789474919628</v>
      </c>
    </row>
    <row r="187" spans="1:6" x14ac:dyDescent="0.25">
      <c r="A187" s="4" t="s">
        <v>186</v>
      </c>
      <c r="B187" s="7">
        <v>11494</v>
      </c>
      <c r="C187" s="19">
        <v>185</v>
      </c>
      <c r="D187" s="19">
        <f t="shared" si="6"/>
        <v>34225</v>
      </c>
      <c r="E187" s="19">
        <f t="shared" si="7"/>
        <v>10.250337482619033</v>
      </c>
      <c r="F187" s="21">
        <f t="shared" si="8"/>
        <v>11483.749662517381</v>
      </c>
    </row>
    <row r="188" spans="1:6" x14ac:dyDescent="0.25">
      <c r="A188" s="4" t="s">
        <v>187</v>
      </c>
      <c r="B188" s="7">
        <v>12784</v>
      </c>
      <c r="C188" s="19">
        <v>186</v>
      </c>
      <c r="D188" s="19">
        <f t="shared" si="6"/>
        <v>34596</v>
      </c>
      <c r="E188" s="19">
        <f t="shared" si="7"/>
        <v>10.289956426808075</v>
      </c>
      <c r="F188" s="21">
        <f t="shared" si="8"/>
        <v>12773.710043573192</v>
      </c>
    </row>
    <row r="189" spans="1:6" x14ac:dyDescent="0.25">
      <c r="A189" s="4" t="s">
        <v>188</v>
      </c>
      <c r="B189" s="7">
        <v>13305</v>
      </c>
      <c r="C189" s="19">
        <v>187</v>
      </c>
      <c r="D189" s="19">
        <f t="shared" si="6"/>
        <v>34969</v>
      </c>
      <c r="E189" s="19">
        <f t="shared" si="7"/>
        <v>10.329381912939688</v>
      </c>
      <c r="F189" s="21">
        <f t="shared" si="8"/>
        <v>13294.670618087061</v>
      </c>
    </row>
    <row r="190" spans="1:6" x14ac:dyDescent="0.25">
      <c r="A190" s="4" t="s">
        <v>189</v>
      </c>
      <c r="B190" s="7">
        <v>12430</v>
      </c>
      <c r="C190" s="19">
        <v>188</v>
      </c>
      <c r="D190" s="19">
        <f t="shared" si="6"/>
        <v>35344</v>
      </c>
      <c r="E190" s="19">
        <f t="shared" si="7"/>
        <v>10.368613941013876</v>
      </c>
      <c r="F190" s="21">
        <f t="shared" si="8"/>
        <v>12419.631386058985</v>
      </c>
    </row>
    <row r="191" spans="1:6" x14ac:dyDescent="0.25">
      <c r="A191" s="4" t="s">
        <v>190</v>
      </c>
      <c r="B191" s="7">
        <v>13375</v>
      </c>
      <c r="C191" s="19">
        <v>189</v>
      </c>
      <c r="D191" s="19">
        <f t="shared" si="6"/>
        <v>35721</v>
      </c>
      <c r="E191" s="19">
        <f t="shared" si="7"/>
        <v>10.407652511030635</v>
      </c>
      <c r="F191" s="21">
        <f t="shared" si="8"/>
        <v>13364.59234748897</v>
      </c>
    </row>
    <row r="192" spans="1:6" x14ac:dyDescent="0.25">
      <c r="A192" s="4" t="s">
        <v>191</v>
      </c>
      <c r="B192" s="7">
        <v>12820</v>
      </c>
      <c r="C192" s="19">
        <v>190</v>
      </c>
      <c r="D192" s="19">
        <f t="shared" si="6"/>
        <v>36100</v>
      </c>
      <c r="E192" s="19">
        <f t="shared" si="7"/>
        <v>10.446497622989966</v>
      </c>
      <c r="F192" s="21">
        <f t="shared" si="8"/>
        <v>12809.55350237701</v>
      </c>
    </row>
    <row r="193" spans="1:6" x14ac:dyDescent="0.25">
      <c r="A193" s="4" t="s">
        <v>192</v>
      </c>
      <c r="B193" s="7">
        <v>12759</v>
      </c>
      <c r="C193" s="19">
        <v>191</v>
      </c>
      <c r="D193" s="19">
        <f t="shared" si="6"/>
        <v>36481</v>
      </c>
      <c r="E193" s="19">
        <f t="shared" si="7"/>
        <v>10.485149276891871</v>
      </c>
      <c r="F193" s="21">
        <f t="shared" si="8"/>
        <v>12748.514850723108</v>
      </c>
    </row>
    <row r="194" spans="1:6" x14ac:dyDescent="0.25">
      <c r="A194" s="4" t="s">
        <v>193</v>
      </c>
      <c r="B194" s="7">
        <v>12049</v>
      </c>
      <c r="C194" s="19">
        <v>192</v>
      </c>
      <c r="D194" s="19">
        <f t="shared" si="6"/>
        <v>36864</v>
      </c>
      <c r="E194" s="19">
        <f t="shared" si="7"/>
        <v>10.523607472736348</v>
      </c>
      <c r="F194" s="21">
        <f t="shared" si="8"/>
        <v>12038.476392527264</v>
      </c>
    </row>
    <row r="195" spans="1:6" x14ac:dyDescent="0.25">
      <c r="A195" s="4" t="s">
        <v>194</v>
      </c>
      <c r="B195" s="7">
        <v>11537</v>
      </c>
      <c r="C195" s="19">
        <v>193</v>
      </c>
      <c r="D195" s="19">
        <f t="shared" ref="D195:D258" si="9">+C195^2</f>
        <v>37249</v>
      </c>
      <c r="E195" s="19">
        <f t="shared" ref="E195:E258" si="10">+$I$21+($I$22*C195)+($I$23*D195)</f>
        <v>10.561872210523399</v>
      </c>
      <c r="F195" s="21">
        <f t="shared" ref="F195:F258" si="11">+B195-E195</f>
        <v>11526.438127789477</v>
      </c>
    </row>
    <row r="196" spans="1:6" x14ac:dyDescent="0.25">
      <c r="A196" s="4" t="s">
        <v>195</v>
      </c>
      <c r="B196" s="7">
        <v>13529</v>
      </c>
      <c r="C196" s="19">
        <v>194</v>
      </c>
      <c r="D196" s="19">
        <f t="shared" si="9"/>
        <v>37636</v>
      </c>
      <c r="E196" s="19">
        <f t="shared" si="10"/>
        <v>10.599943490253022</v>
      </c>
      <c r="F196" s="21">
        <f t="shared" si="11"/>
        <v>13518.400056509747</v>
      </c>
    </row>
    <row r="197" spans="1:6" x14ac:dyDescent="0.25">
      <c r="A197" s="4" t="s">
        <v>196</v>
      </c>
      <c r="B197" s="7">
        <v>11844</v>
      </c>
      <c r="C197" s="19">
        <v>195</v>
      </c>
      <c r="D197" s="19">
        <f t="shared" si="9"/>
        <v>38025</v>
      </c>
      <c r="E197" s="19">
        <f t="shared" si="10"/>
        <v>10.637821311925215</v>
      </c>
      <c r="F197" s="21">
        <f t="shared" si="11"/>
        <v>11833.362178688074</v>
      </c>
    </row>
    <row r="198" spans="1:6" x14ac:dyDescent="0.25">
      <c r="A198" s="4" t="s">
        <v>197</v>
      </c>
      <c r="B198" s="7">
        <v>13242</v>
      </c>
      <c r="C198" s="19">
        <v>196</v>
      </c>
      <c r="D198" s="19">
        <f t="shared" si="9"/>
        <v>38416</v>
      </c>
      <c r="E198" s="19">
        <f t="shared" si="10"/>
        <v>10.675505675539984</v>
      </c>
      <c r="F198" s="21">
        <f t="shared" si="11"/>
        <v>13231.324494324461</v>
      </c>
    </row>
    <row r="199" spans="1:6" x14ac:dyDescent="0.25">
      <c r="A199" s="4" t="s">
        <v>198</v>
      </c>
      <c r="B199" s="7">
        <v>12498</v>
      </c>
      <c r="C199" s="19">
        <v>197</v>
      </c>
      <c r="D199" s="19">
        <f t="shared" si="9"/>
        <v>38809</v>
      </c>
      <c r="E199" s="19">
        <f t="shared" si="10"/>
        <v>10.712996581097324</v>
      </c>
      <c r="F199" s="21">
        <f t="shared" si="11"/>
        <v>12487.287003418902</v>
      </c>
    </row>
    <row r="200" spans="1:6" x14ac:dyDescent="0.25">
      <c r="A200" s="4" t="s">
        <v>199</v>
      </c>
      <c r="B200" s="7">
        <v>12700</v>
      </c>
      <c r="C200" s="19">
        <v>198</v>
      </c>
      <c r="D200" s="19">
        <f t="shared" si="9"/>
        <v>39204</v>
      </c>
      <c r="E200" s="19">
        <f t="shared" si="10"/>
        <v>10.750294028597237</v>
      </c>
      <c r="F200" s="21">
        <f t="shared" si="11"/>
        <v>12689.249705971402</v>
      </c>
    </row>
    <row r="201" spans="1:6" x14ac:dyDescent="0.25">
      <c r="A201" s="4" t="s">
        <v>200</v>
      </c>
      <c r="B201" s="7">
        <v>13466</v>
      </c>
      <c r="C201" s="19">
        <v>199</v>
      </c>
      <c r="D201" s="19">
        <f t="shared" si="9"/>
        <v>39601</v>
      </c>
      <c r="E201" s="19">
        <f t="shared" si="10"/>
        <v>10.787398018039722</v>
      </c>
      <c r="F201" s="21">
        <f t="shared" si="11"/>
        <v>13455.212601981961</v>
      </c>
    </row>
    <row r="202" spans="1:6" x14ac:dyDescent="0.25">
      <c r="A202" s="4" t="s">
        <v>201</v>
      </c>
      <c r="B202" s="7">
        <v>12783</v>
      </c>
      <c r="C202" s="19">
        <v>200</v>
      </c>
      <c r="D202" s="19">
        <f t="shared" si="9"/>
        <v>40000</v>
      </c>
      <c r="E202" s="19">
        <f t="shared" si="10"/>
        <v>10.82430854942478</v>
      </c>
      <c r="F202" s="21">
        <f t="shared" si="11"/>
        <v>12772.175691450575</v>
      </c>
    </row>
    <row r="203" spans="1:6" x14ac:dyDescent="0.25">
      <c r="A203" s="4" t="s">
        <v>202</v>
      </c>
      <c r="B203" s="7">
        <v>13506</v>
      </c>
      <c r="C203" s="19">
        <v>201</v>
      </c>
      <c r="D203" s="19">
        <f t="shared" si="9"/>
        <v>40401</v>
      </c>
      <c r="E203" s="19">
        <f t="shared" si="10"/>
        <v>10.861025622752411</v>
      </c>
      <c r="F203" s="21">
        <f t="shared" si="11"/>
        <v>13495.138974377247</v>
      </c>
    </row>
    <row r="204" spans="1:6" x14ac:dyDescent="0.25">
      <c r="A204" s="4" t="s">
        <v>203</v>
      </c>
      <c r="B204" s="7">
        <v>13187</v>
      </c>
      <c r="C204" s="19">
        <v>202</v>
      </c>
      <c r="D204" s="19">
        <f t="shared" si="9"/>
        <v>40804</v>
      </c>
      <c r="E204" s="19">
        <f t="shared" si="10"/>
        <v>10.897549238022613</v>
      </c>
      <c r="F204" s="21">
        <f t="shared" si="11"/>
        <v>13176.102450761977</v>
      </c>
    </row>
    <row r="205" spans="1:6" x14ac:dyDescent="0.25">
      <c r="A205" s="4" t="s">
        <v>204</v>
      </c>
      <c r="B205" s="7">
        <v>12655</v>
      </c>
      <c r="C205" s="19">
        <v>203</v>
      </c>
      <c r="D205" s="19">
        <f t="shared" si="9"/>
        <v>41209</v>
      </c>
      <c r="E205" s="19">
        <f t="shared" si="10"/>
        <v>10.93387939523539</v>
      </c>
      <c r="F205" s="21">
        <f t="shared" si="11"/>
        <v>12644.066120604764</v>
      </c>
    </row>
    <row r="206" spans="1:6" x14ac:dyDescent="0.25">
      <c r="A206" s="4" t="s">
        <v>205</v>
      </c>
      <c r="B206" s="7">
        <v>12231</v>
      </c>
      <c r="C206" s="19">
        <v>204</v>
      </c>
      <c r="D206" s="19">
        <f t="shared" si="9"/>
        <v>41616</v>
      </c>
      <c r="E206" s="19">
        <f t="shared" si="10"/>
        <v>10.97001609439074</v>
      </c>
      <c r="F206" s="21">
        <f t="shared" si="11"/>
        <v>12220.02998390561</v>
      </c>
    </row>
    <row r="207" spans="1:6" x14ac:dyDescent="0.25">
      <c r="A207" s="4" t="s">
        <v>206</v>
      </c>
      <c r="B207" s="7">
        <v>12584</v>
      </c>
      <c r="C207" s="19">
        <v>205</v>
      </c>
      <c r="D207" s="19">
        <f t="shared" si="9"/>
        <v>42025</v>
      </c>
      <c r="E207" s="19">
        <f t="shared" si="10"/>
        <v>11.005959335488662</v>
      </c>
      <c r="F207" s="21">
        <f t="shared" si="11"/>
        <v>12572.994040664511</v>
      </c>
    </row>
    <row r="208" spans="1:6" x14ac:dyDescent="0.25">
      <c r="A208" s="4" t="s">
        <v>207</v>
      </c>
      <c r="B208" s="7">
        <v>13768</v>
      </c>
      <c r="C208" s="19">
        <v>206</v>
      </c>
      <c r="D208" s="19">
        <f t="shared" si="9"/>
        <v>42436</v>
      </c>
      <c r="E208" s="19">
        <f t="shared" si="10"/>
        <v>11.041709118529155</v>
      </c>
      <c r="F208" s="21">
        <f t="shared" si="11"/>
        <v>13756.95829088147</v>
      </c>
    </row>
    <row r="209" spans="1:6" x14ac:dyDescent="0.25">
      <c r="A209" s="4" t="s">
        <v>208</v>
      </c>
      <c r="B209" s="7">
        <v>12086</v>
      </c>
      <c r="C209" s="19">
        <v>207</v>
      </c>
      <c r="D209" s="19">
        <f t="shared" si="9"/>
        <v>42849</v>
      </c>
      <c r="E209" s="19">
        <f t="shared" si="10"/>
        <v>11.077265443512221</v>
      </c>
      <c r="F209" s="21">
        <f t="shared" si="11"/>
        <v>12074.922734556489</v>
      </c>
    </row>
    <row r="210" spans="1:6" x14ac:dyDescent="0.25">
      <c r="A210" s="4" t="s">
        <v>209</v>
      </c>
      <c r="B210" s="7">
        <v>13467</v>
      </c>
      <c r="C210" s="19">
        <v>208</v>
      </c>
      <c r="D210" s="19">
        <f t="shared" si="9"/>
        <v>43264</v>
      </c>
      <c r="E210" s="19">
        <f t="shared" si="10"/>
        <v>11.112628310437859</v>
      </c>
      <c r="F210" s="21">
        <f t="shared" si="11"/>
        <v>13455.887371689561</v>
      </c>
    </row>
    <row r="211" spans="1:6" x14ac:dyDescent="0.25">
      <c r="A211" s="4" t="s">
        <v>210</v>
      </c>
      <c r="B211" s="7">
        <v>12612</v>
      </c>
      <c r="C211" s="19">
        <v>209</v>
      </c>
      <c r="D211" s="19">
        <f t="shared" si="9"/>
        <v>43681</v>
      </c>
      <c r="E211" s="19">
        <f t="shared" si="10"/>
        <v>11.147797719306073</v>
      </c>
      <c r="F211" s="21">
        <f t="shared" si="11"/>
        <v>12600.852202280694</v>
      </c>
    </row>
    <row r="212" spans="1:6" x14ac:dyDescent="0.25">
      <c r="A212" s="4" t="s">
        <v>211</v>
      </c>
      <c r="B212" s="7">
        <v>12928</v>
      </c>
      <c r="C212" s="19">
        <v>210</v>
      </c>
      <c r="D212" s="19">
        <f t="shared" si="9"/>
        <v>44100</v>
      </c>
      <c r="E212" s="19">
        <f t="shared" si="10"/>
        <v>11.182773670116855</v>
      </c>
      <c r="F212" s="21">
        <f t="shared" si="11"/>
        <v>12916.817226329884</v>
      </c>
    </row>
    <row r="213" spans="1:6" x14ac:dyDescent="0.25">
      <c r="A213" s="4" t="s">
        <v>212</v>
      </c>
      <c r="B213" s="7">
        <v>14033</v>
      </c>
      <c r="C213" s="19">
        <v>211</v>
      </c>
      <c r="D213" s="19">
        <f t="shared" si="9"/>
        <v>44521</v>
      </c>
      <c r="E213" s="19">
        <f t="shared" si="10"/>
        <v>11.217556162870213</v>
      </c>
      <c r="F213" s="21">
        <f t="shared" si="11"/>
        <v>14021.78244383713</v>
      </c>
    </row>
    <row r="214" spans="1:6" x14ac:dyDescent="0.25">
      <c r="A214" s="4" t="s">
        <v>213</v>
      </c>
      <c r="B214" s="7">
        <v>13259</v>
      </c>
      <c r="C214" s="19">
        <v>212</v>
      </c>
      <c r="D214" s="19">
        <f t="shared" si="9"/>
        <v>44944</v>
      </c>
      <c r="E214" s="19">
        <f t="shared" si="10"/>
        <v>11.252145197566142</v>
      </c>
      <c r="F214" s="21">
        <f t="shared" si="11"/>
        <v>13247.747854802434</v>
      </c>
    </row>
    <row r="215" spans="1:6" x14ac:dyDescent="0.25">
      <c r="A215" s="4" t="s">
        <v>214</v>
      </c>
      <c r="B215" s="7">
        <v>13924</v>
      </c>
      <c r="C215" s="19">
        <v>213</v>
      </c>
      <c r="D215" s="19">
        <f t="shared" si="9"/>
        <v>45369</v>
      </c>
      <c r="E215" s="19">
        <f t="shared" si="10"/>
        <v>11.286540774204642</v>
      </c>
      <c r="F215" s="21">
        <f t="shared" si="11"/>
        <v>13912.713459225795</v>
      </c>
    </row>
    <row r="216" spans="1:6" x14ac:dyDescent="0.25">
      <c r="A216" s="4" t="s">
        <v>215</v>
      </c>
      <c r="B216" s="7">
        <v>13305</v>
      </c>
      <c r="C216" s="19">
        <v>214</v>
      </c>
      <c r="D216" s="19">
        <f t="shared" si="9"/>
        <v>45796</v>
      </c>
      <c r="E216" s="19">
        <f t="shared" si="10"/>
        <v>11.320742892785717</v>
      </c>
      <c r="F216" s="21">
        <f t="shared" si="11"/>
        <v>13293.679257107215</v>
      </c>
    </row>
    <row r="217" spans="1:6" x14ac:dyDescent="0.25">
      <c r="A217" s="4" t="s">
        <v>216</v>
      </c>
      <c r="B217" s="7">
        <v>12742</v>
      </c>
      <c r="C217" s="19">
        <v>215</v>
      </c>
      <c r="D217" s="19">
        <f t="shared" si="9"/>
        <v>46225</v>
      </c>
      <c r="E217" s="19">
        <f t="shared" si="10"/>
        <v>11.354751553309365</v>
      </c>
      <c r="F217" s="21">
        <f t="shared" si="11"/>
        <v>12730.64524844669</v>
      </c>
    </row>
    <row r="218" spans="1:6" x14ac:dyDescent="0.25">
      <c r="A218" s="4" t="s">
        <v>217</v>
      </c>
      <c r="B218" s="7">
        <v>13093</v>
      </c>
      <c r="C218" s="19">
        <v>216</v>
      </c>
      <c r="D218" s="19">
        <f t="shared" si="9"/>
        <v>46656</v>
      </c>
      <c r="E218" s="19">
        <f t="shared" si="10"/>
        <v>11.388566755775585</v>
      </c>
      <c r="F218" s="21">
        <f t="shared" si="11"/>
        <v>13081.611433244225</v>
      </c>
    </row>
    <row r="219" spans="1:6" x14ac:dyDescent="0.25">
      <c r="A219" s="4" t="s">
        <v>218</v>
      </c>
      <c r="B219" s="7">
        <v>13324</v>
      </c>
      <c r="C219" s="19">
        <v>217</v>
      </c>
      <c r="D219" s="19">
        <f t="shared" si="9"/>
        <v>47089</v>
      </c>
      <c r="E219" s="19">
        <f t="shared" si="10"/>
        <v>11.422188500184376</v>
      </c>
      <c r="F219" s="21">
        <f t="shared" si="11"/>
        <v>13312.577811499816</v>
      </c>
    </row>
    <row r="220" spans="1:6" x14ac:dyDescent="0.25">
      <c r="A220" s="4" t="s">
        <v>219</v>
      </c>
      <c r="B220" s="7">
        <v>13731</v>
      </c>
      <c r="C220" s="19">
        <v>218</v>
      </c>
      <c r="D220" s="19">
        <f t="shared" si="9"/>
        <v>47524</v>
      </c>
      <c r="E220" s="19">
        <f t="shared" si="10"/>
        <v>11.455616786535742</v>
      </c>
      <c r="F220" s="21">
        <f t="shared" si="11"/>
        <v>13719.544383213464</v>
      </c>
    </row>
    <row r="221" spans="1:6" x14ac:dyDescent="0.25">
      <c r="A221" s="4" t="s">
        <v>220</v>
      </c>
      <c r="B221" s="7">
        <v>14029</v>
      </c>
      <c r="C221" s="19">
        <v>219</v>
      </c>
      <c r="D221" s="19">
        <f t="shared" si="9"/>
        <v>47961</v>
      </c>
      <c r="E221" s="19">
        <f t="shared" si="10"/>
        <v>11.488851614829677</v>
      </c>
      <c r="F221" s="21">
        <f t="shared" si="11"/>
        <v>14017.511148385171</v>
      </c>
    </row>
    <row r="222" spans="1:6" x14ac:dyDescent="0.25">
      <c r="A222" s="4" t="s">
        <v>221</v>
      </c>
      <c r="B222" s="7">
        <v>14546</v>
      </c>
      <c r="C222" s="19">
        <v>220</v>
      </c>
      <c r="D222" s="19">
        <f t="shared" si="9"/>
        <v>48400</v>
      </c>
      <c r="E222" s="19">
        <f t="shared" si="10"/>
        <v>11.521892985066188</v>
      </c>
      <c r="F222" s="21">
        <f t="shared" si="11"/>
        <v>14534.478107014933</v>
      </c>
    </row>
    <row r="223" spans="1:6" x14ac:dyDescent="0.25">
      <c r="A223" s="4" t="s">
        <v>222</v>
      </c>
      <c r="B223" s="7">
        <v>13462</v>
      </c>
      <c r="C223" s="19">
        <v>221</v>
      </c>
      <c r="D223" s="19">
        <f t="shared" si="9"/>
        <v>48841</v>
      </c>
      <c r="E223" s="19">
        <f t="shared" si="10"/>
        <v>11.554740897245271</v>
      </c>
      <c r="F223" s="21">
        <f t="shared" si="11"/>
        <v>13450.445259102755</v>
      </c>
    </row>
    <row r="224" spans="1:6" x14ac:dyDescent="0.25">
      <c r="A224" s="4" t="s">
        <v>223</v>
      </c>
      <c r="B224" s="7">
        <v>13860</v>
      </c>
      <c r="C224" s="19">
        <v>222</v>
      </c>
      <c r="D224" s="19">
        <f t="shared" si="9"/>
        <v>49284</v>
      </c>
      <c r="E224" s="19">
        <f t="shared" si="10"/>
        <v>11.587395351366929</v>
      </c>
      <c r="F224" s="21">
        <f t="shared" si="11"/>
        <v>13848.412604648633</v>
      </c>
    </row>
    <row r="225" spans="1:6" x14ac:dyDescent="0.25">
      <c r="A225" s="4" t="s">
        <v>224</v>
      </c>
      <c r="B225" s="7">
        <v>14817</v>
      </c>
      <c r="C225" s="19">
        <v>223</v>
      </c>
      <c r="D225" s="19">
        <f t="shared" si="9"/>
        <v>49729</v>
      </c>
      <c r="E225" s="19">
        <f t="shared" si="10"/>
        <v>11.619856347431156</v>
      </c>
      <c r="F225" s="21">
        <f t="shared" si="11"/>
        <v>14805.380143652568</v>
      </c>
    </row>
    <row r="226" spans="1:6" x14ac:dyDescent="0.25">
      <c r="A226" s="4" t="s">
        <v>225</v>
      </c>
      <c r="B226" s="7">
        <v>13934</v>
      </c>
      <c r="C226" s="19">
        <v>224</v>
      </c>
      <c r="D226" s="19">
        <f t="shared" si="9"/>
        <v>50176</v>
      </c>
      <c r="E226" s="19">
        <f t="shared" si="10"/>
        <v>11.652123885437959</v>
      </c>
      <c r="F226" s="21">
        <f t="shared" si="11"/>
        <v>13922.347876114562</v>
      </c>
    </row>
    <row r="227" spans="1:6" x14ac:dyDescent="0.25">
      <c r="A227" s="4" t="s">
        <v>226</v>
      </c>
      <c r="B227" s="7">
        <v>15369</v>
      </c>
      <c r="C227" s="19">
        <v>225</v>
      </c>
      <c r="D227" s="19">
        <f t="shared" si="9"/>
        <v>50625</v>
      </c>
      <c r="E227" s="19">
        <f t="shared" si="10"/>
        <v>11.68419796538733</v>
      </c>
      <c r="F227" s="21">
        <f t="shared" si="11"/>
        <v>15357.315802034613</v>
      </c>
    </row>
    <row r="228" spans="1:6" x14ac:dyDescent="0.25">
      <c r="A228" s="4" t="s">
        <v>227</v>
      </c>
      <c r="B228" s="7">
        <v>14327</v>
      </c>
      <c r="C228" s="19">
        <v>226</v>
      </c>
      <c r="D228" s="19">
        <f t="shared" si="9"/>
        <v>51076</v>
      </c>
      <c r="E228" s="19">
        <f t="shared" si="10"/>
        <v>11.716078587279277</v>
      </c>
      <c r="F228" s="21">
        <f t="shared" si="11"/>
        <v>14315.283921412722</v>
      </c>
    </row>
    <row r="229" spans="1:6" x14ac:dyDescent="0.25">
      <c r="A229" s="4" t="s">
        <v>228</v>
      </c>
      <c r="B229" s="7">
        <v>13780</v>
      </c>
      <c r="C229" s="19">
        <v>227</v>
      </c>
      <c r="D229" s="19">
        <f t="shared" si="9"/>
        <v>51529</v>
      </c>
      <c r="E229" s="19">
        <f t="shared" si="10"/>
        <v>11.747765751113795</v>
      </c>
      <c r="F229" s="21">
        <f t="shared" si="11"/>
        <v>13768.252234248886</v>
      </c>
    </row>
    <row r="230" spans="1:6" x14ac:dyDescent="0.25">
      <c r="A230" s="4" t="s">
        <v>229</v>
      </c>
      <c r="B230" s="7">
        <v>13200</v>
      </c>
      <c r="C230" s="19">
        <v>228</v>
      </c>
      <c r="D230" s="19">
        <f t="shared" si="9"/>
        <v>51984</v>
      </c>
      <c r="E230" s="19">
        <f t="shared" si="10"/>
        <v>11.779259456890884</v>
      </c>
      <c r="F230" s="21">
        <f t="shared" si="11"/>
        <v>13188.220740543109</v>
      </c>
    </row>
    <row r="231" spans="1:6" x14ac:dyDescent="0.25">
      <c r="A231" s="4" t="s">
        <v>230</v>
      </c>
      <c r="B231" s="7">
        <v>13362</v>
      </c>
      <c r="C231" s="19">
        <v>229</v>
      </c>
      <c r="D231" s="19">
        <f t="shared" si="9"/>
        <v>52441</v>
      </c>
      <c r="E231" s="19">
        <f t="shared" si="10"/>
        <v>11.810559704610547</v>
      </c>
      <c r="F231" s="21">
        <f t="shared" si="11"/>
        <v>13350.189440295389</v>
      </c>
    </row>
    <row r="232" spans="1:6" x14ac:dyDescent="0.25">
      <c r="A232" s="4" t="s">
        <v>231</v>
      </c>
      <c r="B232" s="7">
        <v>14906</v>
      </c>
      <c r="C232" s="19">
        <v>230</v>
      </c>
      <c r="D232" s="19">
        <f t="shared" si="9"/>
        <v>52900</v>
      </c>
      <c r="E232" s="19">
        <f t="shared" si="10"/>
        <v>11.841666494272785</v>
      </c>
      <c r="F232" s="21">
        <f t="shared" si="11"/>
        <v>14894.158333505728</v>
      </c>
    </row>
    <row r="233" spans="1:6" x14ac:dyDescent="0.25">
      <c r="A233" s="4" t="s">
        <v>232</v>
      </c>
      <c r="B233" s="7">
        <v>13625</v>
      </c>
      <c r="C233" s="19">
        <v>231</v>
      </c>
      <c r="D233" s="19">
        <f t="shared" si="9"/>
        <v>53361</v>
      </c>
      <c r="E233" s="19">
        <f t="shared" si="10"/>
        <v>11.872579825877594</v>
      </c>
      <c r="F233" s="21">
        <f t="shared" si="11"/>
        <v>13613.127420174122</v>
      </c>
    </row>
    <row r="234" spans="1:6" x14ac:dyDescent="0.25">
      <c r="A234" s="4" t="s">
        <v>233</v>
      </c>
      <c r="B234" s="7">
        <v>14843</v>
      </c>
      <c r="C234" s="19">
        <v>232</v>
      </c>
      <c r="D234" s="19">
        <f t="shared" si="9"/>
        <v>53824</v>
      </c>
      <c r="E234" s="19">
        <f t="shared" si="10"/>
        <v>11.903299699424974</v>
      </c>
      <c r="F234" s="21">
        <f t="shared" si="11"/>
        <v>14831.096700300575</v>
      </c>
    </row>
    <row r="235" spans="1:6" x14ac:dyDescent="0.25">
      <c r="A235" s="4" t="s">
        <v>234</v>
      </c>
      <c r="B235" s="7">
        <v>13779</v>
      </c>
      <c r="C235" s="19">
        <v>233</v>
      </c>
      <c r="D235" s="19">
        <f t="shared" si="9"/>
        <v>54289</v>
      </c>
      <c r="E235" s="19">
        <f t="shared" si="10"/>
        <v>11.933826114914929</v>
      </c>
      <c r="F235" s="21">
        <f t="shared" si="11"/>
        <v>13767.066173885085</v>
      </c>
    </row>
    <row r="236" spans="1:6" x14ac:dyDescent="0.25">
      <c r="A236" s="4" t="s">
        <v>235</v>
      </c>
      <c r="B236" s="7">
        <v>14299</v>
      </c>
      <c r="C236" s="19">
        <v>234</v>
      </c>
      <c r="D236" s="19">
        <f t="shared" si="9"/>
        <v>54756</v>
      </c>
      <c r="E236" s="19">
        <f t="shared" si="10"/>
        <v>11.964159072347453</v>
      </c>
      <c r="F236" s="21">
        <f t="shared" si="11"/>
        <v>14287.035840927652</v>
      </c>
    </row>
    <row r="237" spans="1:6" x14ac:dyDescent="0.25">
      <c r="A237" s="4" t="s">
        <v>236</v>
      </c>
      <c r="B237" s="7">
        <v>15397</v>
      </c>
      <c r="C237" s="19">
        <v>235</v>
      </c>
      <c r="D237" s="19">
        <f t="shared" si="9"/>
        <v>55225</v>
      </c>
      <c r="E237" s="19">
        <f t="shared" si="10"/>
        <v>11.994298571722553</v>
      </c>
      <c r="F237" s="21">
        <f t="shared" si="11"/>
        <v>15385.005701428277</v>
      </c>
    </row>
    <row r="238" spans="1:6" x14ac:dyDescent="0.25">
      <c r="A238" s="4" t="s">
        <v>237</v>
      </c>
      <c r="B238" s="7">
        <v>14925</v>
      </c>
      <c r="C238" s="19">
        <v>236</v>
      </c>
      <c r="D238" s="19">
        <f t="shared" si="9"/>
        <v>55696</v>
      </c>
      <c r="E238" s="19">
        <f t="shared" si="10"/>
        <v>12.024244613040224</v>
      </c>
      <c r="F238" s="21">
        <f t="shared" si="11"/>
        <v>14912.97575538696</v>
      </c>
    </row>
    <row r="239" spans="1:6" x14ac:dyDescent="0.25">
      <c r="A239" s="4" t="s">
        <v>238</v>
      </c>
      <c r="B239" s="7">
        <v>16215</v>
      </c>
      <c r="C239" s="19">
        <v>237</v>
      </c>
      <c r="D239" s="19">
        <f t="shared" si="9"/>
        <v>56169</v>
      </c>
      <c r="E239" s="19">
        <f t="shared" si="10"/>
        <v>12.053997196300468</v>
      </c>
      <c r="F239" s="21">
        <f t="shared" si="11"/>
        <v>16202.946002803699</v>
      </c>
    </row>
    <row r="240" spans="1:6" x14ac:dyDescent="0.25">
      <c r="A240" s="4" t="s">
        <v>239</v>
      </c>
      <c r="B240" s="7">
        <v>15398</v>
      </c>
      <c r="C240" s="19">
        <v>238</v>
      </c>
      <c r="D240" s="19">
        <f t="shared" si="9"/>
        <v>56644</v>
      </c>
      <c r="E240" s="19">
        <f t="shared" si="10"/>
        <v>12.083556321503284</v>
      </c>
      <c r="F240" s="21">
        <f t="shared" si="11"/>
        <v>15385.916443678496</v>
      </c>
    </row>
    <row r="241" spans="1:6" x14ac:dyDescent="0.25">
      <c r="A241" s="4" t="s">
        <v>240</v>
      </c>
      <c r="B241" s="7">
        <v>15159</v>
      </c>
      <c r="C241" s="19">
        <v>239</v>
      </c>
      <c r="D241" s="19">
        <f t="shared" si="9"/>
        <v>57121</v>
      </c>
      <c r="E241" s="19">
        <f t="shared" si="10"/>
        <v>12.112921988648676</v>
      </c>
      <c r="F241" s="21">
        <f t="shared" si="11"/>
        <v>15146.887078011352</v>
      </c>
    </row>
    <row r="242" spans="1:6" x14ac:dyDescent="0.25">
      <c r="A242" s="4" t="s">
        <v>241</v>
      </c>
      <c r="B242" s="7">
        <v>14600</v>
      </c>
      <c r="C242" s="19">
        <v>240</v>
      </c>
      <c r="D242" s="19">
        <f t="shared" si="9"/>
        <v>57600</v>
      </c>
      <c r="E242" s="19">
        <f t="shared" si="10"/>
        <v>12.142094197736636</v>
      </c>
      <c r="F242" s="21">
        <f t="shared" si="11"/>
        <v>14587.857905802264</v>
      </c>
    </row>
    <row r="243" spans="1:6" x14ac:dyDescent="0.25">
      <c r="A243" s="4" t="s">
        <v>242</v>
      </c>
      <c r="B243" s="7">
        <v>14404</v>
      </c>
      <c r="C243" s="19">
        <v>241</v>
      </c>
      <c r="D243" s="19">
        <f t="shared" si="9"/>
        <v>58081</v>
      </c>
      <c r="E243" s="19">
        <f t="shared" si="10"/>
        <v>12.171072948767172</v>
      </c>
      <c r="F243" s="21">
        <f t="shared" si="11"/>
        <v>14391.828927051232</v>
      </c>
    </row>
    <row r="244" spans="1:6" x14ac:dyDescent="0.25">
      <c r="A244" s="4" t="s">
        <v>243</v>
      </c>
      <c r="B244" s="7">
        <v>15902</v>
      </c>
      <c r="C244" s="19">
        <v>242</v>
      </c>
      <c r="D244" s="19">
        <f t="shared" si="9"/>
        <v>58564</v>
      </c>
      <c r="E244" s="19">
        <f t="shared" si="10"/>
        <v>12.199858241740278</v>
      </c>
      <c r="F244" s="21">
        <f t="shared" si="11"/>
        <v>15889.80014175826</v>
      </c>
    </row>
    <row r="245" spans="1:6" x14ac:dyDescent="0.25">
      <c r="A245" s="4" t="s">
        <v>244</v>
      </c>
      <c r="B245" s="7">
        <v>14787</v>
      </c>
      <c r="C245" s="19">
        <v>243</v>
      </c>
      <c r="D245" s="19">
        <f t="shared" si="9"/>
        <v>59049</v>
      </c>
      <c r="E245" s="19">
        <f t="shared" si="10"/>
        <v>12.228450076655957</v>
      </c>
      <c r="F245" s="21">
        <f t="shared" si="11"/>
        <v>14774.771549923344</v>
      </c>
    </row>
    <row r="246" spans="1:6" x14ac:dyDescent="0.25">
      <c r="A246" s="4" t="s">
        <v>245</v>
      </c>
      <c r="B246" s="7">
        <v>15904</v>
      </c>
      <c r="C246" s="19">
        <v>244</v>
      </c>
      <c r="D246" s="19">
        <f t="shared" si="9"/>
        <v>59536</v>
      </c>
      <c r="E246" s="19">
        <f t="shared" si="10"/>
        <v>12.256848453514209</v>
      </c>
      <c r="F246" s="21">
        <f t="shared" si="11"/>
        <v>15891.743151546485</v>
      </c>
    </row>
    <row r="247" spans="1:6" x14ac:dyDescent="0.25">
      <c r="A247" s="4" t="s">
        <v>246</v>
      </c>
      <c r="B247" s="7">
        <v>14819</v>
      </c>
      <c r="C247" s="19">
        <v>245</v>
      </c>
      <c r="D247" s="19">
        <f t="shared" si="9"/>
        <v>60025</v>
      </c>
      <c r="E247" s="19">
        <f t="shared" si="10"/>
        <v>12.285053372315039</v>
      </c>
      <c r="F247" s="21">
        <f t="shared" si="11"/>
        <v>14806.714946627684</v>
      </c>
    </row>
    <row r="248" spans="1:6" x14ac:dyDescent="0.25">
      <c r="A248" s="4" t="s">
        <v>247</v>
      </c>
      <c r="B248" s="7">
        <v>15215</v>
      </c>
      <c r="C248" s="19">
        <v>246</v>
      </c>
      <c r="D248" s="19">
        <f t="shared" si="9"/>
        <v>60516</v>
      </c>
      <c r="E248" s="19">
        <f t="shared" si="10"/>
        <v>12.313064833058437</v>
      </c>
      <c r="F248" s="21">
        <f t="shared" si="11"/>
        <v>15202.686935166941</v>
      </c>
    </row>
    <row r="249" spans="1:6" x14ac:dyDescent="0.25">
      <c r="A249" s="4" t="s">
        <v>248</v>
      </c>
      <c r="B249" s="7">
        <v>15975</v>
      </c>
      <c r="C249" s="19">
        <v>247</v>
      </c>
      <c r="D249" s="19">
        <f t="shared" si="9"/>
        <v>61009</v>
      </c>
      <c r="E249" s="19">
        <f t="shared" si="10"/>
        <v>12.340882835744406</v>
      </c>
      <c r="F249" s="21">
        <f t="shared" si="11"/>
        <v>15962.659117164256</v>
      </c>
    </row>
    <row r="250" spans="1:6" x14ac:dyDescent="0.25">
      <c r="A250" s="4" t="s">
        <v>249</v>
      </c>
      <c r="B250" s="7">
        <v>15327</v>
      </c>
      <c r="C250" s="19">
        <v>248</v>
      </c>
      <c r="D250" s="19">
        <f t="shared" si="9"/>
        <v>61504</v>
      </c>
      <c r="E250" s="19">
        <f t="shared" si="10"/>
        <v>12.36850738037295</v>
      </c>
      <c r="F250" s="21">
        <f t="shared" si="11"/>
        <v>15314.631492619626</v>
      </c>
    </row>
    <row r="251" spans="1:6" x14ac:dyDescent="0.25">
      <c r="A251" s="4" t="s">
        <v>250</v>
      </c>
      <c r="B251" s="7">
        <v>16192</v>
      </c>
      <c r="C251" s="19">
        <v>249</v>
      </c>
      <c r="D251" s="19">
        <f t="shared" si="9"/>
        <v>62001</v>
      </c>
      <c r="E251" s="19">
        <f t="shared" si="10"/>
        <v>12.395938466944063</v>
      </c>
      <c r="F251" s="21">
        <f t="shared" si="11"/>
        <v>16179.604061533057</v>
      </c>
    </row>
    <row r="252" spans="1:6" x14ac:dyDescent="0.25">
      <c r="A252" s="4" t="s">
        <v>251</v>
      </c>
      <c r="B252" s="7">
        <v>15356</v>
      </c>
      <c r="C252" s="19">
        <v>250</v>
      </c>
      <c r="D252" s="19">
        <f t="shared" si="9"/>
        <v>62500</v>
      </c>
      <c r="E252" s="19">
        <f t="shared" si="10"/>
        <v>12.423176095457752</v>
      </c>
      <c r="F252" s="21">
        <f t="shared" si="11"/>
        <v>15343.576823904543</v>
      </c>
    </row>
    <row r="253" spans="1:6" x14ac:dyDescent="0.25">
      <c r="A253" s="4" t="s">
        <v>252</v>
      </c>
      <c r="B253" s="7">
        <v>14951</v>
      </c>
      <c r="C253" s="19">
        <v>251</v>
      </c>
      <c r="D253" s="19">
        <f t="shared" si="9"/>
        <v>63001</v>
      </c>
      <c r="E253" s="19">
        <f t="shared" si="10"/>
        <v>12.450220265914012</v>
      </c>
      <c r="F253" s="21">
        <f t="shared" si="11"/>
        <v>14938.549779734087</v>
      </c>
    </row>
    <row r="254" spans="1:6" x14ac:dyDescent="0.25">
      <c r="A254" s="4" t="s">
        <v>253</v>
      </c>
      <c r="B254" s="7">
        <v>13926</v>
      </c>
      <c r="C254" s="19">
        <v>252</v>
      </c>
      <c r="D254" s="19">
        <f t="shared" si="9"/>
        <v>63504</v>
      </c>
      <c r="E254" s="19">
        <f t="shared" si="10"/>
        <v>12.477070978312845</v>
      </c>
      <c r="F254" s="21">
        <f t="shared" si="11"/>
        <v>13913.522929021687</v>
      </c>
    </row>
    <row r="255" spans="1:6" x14ac:dyDescent="0.25">
      <c r="A255" s="4" t="s">
        <v>254</v>
      </c>
      <c r="B255" s="7">
        <v>14724</v>
      </c>
      <c r="C255" s="19">
        <v>253</v>
      </c>
      <c r="D255" s="19">
        <f t="shared" si="9"/>
        <v>64009</v>
      </c>
      <c r="E255" s="19">
        <f t="shared" si="10"/>
        <v>12.50372823265425</v>
      </c>
      <c r="F255" s="21">
        <f t="shared" si="11"/>
        <v>14711.496271767346</v>
      </c>
    </row>
    <row r="256" spans="1:6" x14ac:dyDescent="0.25">
      <c r="A256" s="4" t="s">
        <v>255</v>
      </c>
      <c r="B256" s="7">
        <v>14536</v>
      </c>
      <c r="C256" s="19">
        <v>254</v>
      </c>
      <c r="D256" s="19">
        <f t="shared" si="9"/>
        <v>64516</v>
      </c>
      <c r="E256" s="19">
        <f t="shared" si="10"/>
        <v>12.530192028938231</v>
      </c>
      <c r="F256" s="21">
        <f t="shared" si="11"/>
        <v>14523.469807971062</v>
      </c>
    </row>
    <row r="257" spans="1:6" x14ac:dyDescent="0.25">
      <c r="A257" s="4" t="s">
        <v>256</v>
      </c>
      <c r="B257" s="7">
        <v>15388</v>
      </c>
      <c r="C257" s="19">
        <v>255</v>
      </c>
      <c r="D257" s="19">
        <f t="shared" si="9"/>
        <v>65025</v>
      </c>
      <c r="E257" s="19">
        <f t="shared" si="10"/>
        <v>12.55646236716478</v>
      </c>
      <c r="F257" s="21">
        <f t="shared" si="11"/>
        <v>15375.443537632835</v>
      </c>
    </row>
    <row r="258" spans="1:6" x14ac:dyDescent="0.25">
      <c r="A258" s="4" t="s">
        <v>257</v>
      </c>
      <c r="B258" s="7">
        <v>15361</v>
      </c>
      <c r="C258" s="19">
        <v>256</v>
      </c>
      <c r="D258" s="19">
        <f t="shared" si="9"/>
        <v>65536</v>
      </c>
      <c r="E258" s="19">
        <f t="shared" si="10"/>
        <v>12.582539247333905</v>
      </c>
      <c r="F258" s="21">
        <f t="shared" si="11"/>
        <v>15348.417460752666</v>
      </c>
    </row>
    <row r="259" spans="1:6" x14ac:dyDescent="0.25">
      <c r="A259" s="4" t="s">
        <v>258</v>
      </c>
      <c r="B259" s="7">
        <v>14295</v>
      </c>
      <c r="C259" s="19">
        <v>257</v>
      </c>
      <c r="D259" s="19">
        <f t="shared" ref="D259:D322" si="12">+C259^2</f>
        <v>66049</v>
      </c>
      <c r="E259" s="19">
        <f t="shared" ref="E259:E322" si="13">+$I$21+($I$22*C259)+($I$23*D259)</f>
        <v>12.6084226694456</v>
      </c>
      <c r="F259" s="21">
        <f t="shared" ref="F259:F322" si="14">+B259-E259</f>
        <v>14282.391577330554</v>
      </c>
    </row>
    <row r="260" spans="1:6" x14ac:dyDescent="0.25">
      <c r="A260" s="4" t="s">
        <v>259</v>
      </c>
      <c r="B260" s="7">
        <v>14558</v>
      </c>
      <c r="C260" s="19">
        <v>258</v>
      </c>
      <c r="D260" s="19">
        <f t="shared" si="12"/>
        <v>66564</v>
      </c>
      <c r="E260" s="19">
        <f t="shared" si="13"/>
        <v>12.634112633499868</v>
      </c>
      <c r="F260" s="21">
        <f t="shared" si="14"/>
        <v>14545.365887366501</v>
      </c>
    </row>
    <row r="261" spans="1:6" x14ac:dyDescent="0.25">
      <c r="A261" s="4" t="s">
        <v>260</v>
      </c>
      <c r="B261" s="7">
        <v>16182</v>
      </c>
      <c r="C261" s="19">
        <v>259</v>
      </c>
      <c r="D261" s="19">
        <f t="shared" si="12"/>
        <v>67081</v>
      </c>
      <c r="E261" s="19">
        <f t="shared" si="13"/>
        <v>12.659609139496709</v>
      </c>
      <c r="F261" s="21">
        <f t="shared" si="14"/>
        <v>16169.340390860503</v>
      </c>
    </row>
    <row r="262" spans="1:6" x14ac:dyDescent="0.25">
      <c r="A262" s="4" t="s">
        <v>261</v>
      </c>
      <c r="B262" s="7">
        <v>15470</v>
      </c>
      <c r="C262" s="19">
        <v>260</v>
      </c>
      <c r="D262" s="19">
        <f t="shared" si="12"/>
        <v>67600</v>
      </c>
      <c r="E262" s="19">
        <f t="shared" si="13"/>
        <v>12.684912187436124</v>
      </c>
      <c r="F262" s="21">
        <f t="shared" si="14"/>
        <v>15457.315087812563</v>
      </c>
    </row>
    <row r="263" spans="1:6" x14ac:dyDescent="0.25">
      <c r="A263" s="4" t="s">
        <v>262</v>
      </c>
      <c r="B263" s="7">
        <v>15996</v>
      </c>
      <c r="C263" s="19">
        <v>261</v>
      </c>
      <c r="D263" s="19">
        <f t="shared" si="12"/>
        <v>68121</v>
      </c>
      <c r="E263" s="19">
        <f t="shared" si="13"/>
        <v>12.710021777318111</v>
      </c>
      <c r="F263" s="21">
        <f t="shared" si="14"/>
        <v>15983.289978222681</v>
      </c>
    </row>
    <row r="264" spans="1:6" x14ac:dyDescent="0.25">
      <c r="A264" s="4" t="s">
        <v>263</v>
      </c>
      <c r="B264" s="7">
        <v>15340</v>
      </c>
      <c r="C264" s="19">
        <v>262</v>
      </c>
      <c r="D264" s="19">
        <f t="shared" si="12"/>
        <v>68644</v>
      </c>
      <c r="E264" s="19">
        <f t="shared" si="13"/>
        <v>12.734937909142669</v>
      </c>
      <c r="F264" s="21">
        <f t="shared" si="14"/>
        <v>15327.265062090857</v>
      </c>
    </row>
    <row r="265" spans="1:6" x14ac:dyDescent="0.25">
      <c r="A265" s="4" t="s">
        <v>264</v>
      </c>
      <c r="B265" s="7">
        <v>14670</v>
      </c>
      <c r="C265" s="19">
        <v>263</v>
      </c>
      <c r="D265" s="19">
        <f t="shared" si="12"/>
        <v>69169</v>
      </c>
      <c r="E265" s="19">
        <f t="shared" si="13"/>
        <v>12.759660582909802</v>
      </c>
      <c r="F265" s="21">
        <f t="shared" si="14"/>
        <v>14657.240339417091</v>
      </c>
    </row>
    <row r="266" spans="1:6" x14ac:dyDescent="0.25">
      <c r="A266" s="4" t="s">
        <v>265</v>
      </c>
      <c r="B266" s="7">
        <v>14538</v>
      </c>
      <c r="C266" s="19">
        <v>264</v>
      </c>
      <c r="D266" s="19">
        <f t="shared" si="12"/>
        <v>69696</v>
      </c>
      <c r="E266" s="19">
        <f t="shared" si="13"/>
        <v>12.784189798619506</v>
      </c>
      <c r="F266" s="21">
        <f t="shared" si="14"/>
        <v>14525.21581020138</v>
      </c>
    </row>
    <row r="267" spans="1:6" x14ac:dyDescent="0.25">
      <c r="A267" s="4" t="s">
        <v>266</v>
      </c>
      <c r="B267" s="7">
        <v>14411</v>
      </c>
      <c r="C267" s="19">
        <v>265</v>
      </c>
      <c r="D267" s="19">
        <f t="shared" si="12"/>
        <v>70225</v>
      </c>
      <c r="E267" s="19">
        <f t="shared" si="13"/>
        <v>12.808525556271782</v>
      </c>
      <c r="F267" s="21">
        <f t="shared" si="14"/>
        <v>14398.191474443729</v>
      </c>
    </row>
    <row r="268" spans="1:6" x14ac:dyDescent="0.25">
      <c r="A268" s="4" t="s">
        <v>267</v>
      </c>
      <c r="B268" s="7">
        <v>15813</v>
      </c>
      <c r="C268" s="19">
        <v>266</v>
      </c>
      <c r="D268" s="19">
        <f t="shared" si="12"/>
        <v>70756</v>
      </c>
      <c r="E268" s="19">
        <f t="shared" si="13"/>
        <v>12.832667855866632</v>
      </c>
      <c r="F268" s="21">
        <f t="shared" si="14"/>
        <v>15800.167332144134</v>
      </c>
    </row>
    <row r="269" spans="1:6" x14ac:dyDescent="0.25">
      <c r="A269" s="4" t="s">
        <v>268</v>
      </c>
      <c r="B269" s="7">
        <v>14137</v>
      </c>
      <c r="C269" s="19">
        <v>267</v>
      </c>
      <c r="D269" s="19">
        <f t="shared" si="12"/>
        <v>71289</v>
      </c>
      <c r="E269" s="19">
        <f t="shared" si="13"/>
        <v>12.856616697404053</v>
      </c>
      <c r="F269" s="21">
        <f t="shared" si="14"/>
        <v>14124.143383302597</v>
      </c>
    </row>
    <row r="270" spans="1:6" x14ac:dyDescent="0.25">
      <c r="A270" s="4" t="s">
        <v>269</v>
      </c>
      <c r="B270" s="7">
        <v>15218</v>
      </c>
      <c r="C270" s="19">
        <v>268</v>
      </c>
      <c r="D270" s="19">
        <f t="shared" si="12"/>
        <v>71824</v>
      </c>
      <c r="E270" s="19">
        <f t="shared" si="13"/>
        <v>12.880372080884053</v>
      </c>
      <c r="F270" s="21">
        <f t="shared" si="14"/>
        <v>15205.119627919115</v>
      </c>
    </row>
    <row r="271" spans="1:6" x14ac:dyDescent="0.25">
      <c r="A271" s="4" t="s">
        <v>270</v>
      </c>
      <c r="B271" s="7">
        <v>13696</v>
      </c>
      <c r="C271" s="19">
        <v>269</v>
      </c>
      <c r="D271" s="19">
        <f t="shared" si="12"/>
        <v>72361</v>
      </c>
      <c r="E271" s="19">
        <f t="shared" si="13"/>
        <v>12.903934006306621</v>
      </c>
      <c r="F271" s="21">
        <f t="shared" si="14"/>
        <v>13683.096065993694</v>
      </c>
    </row>
    <row r="272" spans="1:6" x14ac:dyDescent="0.25">
      <c r="A272" s="4" t="s">
        <v>271</v>
      </c>
      <c r="B272" s="7">
        <v>13924</v>
      </c>
      <c r="C272" s="19">
        <v>270</v>
      </c>
      <c r="D272" s="19">
        <f t="shared" si="12"/>
        <v>72900</v>
      </c>
      <c r="E272" s="19">
        <f t="shared" si="13"/>
        <v>12.927302473671759</v>
      </c>
      <c r="F272" s="21">
        <f t="shared" si="14"/>
        <v>13911.072697526328</v>
      </c>
    </row>
    <row r="273" spans="1:6" x14ac:dyDescent="0.25">
      <c r="A273" s="4" t="s">
        <v>272</v>
      </c>
      <c r="B273" s="7">
        <v>15333</v>
      </c>
      <c r="C273" s="19">
        <v>271</v>
      </c>
      <c r="D273" s="19">
        <f t="shared" si="12"/>
        <v>73441</v>
      </c>
      <c r="E273" s="19">
        <f t="shared" si="13"/>
        <v>12.950477482979473</v>
      </c>
      <c r="F273" s="21">
        <f t="shared" si="14"/>
        <v>15320.04952251702</v>
      </c>
    </row>
    <row r="274" spans="1:6" x14ac:dyDescent="0.25">
      <c r="A274" s="4" t="s">
        <v>273</v>
      </c>
      <c r="B274" s="7">
        <v>15002</v>
      </c>
      <c r="C274" s="19">
        <v>272</v>
      </c>
      <c r="D274" s="19">
        <f t="shared" si="12"/>
        <v>73984</v>
      </c>
      <c r="E274" s="19">
        <f t="shared" si="13"/>
        <v>12.973459034229757</v>
      </c>
      <c r="F274" s="21">
        <f t="shared" si="14"/>
        <v>14989.02654096577</v>
      </c>
    </row>
    <row r="275" spans="1:6" x14ac:dyDescent="0.25">
      <c r="A275" s="4" t="s">
        <v>274</v>
      </c>
      <c r="B275" s="7">
        <v>16020</v>
      </c>
      <c r="C275" s="19">
        <v>273</v>
      </c>
      <c r="D275" s="19">
        <f t="shared" si="12"/>
        <v>74529</v>
      </c>
      <c r="E275" s="19">
        <f t="shared" si="13"/>
        <v>12.996247127422615</v>
      </c>
      <c r="F275" s="21">
        <f t="shared" si="14"/>
        <v>16007.003752872577</v>
      </c>
    </row>
    <row r="276" spans="1:6" x14ac:dyDescent="0.25">
      <c r="A276" s="4" t="s">
        <v>275</v>
      </c>
      <c r="B276" s="7">
        <v>15293</v>
      </c>
      <c r="C276" s="19">
        <v>274</v>
      </c>
      <c r="D276" s="19">
        <f t="shared" si="12"/>
        <v>75076</v>
      </c>
      <c r="E276" s="19">
        <f t="shared" si="13"/>
        <v>13.018841762558045</v>
      </c>
      <c r="F276" s="21">
        <f t="shared" si="14"/>
        <v>15279.981158237442</v>
      </c>
    </row>
    <row r="277" spans="1:6" x14ac:dyDescent="0.25">
      <c r="A277" s="4" t="s">
        <v>276</v>
      </c>
      <c r="B277" s="7">
        <v>14196</v>
      </c>
      <c r="C277" s="19">
        <v>275</v>
      </c>
      <c r="D277" s="19">
        <f t="shared" si="12"/>
        <v>75625</v>
      </c>
      <c r="E277" s="19">
        <f t="shared" si="13"/>
        <v>13.041242939636048</v>
      </c>
      <c r="F277" s="21">
        <f t="shared" si="14"/>
        <v>14182.958757060363</v>
      </c>
    </row>
    <row r="278" spans="1:6" x14ac:dyDescent="0.25">
      <c r="A278" s="4" t="s">
        <v>277</v>
      </c>
      <c r="B278" s="7">
        <v>13530</v>
      </c>
      <c r="C278" s="19">
        <v>276</v>
      </c>
      <c r="D278" s="19">
        <f t="shared" si="12"/>
        <v>76176</v>
      </c>
      <c r="E278" s="19">
        <f t="shared" si="13"/>
        <v>13.063450658656624</v>
      </c>
      <c r="F278" s="21">
        <f t="shared" si="14"/>
        <v>13516.936549341342</v>
      </c>
    </row>
    <row r="279" spans="1:6" x14ac:dyDescent="0.25">
      <c r="A279" s="4" t="s">
        <v>278</v>
      </c>
      <c r="B279" s="7">
        <v>14405</v>
      </c>
      <c r="C279" s="19">
        <v>277</v>
      </c>
      <c r="D279" s="19">
        <f t="shared" si="12"/>
        <v>76729</v>
      </c>
      <c r="E279" s="19">
        <f t="shared" si="13"/>
        <v>13.085464919619771</v>
      </c>
      <c r="F279" s="21">
        <f t="shared" si="14"/>
        <v>14391.914535080381</v>
      </c>
    </row>
    <row r="280" spans="1:6" x14ac:dyDescent="0.25">
      <c r="A280" s="4" t="s">
        <v>279</v>
      </c>
      <c r="B280" s="7">
        <v>15103</v>
      </c>
      <c r="C280" s="19">
        <v>278</v>
      </c>
      <c r="D280" s="19">
        <f t="shared" si="12"/>
        <v>77284</v>
      </c>
      <c r="E280" s="19">
        <f t="shared" si="13"/>
        <v>13.107285722525493</v>
      </c>
      <c r="F280" s="21">
        <f t="shared" si="14"/>
        <v>15089.892714277474</v>
      </c>
    </row>
    <row r="281" spans="1:6" x14ac:dyDescent="0.25">
      <c r="A281" s="4" t="s">
        <v>280</v>
      </c>
      <c r="B281" s="7">
        <v>14992</v>
      </c>
      <c r="C281" s="19">
        <v>279</v>
      </c>
      <c r="D281" s="19">
        <f t="shared" si="12"/>
        <v>77841</v>
      </c>
      <c r="E281" s="19">
        <f t="shared" si="13"/>
        <v>13.128913067373785</v>
      </c>
      <c r="F281" s="21">
        <f t="shared" si="14"/>
        <v>14978.871086932626</v>
      </c>
    </row>
    <row r="282" spans="1:6" x14ac:dyDescent="0.25">
      <c r="A282" s="4" t="s">
        <v>281</v>
      </c>
      <c r="B282" s="7">
        <v>16000</v>
      </c>
      <c r="C282" s="19">
        <v>280</v>
      </c>
      <c r="D282" s="19">
        <f t="shared" si="12"/>
        <v>78400</v>
      </c>
      <c r="E282" s="19">
        <f t="shared" si="13"/>
        <v>13.15034695416465</v>
      </c>
      <c r="F282" s="21">
        <f t="shared" si="14"/>
        <v>15986.849653045836</v>
      </c>
    </row>
    <row r="283" spans="1:6" x14ac:dyDescent="0.25">
      <c r="A283" s="4" t="s">
        <v>282</v>
      </c>
      <c r="B283" s="7">
        <v>14315</v>
      </c>
      <c r="C283" s="19">
        <v>281</v>
      </c>
      <c r="D283" s="19">
        <f t="shared" si="12"/>
        <v>78961</v>
      </c>
      <c r="E283" s="19">
        <f t="shared" si="13"/>
        <v>13.171587382898089</v>
      </c>
      <c r="F283" s="21">
        <f t="shared" si="14"/>
        <v>14301.828412617102</v>
      </c>
    </row>
    <row r="284" spans="1:6" x14ac:dyDescent="0.25">
      <c r="A284" s="4" t="s">
        <v>283</v>
      </c>
      <c r="B284" s="7">
        <v>14527</v>
      </c>
      <c r="C284" s="19">
        <v>282</v>
      </c>
      <c r="D284" s="19">
        <f t="shared" si="12"/>
        <v>79524</v>
      </c>
      <c r="E284" s="19">
        <f t="shared" si="13"/>
        <v>13.1926343535741</v>
      </c>
      <c r="F284" s="21">
        <f t="shared" si="14"/>
        <v>14513.807365646426</v>
      </c>
    </row>
    <row r="285" spans="1:6" x14ac:dyDescent="0.25">
      <c r="A285" s="4" t="s">
        <v>284</v>
      </c>
      <c r="B285" s="7">
        <v>16086</v>
      </c>
      <c r="C285" s="19">
        <v>283</v>
      </c>
      <c r="D285" s="19">
        <f t="shared" si="12"/>
        <v>80089</v>
      </c>
      <c r="E285" s="19">
        <f t="shared" si="13"/>
        <v>13.213487866192684</v>
      </c>
      <c r="F285" s="21">
        <f t="shared" si="14"/>
        <v>16072.786512133807</v>
      </c>
    </row>
    <row r="286" spans="1:6" x14ac:dyDescent="0.25">
      <c r="A286" s="4" t="s">
        <v>285</v>
      </c>
      <c r="B286" s="7">
        <v>15260</v>
      </c>
      <c r="C286" s="19">
        <v>284</v>
      </c>
      <c r="D286" s="19">
        <f t="shared" si="12"/>
        <v>80656</v>
      </c>
      <c r="E286" s="19">
        <f t="shared" si="13"/>
        <v>13.234147920753841</v>
      </c>
      <c r="F286" s="21">
        <f t="shared" si="14"/>
        <v>15246.765852079247</v>
      </c>
    </row>
    <row r="287" spans="1:6" x14ac:dyDescent="0.25">
      <c r="A287" s="4" t="s">
        <v>286</v>
      </c>
      <c r="B287" s="7">
        <v>16492</v>
      </c>
      <c r="C287" s="19">
        <v>285</v>
      </c>
      <c r="D287" s="19">
        <f t="shared" si="12"/>
        <v>81225</v>
      </c>
      <c r="E287" s="19">
        <f t="shared" si="13"/>
        <v>13.254614517257568</v>
      </c>
      <c r="F287" s="21">
        <f t="shared" si="14"/>
        <v>16478.745385482744</v>
      </c>
    </row>
    <row r="288" spans="1:6" x14ac:dyDescent="0.25">
      <c r="A288" s="4" t="s">
        <v>287</v>
      </c>
      <c r="B288" s="7">
        <v>15598</v>
      </c>
      <c r="C288" s="19">
        <v>286</v>
      </c>
      <c r="D288" s="19">
        <f t="shared" si="12"/>
        <v>81796</v>
      </c>
      <c r="E288" s="19">
        <f t="shared" si="13"/>
        <v>13.274887655703871</v>
      </c>
      <c r="F288" s="21">
        <f t="shared" si="14"/>
        <v>15584.725112344297</v>
      </c>
    </row>
    <row r="289" spans="1:6" x14ac:dyDescent="0.25">
      <c r="A289" s="4" t="s">
        <v>288</v>
      </c>
      <c r="B289" s="7">
        <v>14512</v>
      </c>
      <c r="C289" s="19">
        <v>287</v>
      </c>
      <c r="D289" s="19">
        <f t="shared" si="12"/>
        <v>82369</v>
      </c>
      <c r="E289" s="19">
        <f t="shared" si="13"/>
        <v>13.294967336092746</v>
      </c>
      <c r="F289" s="21">
        <f t="shared" si="14"/>
        <v>14498.705032663907</v>
      </c>
    </row>
    <row r="290" spans="1:6" x14ac:dyDescent="0.25">
      <c r="A290" s="4" t="s">
        <v>289</v>
      </c>
      <c r="B290" s="7">
        <v>14535</v>
      </c>
      <c r="C290" s="19">
        <v>288</v>
      </c>
      <c r="D290" s="19">
        <f t="shared" si="12"/>
        <v>82944</v>
      </c>
      <c r="E290" s="19">
        <f t="shared" si="13"/>
        <v>13.314853558424192</v>
      </c>
      <c r="F290" s="21">
        <f t="shared" si="14"/>
        <v>14521.685146441576</v>
      </c>
    </row>
    <row r="291" spans="1:6" x14ac:dyDescent="0.25">
      <c r="A291" s="4" t="s">
        <v>290</v>
      </c>
      <c r="B291" s="7">
        <v>14511</v>
      </c>
      <c r="C291" s="19">
        <v>289</v>
      </c>
      <c r="D291" s="19">
        <f t="shared" si="12"/>
        <v>83521</v>
      </c>
      <c r="E291" s="19">
        <f t="shared" si="13"/>
        <v>13.334546322698211</v>
      </c>
      <c r="F291" s="21">
        <f t="shared" si="14"/>
        <v>14497.665453677302</v>
      </c>
    </row>
    <row r="292" spans="1:6" x14ac:dyDescent="0.25">
      <c r="A292" s="4" t="s">
        <v>291</v>
      </c>
      <c r="B292" s="7">
        <v>14660</v>
      </c>
      <c r="C292" s="19">
        <v>290</v>
      </c>
      <c r="D292" s="19">
        <f t="shared" si="12"/>
        <v>84100</v>
      </c>
      <c r="E292" s="19">
        <f t="shared" si="13"/>
        <v>13.354045628914802</v>
      </c>
      <c r="F292" s="21">
        <f t="shared" si="14"/>
        <v>14646.645954371084</v>
      </c>
    </row>
    <row r="293" spans="1:6" x14ac:dyDescent="0.25">
      <c r="A293" s="4" t="s">
        <v>292</v>
      </c>
      <c r="B293" s="7">
        <v>14827</v>
      </c>
      <c r="C293" s="19">
        <v>291</v>
      </c>
      <c r="D293" s="19">
        <f t="shared" si="12"/>
        <v>84681</v>
      </c>
      <c r="E293" s="19">
        <f t="shared" si="13"/>
        <v>13.373351477073971</v>
      </c>
      <c r="F293" s="21">
        <f t="shared" si="14"/>
        <v>14813.626648522926</v>
      </c>
    </row>
    <row r="294" spans="1:6" x14ac:dyDescent="0.25">
      <c r="A294" s="4" t="s">
        <v>293</v>
      </c>
      <c r="B294" s="7">
        <v>16515</v>
      </c>
      <c r="C294" s="19">
        <v>292</v>
      </c>
      <c r="D294" s="19">
        <f t="shared" si="12"/>
        <v>85264</v>
      </c>
      <c r="E294" s="19">
        <f t="shared" si="13"/>
        <v>13.392463867175708</v>
      </c>
      <c r="F294" s="21">
        <f t="shared" si="14"/>
        <v>16501.607536132826</v>
      </c>
    </row>
    <row r="295" spans="1:6" x14ac:dyDescent="0.25">
      <c r="A295" s="4" t="s">
        <v>294</v>
      </c>
      <c r="B295" s="7">
        <v>14750</v>
      </c>
      <c r="C295" s="19">
        <v>293</v>
      </c>
      <c r="D295" s="19">
        <f t="shared" si="12"/>
        <v>85849</v>
      </c>
      <c r="E295" s="19">
        <f t="shared" si="13"/>
        <v>13.411382799220018</v>
      </c>
      <c r="F295" s="21">
        <f t="shared" si="14"/>
        <v>14736.588617200779</v>
      </c>
    </row>
    <row r="296" spans="1:6" x14ac:dyDescent="0.25">
      <c r="A296" s="4" t="s">
        <v>295</v>
      </c>
      <c r="B296" s="7">
        <v>15432</v>
      </c>
      <c r="C296" s="19">
        <v>294</v>
      </c>
      <c r="D296" s="19">
        <f t="shared" si="12"/>
        <v>86436</v>
      </c>
      <c r="E296" s="19">
        <f t="shared" si="13"/>
        <v>13.430108273206899</v>
      </c>
      <c r="F296" s="21">
        <f t="shared" si="14"/>
        <v>15418.569891726793</v>
      </c>
    </row>
    <row r="297" spans="1:6" x14ac:dyDescent="0.25">
      <c r="A297" s="4" t="s">
        <v>296</v>
      </c>
      <c r="B297" s="7">
        <v>17067</v>
      </c>
      <c r="C297" s="19">
        <v>295</v>
      </c>
      <c r="D297" s="19">
        <f t="shared" si="12"/>
        <v>87025</v>
      </c>
      <c r="E297" s="19">
        <f t="shared" si="13"/>
        <v>13.448640289136355</v>
      </c>
      <c r="F297" s="21">
        <f t="shared" si="14"/>
        <v>17053.551359710862</v>
      </c>
    </row>
    <row r="298" spans="1:6" x14ac:dyDescent="0.25">
      <c r="A298" s="4" t="s">
        <v>297</v>
      </c>
      <c r="B298" s="7">
        <v>15612</v>
      </c>
      <c r="C298" s="19">
        <v>296</v>
      </c>
      <c r="D298" s="19">
        <f t="shared" si="12"/>
        <v>87616</v>
      </c>
      <c r="E298" s="19">
        <f t="shared" si="13"/>
        <v>13.466978847008383</v>
      </c>
      <c r="F298" s="21">
        <f t="shared" si="14"/>
        <v>15598.533021152991</v>
      </c>
    </row>
    <row r="299" spans="1:6" x14ac:dyDescent="0.25">
      <c r="A299" s="4" t="s">
        <v>298</v>
      </c>
      <c r="B299" s="7">
        <v>17535</v>
      </c>
      <c r="C299" s="19">
        <v>297</v>
      </c>
      <c r="D299" s="19">
        <f t="shared" si="12"/>
        <v>88209</v>
      </c>
      <c r="E299" s="19">
        <f t="shared" si="13"/>
        <v>13.485123946822982</v>
      </c>
      <c r="F299" s="21">
        <f t="shared" si="14"/>
        <v>17521.514876053177</v>
      </c>
    </row>
    <row r="300" spans="1:6" x14ac:dyDescent="0.25">
      <c r="A300" s="4" t="s">
        <v>299</v>
      </c>
      <c r="B300" s="7">
        <v>16254</v>
      </c>
      <c r="C300" s="19">
        <v>298</v>
      </c>
      <c r="D300" s="19">
        <f t="shared" si="12"/>
        <v>88804</v>
      </c>
      <c r="E300" s="19">
        <f t="shared" si="13"/>
        <v>13.503075588580154</v>
      </c>
      <c r="F300" s="21">
        <f t="shared" si="14"/>
        <v>16240.49692441142</v>
      </c>
    </row>
    <row r="301" spans="1:6" x14ac:dyDescent="0.25">
      <c r="A301" s="4" t="s">
        <v>300</v>
      </c>
      <c r="B301" s="7">
        <v>15098</v>
      </c>
      <c r="C301" s="19">
        <v>299</v>
      </c>
      <c r="D301" s="19">
        <f t="shared" si="12"/>
        <v>89401</v>
      </c>
      <c r="E301" s="19">
        <f t="shared" si="13"/>
        <v>13.5208337722799</v>
      </c>
      <c r="F301" s="21">
        <f t="shared" si="14"/>
        <v>15084.47916622772</v>
      </c>
    </row>
    <row r="302" spans="1:6" x14ac:dyDescent="0.25">
      <c r="A302" s="4" t="s">
        <v>301</v>
      </c>
      <c r="B302" s="7">
        <v>15220</v>
      </c>
      <c r="C302" s="19">
        <v>300</v>
      </c>
      <c r="D302" s="19">
        <f t="shared" si="12"/>
        <v>90000</v>
      </c>
      <c r="E302" s="19">
        <f t="shared" si="13"/>
        <v>13.538398497922218</v>
      </c>
      <c r="F302" s="21">
        <f t="shared" si="14"/>
        <v>15206.461601502078</v>
      </c>
    </row>
    <row r="303" spans="1:6" x14ac:dyDescent="0.25">
      <c r="A303" s="4" t="s">
        <v>302</v>
      </c>
      <c r="B303" s="7">
        <v>15548</v>
      </c>
      <c r="C303" s="19">
        <v>301</v>
      </c>
      <c r="D303" s="19">
        <f t="shared" si="12"/>
        <v>90601</v>
      </c>
      <c r="E303" s="19">
        <f t="shared" si="13"/>
        <v>13.555769765507108</v>
      </c>
      <c r="F303" s="21">
        <f t="shared" si="14"/>
        <v>15534.444230234492</v>
      </c>
    </row>
    <row r="304" spans="1:6" x14ac:dyDescent="0.25">
      <c r="A304" s="4" t="s">
        <v>303</v>
      </c>
      <c r="B304" s="7">
        <v>12555</v>
      </c>
      <c r="C304" s="19">
        <v>302</v>
      </c>
      <c r="D304" s="19">
        <f t="shared" si="12"/>
        <v>91204</v>
      </c>
      <c r="E304" s="19">
        <f t="shared" si="13"/>
        <v>13.572947575034572</v>
      </c>
      <c r="F304" s="21">
        <f t="shared" si="14"/>
        <v>12541.427052424966</v>
      </c>
    </row>
    <row r="305" spans="1:6" x14ac:dyDescent="0.25">
      <c r="A305" s="4" t="s">
        <v>304</v>
      </c>
      <c r="B305" s="7">
        <v>5653</v>
      </c>
      <c r="C305" s="19">
        <v>303</v>
      </c>
      <c r="D305" s="19">
        <f t="shared" si="12"/>
        <v>91809</v>
      </c>
      <c r="E305" s="19">
        <f t="shared" si="13"/>
        <v>13.589931926504606</v>
      </c>
      <c r="F305" s="21">
        <f t="shared" si="14"/>
        <v>5639.4100680734955</v>
      </c>
    </row>
    <row r="306" spans="1:6" x14ac:dyDescent="0.25">
      <c r="A306" s="4" t="s">
        <v>305</v>
      </c>
      <c r="B306" s="7">
        <v>4933</v>
      </c>
      <c r="C306" s="19">
        <v>304</v>
      </c>
      <c r="D306" s="19">
        <f t="shared" si="12"/>
        <v>92416</v>
      </c>
      <c r="E306" s="19">
        <f t="shared" si="13"/>
        <v>13.606722819917215</v>
      </c>
      <c r="F306" s="21">
        <f t="shared" si="14"/>
        <v>4919.3932771800828</v>
      </c>
    </row>
    <row r="307" spans="1:6" x14ac:dyDescent="0.25">
      <c r="A307" s="4" t="s">
        <v>306</v>
      </c>
      <c r="B307" s="7">
        <v>7208</v>
      </c>
      <c r="C307" s="19">
        <v>305</v>
      </c>
      <c r="D307" s="19">
        <f t="shared" si="12"/>
        <v>93025</v>
      </c>
      <c r="E307" s="19">
        <f t="shared" si="13"/>
        <v>13.623320255272397</v>
      </c>
      <c r="F307" s="21">
        <f t="shared" si="14"/>
        <v>7194.3766797447279</v>
      </c>
    </row>
    <row r="308" spans="1:6" x14ac:dyDescent="0.25">
      <c r="A308" s="4" t="s">
        <v>307</v>
      </c>
      <c r="B308" s="7">
        <v>7101</v>
      </c>
      <c r="C308" s="19">
        <v>306</v>
      </c>
      <c r="D308" s="19">
        <f t="shared" si="12"/>
        <v>93636</v>
      </c>
      <c r="E308" s="19">
        <f t="shared" si="13"/>
        <v>13.639724232570149</v>
      </c>
      <c r="F308" s="21">
        <f t="shared" si="14"/>
        <v>7087.3602757674298</v>
      </c>
    </row>
    <row r="309" spans="1:6" x14ac:dyDescent="0.25">
      <c r="A309" s="4" t="s">
        <v>308</v>
      </c>
      <c r="B309" s="7">
        <v>7656</v>
      </c>
      <c r="C309" s="19">
        <v>307</v>
      </c>
      <c r="D309" s="19">
        <f t="shared" si="12"/>
        <v>94249</v>
      </c>
      <c r="E309" s="19">
        <f t="shared" si="13"/>
        <v>13.655934751810475</v>
      </c>
      <c r="F309" s="21">
        <f t="shared" si="14"/>
        <v>7642.3440652481895</v>
      </c>
    </row>
    <row r="310" spans="1:6" x14ac:dyDescent="0.25">
      <c r="A310" s="4" t="s">
        <v>309</v>
      </c>
      <c r="B310" s="7">
        <v>7875</v>
      </c>
      <c r="C310" s="19">
        <v>308</v>
      </c>
      <c r="D310" s="19">
        <f t="shared" si="12"/>
        <v>94864</v>
      </c>
      <c r="E310" s="19">
        <f t="shared" si="13"/>
        <v>13.671951812993374</v>
      </c>
      <c r="F310" s="21">
        <f t="shared" si="14"/>
        <v>7861.328048187007</v>
      </c>
    </row>
    <row r="311" spans="1:6" x14ac:dyDescent="0.25">
      <c r="A311" s="4" t="s">
        <v>310</v>
      </c>
      <c r="B311" s="7">
        <v>8857</v>
      </c>
      <c r="C311" s="19">
        <v>309</v>
      </c>
      <c r="D311" s="19">
        <f t="shared" si="12"/>
        <v>95481</v>
      </c>
      <c r="E311" s="19">
        <f t="shared" si="13"/>
        <v>13.687775416118845</v>
      </c>
      <c r="F311" s="21">
        <f t="shared" si="14"/>
        <v>8843.3122245838804</v>
      </c>
    </row>
    <row r="312" spans="1:6" x14ac:dyDescent="0.25">
      <c r="A312" s="4" t="s">
        <v>311</v>
      </c>
      <c r="B312" s="7">
        <v>8490</v>
      </c>
      <c r="C312" s="19">
        <v>310</v>
      </c>
      <c r="D312" s="19">
        <f t="shared" si="12"/>
        <v>96100</v>
      </c>
      <c r="E312" s="19">
        <f t="shared" si="13"/>
        <v>13.703405561186889</v>
      </c>
      <c r="F312" s="21">
        <f t="shared" si="14"/>
        <v>8476.2965944388125</v>
      </c>
    </row>
    <row r="313" spans="1:6" x14ac:dyDescent="0.25">
      <c r="A313" s="4" t="s">
        <v>312</v>
      </c>
      <c r="B313" s="7">
        <v>8777</v>
      </c>
      <c r="C313" s="19">
        <v>311</v>
      </c>
      <c r="D313" s="19">
        <f t="shared" si="12"/>
        <v>96721</v>
      </c>
      <c r="E313" s="19">
        <f t="shared" si="13"/>
        <v>13.718842248197506</v>
      </c>
      <c r="F313" s="21">
        <f t="shared" si="14"/>
        <v>8763.2811577518023</v>
      </c>
    </row>
    <row r="314" spans="1:6" x14ac:dyDescent="0.25">
      <c r="A314" s="4" t="s">
        <v>358</v>
      </c>
      <c r="B314" s="7">
        <v>7642</v>
      </c>
      <c r="C314" s="19">
        <v>312</v>
      </c>
      <c r="D314" s="19">
        <f t="shared" si="12"/>
        <v>97344</v>
      </c>
      <c r="E314" s="19">
        <f t="shared" si="13"/>
        <v>13.734085477150694</v>
      </c>
      <c r="F314" s="21">
        <f t="shared" si="14"/>
        <v>7628.265914522849</v>
      </c>
    </row>
    <row r="315" spans="1:6" x14ac:dyDescent="0.25">
      <c r="A315" s="4" t="s">
        <v>313</v>
      </c>
      <c r="B315" s="7">
        <v>6874</v>
      </c>
      <c r="C315" s="19">
        <v>313</v>
      </c>
      <c r="D315" s="19">
        <f t="shared" si="12"/>
        <v>97969</v>
      </c>
      <c r="E315" s="19">
        <f t="shared" si="13"/>
        <v>13.749135248046457</v>
      </c>
      <c r="F315" s="21">
        <f t="shared" si="14"/>
        <v>6860.2508647519535</v>
      </c>
    </row>
    <row r="316" spans="1:6" x14ac:dyDescent="0.25">
      <c r="A316" s="4" t="s">
        <v>314</v>
      </c>
      <c r="B316" s="7">
        <v>8951</v>
      </c>
      <c r="C316" s="19">
        <v>314</v>
      </c>
      <c r="D316" s="19">
        <f t="shared" si="12"/>
        <v>98596</v>
      </c>
      <c r="E316" s="19">
        <f t="shared" si="13"/>
        <v>13.76399156088479</v>
      </c>
      <c r="F316" s="21">
        <f t="shared" si="14"/>
        <v>8937.2360084391148</v>
      </c>
    </row>
    <row r="317" spans="1:6" x14ac:dyDescent="0.25">
      <c r="A317" s="4" t="s">
        <v>315</v>
      </c>
      <c r="B317" s="7">
        <v>8574</v>
      </c>
      <c r="C317" s="19">
        <v>315</v>
      </c>
      <c r="D317" s="19">
        <f t="shared" si="12"/>
        <v>99225</v>
      </c>
      <c r="E317" s="19">
        <f t="shared" si="13"/>
        <v>13.7786544156657</v>
      </c>
      <c r="F317" s="21">
        <f t="shared" si="14"/>
        <v>8560.2213455843339</v>
      </c>
    </row>
    <row r="318" spans="1:6" x14ac:dyDescent="0.25">
      <c r="A318" s="4" t="s">
        <v>316</v>
      </c>
      <c r="B318" s="7">
        <v>9144</v>
      </c>
      <c r="C318" s="19">
        <v>316</v>
      </c>
      <c r="D318" s="19">
        <f t="shared" si="12"/>
        <v>99856</v>
      </c>
      <c r="E318" s="19">
        <f t="shared" si="13"/>
        <v>13.79312381238918</v>
      </c>
      <c r="F318" s="21">
        <f t="shared" si="14"/>
        <v>9130.2068761876108</v>
      </c>
    </row>
    <row r="319" spans="1:6" x14ac:dyDescent="0.25">
      <c r="A319" s="4" t="s">
        <v>317</v>
      </c>
      <c r="B319" s="7">
        <v>9288</v>
      </c>
      <c r="C319" s="19">
        <v>317</v>
      </c>
      <c r="D319" s="19">
        <f t="shared" si="12"/>
        <v>100489</v>
      </c>
      <c r="E319" s="19">
        <f t="shared" si="13"/>
        <v>13.807399751055232</v>
      </c>
      <c r="F319" s="21">
        <f t="shared" si="14"/>
        <v>9274.1926002489454</v>
      </c>
    </row>
    <row r="320" spans="1:6" x14ac:dyDescent="0.25">
      <c r="A320" s="4" t="s">
        <v>318</v>
      </c>
      <c r="B320" s="7">
        <v>9684</v>
      </c>
      <c r="C320" s="19">
        <v>318</v>
      </c>
      <c r="D320" s="19">
        <f t="shared" si="12"/>
        <v>101124</v>
      </c>
      <c r="E320" s="19">
        <f t="shared" si="13"/>
        <v>13.821482231663857</v>
      </c>
      <c r="F320" s="21">
        <f t="shared" si="14"/>
        <v>9670.178517768336</v>
      </c>
    </row>
    <row r="321" spans="1:6" x14ac:dyDescent="0.25">
      <c r="A321" s="4" t="s">
        <v>319</v>
      </c>
      <c r="B321" s="7">
        <v>9151</v>
      </c>
      <c r="C321" s="19">
        <v>319</v>
      </c>
      <c r="D321" s="19">
        <f t="shared" si="12"/>
        <v>101761</v>
      </c>
      <c r="E321" s="19">
        <f t="shared" si="13"/>
        <v>13.835371254215055</v>
      </c>
      <c r="F321" s="21">
        <f t="shared" si="14"/>
        <v>9137.1646287457843</v>
      </c>
    </row>
    <row r="322" spans="1:6" x14ac:dyDescent="0.25">
      <c r="A322" s="4" t="s">
        <v>320</v>
      </c>
      <c r="B322" s="7">
        <v>9018</v>
      </c>
      <c r="C322" s="19">
        <v>320</v>
      </c>
      <c r="D322" s="19">
        <f t="shared" si="12"/>
        <v>102400</v>
      </c>
      <c r="E322" s="19">
        <f t="shared" si="13"/>
        <v>13.849066818708824</v>
      </c>
      <c r="F322" s="21">
        <f t="shared" si="14"/>
        <v>9004.1509331812904</v>
      </c>
    </row>
    <row r="323" spans="1:6" x14ac:dyDescent="0.25">
      <c r="A323" s="4" t="s">
        <v>321</v>
      </c>
      <c r="B323" s="7">
        <v>10000</v>
      </c>
      <c r="C323" s="19">
        <v>321</v>
      </c>
      <c r="D323" s="19">
        <f t="shared" ref="D323:D332" si="15">+C323^2</f>
        <v>103041</v>
      </c>
      <c r="E323" s="19">
        <f t="shared" ref="E323:E332" si="16">+$I$21+($I$22*C323)+($I$23*D323)</f>
        <v>13.862568925145167</v>
      </c>
      <c r="F323" s="21">
        <f t="shared" ref="F323:F332" si="17">+B323-E323</f>
        <v>9986.1374310748542</v>
      </c>
    </row>
    <row r="324" spans="1:6" x14ac:dyDescent="0.25">
      <c r="A324" s="4" t="s">
        <v>322</v>
      </c>
      <c r="B324" s="7">
        <v>10430</v>
      </c>
      <c r="C324" s="19">
        <v>322</v>
      </c>
      <c r="D324" s="19">
        <f t="shared" si="15"/>
        <v>103684</v>
      </c>
      <c r="E324" s="19">
        <f t="shared" si="16"/>
        <v>13.875877573524081</v>
      </c>
      <c r="F324" s="21">
        <f t="shared" si="17"/>
        <v>10416.124122426476</v>
      </c>
    </row>
    <row r="325" spans="1:6" x14ac:dyDescent="0.25">
      <c r="A325" s="4" t="s">
        <v>323</v>
      </c>
      <c r="B325" s="7">
        <v>10939</v>
      </c>
      <c r="C325" s="19">
        <v>323</v>
      </c>
      <c r="D325" s="19">
        <f t="shared" si="15"/>
        <v>104329</v>
      </c>
      <c r="E325" s="19">
        <f t="shared" si="16"/>
        <v>13.888992763845568</v>
      </c>
      <c r="F325" s="21">
        <f t="shared" si="17"/>
        <v>10925.111007236155</v>
      </c>
    </row>
    <row r="326" spans="1:6" x14ac:dyDescent="0.25">
      <c r="A326" s="4" t="s">
        <v>324</v>
      </c>
      <c r="B326" s="7">
        <v>9349</v>
      </c>
      <c r="C326" s="19">
        <v>324</v>
      </c>
      <c r="D326" s="19">
        <f t="shared" si="15"/>
        <v>104976</v>
      </c>
      <c r="E326" s="19">
        <f t="shared" si="16"/>
        <v>13.901914496109629</v>
      </c>
      <c r="F326" s="21">
        <f t="shared" si="17"/>
        <v>9335.0980855038906</v>
      </c>
    </row>
    <row r="327" spans="1:6" x14ac:dyDescent="0.25">
      <c r="A327" s="4" t="s">
        <v>325</v>
      </c>
      <c r="B327" s="7">
        <v>9713</v>
      </c>
      <c r="C327" s="19">
        <v>325</v>
      </c>
      <c r="D327" s="19">
        <f t="shared" si="15"/>
        <v>105625</v>
      </c>
      <c r="E327" s="19">
        <f t="shared" si="16"/>
        <v>13.914642770316261</v>
      </c>
      <c r="F327" s="21">
        <f t="shared" si="17"/>
        <v>9699.0853572296837</v>
      </c>
    </row>
    <row r="328" spans="1:6" x14ac:dyDescent="0.25">
      <c r="A328" s="4" t="s">
        <v>326</v>
      </c>
      <c r="B328" s="7">
        <v>12245</v>
      </c>
      <c r="C328" s="19">
        <v>326</v>
      </c>
      <c r="D328" s="19">
        <f t="shared" si="15"/>
        <v>106276</v>
      </c>
      <c r="E328" s="19">
        <f t="shared" si="16"/>
        <v>13.927177586465467</v>
      </c>
      <c r="F328" s="21">
        <f t="shared" si="17"/>
        <v>12231.072822413535</v>
      </c>
    </row>
    <row r="329" spans="1:6" x14ac:dyDescent="0.25">
      <c r="A329" s="4" t="s">
        <v>327</v>
      </c>
      <c r="B329" s="7">
        <v>11376</v>
      </c>
      <c r="C329" s="19">
        <v>327</v>
      </c>
      <c r="D329" s="19">
        <f t="shared" si="15"/>
        <v>106929</v>
      </c>
      <c r="E329" s="19">
        <f t="shared" si="16"/>
        <v>13.939518944557244</v>
      </c>
      <c r="F329" s="21">
        <f t="shared" si="17"/>
        <v>11362.060481055443</v>
      </c>
    </row>
    <row r="330" spans="1:6" x14ac:dyDescent="0.25">
      <c r="A330" s="4" t="s">
        <v>328</v>
      </c>
      <c r="B330" s="7">
        <v>12471</v>
      </c>
      <c r="C330" s="19">
        <v>328</v>
      </c>
      <c r="D330" s="19">
        <f t="shared" si="15"/>
        <v>107584</v>
      </c>
      <c r="E330" s="19">
        <f t="shared" si="16"/>
        <v>13.951666844591596</v>
      </c>
      <c r="F330" s="21">
        <f t="shared" si="17"/>
        <v>12457.048333155408</v>
      </c>
    </row>
    <row r="331" spans="1:6" x14ac:dyDescent="0.25">
      <c r="A331" s="4" t="s">
        <v>329</v>
      </c>
      <c r="B331" s="7">
        <v>11492</v>
      </c>
      <c r="C331" s="19">
        <v>329</v>
      </c>
      <c r="D331" s="19">
        <f t="shared" si="15"/>
        <v>108241</v>
      </c>
      <c r="E331" s="19">
        <f t="shared" si="16"/>
        <v>13.96362128656852</v>
      </c>
      <c r="F331" s="21">
        <f t="shared" si="17"/>
        <v>11478.036378713432</v>
      </c>
    </row>
    <row r="332" spans="1:6" ht="15.75" thickBot="1" x14ac:dyDescent="0.3">
      <c r="A332" s="11" t="s">
        <v>330</v>
      </c>
      <c r="B332" s="12">
        <v>11485</v>
      </c>
      <c r="C332" s="24">
        <v>330</v>
      </c>
      <c r="D332" s="24">
        <f t="shared" si="15"/>
        <v>108900</v>
      </c>
      <c r="E332" s="24">
        <f t="shared" si="16"/>
        <v>13.975382270488016</v>
      </c>
      <c r="F332" s="25">
        <f t="shared" si="17"/>
        <v>11471.024617729512</v>
      </c>
    </row>
    <row r="333" spans="1:6" x14ac:dyDescent="0.25">
      <c r="A333" s="9"/>
      <c r="B33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98CF-13F6-482D-84DE-996DD3123BFB}">
  <dimension ref="A1"/>
  <sheetViews>
    <sheetView workbookViewId="0">
      <selection activeCell="Q97" sqref="Q97"/>
    </sheetView>
  </sheetViews>
  <sheetFormatPr baseColWidth="10" defaultRowHeight="15" x14ac:dyDescent="0.25"/>
  <cols>
    <col min="1" max="16384" width="11.42578125" style="1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TendenciaLineal</vt:lpstr>
      <vt:lpstr>TendenciaExp</vt:lpstr>
      <vt:lpstr>TendenciaAutoreg</vt:lpstr>
      <vt:lpstr>TendenciaCuadratica</vt:lpstr>
      <vt:lpstr>GRAFICAS</vt:lpstr>
    </vt:vector>
  </TitlesOfParts>
  <Company>UANL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Elias Flores</cp:lastModifiedBy>
  <dcterms:created xsi:type="dcterms:W3CDTF">2022-09-27T20:57:40Z</dcterms:created>
  <dcterms:modified xsi:type="dcterms:W3CDTF">2022-09-28T19:15:49Z</dcterms:modified>
</cp:coreProperties>
</file>