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lias\Documents\CS_325\Project1\"/>
    </mc:Choice>
  </mc:AlternateContent>
  <bookViews>
    <workbookView xWindow="0" yWindow="0" windowWidth="16365" windowHeight="9660"/>
  </bookViews>
  <sheets>
    <sheet name="Sheet1" sheetId="1" r:id="rId1"/>
  </sheets>
  <definedNames>
    <definedName name="timingResults" localSheetId="0">Sheet1!$B$2:$F$14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9" i="1" l="1"/>
  <c r="G11" i="1" s="1"/>
  <c r="G13" i="1" l="1"/>
  <c r="G12" i="1"/>
  <c r="G8" i="1"/>
  <c r="G6" i="1"/>
  <c r="G5" i="1"/>
  <c r="G10" i="1"/>
  <c r="G7" i="1"/>
  <c r="H6" i="1" s="1"/>
  <c r="G14" i="1"/>
  <c r="G9" i="1"/>
</calcChain>
</file>

<file path=xl/connections.xml><?xml version="1.0" encoding="utf-8"?>
<connections xmlns="http://schemas.openxmlformats.org/spreadsheetml/2006/main">
  <connection id="1" name="timingResults" type="6" refreshedVersion="5" background="1" saveData="1">
    <textPr codePage="437" sourceFile="C:\Users\Elias\Documents\CS_325\Project1\timingResults.txt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<sst xmlns="http://schemas.openxmlformats.org/spreadsheetml/2006/main" count="9" uniqueCount="9">
  <si>
    <t>Runtimes for maximum sub-array algorithms (seconds)</t>
  </si>
  <si>
    <t>Algorithm 1</t>
  </si>
  <si>
    <t>Algorithm 2</t>
  </si>
  <si>
    <t>Algorithm 3</t>
  </si>
  <si>
    <t>Algorithm 4</t>
  </si>
  <si>
    <t>Array length</t>
  </si>
  <si>
    <t>n lg n</t>
  </si>
  <si>
    <t>Constant Factor for Alg 3:</t>
  </si>
  <si>
    <t>R^2 for Alg 3, nlgn: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</si>
</sst>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Fill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/>
    </xf>
    <xf numFmtId="164" fontId="0" fillId="0" borderId="3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 vertical="center"/>
    </xf>
    <xf numFmtId="0" fontId="0" fillId="0" borderId="18" xfId="0" applyBorder="1" applyAlignment="1">
      <alignment horizontal="center"/>
    </xf>
    <xf numFmtId="164" fontId="0" fillId="0" borderId="15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Runtimes for maximum sub-array algorithms </a:t>
            </a:r>
            <a:r>
              <a:rPr lang="en-US" sz="1400" b="0" i="0" u="none" strike="noStrike" baseline="0"/>
              <a:t>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Sheet1!$C$4</c:f>
              <c:strCache>
                <c:ptCount val="1"/>
                <c:pt idx="0">
                  <c:v>Algorithm 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t = 3E-07n</a:t>
                    </a:r>
                    <a:r>
                      <a:rPr lang="en-US" sz="1100" baseline="30000"/>
                      <a:t>2.6214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0.9982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Sheet1!$C$5:$C$14</c:f>
              <c:numCache>
                <c:formatCode>0.000000000</c:formatCode>
                <c:ptCount val="10"/>
                <c:pt idx="0">
                  <c:v>1.4615058898899999E-4</c:v>
                </c:pt>
                <c:pt idx="1">
                  <c:v>6.7710876464800002E-4</c:v>
                </c:pt>
                <c:pt idx="2">
                  <c:v>3.8380622863800002E-3</c:v>
                </c:pt>
                <c:pt idx="3">
                  <c:v>2.4200916290299999E-2</c:v>
                </c:pt>
                <c:pt idx="4">
                  <c:v>0.16966009139999999</c:v>
                </c:pt>
                <c:pt idx="5">
                  <c:v>0.80736088752699997</c:v>
                </c:pt>
                <c:pt idx="6">
                  <c:v>3.8955600261700001</c:v>
                </c:pt>
                <c:pt idx="7">
                  <c:v>31.423593998000001</c:v>
                </c:pt>
                <c:pt idx="8">
                  <c:v>253.22493696199999</c:v>
                </c:pt>
                <c:pt idx="9">
                  <c:v>2055.3600599800002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Sheet1!$D$4</c:f>
              <c:strCache>
                <c:ptCount val="1"/>
                <c:pt idx="0">
                  <c:v>Algorithm 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1.9627354273023565E-4"/>
                  <c:y val="-7.427225545192394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t = 8E-07n</a:t>
                    </a:r>
                    <a:r>
                      <a:rPr lang="en-US" sz="1100" baseline="30000"/>
                      <a:t>1.7383</a:t>
                    </a:r>
                    <a:r>
                      <a:rPr lang="en-US" sz="1100" baseline="0"/>
                      <a:t/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0.9961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Sheet1!$D$5:$D$14</c:f>
              <c:numCache>
                <c:formatCode>0.000000000</c:formatCode>
                <c:ptCount val="10"/>
                <c:pt idx="0">
                  <c:v>5.1975250244100001E-5</c:v>
                </c:pt>
                <c:pt idx="1">
                  <c:v>1.5497207641600001E-4</c:v>
                </c:pt>
                <c:pt idx="2">
                  <c:v>4.9901008605999998E-4</c:v>
                </c:pt>
                <c:pt idx="3">
                  <c:v>1.8320083618199999E-3</c:v>
                </c:pt>
                <c:pt idx="4">
                  <c:v>7.0810317993199997E-3</c:v>
                </c:pt>
                <c:pt idx="5">
                  <c:v>1.19590759277E-2</c:v>
                </c:pt>
                <c:pt idx="6">
                  <c:v>4.7562122344999999E-2</c:v>
                </c:pt>
                <c:pt idx="7">
                  <c:v>0.19263505935700001</c:v>
                </c:pt>
                <c:pt idx="8">
                  <c:v>0.77345800399800002</c:v>
                </c:pt>
                <c:pt idx="9">
                  <c:v>3.1561529636399999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Sheet1!$E$4</c:f>
              <c:strCache>
                <c:ptCount val="1"/>
                <c:pt idx="0">
                  <c:v>Algorithm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Sheet1!$E$5:$E$14</c:f>
              <c:numCache>
                <c:formatCode>0.000000000</c:formatCode>
                <c:ptCount val="10"/>
                <c:pt idx="0">
                  <c:v>8.1062316894499998E-5</c:v>
                </c:pt>
                <c:pt idx="1">
                  <c:v>1.52111053467E-4</c:v>
                </c:pt>
                <c:pt idx="2">
                  <c:v>3.1280517578099998E-4</c:v>
                </c:pt>
                <c:pt idx="3">
                  <c:v>6.4516067504899997E-4</c:v>
                </c:pt>
                <c:pt idx="4">
                  <c:v>1.36494636536E-3</c:v>
                </c:pt>
                <c:pt idx="5">
                  <c:v>1.1248588562000001E-3</c:v>
                </c:pt>
                <c:pt idx="6">
                  <c:v>2.3748874664300001E-3</c:v>
                </c:pt>
                <c:pt idx="7">
                  <c:v>5.0539970397899996E-3</c:v>
                </c:pt>
                <c:pt idx="8">
                  <c:v>1.05469226837E-2</c:v>
                </c:pt>
                <c:pt idx="9">
                  <c:v>2.2043943405199998E-2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Sheet1!$F$4</c:f>
              <c:strCache>
                <c:ptCount val="1"/>
                <c:pt idx="0">
                  <c:v>Algorithm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100" baseline="0"/>
                      <a:t>t = 3E-07n+ 2E-05</a:t>
                    </a:r>
                    <a:br>
                      <a:rPr lang="en-US" sz="1100" baseline="0"/>
                    </a:br>
                    <a:r>
                      <a:rPr lang="en-US" sz="1100" baseline="0"/>
                      <a:t>R² = 0.9969</a:t>
                    </a:r>
                    <a:endParaRPr lang="en-US" sz="11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Sheet1!$B$5:$B$14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Sheet1!$F$5:$F$14</c:f>
              <c:numCache>
                <c:formatCode>0.000000000</c:formatCode>
                <c:ptCount val="10"/>
                <c:pt idx="0">
                  <c:v>1.5974044799799998E-5</c:v>
                </c:pt>
                <c:pt idx="1">
                  <c:v>2.3126602172899999E-5</c:v>
                </c:pt>
                <c:pt idx="2">
                  <c:v>3.5047531127900001E-5</c:v>
                </c:pt>
                <c:pt idx="3">
                  <c:v>6.2942504882800005E-5</c:v>
                </c:pt>
                <c:pt idx="4">
                  <c:v>1.16109848022E-4</c:v>
                </c:pt>
                <c:pt idx="5">
                  <c:v>8.5115432739300002E-5</c:v>
                </c:pt>
                <c:pt idx="6">
                  <c:v>1.6498565673800001E-4</c:v>
                </c:pt>
                <c:pt idx="7">
                  <c:v>3.2997131347699998E-4</c:v>
                </c:pt>
                <c:pt idx="8">
                  <c:v>6.5493583679199999E-4</c:v>
                </c:pt>
                <c:pt idx="9">
                  <c:v>1.3351440429700001E-3</c:v>
                </c:pt>
              </c:numCache>
            </c:numRef>
          </c:yVal>
          <c:smooth val="0"/>
        </c:ser>
        <c:ser>
          <c:idx val="4"/>
          <c:order val="4"/>
          <c:tx>
            <c:v>nlgn</c:v>
          </c:tx>
          <c:spPr>
            <a:ln w="25400" cap="rnd">
              <a:noFill/>
              <a:round/>
            </a:ln>
            <a:effectLst/>
          </c:spPr>
          <c:marker>
            <c:symbol val="x"/>
            <c:size val="5"/>
            <c:spPr>
              <a:noFill/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Sheet1!$B$5:$B$14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40</c:v>
                </c:pt>
                <c:pt idx="3">
                  <c:v>80</c:v>
                </c:pt>
                <c:pt idx="4">
                  <c:v>160</c:v>
                </c:pt>
                <c:pt idx="5">
                  <c:v>320</c:v>
                </c:pt>
                <c:pt idx="6">
                  <c:v>640</c:v>
                </c:pt>
                <c:pt idx="7">
                  <c:v>1280</c:v>
                </c:pt>
                <c:pt idx="8">
                  <c:v>2560</c:v>
                </c:pt>
                <c:pt idx="9">
                  <c:v>5120</c:v>
                </c:pt>
              </c:numCache>
            </c:numRef>
          </c:xVal>
          <c:yVal>
            <c:numRef>
              <c:f>Sheet1!$G$5:$G$14</c:f>
              <c:numCache>
                <c:formatCode>0.000000000</c:formatCode>
                <c:ptCount val="10"/>
                <c:pt idx="0">
                  <c:v>1.6212463378899999E-5</c:v>
                </c:pt>
                <c:pt idx="1">
                  <c:v>4.2185802319105437E-5</c:v>
                </c:pt>
                <c:pt idx="2">
                  <c:v>1.0389335576082177E-4</c:v>
                </c:pt>
                <c:pt idx="3">
                  <c:v>2.4683021376686529E-4</c:v>
                </c:pt>
                <c:pt idx="4">
                  <c:v>5.7174743202417408E-4</c:v>
                </c:pt>
                <c:pt idx="5">
                  <c:v>1.2996688730292352E-3</c:v>
                </c:pt>
                <c:pt idx="6">
                  <c:v>2.9116857640202444E-3</c:v>
                </c:pt>
                <c:pt idx="7">
                  <c:v>6.448067563964037E-3</c:v>
                </c:pt>
                <c:pt idx="8">
                  <c:v>1.4145527199775172E-2</c:v>
                </c:pt>
                <c:pt idx="9">
                  <c:v>3.0789838543244536E-2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2324904"/>
        <c:axId val="352330392"/>
      </c:scatterChart>
      <c:valAx>
        <c:axId val="352324904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Array Length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30392"/>
        <c:crosses val="autoZero"/>
        <c:crossBetween val="midCat"/>
      </c:valAx>
      <c:valAx>
        <c:axId val="3523303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Runtime (seconds)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2324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4761</xdr:rowOff>
    </xdr:from>
    <xdr:to>
      <xdr:col>17</xdr:col>
      <xdr:colOff>257175</xdr:colOff>
      <xdr:row>44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31</xdr:row>
      <xdr:rowOff>47625</xdr:rowOff>
    </xdr:from>
    <xdr:to>
      <xdr:col>17</xdr:col>
      <xdr:colOff>57150</xdr:colOff>
      <xdr:row>33</xdr:row>
      <xdr:rowOff>180975</xdr:rowOff>
    </xdr:to>
    <xdr:sp macro="" textlink="">
      <xdr:nvSpPr>
        <xdr:cNvPr id="3" name="TextBox 2"/>
        <xdr:cNvSpPr txBox="1"/>
      </xdr:nvSpPr>
      <xdr:spPr>
        <a:xfrm>
          <a:off x="11782425" y="5972175"/>
          <a:ext cx="1885950" cy="5143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 = 4.88044E-07</a:t>
          </a:r>
          <a:r>
            <a:rPr lang="en-US"/>
            <a:t>  * (n lg n)</a:t>
          </a:r>
        </a:p>
        <a:p>
          <a:r>
            <a:rPr lang="en-US" sz="1100"/>
            <a:t>R^2 =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0.9986</a:t>
          </a:r>
          <a:endParaRPr lang="en-US" sz="1100"/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0.72734</cdr:x>
      <cdr:y>0.13663</cdr:y>
    </cdr:from>
    <cdr:to>
      <cdr:x>0.79327</cdr:x>
      <cdr:y>0.29757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10086975" y="776289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queryTables/queryTable1.xml><?xml version="1.0" encoding="utf-8"?>
<queryTable xmlns="http://schemas.openxmlformats.org/spreadsheetml/2006/main" name="timingResults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4"/>
  <sheetViews>
    <sheetView tabSelected="1" topLeftCell="A13" workbookViewId="0">
      <selection activeCell="S18" sqref="S18"/>
    </sheetView>
  </sheetViews>
  <sheetFormatPr defaultRowHeight="15" x14ac:dyDescent="0.25"/>
  <cols>
    <col min="1" max="1" width="11.7109375" customWidth="1"/>
    <col min="2" max="2" width="12.42578125" customWidth="1"/>
    <col min="3" max="3" width="14.7109375" bestFit="1" customWidth="1"/>
    <col min="4" max="4" width="13.42578125" customWidth="1"/>
    <col min="5" max="5" width="12.7109375" customWidth="1"/>
    <col min="6" max="6" width="14.28515625" customWidth="1"/>
    <col min="7" max="7" width="17.42578125" customWidth="1"/>
    <col min="8" max="8" width="25.140625" customWidth="1"/>
  </cols>
  <sheetData>
    <row r="1" spans="2:13" ht="15.75" thickBot="1" x14ac:dyDescent="0.3">
      <c r="J1" s="8"/>
      <c r="K1" s="8"/>
      <c r="L1" s="8"/>
      <c r="M1" s="8"/>
    </row>
    <row r="2" spans="2:13" x14ac:dyDescent="0.25">
      <c r="B2" s="4"/>
      <c r="C2" s="1" t="s">
        <v>0</v>
      </c>
      <c r="D2" s="1"/>
      <c r="E2" s="1"/>
      <c r="F2" s="12"/>
      <c r="G2" s="13"/>
      <c r="H2" s="21"/>
      <c r="J2" s="9"/>
      <c r="K2" s="9"/>
      <c r="L2" s="9"/>
      <c r="M2" s="9"/>
    </row>
    <row r="3" spans="2:13" x14ac:dyDescent="0.25">
      <c r="B3" s="5"/>
      <c r="C3" s="2"/>
      <c r="D3" s="2"/>
      <c r="E3" s="2"/>
      <c r="F3" s="10"/>
      <c r="G3" s="14"/>
      <c r="H3" s="22"/>
    </row>
    <row r="4" spans="2:13" x14ac:dyDescent="0.25">
      <c r="B4" s="6" t="s">
        <v>5</v>
      </c>
      <c r="C4" s="3" t="s">
        <v>1</v>
      </c>
      <c r="D4" s="3" t="s">
        <v>2</v>
      </c>
      <c r="E4" s="3" t="s">
        <v>3</v>
      </c>
      <c r="F4" s="11" t="s">
        <v>4</v>
      </c>
      <c r="G4" s="15" t="s">
        <v>6</v>
      </c>
      <c r="H4" s="22"/>
    </row>
    <row r="5" spans="2:13" x14ac:dyDescent="0.25">
      <c r="B5" s="5">
        <v>10</v>
      </c>
      <c r="C5" s="16">
        <v>1.4615058898899999E-4</v>
      </c>
      <c r="D5" s="16">
        <v>5.1975250244100001E-5</v>
      </c>
      <c r="E5" s="16">
        <v>8.1062316894499998E-5</v>
      </c>
      <c r="F5" s="17">
        <v>1.5974044799799998E-5</v>
      </c>
      <c r="G5" s="18">
        <f>B5 * LOG(B5, 2) * $H$9</f>
        <v>1.6212463378899999E-5</v>
      </c>
      <c r="H5" s="23" t="s">
        <v>8</v>
      </c>
    </row>
    <row r="6" spans="2:13" x14ac:dyDescent="0.25">
      <c r="B6" s="5">
        <v>20</v>
      </c>
      <c r="C6" s="16">
        <v>6.7710876464800002E-4</v>
      </c>
      <c r="D6" s="16">
        <v>1.5497207641600001E-4</v>
      </c>
      <c r="E6" s="16">
        <v>1.52111053467E-4</v>
      </c>
      <c r="F6" s="17">
        <v>2.3126602172899999E-5</v>
      </c>
      <c r="G6" s="18">
        <f>B6 * LOG(B6, 2) * $H$9</f>
        <v>4.2185802319105437E-5</v>
      </c>
      <c r="H6" s="22">
        <f>RSQ(E5:E14, G5:G14)</f>
        <v>0.99861016739292163</v>
      </c>
    </row>
    <row r="7" spans="2:13" x14ac:dyDescent="0.25">
      <c r="B7" s="5">
        <v>40</v>
      </c>
      <c r="C7" s="16">
        <v>3.8380622863800002E-3</v>
      </c>
      <c r="D7" s="16">
        <v>4.9901008605999998E-4</v>
      </c>
      <c r="E7" s="16">
        <v>3.1280517578099998E-4</v>
      </c>
      <c r="F7" s="17">
        <v>3.5047531127900001E-5</v>
      </c>
      <c r="G7" s="18">
        <f>B7 * LOG(B7, 2) * $H$9</f>
        <v>1.0389335576082177E-4</v>
      </c>
      <c r="H7" s="22"/>
    </row>
    <row r="8" spans="2:13" x14ac:dyDescent="0.25">
      <c r="B8" s="5">
        <v>80</v>
      </c>
      <c r="C8" s="16">
        <v>2.4200916290299999E-2</v>
      </c>
      <c r="D8" s="16">
        <v>1.8320083618199999E-3</v>
      </c>
      <c r="E8" s="16">
        <v>6.4516067504899997E-4</v>
      </c>
      <c r="F8" s="17">
        <v>6.2942504882800005E-5</v>
      </c>
      <c r="G8" s="18">
        <f t="shared" ref="G6:G14" si="0">B8 * LOG(B8, 2) * $H$9</f>
        <v>2.4683021376686529E-4</v>
      </c>
      <c r="H8" s="22" t="s">
        <v>7</v>
      </c>
    </row>
    <row r="9" spans="2:13" x14ac:dyDescent="0.25">
      <c r="B9" s="5">
        <v>160</v>
      </c>
      <c r="C9" s="16">
        <v>0.16966009139999999</v>
      </c>
      <c r="D9" s="16">
        <v>7.0810317993199997E-3</v>
      </c>
      <c r="E9" s="16">
        <v>1.36494636536E-3</v>
      </c>
      <c r="F9" s="17">
        <v>1.16109848022E-4</v>
      </c>
      <c r="G9" s="18">
        <f t="shared" si="0"/>
        <v>5.7174743202417408E-4</v>
      </c>
      <c r="H9" s="22">
        <f xml:space="preserve"> ($E$5 / ($B$5 * LOG($B$5, 2) * 5) )</f>
        <v>4.8804377806527206E-7</v>
      </c>
    </row>
    <row r="10" spans="2:13" x14ac:dyDescent="0.25">
      <c r="B10" s="5">
        <v>320</v>
      </c>
      <c r="C10" s="16">
        <v>0.80736088752699997</v>
      </c>
      <c r="D10" s="16">
        <v>1.19590759277E-2</v>
      </c>
      <c r="E10" s="16">
        <v>1.1248588562000001E-3</v>
      </c>
      <c r="F10" s="17">
        <v>8.5115432739300002E-5</v>
      </c>
      <c r="G10" s="18">
        <f t="shared" si="0"/>
        <v>1.2996688730292352E-3</v>
      </c>
      <c r="H10" s="22"/>
    </row>
    <row r="11" spans="2:13" x14ac:dyDescent="0.25">
      <c r="B11" s="5">
        <v>640</v>
      </c>
      <c r="C11" s="16">
        <v>3.8955600261700001</v>
      </c>
      <c r="D11" s="16">
        <v>4.7562122344999999E-2</v>
      </c>
      <c r="E11" s="16">
        <v>2.3748874664300001E-3</v>
      </c>
      <c r="F11" s="17">
        <v>1.6498565673800001E-4</v>
      </c>
      <c r="G11" s="18">
        <f>B11 * LOG(B11, 2) * $H$9</f>
        <v>2.9116857640202444E-3</v>
      </c>
      <c r="H11" s="22"/>
    </row>
    <row r="12" spans="2:13" x14ac:dyDescent="0.25">
      <c r="B12" s="5">
        <v>1280</v>
      </c>
      <c r="C12" s="16">
        <v>31.423593998000001</v>
      </c>
      <c r="D12" s="16">
        <v>0.19263505935700001</v>
      </c>
      <c r="E12" s="16">
        <v>5.0539970397899996E-3</v>
      </c>
      <c r="F12" s="17">
        <v>3.2997131347699998E-4</v>
      </c>
      <c r="G12" s="18">
        <f t="shared" si="0"/>
        <v>6.448067563964037E-3</v>
      </c>
      <c r="H12" s="22"/>
    </row>
    <row r="13" spans="2:13" x14ac:dyDescent="0.25">
      <c r="B13" s="5">
        <v>2560</v>
      </c>
      <c r="C13" s="16">
        <v>253.22493696199999</v>
      </c>
      <c r="D13" s="16">
        <v>0.77345800399800002</v>
      </c>
      <c r="E13" s="16">
        <v>1.05469226837E-2</v>
      </c>
      <c r="F13" s="17">
        <v>6.5493583679199999E-4</v>
      </c>
      <c r="G13" s="18">
        <f t="shared" si="0"/>
        <v>1.4145527199775172E-2</v>
      </c>
      <c r="H13" s="22"/>
    </row>
    <row r="14" spans="2:13" ht="15.75" thickBot="1" x14ac:dyDescent="0.3">
      <c r="B14" s="7">
        <v>5120</v>
      </c>
      <c r="C14" s="19">
        <v>2055.3600599800002</v>
      </c>
      <c r="D14" s="19">
        <v>3.1561529636399999</v>
      </c>
      <c r="E14" s="19">
        <v>2.2043943405199998E-2</v>
      </c>
      <c r="F14" s="20">
        <v>1.3351440429700001E-3</v>
      </c>
      <c r="G14" s="25">
        <f t="shared" si="0"/>
        <v>3.0789838543244536E-2</v>
      </c>
      <c r="H14" s="24"/>
    </row>
  </sheetData>
  <mergeCells count="1">
    <mergeCell ref="C2:F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Sheet1!timingResults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Rademacher</dc:creator>
  <cp:lastModifiedBy>Elias Rademacher</cp:lastModifiedBy>
  <dcterms:created xsi:type="dcterms:W3CDTF">2015-07-10T22:09:06Z</dcterms:created>
  <dcterms:modified xsi:type="dcterms:W3CDTF">2015-07-10T23:53:21Z</dcterms:modified>
</cp:coreProperties>
</file>