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nmw\BD2 POLITECNICA\2024_2doSemestre\MODULO II\1 MATERIALES\"/>
    </mc:Choice>
  </mc:AlternateContent>
  <bookViews>
    <workbookView xWindow="0" yWindow="0" windowWidth="20490" windowHeight="7755"/>
  </bookViews>
  <sheets>
    <sheet name="Ejempl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s="1"/>
  <c r="H4" i="1" s="1"/>
  <c r="E4" i="1" l="1"/>
  <c r="H6" i="1" s="1"/>
  <c r="H7" i="1" s="1"/>
</calcChain>
</file>

<file path=xl/sharedStrings.xml><?xml version="1.0" encoding="utf-8"?>
<sst xmlns="http://schemas.openxmlformats.org/spreadsheetml/2006/main" count="26" uniqueCount="26">
  <si>
    <t>TABLA</t>
  </si>
  <si>
    <t>(a)</t>
  </si>
  <si>
    <t>Tamaño de Registro</t>
  </si>
  <si>
    <t>(b)</t>
  </si>
  <si>
    <t>Cantidad de filas aproximadas (inicial)</t>
  </si>
  <si>
    <t>(c)</t>
  </si>
  <si>
    <t>Estimado x tabla</t>
  </si>
  <si>
    <t>(d)</t>
  </si>
  <si>
    <r>
      <t xml:space="preserve">Cantidad de filas por bloque  </t>
    </r>
    <r>
      <rPr>
        <i/>
        <sz val="9"/>
        <color rgb="FF000000"/>
        <rFont val="Calibri"/>
        <family val="2"/>
        <scheme val="minor"/>
      </rPr>
      <t>(tamaño bloque/ (tamaño registro+2))</t>
    </r>
  </si>
  <si>
    <t>(e)</t>
  </si>
  <si>
    <t>(f)</t>
  </si>
  <si>
    <r>
      <t>Tamaño final</t>
    </r>
    <r>
      <rPr>
        <sz val="9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 xml:space="preserve">Tamaño de bloque * </t>
    </r>
    <r>
      <rPr>
        <b/>
        <i/>
        <sz val="9"/>
        <color theme="1"/>
        <rFont val="Calibri"/>
        <family val="2"/>
        <scheme val="minor"/>
      </rPr>
      <t>(e)</t>
    </r>
  </si>
  <si>
    <t>TIPO DOCUMENTO</t>
  </si>
  <si>
    <t>HUÉSPED</t>
  </si>
  <si>
    <t>TOTAL</t>
  </si>
  <si>
    <t>Total + 50%</t>
  </si>
  <si>
    <t>Explicación</t>
  </si>
  <si>
    <r>
      <t>Nro. de bloques necesarios</t>
    </r>
    <r>
      <rPr>
        <sz val="9"/>
        <color theme="1"/>
        <rFont val="Calibri"/>
        <family val="2"/>
        <scheme val="minor"/>
      </rPr>
      <t xml:space="preserve"> </t>
    </r>
    <r>
      <rPr>
        <i/>
        <sz val="9"/>
        <color theme="1"/>
        <rFont val="Calibri"/>
        <family val="2"/>
        <scheme val="minor"/>
      </rPr>
      <t xml:space="preserve">(b) / ( </t>
    </r>
    <r>
      <rPr>
        <b/>
        <i/>
        <sz val="9"/>
        <color theme="1"/>
        <rFont val="Calibri"/>
        <family val="2"/>
        <scheme val="minor"/>
      </rPr>
      <t>(d)</t>
    </r>
    <r>
      <rPr>
        <i/>
        <sz val="9"/>
        <color theme="1"/>
        <rFont val="Calibri"/>
        <family val="2"/>
        <scheme val="minor"/>
      </rPr>
      <t xml:space="preserve"> – filas libres)</t>
    </r>
  </si>
  <si>
    <t>Tamaño tablespace</t>
  </si>
  <si>
    <t xml:space="preserve"> </t>
  </si>
  <si>
    <t>VARCHAR(100) + VARCHAR(10) + 6 BYTES ROWID</t>
  </si>
  <si>
    <t>Tamaño del bloque:</t>
  </si>
  <si>
    <t>10 /(69,42 -7)</t>
  </si>
  <si>
    <t>(a) * (b)</t>
  </si>
  <si>
    <t>8192 /((a)+2)</t>
  </si>
  <si>
    <t>8192 x € . Si el resultado &lt; 1, redondear 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</si>
</sst>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4" fontId="6" fillId="0" borderId="1" xfId="0" applyNumberFormat="1" applyFont="1" applyBorder="1" applyAlignment="1">
      <alignment vertical="center" wrapText="1"/>
    </xf>
    <xf numFmtId="4" fontId="7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3" fontId="6" fillId="0" borderId="1" xfId="0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horizontal="right" vertical="center" wrapText="1"/>
    </xf>
    <xf numFmtId="3" fontId="7" fillId="2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3" fontId="1" fillId="0" borderId="1" xfId="0" quotePrefix="1" applyNumberFormat="1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43" fontId="1" fillId="0" borderId="1" xfId="1" applyFont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workbookViewId="0">
      <selection activeCell="H8" sqref="H8"/>
    </sheetView>
  </sheetViews>
  <sheetFormatPr baseColWidth="10" defaultRowHeight="15" x14ac:dyDescent="0.25"/>
  <cols>
    <col min="1" max="1" width="9.140625" customWidth="1"/>
    <col min="2" max="2" width="25.7109375" customWidth="1"/>
    <col min="3" max="4" width="11.42578125" style="1"/>
    <col min="5" max="5" width="19.140625" style="1" customWidth="1"/>
    <col min="6" max="6" width="21.28515625" customWidth="1"/>
    <col min="7" max="7" width="21.140625" customWidth="1"/>
    <col min="8" max="8" width="12.28515625" bestFit="1" customWidth="1"/>
  </cols>
  <sheetData>
    <row r="1" spans="2:10" x14ac:dyDescent="0.25">
      <c r="B1" s="18" t="s">
        <v>0</v>
      </c>
      <c r="C1" s="9" t="s">
        <v>1</v>
      </c>
      <c r="D1" s="9" t="s">
        <v>3</v>
      </c>
      <c r="E1" s="9" t="s">
        <v>5</v>
      </c>
      <c r="F1" s="2" t="s">
        <v>7</v>
      </c>
      <c r="G1" s="2" t="s">
        <v>9</v>
      </c>
      <c r="H1" s="2" t="s">
        <v>10</v>
      </c>
    </row>
    <row r="2" spans="2:10" ht="48" x14ac:dyDescent="0.25">
      <c r="B2" s="18"/>
      <c r="C2" s="9" t="s">
        <v>2</v>
      </c>
      <c r="D2" s="9" t="s">
        <v>4</v>
      </c>
      <c r="E2" s="9" t="s">
        <v>6</v>
      </c>
      <c r="F2" s="20" t="s">
        <v>8</v>
      </c>
      <c r="G2" s="2" t="s">
        <v>17</v>
      </c>
      <c r="H2" s="2" t="s">
        <v>11</v>
      </c>
      <c r="J2" s="6" t="s">
        <v>21</v>
      </c>
    </row>
    <row r="3" spans="2:10" ht="60" x14ac:dyDescent="0.25">
      <c r="B3" s="14" t="s">
        <v>16</v>
      </c>
      <c r="C3" s="9" t="s">
        <v>20</v>
      </c>
      <c r="D3" s="9"/>
      <c r="E3" s="16" t="s">
        <v>23</v>
      </c>
      <c r="F3" s="17" t="s">
        <v>24</v>
      </c>
      <c r="G3" s="17" t="s">
        <v>22</v>
      </c>
      <c r="H3" s="17" t="s">
        <v>25</v>
      </c>
      <c r="J3" s="15">
        <v>8192</v>
      </c>
    </row>
    <row r="4" spans="2:10" x14ac:dyDescent="0.25">
      <c r="B4" s="3" t="s">
        <v>12</v>
      </c>
      <c r="C4" s="10">
        <v>116</v>
      </c>
      <c r="D4" s="12">
        <v>10</v>
      </c>
      <c r="E4" s="10">
        <f>(C4*D4)</f>
        <v>1160</v>
      </c>
      <c r="F4" s="7">
        <f xml:space="preserve"> $J$3/(C4+2)</f>
        <v>69.423728813559322</v>
      </c>
      <c r="G4" s="7">
        <f>(D4/(F4-F4*0.1))</f>
        <v>0.16004774305555558</v>
      </c>
      <c r="H4" s="10">
        <f>$J$3*G4</f>
        <v>1311.1111111111113</v>
      </c>
    </row>
    <row r="5" spans="2:10" x14ac:dyDescent="0.25">
      <c r="B5" s="3" t="s">
        <v>13</v>
      </c>
      <c r="C5" s="10"/>
      <c r="D5" s="4">
        <v>10000</v>
      </c>
      <c r="E5" s="10"/>
      <c r="F5" s="7"/>
      <c r="G5" s="7"/>
      <c r="H5" s="10"/>
    </row>
    <row r="6" spans="2:10" x14ac:dyDescent="0.25">
      <c r="B6" s="5" t="s">
        <v>14</v>
      </c>
      <c r="C6" s="11"/>
      <c r="D6" s="12"/>
      <c r="E6" s="11"/>
      <c r="F6" s="8"/>
      <c r="G6" s="8"/>
      <c r="H6" s="13">
        <f>SUM(H4:H5)</f>
        <v>1311.1111111111113</v>
      </c>
    </row>
    <row r="7" spans="2:10" x14ac:dyDescent="0.25">
      <c r="B7" s="5" t="s">
        <v>15</v>
      </c>
      <c r="C7" s="19"/>
      <c r="D7" s="19"/>
      <c r="E7" s="19"/>
      <c r="F7" s="19"/>
      <c r="G7" s="19"/>
      <c r="H7" s="13">
        <f>(H6*1.5)</f>
        <v>1966.666666666667</v>
      </c>
    </row>
    <row r="8" spans="2:10" x14ac:dyDescent="0.25">
      <c r="B8" s="5" t="s">
        <v>18</v>
      </c>
      <c r="C8" s="19"/>
      <c r="D8" s="19"/>
      <c r="E8" s="19"/>
      <c r="F8" s="19"/>
      <c r="G8" s="19"/>
      <c r="H8" s="13"/>
    </row>
    <row r="10" spans="2:10" x14ac:dyDescent="0.25">
      <c r="F10" t="s">
        <v>19</v>
      </c>
    </row>
  </sheetData>
  <mergeCells count="3">
    <mergeCell ref="B1:B2"/>
    <mergeCell ref="C7:G7"/>
    <mergeCell ref="C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HP</cp:lastModifiedBy>
  <dcterms:created xsi:type="dcterms:W3CDTF">2021-03-01T19:08:49Z</dcterms:created>
  <dcterms:modified xsi:type="dcterms:W3CDTF">2024-08-30T03:16:44Z</dcterms:modified>
</cp:coreProperties>
</file>