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PO-doc\05_Implementation\PoC\"/>
    </mc:Choice>
  </mc:AlternateContent>
  <bookViews>
    <workbookView xWindow="0" yWindow="0" windowWidth="20490" windowHeight="7755"/>
  </bookViews>
  <sheets>
    <sheet name="Totals" sheetId="3" r:id="rId1"/>
    <sheet name="JANUARY_2018" sheetId="1" r:id="rId2"/>
    <sheet name="FEBRUARY_2018" sheetId="2" r:id="rId3"/>
    <sheet name="MARCH_2018" sheetId="4" r:id="rId4"/>
    <sheet name="APRIL_2018" sheetId="5" r:id="rId5"/>
    <sheet name="MAY_2018" sheetId="6" r:id="rId6"/>
  </sheets>
  <externalReferences>
    <externalReference r:id="rId7"/>
  </externalReferences>
  <definedNames>
    <definedName name="_xlnm.Print_Area" localSheetId="0">Totals!$A$1:$H$60</definedName>
  </definedNames>
  <calcPr calcId="152511"/>
</workbook>
</file>

<file path=xl/calcChain.xml><?xml version="1.0" encoding="utf-8"?>
<calcChain xmlns="http://schemas.openxmlformats.org/spreadsheetml/2006/main">
  <c r="B28" i="6" l="1"/>
  <c r="E27" i="3" l="1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28" i="5"/>
  <c r="B28" i="4"/>
  <c r="D28" i="3" l="1"/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8" i="2"/>
  <c r="B28" i="3"/>
  <c r="H28" i="3" s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H10" i="3" l="1"/>
  <c r="G10" i="3"/>
  <c r="H22" i="3"/>
  <c r="G22" i="3"/>
  <c r="H7" i="3"/>
  <c r="G7" i="3"/>
  <c r="H15" i="3"/>
  <c r="G15" i="3"/>
  <c r="H27" i="3"/>
  <c r="G27" i="3"/>
  <c r="H8" i="3"/>
  <c r="G8" i="3"/>
  <c r="H16" i="3"/>
  <c r="G16" i="3"/>
  <c r="H24" i="3"/>
  <c r="G24" i="3"/>
  <c r="H2" i="3"/>
  <c r="G2" i="3"/>
  <c r="H6" i="3"/>
  <c r="G6" i="3"/>
  <c r="H14" i="3"/>
  <c r="G14" i="3"/>
  <c r="H18" i="3"/>
  <c r="G18" i="3"/>
  <c r="H26" i="3"/>
  <c r="G26" i="3"/>
  <c r="H3" i="3"/>
  <c r="G3" i="3"/>
  <c r="H11" i="3"/>
  <c r="G11" i="3"/>
  <c r="H19" i="3"/>
  <c r="G19" i="3"/>
  <c r="H23" i="3"/>
  <c r="G23" i="3"/>
  <c r="H4" i="3"/>
  <c r="G4" i="3"/>
  <c r="H12" i="3"/>
  <c r="G12" i="3"/>
  <c r="H20" i="3"/>
  <c r="G20" i="3"/>
  <c r="H5" i="3"/>
  <c r="G5" i="3"/>
  <c r="H9" i="3"/>
  <c r="G9" i="3"/>
  <c r="H13" i="3"/>
  <c r="G13" i="3"/>
  <c r="H17" i="3"/>
  <c r="G17" i="3"/>
  <c r="H21" i="3"/>
  <c r="G21" i="3"/>
  <c r="H25" i="3"/>
  <c r="G25" i="3"/>
  <c r="G28" i="3"/>
</calcChain>
</file>

<file path=xl/sharedStrings.xml><?xml version="1.0" encoding="utf-8"?>
<sst xmlns="http://schemas.openxmlformats.org/spreadsheetml/2006/main" count="181" uniqueCount="67">
  <si>
    <t>Form Type</t>
  </si>
  <si>
    <t>Number of Forms</t>
  </si>
  <si>
    <t>F01_2014</t>
  </si>
  <si>
    <t>F02_2014</t>
  </si>
  <si>
    <t>F03_2014</t>
  </si>
  <si>
    <t>F04_2014</t>
  </si>
  <si>
    <t>F05_2014</t>
  </si>
  <si>
    <t>F06_2014</t>
  </si>
  <si>
    <t>F07_2014</t>
  </si>
  <si>
    <t>F08_2014</t>
  </si>
  <si>
    <t>F09_2014</t>
  </si>
  <si>
    <t>F10_2014</t>
  </si>
  <si>
    <t>F11_2014</t>
  </si>
  <si>
    <t>F12_2014</t>
  </si>
  <si>
    <t>F13_2014</t>
  </si>
  <si>
    <t>F14_2014</t>
  </si>
  <si>
    <t>F15_2014</t>
  </si>
  <si>
    <t>F16_2014</t>
  </si>
  <si>
    <t>F17_2014</t>
  </si>
  <si>
    <t>F18_2014</t>
  </si>
  <si>
    <t>F19_2014</t>
  </si>
  <si>
    <t>F20_2014</t>
  </si>
  <si>
    <t>F21_2014</t>
  </si>
  <si>
    <t>F22_2014</t>
  </si>
  <si>
    <t>F23_2014</t>
  </si>
  <si>
    <t>F24_2014</t>
  </si>
  <si>
    <t>F25_2014</t>
  </si>
  <si>
    <t>OTHER</t>
  </si>
  <si>
    <t>Total</t>
  </si>
  <si>
    <t>DATA EXTRACTED FROM THE TRANSFORMATION LOG</t>
  </si>
  <si>
    <t>Form type</t>
  </si>
  <si>
    <t>Form quantity</t>
  </si>
  <si>
    <t>JANUARY 2018</t>
  </si>
  <si>
    <t>FEBRUARY 2018</t>
  </si>
  <si>
    <t>MARCH 2018</t>
  </si>
  <si>
    <t>APRIL 2018</t>
  </si>
  <si>
    <t>MAY 2018</t>
  </si>
  <si>
    <t>Total per month</t>
  </si>
  <si>
    <t>Totals 5 months</t>
  </si>
  <si>
    <t>Averages</t>
  </si>
  <si>
    <t>OTHER RELEASES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</si>
  <si>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</si>
  <si>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</si>
  <si>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</si>
  <si>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</si>
  <si>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</si>
  <si>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</si>
  <si>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</si>
  <si>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</si>
  <si>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</si>
  <si>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</si>
  <si>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</si>
  <si>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</si>
  <si>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</si>
  <si>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</si>
  <si>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</si>
  <si>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</si>
  <si>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</si>
  <si>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</si>
  <si>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</si>
  <si>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</si>
  <si>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</si>
  <si>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</si>
  <si>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</si>
  <si>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</si>
  <si>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</si>
  <si>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Form Type
(R2.0.9.S02.E01)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</si>
</sst>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3" fontId="0" fillId="0" borderId="0" xfId="0" applyNumberFormat="1"/>
    <xf numFmtId="3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8" fillId="33" borderId="10" xfId="0" applyFont="1" applyFill="1" applyBorder="1" applyAlignment="1">
      <alignment vertical="center"/>
    </xf>
    <xf numFmtId="3" fontId="18" fillId="33" borderId="11" xfId="0" applyNumberFormat="1" applyFont="1" applyFill="1" applyBorder="1" applyAlignment="1">
      <alignment vertical="center" wrapText="1"/>
    </xf>
    <xf numFmtId="3" fontId="18" fillId="33" borderId="11" xfId="0" applyNumberFormat="1" applyFont="1" applyFill="1" applyBorder="1" applyAlignment="1">
      <alignment vertical="center"/>
    </xf>
    <xf numFmtId="0" fontId="19" fillId="0" borderId="0" xfId="0" applyFont="1"/>
    <xf numFmtId="3" fontId="0" fillId="0" borderId="0" xfId="0" applyNumberFormat="1" applyAlignment="1">
      <alignment horizontal="right"/>
    </xf>
    <xf numFmtId="3" fontId="0" fillId="34" borderId="12" xfId="0" applyNumberFormat="1" applyFill="1" applyBorder="1" applyAlignment="1">
      <alignment vertical="center" wrapText="1"/>
    </xf>
    <xf numFmtId="3" fontId="18" fillId="34" borderId="11" xfId="0" applyNumberFormat="1" applyFont="1" applyFill="1" applyBorder="1" applyAlignment="1">
      <alignment vertical="center" wrapText="1"/>
    </xf>
    <xf numFmtId="3" fontId="18" fillId="34" borderId="12" xfId="0" applyNumberFormat="1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Totals!$B$1</c:f>
              <c:strCache>
                <c:ptCount val="1"/>
                <c:pt idx="0">
                  <c:v>JANUARY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Totals!$A$2:$A$27</c:f>
              <c:strCache>
                <c:ptCount val="26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OTHER RELEASES</c:v>
                </c:pt>
              </c:strCache>
            </c:strRef>
          </c:cat>
          <c:val>
            <c:numRef>
              <c:f>Totals!$B$2:$B$27</c:f>
              <c:numCache>
                <c:formatCode>#,##0</c:formatCode>
                <c:ptCount val="26"/>
                <c:pt idx="0">
                  <c:v>923</c:v>
                </c:pt>
                <c:pt idx="1">
                  <c:v>11333</c:v>
                </c:pt>
                <c:pt idx="2">
                  <c:v>16556</c:v>
                </c:pt>
                <c:pt idx="3">
                  <c:v>51</c:v>
                </c:pt>
                <c:pt idx="4">
                  <c:v>1172</c:v>
                </c:pt>
                <c:pt idx="5">
                  <c:v>1811</c:v>
                </c:pt>
                <c:pt idx="6">
                  <c:v>72</c:v>
                </c:pt>
                <c:pt idx="7">
                  <c:v>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102</c:v>
                </c:pt>
                <c:pt idx="12">
                  <c:v>88</c:v>
                </c:pt>
                <c:pt idx="13">
                  <c:v>4329</c:v>
                </c:pt>
                <c:pt idx="14">
                  <c:v>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743</c:v>
                </c:pt>
                <c:pt idx="20">
                  <c:v>668</c:v>
                </c:pt>
                <c:pt idx="21">
                  <c:v>17</c:v>
                </c:pt>
                <c:pt idx="22">
                  <c:v>12</c:v>
                </c:pt>
                <c:pt idx="23">
                  <c:v>124</c:v>
                </c:pt>
                <c:pt idx="24">
                  <c:v>87</c:v>
                </c:pt>
                <c:pt idx="25">
                  <c:v>6798</c:v>
                </c:pt>
              </c:numCache>
            </c:numRef>
          </c:val>
        </c:ser>
        <c:ser>
          <c:idx val="1"/>
          <c:order val="1"/>
          <c:tx>
            <c:strRef>
              <c:f>Totals!$C$1</c:f>
              <c:strCache>
                <c:ptCount val="1"/>
                <c:pt idx="0">
                  <c:v>FEBRUARY 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Totals!$A$2:$A$27</c:f>
              <c:strCache>
                <c:ptCount val="26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OTHER RELEASES</c:v>
                </c:pt>
              </c:strCache>
            </c:strRef>
          </c:cat>
          <c:val>
            <c:numRef>
              <c:f>Totals!$C$2:$C$27</c:f>
              <c:numCache>
                <c:formatCode>#,##0</c:formatCode>
                <c:ptCount val="26"/>
                <c:pt idx="0">
                  <c:v>1151</c:v>
                </c:pt>
                <c:pt idx="1">
                  <c:v>14311</c:v>
                </c:pt>
                <c:pt idx="2">
                  <c:v>13929</c:v>
                </c:pt>
                <c:pt idx="3">
                  <c:v>54</c:v>
                </c:pt>
                <c:pt idx="4">
                  <c:v>1418</c:v>
                </c:pt>
                <c:pt idx="5">
                  <c:v>1473</c:v>
                </c:pt>
                <c:pt idx="6">
                  <c:v>73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103</c:v>
                </c:pt>
                <c:pt idx="12">
                  <c:v>72</c:v>
                </c:pt>
                <c:pt idx="13">
                  <c:v>4395</c:v>
                </c:pt>
                <c:pt idx="14">
                  <c:v>450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738</c:v>
                </c:pt>
                <c:pt idx="20">
                  <c:v>653</c:v>
                </c:pt>
                <c:pt idx="21">
                  <c:v>17</c:v>
                </c:pt>
                <c:pt idx="22">
                  <c:v>8</c:v>
                </c:pt>
                <c:pt idx="23">
                  <c:v>137</c:v>
                </c:pt>
                <c:pt idx="24">
                  <c:v>58</c:v>
                </c:pt>
                <c:pt idx="25">
                  <c:v>6755</c:v>
                </c:pt>
              </c:numCache>
            </c:numRef>
          </c:val>
        </c:ser>
        <c:ser>
          <c:idx val="2"/>
          <c:order val="2"/>
          <c:tx>
            <c:strRef>
              <c:f>Totals!$D$1</c:f>
              <c:strCache>
                <c:ptCount val="1"/>
                <c:pt idx="0">
                  <c:v>MARCH 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Totals!$A$2:$A$27</c:f>
              <c:strCache>
                <c:ptCount val="26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OTHER RELEASES</c:v>
                </c:pt>
              </c:strCache>
            </c:strRef>
          </c:cat>
          <c:val>
            <c:numRef>
              <c:f>Totals!$D$2:$D$27</c:f>
              <c:numCache>
                <c:formatCode>#,##0</c:formatCode>
                <c:ptCount val="26"/>
                <c:pt idx="0">
                  <c:v>1238</c:v>
                </c:pt>
                <c:pt idx="1">
                  <c:v>17739</c:v>
                </c:pt>
                <c:pt idx="2">
                  <c:v>14280</c:v>
                </c:pt>
                <c:pt idx="3">
                  <c:v>79</c:v>
                </c:pt>
                <c:pt idx="4">
                  <c:v>1706</c:v>
                </c:pt>
                <c:pt idx="5">
                  <c:v>1510</c:v>
                </c:pt>
                <c:pt idx="6">
                  <c:v>52</c:v>
                </c:pt>
                <c:pt idx="7">
                  <c:v>103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99</c:v>
                </c:pt>
                <c:pt idx="13">
                  <c:v>5632</c:v>
                </c:pt>
                <c:pt idx="14">
                  <c:v>519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853</c:v>
                </c:pt>
                <c:pt idx="20">
                  <c:v>933</c:v>
                </c:pt>
                <c:pt idx="21">
                  <c:v>11</c:v>
                </c:pt>
                <c:pt idx="22">
                  <c:v>10</c:v>
                </c:pt>
                <c:pt idx="23">
                  <c:v>143</c:v>
                </c:pt>
                <c:pt idx="24">
                  <c:v>66</c:v>
                </c:pt>
                <c:pt idx="25">
                  <c:v>7736</c:v>
                </c:pt>
              </c:numCache>
            </c:numRef>
          </c:val>
        </c:ser>
        <c:ser>
          <c:idx val="3"/>
          <c:order val="3"/>
          <c:tx>
            <c:strRef>
              <c:f>Totals!$E$1</c:f>
              <c:strCache>
                <c:ptCount val="1"/>
                <c:pt idx="0">
                  <c:v>APRIL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Totals!$A$2:$A$27</c:f>
              <c:strCache>
                <c:ptCount val="26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OTHER RELEASES</c:v>
                </c:pt>
              </c:strCache>
            </c:strRef>
          </c:cat>
          <c:val>
            <c:numRef>
              <c:f>Totals!$E$2:$E$27</c:f>
              <c:numCache>
                <c:formatCode>#,##0</c:formatCode>
                <c:ptCount val="26"/>
                <c:pt idx="0">
                  <c:v>890</c:v>
                </c:pt>
                <c:pt idx="1">
                  <c:v>15000</c:v>
                </c:pt>
                <c:pt idx="2">
                  <c:v>13520</c:v>
                </c:pt>
                <c:pt idx="3">
                  <c:v>52</c:v>
                </c:pt>
                <c:pt idx="4">
                  <c:v>1551</c:v>
                </c:pt>
                <c:pt idx="5">
                  <c:v>1451</c:v>
                </c:pt>
                <c:pt idx="6">
                  <c:v>49</c:v>
                </c:pt>
                <c:pt idx="7">
                  <c:v>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125</c:v>
                </c:pt>
                <c:pt idx="12">
                  <c:v>64</c:v>
                </c:pt>
                <c:pt idx="13">
                  <c:v>4816</c:v>
                </c:pt>
                <c:pt idx="14">
                  <c:v>381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748</c:v>
                </c:pt>
                <c:pt idx="20">
                  <c:v>720</c:v>
                </c:pt>
                <c:pt idx="21">
                  <c:v>13</c:v>
                </c:pt>
                <c:pt idx="22">
                  <c:v>8</c:v>
                </c:pt>
                <c:pt idx="23">
                  <c:v>115</c:v>
                </c:pt>
                <c:pt idx="24">
                  <c:v>78</c:v>
                </c:pt>
                <c:pt idx="25">
                  <c:v>5512</c:v>
                </c:pt>
              </c:numCache>
            </c:numRef>
          </c:val>
        </c:ser>
        <c:ser>
          <c:idx val="4"/>
          <c:order val="4"/>
          <c:tx>
            <c:strRef>
              <c:f>Totals!$F$1</c:f>
              <c:strCache>
                <c:ptCount val="1"/>
                <c:pt idx="0">
                  <c:v>MAY 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Totals!$A$2:$A$27</c:f>
              <c:strCache>
                <c:ptCount val="26"/>
                <c:pt idx="0">
                  <c:v>F01</c:v>
                </c:pt>
                <c:pt idx="1">
                  <c:v>F02</c:v>
                </c:pt>
                <c:pt idx="2">
                  <c:v>F03</c:v>
                </c:pt>
                <c:pt idx="3">
                  <c:v>F04</c:v>
                </c:pt>
                <c:pt idx="4">
                  <c:v>F05</c:v>
                </c:pt>
                <c:pt idx="5">
                  <c:v>F06</c:v>
                </c:pt>
                <c:pt idx="6">
                  <c:v>F07</c:v>
                </c:pt>
                <c:pt idx="7">
                  <c:v>F08</c:v>
                </c:pt>
                <c:pt idx="8">
                  <c:v>F09</c:v>
                </c:pt>
                <c:pt idx="9">
                  <c:v>F10</c:v>
                </c:pt>
                <c:pt idx="10">
                  <c:v>F11</c:v>
                </c:pt>
                <c:pt idx="11">
                  <c:v>F12</c:v>
                </c:pt>
                <c:pt idx="12">
                  <c:v>F13</c:v>
                </c:pt>
                <c:pt idx="13">
                  <c:v>F14</c:v>
                </c:pt>
                <c:pt idx="14">
                  <c:v>F15</c:v>
                </c:pt>
                <c:pt idx="15">
                  <c:v>F16</c:v>
                </c:pt>
                <c:pt idx="16">
                  <c:v>F17</c:v>
                </c:pt>
                <c:pt idx="17">
                  <c:v>F18</c:v>
                </c:pt>
                <c:pt idx="18">
                  <c:v>F19</c:v>
                </c:pt>
                <c:pt idx="19">
                  <c:v>F20</c:v>
                </c:pt>
                <c:pt idx="20">
                  <c:v>F21</c:v>
                </c:pt>
                <c:pt idx="21">
                  <c:v>F22</c:v>
                </c:pt>
                <c:pt idx="22">
                  <c:v>F23</c:v>
                </c:pt>
                <c:pt idx="23">
                  <c:v>F24</c:v>
                </c:pt>
                <c:pt idx="24">
                  <c:v>F25</c:v>
                </c:pt>
                <c:pt idx="25">
                  <c:v>OTHER RELEASES</c:v>
                </c:pt>
              </c:strCache>
            </c:strRef>
          </c:cat>
          <c:val>
            <c:numRef>
              <c:f>Totals!$F$2:$F$27</c:f>
              <c:numCache>
                <c:formatCode>#,##0</c:formatCode>
                <c:ptCount val="26"/>
                <c:pt idx="0">
                  <c:v>1010</c:v>
                </c:pt>
                <c:pt idx="1">
                  <c:v>14420</c:v>
                </c:pt>
                <c:pt idx="2">
                  <c:v>13910</c:v>
                </c:pt>
                <c:pt idx="3">
                  <c:v>38</c:v>
                </c:pt>
                <c:pt idx="4">
                  <c:v>1494</c:v>
                </c:pt>
                <c:pt idx="5">
                  <c:v>1426</c:v>
                </c:pt>
                <c:pt idx="6">
                  <c:v>48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132</c:v>
                </c:pt>
                <c:pt idx="12">
                  <c:v>100</c:v>
                </c:pt>
                <c:pt idx="13">
                  <c:v>5404</c:v>
                </c:pt>
                <c:pt idx="14">
                  <c:v>459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747</c:v>
                </c:pt>
                <c:pt idx="20">
                  <c:v>675</c:v>
                </c:pt>
                <c:pt idx="21">
                  <c:v>15</c:v>
                </c:pt>
                <c:pt idx="22">
                  <c:v>16</c:v>
                </c:pt>
                <c:pt idx="23">
                  <c:v>122</c:v>
                </c:pt>
                <c:pt idx="24">
                  <c:v>63</c:v>
                </c:pt>
                <c:pt idx="25">
                  <c:v>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564032"/>
        <c:axId val="342564816"/>
      </c:barChart>
      <c:catAx>
        <c:axId val="3425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564816"/>
        <c:crosses val="autoZero"/>
        <c:auto val="1"/>
        <c:lblAlgn val="ctr"/>
        <c:lblOffset val="100"/>
        <c:noMultiLvlLbl val="0"/>
      </c:catAx>
      <c:valAx>
        <c:axId val="3425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5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JANUARY_2018!$B$1</c:f>
              <c:strCache>
                <c:ptCount val="1"/>
                <c:pt idx="0">
                  <c:v>Number of Forms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JANUARY_2018!$A$2:$A$27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JANUARY_2018!$B$2:$B$27</c:f>
              <c:numCache>
                <c:formatCode>General</c:formatCode>
                <c:ptCount val="26"/>
                <c:pt idx="0">
                  <c:v>923</c:v>
                </c:pt>
                <c:pt idx="1">
                  <c:v>11333</c:v>
                </c:pt>
                <c:pt idx="2">
                  <c:v>16556</c:v>
                </c:pt>
                <c:pt idx="3">
                  <c:v>51</c:v>
                </c:pt>
                <c:pt idx="4">
                  <c:v>1172</c:v>
                </c:pt>
                <c:pt idx="5">
                  <c:v>1811</c:v>
                </c:pt>
                <c:pt idx="6">
                  <c:v>72</c:v>
                </c:pt>
                <c:pt idx="7">
                  <c:v>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102</c:v>
                </c:pt>
                <c:pt idx="12">
                  <c:v>88</c:v>
                </c:pt>
                <c:pt idx="13">
                  <c:v>4329</c:v>
                </c:pt>
                <c:pt idx="14">
                  <c:v>351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743</c:v>
                </c:pt>
                <c:pt idx="20">
                  <c:v>668</c:v>
                </c:pt>
                <c:pt idx="21">
                  <c:v>17</c:v>
                </c:pt>
                <c:pt idx="22">
                  <c:v>12</c:v>
                </c:pt>
                <c:pt idx="23">
                  <c:v>124</c:v>
                </c:pt>
                <c:pt idx="24">
                  <c:v>87</c:v>
                </c:pt>
                <c:pt idx="25">
                  <c:v>6798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565600"/>
        <c:axId val="342560112"/>
      </c:barChart>
      <c:catAx>
        <c:axId val="3425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560112"/>
        <c:crosses val="autoZero"/>
        <c:auto val="1"/>
        <c:lblAlgn val="ctr"/>
        <c:lblOffset val="100"/>
        <c:noMultiLvlLbl val="0"/>
      </c:catAx>
      <c:valAx>
        <c:axId val="34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5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'[1]stats-1531027741345.log'!$B$1</c:f>
              <c:strCache>
                <c:ptCount val="1"/>
                <c:pt idx="0">
                  <c:v>Form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'[1]stats-1531027741345.log'!$A$2:$A$26</c:f>
              <c:strCache>
                <c:ptCount val="25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</c:strCache>
            </c:strRef>
          </c:cat>
          <c:val>
            <c:numRef>
              <c:f>'[1]stats-1531027741345.log'!$B$2:$B$26</c:f>
              <c:numCache>
                <c:formatCode>General</c:formatCode>
                <c:ptCount val="25"/>
                <c:pt idx="0">
                  <c:v>1151</c:v>
                </c:pt>
                <c:pt idx="1">
                  <c:v>14311</c:v>
                </c:pt>
                <c:pt idx="2">
                  <c:v>13929</c:v>
                </c:pt>
                <c:pt idx="3">
                  <c:v>54</c:v>
                </c:pt>
                <c:pt idx="4">
                  <c:v>1418</c:v>
                </c:pt>
                <c:pt idx="5">
                  <c:v>1473</c:v>
                </c:pt>
                <c:pt idx="6">
                  <c:v>73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103</c:v>
                </c:pt>
                <c:pt idx="12">
                  <c:v>72</c:v>
                </c:pt>
                <c:pt idx="13">
                  <c:v>4395</c:v>
                </c:pt>
                <c:pt idx="14">
                  <c:v>450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738</c:v>
                </c:pt>
                <c:pt idx="20">
                  <c:v>653</c:v>
                </c:pt>
                <c:pt idx="21">
                  <c:v>17</c:v>
                </c:pt>
                <c:pt idx="22">
                  <c:v>8</c:v>
                </c:pt>
                <c:pt idx="23">
                  <c:v>137</c:v>
                </c:pt>
                <c:pt idx="24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558544"/>
        <c:axId val="342559720"/>
      </c:barChart>
      <c:catAx>
        <c:axId val="3425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559720"/>
        <c:crosses val="autoZero"/>
        <c:auto val="1"/>
        <c:lblAlgn val="ctr"/>
        <c:lblOffset val="100"/>
        <c:noMultiLvlLbl val="0"/>
      </c:catAx>
      <c:valAx>
        <c:axId val="34255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25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MARCH_2018!$B$1</c:f>
              <c:strCache>
                <c:ptCount val="1"/>
                <c:pt idx="0">
                  <c:v>Form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MARCH_2018!$A$2:$A$27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MARCH_2018!$B$2:$B$27</c:f>
              <c:numCache>
                <c:formatCode>#,##0</c:formatCode>
                <c:ptCount val="26"/>
                <c:pt idx="0">
                  <c:v>1238</c:v>
                </c:pt>
                <c:pt idx="1">
                  <c:v>17739</c:v>
                </c:pt>
                <c:pt idx="2">
                  <c:v>14280</c:v>
                </c:pt>
                <c:pt idx="3">
                  <c:v>79</c:v>
                </c:pt>
                <c:pt idx="4">
                  <c:v>1706</c:v>
                </c:pt>
                <c:pt idx="5">
                  <c:v>1510</c:v>
                </c:pt>
                <c:pt idx="6">
                  <c:v>52</c:v>
                </c:pt>
                <c:pt idx="7">
                  <c:v>103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99</c:v>
                </c:pt>
                <c:pt idx="13">
                  <c:v>5632</c:v>
                </c:pt>
                <c:pt idx="14">
                  <c:v>519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853</c:v>
                </c:pt>
                <c:pt idx="20">
                  <c:v>933</c:v>
                </c:pt>
                <c:pt idx="21">
                  <c:v>11</c:v>
                </c:pt>
                <c:pt idx="22">
                  <c:v>10</c:v>
                </c:pt>
                <c:pt idx="23">
                  <c:v>143</c:v>
                </c:pt>
                <c:pt idx="24">
                  <c:v>66</c:v>
                </c:pt>
                <c:pt idx="25">
                  <c:v>7736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97760"/>
        <c:axId val="488700112"/>
      </c:barChart>
      <c:catAx>
        <c:axId val="4886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700112"/>
        <c:crosses val="autoZero"/>
        <c:auto val="1"/>
        <c:lblAlgn val="ctr"/>
        <c:lblOffset val="100"/>
        <c:noMultiLvlLbl val="0"/>
      </c:catAx>
      <c:valAx>
        <c:axId val="4887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69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APRIL_2018!$B$1</c:f>
              <c:strCache>
                <c:ptCount val="1"/>
                <c:pt idx="0">
                  <c:v>Form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APRIL_2018!$A$2:$A$27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APRIL_2018!$B$2:$B$27</c:f>
              <c:numCache>
                <c:formatCode>#,##0</c:formatCode>
                <c:ptCount val="26"/>
                <c:pt idx="0">
                  <c:v>890</c:v>
                </c:pt>
                <c:pt idx="1">
                  <c:v>15000</c:v>
                </c:pt>
                <c:pt idx="2">
                  <c:v>13520</c:v>
                </c:pt>
                <c:pt idx="3">
                  <c:v>52</c:v>
                </c:pt>
                <c:pt idx="4">
                  <c:v>1551</c:v>
                </c:pt>
                <c:pt idx="5">
                  <c:v>1451</c:v>
                </c:pt>
                <c:pt idx="6">
                  <c:v>49</c:v>
                </c:pt>
                <c:pt idx="7">
                  <c:v>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125</c:v>
                </c:pt>
                <c:pt idx="12">
                  <c:v>64</c:v>
                </c:pt>
                <c:pt idx="13">
                  <c:v>4816</c:v>
                </c:pt>
                <c:pt idx="14">
                  <c:v>381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748</c:v>
                </c:pt>
                <c:pt idx="20">
                  <c:v>720</c:v>
                </c:pt>
                <c:pt idx="21">
                  <c:v>13</c:v>
                </c:pt>
                <c:pt idx="22">
                  <c:v>8</c:v>
                </c:pt>
                <c:pt idx="23">
                  <c:v>115</c:v>
                </c:pt>
                <c:pt idx="24">
                  <c:v>78</c:v>
                </c:pt>
                <c:pt idx="25">
                  <c:v>5512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824104"/>
        <c:axId val="341819008"/>
      </c:barChart>
      <c:catAx>
        <c:axId val="34182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819008"/>
        <c:crosses val="autoZero"/>
        <c:auto val="1"/>
        <c:lblAlgn val="ctr"/>
        <c:lblOffset val="100"/>
        <c:noMultiLvlLbl val="0"/>
      </c:catAx>
      <c:valAx>
        <c:axId val="3418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182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MAY_2018!$B$1</c:f>
              <c:strCache>
                <c:ptCount val="1"/>
                <c:pt idx="0">
                  <c:v>Form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MAY_2018!$A$2:$A$27</c:f>
              <c:strCache>
                <c:ptCount val="26"/>
                <c:pt idx="0">
                  <c:v>F01_2014</c:v>
                </c:pt>
                <c:pt idx="1">
                  <c:v>F02_2014</c:v>
                </c:pt>
                <c:pt idx="2">
                  <c:v>F03_2014</c:v>
                </c:pt>
                <c:pt idx="3">
                  <c:v>F04_2014</c:v>
                </c:pt>
                <c:pt idx="4">
                  <c:v>F05_2014</c:v>
                </c:pt>
                <c:pt idx="5">
                  <c:v>F06_2014</c:v>
                </c:pt>
                <c:pt idx="6">
                  <c:v>F07_2014</c:v>
                </c:pt>
                <c:pt idx="7">
                  <c:v>F08_2014</c:v>
                </c:pt>
                <c:pt idx="8">
                  <c:v>F09_2014</c:v>
                </c:pt>
                <c:pt idx="9">
                  <c:v>F10_2014</c:v>
                </c:pt>
                <c:pt idx="10">
                  <c:v>F11_2014</c:v>
                </c:pt>
                <c:pt idx="11">
                  <c:v>F12_2014</c:v>
                </c:pt>
                <c:pt idx="12">
                  <c:v>F13_2014</c:v>
                </c:pt>
                <c:pt idx="13">
                  <c:v>F14_2014</c:v>
                </c:pt>
                <c:pt idx="14">
                  <c:v>F15_2014</c:v>
                </c:pt>
                <c:pt idx="15">
                  <c:v>F16_2014</c:v>
                </c:pt>
                <c:pt idx="16">
                  <c:v>F17_2014</c:v>
                </c:pt>
                <c:pt idx="17">
                  <c:v>F18_2014</c:v>
                </c:pt>
                <c:pt idx="18">
                  <c:v>F19_2014</c:v>
                </c:pt>
                <c:pt idx="19">
                  <c:v>F20_2014</c:v>
                </c:pt>
                <c:pt idx="20">
                  <c:v>F21_2014</c:v>
                </c:pt>
                <c:pt idx="21">
                  <c:v>F22_2014</c:v>
                </c:pt>
                <c:pt idx="22">
                  <c:v>F23_2014</c:v>
                </c:pt>
                <c:pt idx="23">
                  <c:v>F24_2014</c:v>
                </c:pt>
                <c:pt idx="24">
                  <c:v>F25_2014</c:v>
                </c:pt>
                <c:pt idx="25">
                  <c:v>OTHER</c:v>
                </c:pt>
              </c:strCache>
            </c:strRef>
          </c:cat>
          <c:val>
            <c:numRef>
              <c:f>MAY_2018!$B$2:$B$27</c:f>
              <c:numCache>
                <c:formatCode>#,##0</c:formatCode>
                <c:ptCount val="26"/>
                <c:pt idx="0">
                  <c:v>1010</c:v>
                </c:pt>
                <c:pt idx="1">
                  <c:v>14420</c:v>
                </c:pt>
                <c:pt idx="2">
                  <c:v>13910</c:v>
                </c:pt>
                <c:pt idx="3">
                  <c:v>38</c:v>
                </c:pt>
                <c:pt idx="4">
                  <c:v>1494</c:v>
                </c:pt>
                <c:pt idx="5">
                  <c:v>1426</c:v>
                </c:pt>
                <c:pt idx="6">
                  <c:v>48</c:v>
                </c:pt>
                <c:pt idx="7">
                  <c:v>80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132</c:v>
                </c:pt>
                <c:pt idx="12">
                  <c:v>100</c:v>
                </c:pt>
                <c:pt idx="13">
                  <c:v>5404</c:v>
                </c:pt>
                <c:pt idx="14">
                  <c:v>459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747</c:v>
                </c:pt>
                <c:pt idx="20">
                  <c:v>675</c:v>
                </c:pt>
                <c:pt idx="21">
                  <c:v>15</c:v>
                </c:pt>
                <c:pt idx="22">
                  <c:v>16</c:v>
                </c:pt>
                <c:pt idx="23">
                  <c:v>122</c:v>
                </c:pt>
                <c:pt idx="24">
                  <c:v>63</c:v>
                </c:pt>
                <c:pt idx="25">
                  <c:v>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99488"/>
        <c:axId val="491399880"/>
      </c:barChart>
      <c:catAx>
        <c:axId val="4913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399880"/>
        <c:crosses val="autoZero"/>
        <c:auto val="1"/>
        <c:lblAlgn val="ctr"/>
        <c:lblOffset val="100"/>
        <c:noMultiLvlLbl val="0"/>
      </c:catAx>
      <c:valAx>
        <c:axId val="4913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13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163286</xdr:rowOff>
    </xdr:from>
    <xdr:to>
      <xdr:col>8</xdr:col>
      <xdr:colOff>0</xdr:colOff>
      <xdr:row>57</xdr:row>
      <xdr:rowOff>98208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85725</xdr:rowOff>
    </xdr:from>
    <xdr:to>
      <xdr:col>11</xdr:col>
      <xdr:colOff>0</xdr:colOff>
      <xdr:row>26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12</xdr:col>
      <xdr:colOff>590550</xdr:colOff>
      <xdr:row>25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0</xdr:row>
      <xdr:rowOff>161925</xdr:rowOff>
    </xdr:from>
    <xdr:to>
      <xdr:col>11</xdr:col>
      <xdr:colOff>447675</xdr:colOff>
      <xdr:row>22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1</xdr:row>
      <xdr:rowOff>23812</xdr:rowOff>
    </xdr:from>
    <xdr:to>
      <xdr:col>10</xdr:col>
      <xdr:colOff>95250</xdr:colOff>
      <xdr:row>26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742949</xdr:colOff>
      <xdr:row>0</xdr:row>
      <xdr:rowOff>176212</xdr:rowOff>
    </xdr:from>
    <xdr:to>
      <xdr:col>13</xdr:col>
      <xdr:colOff>714374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O-PoC/epo-etl/stats-1531027741345.lo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-1531027741345.log"/>
    </sheetNames>
    <sheetDataSet>
      <sheetData sheetId="0">
        <row r="1">
          <cell r="B1" t="str">
            <v>Form quantity</v>
          </cell>
        </row>
        <row r="2">
          <cell r="A2" t="str">
            <v>F01_2014</v>
          </cell>
          <cell r="B2">
            <v>1151</v>
          </cell>
        </row>
        <row r="3">
          <cell r="A3" t="str">
            <v>F02_2014</v>
          </cell>
          <cell r="B3">
            <v>14311</v>
          </cell>
        </row>
        <row r="4">
          <cell r="A4" t="str">
            <v>F03_2014</v>
          </cell>
          <cell r="B4">
            <v>13929</v>
          </cell>
        </row>
        <row r="5">
          <cell r="A5" t="str">
            <v>F04_2014</v>
          </cell>
          <cell r="B5">
            <v>54</v>
          </cell>
        </row>
        <row r="6">
          <cell r="A6" t="str">
            <v>F05_2014</v>
          </cell>
          <cell r="B6">
            <v>1418</v>
          </cell>
        </row>
        <row r="7">
          <cell r="A7" t="str">
            <v>F06_2014</v>
          </cell>
          <cell r="B7">
            <v>1473</v>
          </cell>
        </row>
        <row r="8">
          <cell r="A8" t="str">
            <v>F07_2014</v>
          </cell>
          <cell r="B8">
            <v>73</v>
          </cell>
        </row>
        <row r="9">
          <cell r="A9" t="str">
            <v>F08_2014</v>
          </cell>
          <cell r="B9">
            <v>43</v>
          </cell>
        </row>
        <row r="10">
          <cell r="A10" t="str">
            <v>F09_2014</v>
          </cell>
          <cell r="B10">
            <v>0</v>
          </cell>
        </row>
        <row r="11">
          <cell r="A11" t="str">
            <v>F10_2014</v>
          </cell>
          <cell r="B11">
            <v>0</v>
          </cell>
        </row>
        <row r="12">
          <cell r="A12" t="str">
            <v>F11_2014</v>
          </cell>
          <cell r="B12">
            <v>0</v>
          </cell>
        </row>
        <row r="13">
          <cell r="A13" t="str">
            <v>F12_2014</v>
          </cell>
          <cell r="B13">
            <v>103</v>
          </cell>
        </row>
        <row r="14">
          <cell r="A14" t="str">
            <v>F13_2014</v>
          </cell>
          <cell r="B14">
            <v>72</v>
          </cell>
        </row>
        <row r="15">
          <cell r="A15" t="str">
            <v>F14_2014</v>
          </cell>
          <cell r="B15">
            <v>4395</v>
          </cell>
        </row>
        <row r="16">
          <cell r="A16" t="str">
            <v>F15_2014</v>
          </cell>
          <cell r="B16">
            <v>450</v>
          </cell>
        </row>
        <row r="17">
          <cell r="A17" t="str">
            <v>F16_2014</v>
          </cell>
          <cell r="B17">
            <v>0</v>
          </cell>
        </row>
        <row r="18">
          <cell r="A18" t="str">
            <v>F17_2014</v>
          </cell>
          <cell r="B18">
            <v>0</v>
          </cell>
        </row>
        <row r="19">
          <cell r="A19" t="str">
            <v>F18_2014</v>
          </cell>
          <cell r="B19">
            <v>0</v>
          </cell>
        </row>
        <row r="20">
          <cell r="A20" t="str">
            <v>F19_2014</v>
          </cell>
          <cell r="B20">
            <v>0</v>
          </cell>
        </row>
        <row r="21">
          <cell r="A21" t="str">
            <v>F20_2014</v>
          </cell>
          <cell r="B21">
            <v>738</v>
          </cell>
        </row>
        <row r="22">
          <cell r="A22" t="str">
            <v>F21_2014</v>
          </cell>
          <cell r="B22">
            <v>653</v>
          </cell>
        </row>
        <row r="23">
          <cell r="A23" t="str">
            <v>F22_2014</v>
          </cell>
          <cell r="B23">
            <v>17</v>
          </cell>
        </row>
        <row r="24">
          <cell r="A24" t="str">
            <v>F23_2014</v>
          </cell>
          <cell r="B24">
            <v>8</v>
          </cell>
        </row>
        <row r="25">
          <cell r="A25" t="str">
            <v>F24_2014</v>
          </cell>
          <cell r="B25">
            <v>137</v>
          </cell>
        </row>
        <row r="26">
          <cell r="A26" t="str">
            <v>F25_2014</v>
          </cell>
          <cell r="B26">
            <v>58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topLeftCell="A34" zoomScale="145" zoomScaleNormal="145" workbookViewId="0">
      <selection sqref="A1:H28"/>
    </sheetView>
  </sheetViews>
  <sheetFormatPr baseColWidth="10" defaultColWidth="11.3984375" defaultRowHeight="14.25" x14ac:dyDescent="0.45"/>
  <cols>
    <col min="1" max="1" width="15.265625" style="5" bestFit="1" customWidth="1"/>
    <col min="2" max="2" width="12.86328125" style="6" bestFit="1" customWidth="1"/>
    <col min="3" max="3" width="14.3984375" style="6" bestFit="1" customWidth="1"/>
    <col min="4" max="4" width="12.73046875" style="7" customWidth="1"/>
    <col min="5" max="5" width="10.265625" style="6" customWidth="1"/>
    <col min="6" max="6" width="9.59765625" style="6" customWidth="1"/>
    <col min="7" max="7" width="11.3984375" style="6"/>
    <col min="8" max="9" width="11.3984375" style="8"/>
    <col min="10" max="16384" width="11.3984375" style="5"/>
  </cols>
  <sheetData>
    <row r="1" spans="1:9" s="4" customFormat="1" ht="28.5" x14ac:dyDescent="0.45">
      <c r="A1" s="17" t="s">
        <v>66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38</v>
      </c>
      <c r="H1" s="2" t="s">
        <v>39</v>
      </c>
      <c r="I1" s="3"/>
    </row>
    <row r="2" spans="1:9" x14ac:dyDescent="0.45">
      <c r="A2" s="5" t="s">
        <v>41</v>
      </c>
      <c r="B2" s="6">
        <f>JANUARY_2018!B2</f>
        <v>923</v>
      </c>
      <c r="C2" s="6">
        <f>FEBRUARY_2018!B2</f>
        <v>1151</v>
      </c>
      <c r="D2" s="1">
        <f>MARCH_2018!B2</f>
        <v>1238</v>
      </c>
      <c r="E2" s="1">
        <f>APRIL_2018!B2</f>
        <v>890</v>
      </c>
      <c r="F2" s="1">
        <v>1010</v>
      </c>
      <c r="G2" s="6">
        <f>SUM(B2:F2)</f>
        <v>5212</v>
      </c>
      <c r="H2" s="6">
        <f>SUM(B2:F2)/5</f>
        <v>1042.4000000000001</v>
      </c>
    </row>
    <row r="3" spans="1:9" x14ac:dyDescent="0.45">
      <c r="A3" s="5" t="s">
        <v>42</v>
      </c>
      <c r="B3" s="6">
        <f>JANUARY_2018!B3</f>
        <v>11333</v>
      </c>
      <c r="C3" s="6">
        <f>FEBRUARY_2018!B3</f>
        <v>14311</v>
      </c>
      <c r="D3" s="1">
        <f>MARCH_2018!B3</f>
        <v>17739</v>
      </c>
      <c r="E3" s="1">
        <f>APRIL_2018!B3</f>
        <v>15000</v>
      </c>
      <c r="F3" s="1">
        <v>14420</v>
      </c>
      <c r="G3" s="6">
        <f t="shared" ref="G3:G28" si="0">SUM(B3:F3)</f>
        <v>72803</v>
      </c>
      <c r="H3" s="6">
        <f>SUM(B3:F3)/5</f>
        <v>14560.6</v>
      </c>
    </row>
    <row r="4" spans="1:9" x14ac:dyDescent="0.45">
      <c r="A4" s="9" t="s">
        <v>43</v>
      </c>
      <c r="B4" s="10">
        <f>JANUARY_2018!B4</f>
        <v>16556</v>
      </c>
      <c r="C4" s="10">
        <f>FEBRUARY_2018!B4</f>
        <v>13929</v>
      </c>
      <c r="D4" s="10">
        <f>MARCH_2018!B4</f>
        <v>14280</v>
      </c>
      <c r="E4" s="10">
        <f>APRIL_2018!B4</f>
        <v>13520</v>
      </c>
      <c r="F4" s="10">
        <v>13910</v>
      </c>
      <c r="G4" s="15">
        <f t="shared" si="0"/>
        <v>72195</v>
      </c>
      <c r="H4" s="16">
        <f>SUM(B4:F4)/5</f>
        <v>14439</v>
      </c>
    </row>
    <row r="5" spans="1:9" x14ac:dyDescent="0.45">
      <c r="A5" s="5" t="s">
        <v>44</v>
      </c>
      <c r="B5" s="6">
        <f>JANUARY_2018!B5</f>
        <v>51</v>
      </c>
      <c r="C5" s="6">
        <f>FEBRUARY_2018!B5</f>
        <v>54</v>
      </c>
      <c r="D5" s="1">
        <f>MARCH_2018!B5</f>
        <v>79</v>
      </c>
      <c r="E5" s="1">
        <f>APRIL_2018!B5</f>
        <v>52</v>
      </c>
      <c r="F5" s="1">
        <v>38</v>
      </c>
      <c r="G5" s="6">
        <f t="shared" si="0"/>
        <v>274</v>
      </c>
      <c r="H5" s="6">
        <f t="shared" ref="H5:H27" si="1">SUM(B5:F5)/5</f>
        <v>54.8</v>
      </c>
    </row>
    <row r="6" spans="1:9" x14ac:dyDescent="0.45">
      <c r="A6" s="5" t="s">
        <v>45</v>
      </c>
      <c r="B6" s="6">
        <f>JANUARY_2018!B6</f>
        <v>1172</v>
      </c>
      <c r="C6" s="6">
        <f>FEBRUARY_2018!B6</f>
        <v>1418</v>
      </c>
      <c r="D6" s="1">
        <f>MARCH_2018!B6</f>
        <v>1706</v>
      </c>
      <c r="E6" s="1">
        <f>APRIL_2018!B6</f>
        <v>1551</v>
      </c>
      <c r="F6" s="1">
        <v>1494</v>
      </c>
      <c r="G6" s="6">
        <f t="shared" si="0"/>
        <v>7341</v>
      </c>
      <c r="H6" s="6">
        <f t="shared" si="1"/>
        <v>1468.2</v>
      </c>
    </row>
    <row r="7" spans="1:9" x14ac:dyDescent="0.45">
      <c r="A7" s="5" t="s">
        <v>46</v>
      </c>
      <c r="B7" s="6">
        <f>JANUARY_2018!B7</f>
        <v>1811</v>
      </c>
      <c r="C7" s="6">
        <f>FEBRUARY_2018!B7</f>
        <v>1473</v>
      </c>
      <c r="D7" s="1">
        <f>MARCH_2018!B7</f>
        <v>1510</v>
      </c>
      <c r="E7" s="1">
        <f>APRIL_2018!B7</f>
        <v>1451</v>
      </c>
      <c r="F7" s="1">
        <v>1426</v>
      </c>
      <c r="G7" s="6">
        <f t="shared" si="0"/>
        <v>7671</v>
      </c>
      <c r="H7" s="6">
        <f t="shared" si="1"/>
        <v>1534.2</v>
      </c>
    </row>
    <row r="8" spans="1:9" x14ac:dyDescent="0.45">
      <c r="A8" s="5" t="s">
        <v>47</v>
      </c>
      <c r="B8" s="6">
        <f>JANUARY_2018!B8</f>
        <v>72</v>
      </c>
      <c r="C8" s="6">
        <f>FEBRUARY_2018!B8</f>
        <v>73</v>
      </c>
      <c r="D8" s="1">
        <f>MARCH_2018!B8</f>
        <v>52</v>
      </c>
      <c r="E8" s="1">
        <f>APRIL_2018!B8</f>
        <v>49</v>
      </c>
      <c r="F8" s="1">
        <v>48</v>
      </c>
      <c r="G8" s="6">
        <f t="shared" si="0"/>
        <v>294</v>
      </c>
      <c r="H8" s="6">
        <f t="shared" si="1"/>
        <v>58.8</v>
      </c>
    </row>
    <row r="9" spans="1:9" x14ac:dyDescent="0.45">
      <c r="A9" s="5" t="s">
        <v>48</v>
      </c>
      <c r="B9" s="6">
        <f>JANUARY_2018!B9</f>
        <v>41</v>
      </c>
      <c r="C9" s="6">
        <f>FEBRUARY_2018!B9</f>
        <v>43</v>
      </c>
      <c r="D9" s="1">
        <f>MARCH_2018!B9</f>
        <v>103</v>
      </c>
      <c r="E9" s="1">
        <f>APRIL_2018!B9</f>
        <v>73</v>
      </c>
      <c r="F9" s="1">
        <v>80</v>
      </c>
      <c r="G9" s="6">
        <f t="shared" si="0"/>
        <v>340</v>
      </c>
      <c r="H9" s="6">
        <f t="shared" si="1"/>
        <v>68</v>
      </c>
    </row>
    <row r="10" spans="1:9" x14ac:dyDescent="0.45">
      <c r="A10" s="5" t="s">
        <v>49</v>
      </c>
      <c r="B10" s="6">
        <f>JANUARY_2018!B10</f>
        <v>0</v>
      </c>
      <c r="C10" s="6">
        <f>FEBRUARY_2018!B10</f>
        <v>0</v>
      </c>
      <c r="D10" s="1">
        <f>MARCH_2018!B10</f>
        <v>0</v>
      </c>
      <c r="E10" s="1">
        <f>APRIL_2018!B10</f>
        <v>0</v>
      </c>
      <c r="F10" s="1">
        <v>0</v>
      </c>
      <c r="G10" s="6">
        <f t="shared" si="0"/>
        <v>0</v>
      </c>
      <c r="H10" s="6">
        <f t="shared" si="1"/>
        <v>0</v>
      </c>
    </row>
    <row r="11" spans="1:9" x14ac:dyDescent="0.45">
      <c r="A11" s="5" t="s">
        <v>50</v>
      </c>
      <c r="B11" s="6">
        <f>JANUARY_2018!B11</f>
        <v>0</v>
      </c>
      <c r="C11" s="6">
        <f>FEBRUARY_2018!B11</f>
        <v>0</v>
      </c>
      <c r="D11" s="1">
        <f>MARCH_2018!B11</f>
        <v>0</v>
      </c>
      <c r="E11" s="1">
        <f>APRIL_2018!B11</f>
        <v>0</v>
      </c>
      <c r="F11" s="1">
        <v>0</v>
      </c>
      <c r="G11" s="6">
        <f t="shared" si="0"/>
        <v>0</v>
      </c>
      <c r="H11" s="6">
        <f t="shared" si="1"/>
        <v>0</v>
      </c>
    </row>
    <row r="12" spans="1:9" x14ac:dyDescent="0.45">
      <c r="A12" s="5" t="s">
        <v>51</v>
      </c>
      <c r="B12" s="6">
        <f>JANUARY_2018!B12</f>
        <v>0</v>
      </c>
      <c r="C12" s="6">
        <f>FEBRUARY_2018!B12</f>
        <v>0</v>
      </c>
      <c r="D12" s="1">
        <f>MARCH_2018!B12</f>
        <v>0</v>
      </c>
      <c r="E12" s="1">
        <f>APRIL_2018!B12</f>
        <v>0</v>
      </c>
      <c r="F12" s="1">
        <v>0</v>
      </c>
      <c r="G12" s="6">
        <f t="shared" si="0"/>
        <v>0</v>
      </c>
      <c r="H12" s="6">
        <f t="shared" si="1"/>
        <v>0</v>
      </c>
    </row>
    <row r="13" spans="1:9" x14ac:dyDescent="0.45">
      <c r="A13" s="5" t="s">
        <v>52</v>
      </c>
      <c r="B13" s="6">
        <f>JANUARY_2018!B13</f>
        <v>102</v>
      </c>
      <c r="C13" s="6">
        <f>FEBRUARY_2018!B13</f>
        <v>103</v>
      </c>
      <c r="D13" s="1">
        <f>MARCH_2018!B13</f>
        <v>139</v>
      </c>
      <c r="E13" s="1">
        <f>APRIL_2018!B13</f>
        <v>125</v>
      </c>
      <c r="F13" s="1">
        <v>132</v>
      </c>
      <c r="G13" s="6">
        <f t="shared" si="0"/>
        <v>601</v>
      </c>
      <c r="H13" s="6">
        <f t="shared" si="1"/>
        <v>120.2</v>
      </c>
    </row>
    <row r="14" spans="1:9" x14ac:dyDescent="0.45">
      <c r="A14" s="5" t="s">
        <v>53</v>
      </c>
      <c r="B14" s="6">
        <f>JANUARY_2018!B14</f>
        <v>88</v>
      </c>
      <c r="C14" s="6">
        <f>FEBRUARY_2018!B14</f>
        <v>72</v>
      </c>
      <c r="D14" s="1">
        <f>MARCH_2018!B14</f>
        <v>99</v>
      </c>
      <c r="E14" s="1">
        <f>APRIL_2018!B14</f>
        <v>64</v>
      </c>
      <c r="F14" s="1">
        <v>100</v>
      </c>
      <c r="G14" s="6">
        <f t="shared" si="0"/>
        <v>423</v>
      </c>
      <c r="H14" s="6">
        <f t="shared" si="1"/>
        <v>84.6</v>
      </c>
    </row>
    <row r="15" spans="1:9" x14ac:dyDescent="0.45">
      <c r="A15" s="5" t="s">
        <v>54</v>
      </c>
      <c r="B15" s="6">
        <f>JANUARY_2018!B15</f>
        <v>4329</v>
      </c>
      <c r="C15" s="6">
        <f>FEBRUARY_2018!B15</f>
        <v>4395</v>
      </c>
      <c r="D15" s="1">
        <f>MARCH_2018!B15</f>
        <v>5632</v>
      </c>
      <c r="E15" s="1">
        <f>APRIL_2018!B15</f>
        <v>4816</v>
      </c>
      <c r="F15" s="1">
        <v>5404</v>
      </c>
      <c r="G15" s="6">
        <f t="shared" si="0"/>
        <v>24576</v>
      </c>
      <c r="H15" s="6">
        <f t="shared" si="1"/>
        <v>4915.2</v>
      </c>
    </row>
    <row r="16" spans="1:9" x14ac:dyDescent="0.45">
      <c r="A16" s="5" t="s">
        <v>55</v>
      </c>
      <c r="B16" s="6">
        <f>JANUARY_2018!B16</f>
        <v>351</v>
      </c>
      <c r="C16" s="6">
        <f>FEBRUARY_2018!B16</f>
        <v>450</v>
      </c>
      <c r="D16" s="1">
        <f>MARCH_2018!B16</f>
        <v>519</v>
      </c>
      <c r="E16" s="1">
        <f>APRIL_2018!B16</f>
        <v>381</v>
      </c>
      <c r="F16" s="1">
        <v>459</v>
      </c>
      <c r="G16" s="6">
        <f t="shared" si="0"/>
        <v>2160</v>
      </c>
      <c r="H16" s="6">
        <f t="shared" si="1"/>
        <v>432</v>
      </c>
    </row>
    <row r="17" spans="1:8" x14ac:dyDescent="0.45">
      <c r="A17" s="5" t="s">
        <v>56</v>
      </c>
      <c r="B17" s="6">
        <f>JANUARY_2018!B17</f>
        <v>0</v>
      </c>
      <c r="C17" s="6">
        <f>FEBRUARY_2018!B17</f>
        <v>0</v>
      </c>
      <c r="D17" s="1">
        <f>MARCH_2018!B17</f>
        <v>0</v>
      </c>
      <c r="E17" s="1">
        <f>APRIL_2018!B17</f>
        <v>0</v>
      </c>
      <c r="F17" s="1">
        <v>0</v>
      </c>
      <c r="G17" s="6">
        <f t="shared" si="0"/>
        <v>0</v>
      </c>
      <c r="H17" s="6">
        <f t="shared" si="1"/>
        <v>0</v>
      </c>
    </row>
    <row r="18" spans="1:8" x14ac:dyDescent="0.45">
      <c r="A18" s="5" t="s">
        <v>57</v>
      </c>
      <c r="B18" s="6">
        <f>JANUARY_2018!B18</f>
        <v>0</v>
      </c>
      <c r="C18" s="6">
        <f>FEBRUARY_2018!B18</f>
        <v>0</v>
      </c>
      <c r="D18" s="1">
        <f>MARCH_2018!B18</f>
        <v>0</v>
      </c>
      <c r="E18" s="1">
        <f>APRIL_2018!B18</f>
        <v>0</v>
      </c>
      <c r="F18" s="1">
        <v>0</v>
      </c>
      <c r="G18" s="6">
        <f t="shared" si="0"/>
        <v>0</v>
      </c>
      <c r="H18" s="6">
        <f t="shared" si="1"/>
        <v>0</v>
      </c>
    </row>
    <row r="19" spans="1:8" x14ac:dyDescent="0.45">
      <c r="A19" s="5" t="s">
        <v>58</v>
      </c>
      <c r="B19" s="6">
        <f>JANUARY_2018!B19</f>
        <v>0</v>
      </c>
      <c r="C19" s="6">
        <f>FEBRUARY_2018!B19</f>
        <v>0</v>
      </c>
      <c r="D19" s="1">
        <f>MARCH_2018!B19</f>
        <v>0</v>
      </c>
      <c r="E19" s="1">
        <f>APRIL_2018!B19</f>
        <v>0</v>
      </c>
      <c r="F19" s="1">
        <v>0</v>
      </c>
      <c r="G19" s="6">
        <f t="shared" si="0"/>
        <v>0</v>
      </c>
      <c r="H19" s="6">
        <f t="shared" si="1"/>
        <v>0</v>
      </c>
    </row>
    <row r="20" spans="1:8" x14ac:dyDescent="0.45">
      <c r="A20" s="5" t="s">
        <v>59</v>
      </c>
      <c r="B20" s="6">
        <f>JANUARY_2018!B20</f>
        <v>0</v>
      </c>
      <c r="C20" s="6">
        <f>FEBRUARY_2018!B20</f>
        <v>0</v>
      </c>
      <c r="D20" s="1">
        <f>MARCH_2018!B20</f>
        <v>0</v>
      </c>
      <c r="E20" s="1">
        <f>APRIL_2018!B20</f>
        <v>0</v>
      </c>
      <c r="F20" s="1">
        <v>0</v>
      </c>
      <c r="G20" s="6">
        <f t="shared" si="0"/>
        <v>0</v>
      </c>
      <c r="H20" s="6">
        <f t="shared" si="1"/>
        <v>0</v>
      </c>
    </row>
    <row r="21" spans="1:8" x14ac:dyDescent="0.45">
      <c r="A21" s="5" t="s">
        <v>60</v>
      </c>
      <c r="B21" s="6">
        <f>JANUARY_2018!B21</f>
        <v>743</v>
      </c>
      <c r="C21" s="6">
        <f>FEBRUARY_2018!B21</f>
        <v>738</v>
      </c>
      <c r="D21" s="1">
        <f>MARCH_2018!B21</f>
        <v>853</v>
      </c>
      <c r="E21" s="1">
        <f>APRIL_2018!B21</f>
        <v>748</v>
      </c>
      <c r="F21" s="1">
        <v>747</v>
      </c>
      <c r="G21" s="6">
        <f t="shared" si="0"/>
        <v>3829</v>
      </c>
      <c r="H21" s="6">
        <f t="shared" si="1"/>
        <v>765.8</v>
      </c>
    </row>
    <row r="22" spans="1:8" x14ac:dyDescent="0.45">
      <c r="A22" s="5" t="s">
        <v>61</v>
      </c>
      <c r="B22" s="6">
        <f>JANUARY_2018!B22</f>
        <v>668</v>
      </c>
      <c r="C22" s="6">
        <f>FEBRUARY_2018!B22</f>
        <v>653</v>
      </c>
      <c r="D22" s="1">
        <f>MARCH_2018!B22</f>
        <v>933</v>
      </c>
      <c r="E22" s="1">
        <f>APRIL_2018!B22</f>
        <v>720</v>
      </c>
      <c r="F22" s="1">
        <v>675</v>
      </c>
      <c r="G22" s="6">
        <f t="shared" si="0"/>
        <v>3649</v>
      </c>
      <c r="H22" s="6">
        <f t="shared" si="1"/>
        <v>729.8</v>
      </c>
    </row>
    <row r="23" spans="1:8" x14ac:dyDescent="0.45">
      <c r="A23" s="5" t="s">
        <v>62</v>
      </c>
      <c r="B23" s="6">
        <f>JANUARY_2018!B23</f>
        <v>17</v>
      </c>
      <c r="C23" s="6">
        <f>FEBRUARY_2018!B23</f>
        <v>17</v>
      </c>
      <c r="D23" s="1">
        <f>MARCH_2018!B23</f>
        <v>11</v>
      </c>
      <c r="E23" s="1">
        <f>APRIL_2018!B23</f>
        <v>13</v>
      </c>
      <c r="F23" s="1">
        <v>15</v>
      </c>
      <c r="G23" s="6">
        <f t="shared" si="0"/>
        <v>73</v>
      </c>
      <c r="H23" s="6">
        <f t="shared" si="1"/>
        <v>14.6</v>
      </c>
    </row>
    <row r="24" spans="1:8" x14ac:dyDescent="0.45">
      <c r="A24" s="5" t="s">
        <v>63</v>
      </c>
      <c r="B24" s="6">
        <f>JANUARY_2018!B24</f>
        <v>12</v>
      </c>
      <c r="C24" s="6">
        <f>FEBRUARY_2018!B24</f>
        <v>8</v>
      </c>
      <c r="D24" s="1">
        <f>MARCH_2018!B24</f>
        <v>10</v>
      </c>
      <c r="E24" s="1">
        <f>APRIL_2018!B24</f>
        <v>8</v>
      </c>
      <c r="F24" s="1">
        <v>16</v>
      </c>
      <c r="G24" s="6">
        <f t="shared" si="0"/>
        <v>54</v>
      </c>
      <c r="H24" s="6">
        <f t="shared" si="1"/>
        <v>10.8</v>
      </c>
    </row>
    <row r="25" spans="1:8" x14ac:dyDescent="0.45">
      <c r="A25" s="5" t="s">
        <v>64</v>
      </c>
      <c r="B25" s="6">
        <f>JANUARY_2018!B25</f>
        <v>124</v>
      </c>
      <c r="C25" s="6">
        <f>FEBRUARY_2018!B25</f>
        <v>137</v>
      </c>
      <c r="D25" s="1">
        <f>MARCH_2018!B25</f>
        <v>143</v>
      </c>
      <c r="E25" s="1">
        <f>APRIL_2018!B25</f>
        <v>115</v>
      </c>
      <c r="F25" s="1">
        <v>122</v>
      </c>
      <c r="G25" s="6">
        <f t="shared" si="0"/>
        <v>641</v>
      </c>
      <c r="H25" s="6">
        <f t="shared" si="1"/>
        <v>128.19999999999999</v>
      </c>
    </row>
    <row r="26" spans="1:8" x14ac:dyDescent="0.45">
      <c r="A26" s="5" t="s">
        <v>65</v>
      </c>
      <c r="B26" s="6">
        <f>JANUARY_2018!B26</f>
        <v>87</v>
      </c>
      <c r="C26" s="6">
        <f>FEBRUARY_2018!B26</f>
        <v>58</v>
      </c>
      <c r="D26" s="1">
        <f>MARCH_2018!B26</f>
        <v>66</v>
      </c>
      <c r="E26" s="1">
        <f>APRIL_2018!B26</f>
        <v>78</v>
      </c>
      <c r="F26" s="1">
        <v>63</v>
      </c>
      <c r="G26" s="6">
        <f t="shared" si="0"/>
        <v>352</v>
      </c>
      <c r="H26" s="6">
        <f t="shared" si="1"/>
        <v>70.400000000000006</v>
      </c>
    </row>
    <row r="27" spans="1:8" x14ac:dyDescent="0.45">
      <c r="A27" s="5" t="s">
        <v>40</v>
      </c>
      <c r="B27" s="6">
        <f>JANUARY_2018!B27</f>
        <v>6798</v>
      </c>
      <c r="C27" s="6">
        <f>FEBRUARY_2018!B27</f>
        <v>6755</v>
      </c>
      <c r="D27" s="1">
        <f>MARCH_2018!B27</f>
        <v>7736</v>
      </c>
      <c r="E27" s="1">
        <f>APRIL_2018!B27</f>
        <v>5512</v>
      </c>
      <c r="F27" s="1">
        <v>5284</v>
      </c>
      <c r="G27" s="6">
        <f t="shared" si="0"/>
        <v>32085</v>
      </c>
      <c r="H27" s="6">
        <f t="shared" si="1"/>
        <v>6417</v>
      </c>
    </row>
    <row r="28" spans="1:8" x14ac:dyDescent="0.45">
      <c r="A28" s="9" t="s">
        <v>37</v>
      </c>
      <c r="B28" s="10">
        <f>JANUARY_2018!B28</f>
        <v>45278</v>
      </c>
      <c r="C28" s="10">
        <f>FEBRUARY_2018!B28</f>
        <v>45838</v>
      </c>
      <c r="D28" s="11">
        <f>SUM(D2:D27)</f>
        <v>52848</v>
      </c>
      <c r="E28" s="10">
        <v>45838</v>
      </c>
      <c r="F28" s="10">
        <v>45838</v>
      </c>
      <c r="G28" s="15">
        <f t="shared" si="0"/>
        <v>235640</v>
      </c>
      <c r="H28" s="14">
        <f>SUM(B28:F28)/5</f>
        <v>47128</v>
      </c>
    </row>
  </sheetData>
  <pageMargins left="0.7" right="0.7" top="0.75" bottom="0.75" header="0.3" footer="0.3"/>
  <pageSetup paperSize="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6" workbookViewId="0">
      <selection activeCell="A16" sqref="A16"/>
    </sheetView>
  </sheetViews>
  <sheetFormatPr baseColWidth="10" defaultRowHeight="14.25" x14ac:dyDescent="0.45"/>
  <sheetData>
    <row r="1" spans="1:5" x14ac:dyDescent="0.45">
      <c r="A1" t="s">
        <v>0</v>
      </c>
      <c r="B1" t="s">
        <v>1</v>
      </c>
    </row>
    <row r="2" spans="1:5" x14ac:dyDescent="0.45">
      <c r="A2" t="s">
        <v>2</v>
      </c>
      <c r="B2">
        <v>923</v>
      </c>
      <c r="E2" t="s">
        <v>29</v>
      </c>
    </row>
    <row r="3" spans="1:5" x14ac:dyDescent="0.45">
      <c r="A3" t="s">
        <v>3</v>
      </c>
      <c r="B3">
        <v>11333</v>
      </c>
    </row>
    <row r="4" spans="1:5" x14ac:dyDescent="0.45">
      <c r="A4" t="s">
        <v>4</v>
      </c>
      <c r="B4">
        <v>16556</v>
      </c>
    </row>
    <row r="5" spans="1:5" x14ac:dyDescent="0.45">
      <c r="A5" t="s">
        <v>5</v>
      </c>
      <c r="B5">
        <v>51</v>
      </c>
    </row>
    <row r="6" spans="1:5" x14ac:dyDescent="0.45">
      <c r="A6" t="s">
        <v>6</v>
      </c>
      <c r="B6">
        <v>1172</v>
      </c>
    </row>
    <row r="7" spans="1:5" x14ac:dyDescent="0.45">
      <c r="A7" t="s">
        <v>7</v>
      </c>
      <c r="B7">
        <v>1811</v>
      </c>
    </row>
    <row r="8" spans="1:5" x14ac:dyDescent="0.45">
      <c r="A8" t="s">
        <v>8</v>
      </c>
      <c r="B8">
        <v>72</v>
      </c>
    </row>
    <row r="9" spans="1:5" x14ac:dyDescent="0.45">
      <c r="A9" t="s">
        <v>9</v>
      </c>
      <c r="B9">
        <v>41</v>
      </c>
    </row>
    <row r="10" spans="1:5" x14ac:dyDescent="0.45">
      <c r="A10" t="s">
        <v>10</v>
      </c>
      <c r="B10">
        <v>0</v>
      </c>
    </row>
    <row r="11" spans="1:5" x14ac:dyDescent="0.45">
      <c r="A11" t="s">
        <v>11</v>
      </c>
      <c r="B11">
        <v>0</v>
      </c>
    </row>
    <row r="12" spans="1:5" x14ac:dyDescent="0.45">
      <c r="A12" t="s">
        <v>12</v>
      </c>
      <c r="B12">
        <v>0</v>
      </c>
    </row>
    <row r="13" spans="1:5" x14ac:dyDescent="0.45">
      <c r="A13" t="s">
        <v>13</v>
      </c>
      <c r="B13">
        <v>102</v>
      </c>
    </row>
    <row r="14" spans="1:5" x14ac:dyDescent="0.45">
      <c r="A14" t="s">
        <v>14</v>
      </c>
      <c r="B14">
        <v>88</v>
      </c>
    </row>
    <row r="15" spans="1:5" x14ac:dyDescent="0.45">
      <c r="A15" t="s">
        <v>15</v>
      </c>
      <c r="B15">
        <v>4329</v>
      </c>
    </row>
    <row r="16" spans="1:5" x14ac:dyDescent="0.45">
      <c r="A16" t="s">
        <v>16</v>
      </c>
      <c r="B16">
        <v>351</v>
      </c>
    </row>
    <row r="17" spans="1:2" x14ac:dyDescent="0.45">
      <c r="A17" t="s">
        <v>17</v>
      </c>
      <c r="B17">
        <v>0</v>
      </c>
    </row>
    <row r="18" spans="1:2" x14ac:dyDescent="0.45">
      <c r="A18" t="s">
        <v>18</v>
      </c>
      <c r="B18">
        <v>0</v>
      </c>
    </row>
    <row r="19" spans="1:2" x14ac:dyDescent="0.45">
      <c r="A19" t="s">
        <v>19</v>
      </c>
      <c r="B19">
        <v>0</v>
      </c>
    </row>
    <row r="20" spans="1:2" x14ac:dyDescent="0.45">
      <c r="A20" t="s">
        <v>20</v>
      </c>
      <c r="B20">
        <v>0</v>
      </c>
    </row>
    <row r="21" spans="1:2" x14ac:dyDescent="0.45">
      <c r="A21" t="s">
        <v>21</v>
      </c>
      <c r="B21">
        <v>743</v>
      </c>
    </row>
    <row r="22" spans="1:2" x14ac:dyDescent="0.45">
      <c r="A22" t="s">
        <v>22</v>
      </c>
      <c r="B22">
        <v>668</v>
      </c>
    </row>
    <row r="23" spans="1:2" x14ac:dyDescent="0.45">
      <c r="A23" t="s">
        <v>23</v>
      </c>
      <c r="B23">
        <v>17</v>
      </c>
    </row>
    <row r="24" spans="1:2" x14ac:dyDescent="0.45">
      <c r="A24" t="s">
        <v>24</v>
      </c>
      <c r="B24">
        <v>12</v>
      </c>
    </row>
    <row r="25" spans="1:2" x14ac:dyDescent="0.45">
      <c r="A25" t="s">
        <v>25</v>
      </c>
      <c r="B25">
        <v>124</v>
      </c>
    </row>
    <row r="26" spans="1:2" x14ac:dyDescent="0.45">
      <c r="A26" t="s">
        <v>26</v>
      </c>
      <c r="B26">
        <v>87</v>
      </c>
    </row>
    <row r="27" spans="1:2" x14ac:dyDescent="0.45">
      <c r="A27" t="s">
        <v>27</v>
      </c>
      <c r="B27">
        <v>6798</v>
      </c>
    </row>
    <row r="28" spans="1:2" x14ac:dyDescent="0.45">
      <c r="A28" t="s">
        <v>28</v>
      </c>
      <c r="B28">
        <v>45278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4" workbookViewId="0">
      <selection activeCell="B4" sqref="B4"/>
    </sheetView>
  </sheetViews>
  <sheetFormatPr baseColWidth="10" defaultRowHeight="14.25" x14ac:dyDescent="0.45"/>
  <cols>
    <col min="2" max="2" width="11.3984375" style="1"/>
  </cols>
  <sheetData>
    <row r="1" spans="1:2" x14ac:dyDescent="0.45">
      <c r="A1" t="s">
        <v>30</v>
      </c>
      <c r="B1" s="1" t="s">
        <v>31</v>
      </c>
    </row>
    <row r="2" spans="1:2" x14ac:dyDescent="0.45">
      <c r="A2" t="s">
        <v>2</v>
      </c>
      <c r="B2" s="1">
        <v>1151</v>
      </c>
    </row>
    <row r="3" spans="1:2" x14ac:dyDescent="0.45">
      <c r="A3" t="s">
        <v>3</v>
      </c>
      <c r="B3" s="1">
        <v>14311</v>
      </c>
    </row>
    <row r="4" spans="1:2" x14ac:dyDescent="0.45">
      <c r="A4" t="s">
        <v>4</v>
      </c>
      <c r="B4" s="1">
        <v>13929</v>
      </c>
    </row>
    <row r="5" spans="1:2" x14ac:dyDescent="0.45">
      <c r="A5" t="s">
        <v>5</v>
      </c>
      <c r="B5" s="1">
        <v>54</v>
      </c>
    </row>
    <row r="6" spans="1:2" x14ac:dyDescent="0.45">
      <c r="A6" t="s">
        <v>6</v>
      </c>
      <c r="B6" s="1">
        <v>1418</v>
      </c>
    </row>
    <row r="7" spans="1:2" x14ac:dyDescent="0.45">
      <c r="A7" t="s">
        <v>7</v>
      </c>
      <c r="B7" s="1">
        <v>1473</v>
      </c>
    </row>
    <row r="8" spans="1:2" x14ac:dyDescent="0.45">
      <c r="A8" t="s">
        <v>8</v>
      </c>
      <c r="B8" s="1">
        <v>73</v>
      </c>
    </row>
    <row r="9" spans="1:2" x14ac:dyDescent="0.45">
      <c r="A9" t="s">
        <v>9</v>
      </c>
      <c r="B9" s="1">
        <v>43</v>
      </c>
    </row>
    <row r="10" spans="1:2" x14ac:dyDescent="0.45">
      <c r="A10" t="s">
        <v>10</v>
      </c>
      <c r="B10" s="1">
        <v>0</v>
      </c>
    </row>
    <row r="11" spans="1:2" x14ac:dyDescent="0.45">
      <c r="A11" t="s">
        <v>11</v>
      </c>
      <c r="B11" s="1">
        <v>0</v>
      </c>
    </row>
    <row r="12" spans="1:2" x14ac:dyDescent="0.45">
      <c r="A12" t="s">
        <v>12</v>
      </c>
      <c r="B12" s="1">
        <v>0</v>
      </c>
    </row>
    <row r="13" spans="1:2" x14ac:dyDescent="0.45">
      <c r="A13" t="s">
        <v>13</v>
      </c>
      <c r="B13" s="1">
        <v>103</v>
      </c>
    </row>
    <row r="14" spans="1:2" x14ac:dyDescent="0.45">
      <c r="A14" t="s">
        <v>14</v>
      </c>
      <c r="B14" s="1">
        <v>72</v>
      </c>
    </row>
    <row r="15" spans="1:2" x14ac:dyDescent="0.45">
      <c r="A15" t="s">
        <v>15</v>
      </c>
      <c r="B15" s="1">
        <v>4395</v>
      </c>
    </row>
    <row r="16" spans="1:2" x14ac:dyDescent="0.45">
      <c r="A16" t="s">
        <v>16</v>
      </c>
      <c r="B16" s="1">
        <v>450</v>
      </c>
    </row>
    <row r="17" spans="1:2" x14ac:dyDescent="0.45">
      <c r="A17" t="s">
        <v>17</v>
      </c>
      <c r="B17" s="1">
        <v>0</v>
      </c>
    </row>
    <row r="18" spans="1:2" x14ac:dyDescent="0.45">
      <c r="A18" t="s">
        <v>18</v>
      </c>
      <c r="B18" s="1">
        <v>0</v>
      </c>
    </row>
    <row r="19" spans="1:2" x14ac:dyDescent="0.45">
      <c r="A19" t="s">
        <v>19</v>
      </c>
      <c r="B19" s="1">
        <v>0</v>
      </c>
    </row>
    <row r="20" spans="1:2" x14ac:dyDescent="0.45">
      <c r="A20" t="s">
        <v>20</v>
      </c>
      <c r="B20" s="1">
        <v>0</v>
      </c>
    </row>
    <row r="21" spans="1:2" x14ac:dyDescent="0.45">
      <c r="A21" t="s">
        <v>21</v>
      </c>
      <c r="B21" s="1">
        <v>738</v>
      </c>
    </row>
    <row r="22" spans="1:2" x14ac:dyDescent="0.45">
      <c r="A22" t="s">
        <v>22</v>
      </c>
      <c r="B22" s="1">
        <v>653</v>
      </c>
    </row>
    <row r="23" spans="1:2" x14ac:dyDescent="0.45">
      <c r="A23" t="s">
        <v>23</v>
      </c>
      <c r="B23" s="1">
        <v>17</v>
      </c>
    </row>
    <row r="24" spans="1:2" x14ac:dyDescent="0.45">
      <c r="A24" t="s">
        <v>24</v>
      </c>
      <c r="B24" s="1">
        <v>8</v>
      </c>
    </row>
    <row r="25" spans="1:2" x14ac:dyDescent="0.45">
      <c r="A25" t="s">
        <v>25</v>
      </c>
      <c r="B25" s="1">
        <v>137</v>
      </c>
    </row>
    <row r="26" spans="1:2" x14ac:dyDescent="0.45">
      <c r="A26" t="s">
        <v>26</v>
      </c>
      <c r="B26" s="1">
        <v>58</v>
      </c>
    </row>
    <row r="27" spans="1:2" x14ac:dyDescent="0.45">
      <c r="A27" t="s">
        <v>27</v>
      </c>
      <c r="B27" s="1">
        <v>6755</v>
      </c>
    </row>
    <row r="28" spans="1:2" x14ac:dyDescent="0.45">
      <c r="A28" t="s">
        <v>28</v>
      </c>
      <c r="B28" s="1">
        <f>SUM(B2:B27)</f>
        <v>45838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baseColWidth="10" defaultRowHeight="14.25" x14ac:dyDescent="0.45"/>
  <cols>
    <col min="2" max="2" width="11.3984375" style="1"/>
  </cols>
  <sheetData>
    <row r="1" spans="1:2" x14ac:dyDescent="0.45">
      <c r="A1" t="s">
        <v>30</v>
      </c>
      <c r="B1" s="1" t="s">
        <v>31</v>
      </c>
    </row>
    <row r="2" spans="1:2" x14ac:dyDescent="0.45">
      <c r="A2" t="s">
        <v>2</v>
      </c>
      <c r="B2" s="1">
        <v>1238</v>
      </c>
    </row>
    <row r="3" spans="1:2" x14ac:dyDescent="0.45">
      <c r="A3" t="s">
        <v>3</v>
      </c>
      <c r="B3" s="1">
        <v>17739</v>
      </c>
    </row>
    <row r="4" spans="1:2" x14ac:dyDescent="0.45">
      <c r="A4" t="s">
        <v>4</v>
      </c>
      <c r="B4" s="1">
        <v>14280</v>
      </c>
    </row>
    <row r="5" spans="1:2" x14ac:dyDescent="0.45">
      <c r="A5" t="s">
        <v>5</v>
      </c>
      <c r="B5" s="1">
        <v>79</v>
      </c>
    </row>
    <row r="6" spans="1:2" x14ac:dyDescent="0.45">
      <c r="A6" t="s">
        <v>6</v>
      </c>
      <c r="B6" s="1">
        <v>1706</v>
      </c>
    </row>
    <row r="7" spans="1:2" x14ac:dyDescent="0.45">
      <c r="A7" t="s">
        <v>7</v>
      </c>
      <c r="B7" s="1">
        <v>1510</v>
      </c>
    </row>
    <row r="8" spans="1:2" x14ac:dyDescent="0.45">
      <c r="A8" t="s">
        <v>8</v>
      </c>
      <c r="B8" s="1">
        <v>52</v>
      </c>
    </row>
    <row r="9" spans="1:2" x14ac:dyDescent="0.45">
      <c r="A9" t="s">
        <v>9</v>
      </c>
      <c r="B9" s="1">
        <v>103</v>
      </c>
    </row>
    <row r="10" spans="1:2" x14ac:dyDescent="0.45">
      <c r="A10" t="s">
        <v>10</v>
      </c>
      <c r="B10" s="1">
        <v>0</v>
      </c>
    </row>
    <row r="11" spans="1:2" x14ac:dyDescent="0.45">
      <c r="A11" t="s">
        <v>11</v>
      </c>
      <c r="B11" s="1">
        <v>0</v>
      </c>
    </row>
    <row r="12" spans="1:2" x14ac:dyDescent="0.45">
      <c r="A12" t="s">
        <v>12</v>
      </c>
      <c r="B12" s="1">
        <v>0</v>
      </c>
    </row>
    <row r="13" spans="1:2" x14ac:dyDescent="0.45">
      <c r="A13" t="s">
        <v>13</v>
      </c>
      <c r="B13" s="1">
        <v>139</v>
      </c>
    </row>
    <row r="14" spans="1:2" x14ac:dyDescent="0.45">
      <c r="A14" t="s">
        <v>14</v>
      </c>
      <c r="B14" s="1">
        <v>99</v>
      </c>
    </row>
    <row r="15" spans="1:2" x14ac:dyDescent="0.45">
      <c r="A15" t="s">
        <v>15</v>
      </c>
      <c r="B15" s="1">
        <v>5632</v>
      </c>
    </row>
    <row r="16" spans="1:2" x14ac:dyDescent="0.45">
      <c r="A16" t="s">
        <v>16</v>
      </c>
      <c r="B16" s="1">
        <v>519</v>
      </c>
    </row>
    <row r="17" spans="1:10" x14ac:dyDescent="0.45">
      <c r="A17" t="s">
        <v>17</v>
      </c>
      <c r="B17" s="1">
        <v>0</v>
      </c>
    </row>
    <row r="18" spans="1:10" x14ac:dyDescent="0.45">
      <c r="A18" t="s">
        <v>18</v>
      </c>
      <c r="B18" s="1">
        <v>0</v>
      </c>
    </row>
    <row r="19" spans="1:10" x14ac:dyDescent="0.45">
      <c r="A19" t="s">
        <v>19</v>
      </c>
      <c r="B19" s="1">
        <v>0</v>
      </c>
    </row>
    <row r="20" spans="1:10" x14ac:dyDescent="0.45">
      <c r="A20" t="s">
        <v>20</v>
      </c>
      <c r="B20" s="1">
        <v>0</v>
      </c>
    </row>
    <row r="21" spans="1:10" x14ac:dyDescent="0.45">
      <c r="A21" t="s">
        <v>21</v>
      </c>
      <c r="B21" s="1">
        <v>853</v>
      </c>
    </row>
    <row r="22" spans="1:10" x14ac:dyDescent="0.45">
      <c r="A22" t="s">
        <v>22</v>
      </c>
      <c r="B22" s="1">
        <v>933</v>
      </c>
    </row>
    <row r="23" spans="1:10" x14ac:dyDescent="0.45">
      <c r="A23" t="s">
        <v>23</v>
      </c>
      <c r="B23" s="1">
        <v>11</v>
      </c>
    </row>
    <row r="24" spans="1:10" x14ac:dyDescent="0.45">
      <c r="A24" t="s">
        <v>24</v>
      </c>
      <c r="B24" s="1">
        <v>10</v>
      </c>
    </row>
    <row r="25" spans="1:10" x14ac:dyDescent="0.45">
      <c r="A25" t="s">
        <v>25</v>
      </c>
      <c r="B25" s="1">
        <v>143</v>
      </c>
    </row>
    <row r="26" spans="1:10" x14ac:dyDescent="0.45">
      <c r="A26" t="s">
        <v>26</v>
      </c>
      <c r="B26" s="13">
        <v>66</v>
      </c>
    </row>
    <row r="27" spans="1:10" x14ac:dyDescent="0.45">
      <c r="A27" t="s">
        <v>27</v>
      </c>
      <c r="B27" s="1">
        <v>7736</v>
      </c>
      <c r="J27" s="12"/>
    </row>
    <row r="28" spans="1:10" x14ac:dyDescent="0.45">
      <c r="A28" t="s">
        <v>28</v>
      </c>
      <c r="B28" s="1">
        <f>SUM(B2:B27)</f>
        <v>52848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N13" sqref="N13"/>
    </sheetView>
  </sheetViews>
  <sheetFormatPr baseColWidth="10" defaultRowHeight="14.25" x14ac:dyDescent="0.45"/>
  <cols>
    <col min="2" max="2" width="11.3984375" style="1"/>
  </cols>
  <sheetData>
    <row r="1" spans="1:2" x14ac:dyDescent="0.45">
      <c r="A1" t="s">
        <v>30</v>
      </c>
      <c r="B1" s="1" t="s">
        <v>31</v>
      </c>
    </row>
    <row r="2" spans="1:2" x14ac:dyDescent="0.45">
      <c r="A2" t="s">
        <v>2</v>
      </c>
      <c r="B2" s="1">
        <v>890</v>
      </c>
    </row>
    <row r="3" spans="1:2" x14ac:dyDescent="0.45">
      <c r="A3" t="s">
        <v>3</v>
      </c>
      <c r="B3" s="1">
        <v>15000</v>
      </c>
    </row>
    <row r="4" spans="1:2" x14ac:dyDescent="0.45">
      <c r="A4" t="s">
        <v>4</v>
      </c>
      <c r="B4" s="1">
        <v>13520</v>
      </c>
    </row>
    <row r="5" spans="1:2" x14ac:dyDescent="0.45">
      <c r="A5" t="s">
        <v>5</v>
      </c>
      <c r="B5" s="1">
        <v>52</v>
      </c>
    </row>
    <row r="6" spans="1:2" x14ac:dyDescent="0.45">
      <c r="A6" t="s">
        <v>6</v>
      </c>
      <c r="B6" s="1">
        <v>1551</v>
      </c>
    </row>
    <row r="7" spans="1:2" x14ac:dyDescent="0.45">
      <c r="A7" t="s">
        <v>7</v>
      </c>
      <c r="B7" s="1">
        <v>1451</v>
      </c>
    </row>
    <row r="8" spans="1:2" x14ac:dyDescent="0.45">
      <c r="A8" t="s">
        <v>8</v>
      </c>
      <c r="B8" s="1">
        <v>49</v>
      </c>
    </row>
    <row r="9" spans="1:2" x14ac:dyDescent="0.45">
      <c r="A9" t="s">
        <v>9</v>
      </c>
      <c r="B9" s="1">
        <v>73</v>
      </c>
    </row>
    <row r="10" spans="1:2" x14ac:dyDescent="0.45">
      <c r="A10" t="s">
        <v>10</v>
      </c>
      <c r="B10" s="1">
        <v>0</v>
      </c>
    </row>
    <row r="11" spans="1:2" x14ac:dyDescent="0.45">
      <c r="A11" t="s">
        <v>11</v>
      </c>
      <c r="B11" s="1">
        <v>0</v>
      </c>
    </row>
    <row r="12" spans="1:2" x14ac:dyDescent="0.45">
      <c r="A12" t="s">
        <v>12</v>
      </c>
      <c r="B12" s="1">
        <v>0</v>
      </c>
    </row>
    <row r="13" spans="1:2" x14ac:dyDescent="0.45">
      <c r="A13" t="s">
        <v>13</v>
      </c>
      <c r="B13" s="1">
        <v>125</v>
      </c>
    </row>
    <row r="14" spans="1:2" x14ac:dyDescent="0.45">
      <c r="A14" t="s">
        <v>14</v>
      </c>
      <c r="B14" s="1">
        <v>64</v>
      </c>
    </row>
    <row r="15" spans="1:2" x14ac:dyDescent="0.45">
      <c r="A15" t="s">
        <v>15</v>
      </c>
      <c r="B15" s="1">
        <v>4816</v>
      </c>
    </row>
    <row r="16" spans="1:2" x14ac:dyDescent="0.45">
      <c r="A16" t="s">
        <v>16</v>
      </c>
      <c r="B16" s="1">
        <v>381</v>
      </c>
    </row>
    <row r="17" spans="1:2" x14ac:dyDescent="0.45">
      <c r="A17" t="s">
        <v>17</v>
      </c>
      <c r="B17" s="1">
        <v>0</v>
      </c>
    </row>
    <row r="18" spans="1:2" x14ac:dyDescent="0.45">
      <c r="A18" t="s">
        <v>18</v>
      </c>
      <c r="B18" s="1">
        <v>0</v>
      </c>
    </row>
    <row r="19" spans="1:2" x14ac:dyDescent="0.45">
      <c r="A19" t="s">
        <v>19</v>
      </c>
      <c r="B19" s="1">
        <v>0</v>
      </c>
    </row>
    <row r="20" spans="1:2" x14ac:dyDescent="0.45">
      <c r="A20" t="s">
        <v>20</v>
      </c>
      <c r="B20" s="1">
        <v>0</v>
      </c>
    </row>
    <row r="21" spans="1:2" x14ac:dyDescent="0.45">
      <c r="A21" t="s">
        <v>21</v>
      </c>
      <c r="B21" s="1">
        <v>748</v>
      </c>
    </row>
    <row r="22" spans="1:2" x14ac:dyDescent="0.45">
      <c r="A22" t="s">
        <v>22</v>
      </c>
      <c r="B22" s="1">
        <v>720</v>
      </c>
    </row>
    <row r="23" spans="1:2" x14ac:dyDescent="0.45">
      <c r="A23" t="s">
        <v>23</v>
      </c>
      <c r="B23" s="1">
        <v>13</v>
      </c>
    </row>
    <row r="24" spans="1:2" x14ac:dyDescent="0.45">
      <c r="A24" t="s">
        <v>24</v>
      </c>
      <c r="B24" s="1">
        <v>8</v>
      </c>
    </row>
    <row r="25" spans="1:2" x14ac:dyDescent="0.45">
      <c r="A25" t="s">
        <v>25</v>
      </c>
      <c r="B25" s="1">
        <v>115</v>
      </c>
    </row>
    <row r="26" spans="1:2" x14ac:dyDescent="0.45">
      <c r="A26" t="s">
        <v>26</v>
      </c>
      <c r="B26" s="1">
        <v>78</v>
      </c>
    </row>
    <row r="27" spans="1:2" x14ac:dyDescent="0.45">
      <c r="A27" t="s">
        <v>27</v>
      </c>
      <c r="B27" s="1">
        <v>5512</v>
      </c>
    </row>
    <row r="28" spans="1:2" x14ac:dyDescent="0.45">
      <c r="A28" t="s">
        <v>28</v>
      </c>
      <c r="B28" s="1">
        <f>SUM(B2:B27)</f>
        <v>45166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:B27"/>
    </sheetView>
  </sheetViews>
  <sheetFormatPr baseColWidth="10" defaultRowHeight="14.25" x14ac:dyDescent="0.45"/>
  <cols>
    <col min="2" max="2" width="11.3984375" style="1"/>
  </cols>
  <sheetData>
    <row r="1" spans="1:2" x14ac:dyDescent="0.45">
      <c r="A1" t="s">
        <v>30</v>
      </c>
      <c r="B1" s="1" t="s">
        <v>31</v>
      </c>
    </row>
    <row r="2" spans="1:2" x14ac:dyDescent="0.45">
      <c r="A2" t="s">
        <v>2</v>
      </c>
      <c r="B2" s="1">
        <v>1010</v>
      </c>
    </row>
    <row r="3" spans="1:2" x14ac:dyDescent="0.45">
      <c r="A3" t="s">
        <v>3</v>
      </c>
      <c r="B3" s="1">
        <v>14420</v>
      </c>
    </row>
    <row r="4" spans="1:2" x14ac:dyDescent="0.45">
      <c r="A4" t="s">
        <v>4</v>
      </c>
      <c r="B4" s="1">
        <v>13910</v>
      </c>
    </row>
    <row r="5" spans="1:2" x14ac:dyDescent="0.45">
      <c r="A5" t="s">
        <v>5</v>
      </c>
      <c r="B5" s="1">
        <v>38</v>
      </c>
    </row>
    <row r="6" spans="1:2" x14ac:dyDescent="0.45">
      <c r="A6" t="s">
        <v>6</v>
      </c>
      <c r="B6" s="1">
        <v>1494</v>
      </c>
    </row>
    <row r="7" spans="1:2" x14ac:dyDescent="0.45">
      <c r="A7" t="s">
        <v>7</v>
      </c>
      <c r="B7" s="1">
        <v>1426</v>
      </c>
    </row>
    <row r="8" spans="1:2" x14ac:dyDescent="0.45">
      <c r="A8" t="s">
        <v>8</v>
      </c>
      <c r="B8" s="1">
        <v>48</v>
      </c>
    </row>
    <row r="9" spans="1:2" x14ac:dyDescent="0.45">
      <c r="A9" t="s">
        <v>9</v>
      </c>
      <c r="B9" s="1">
        <v>80</v>
      </c>
    </row>
    <row r="10" spans="1:2" x14ac:dyDescent="0.45">
      <c r="A10" t="s">
        <v>10</v>
      </c>
      <c r="B10" s="1">
        <v>0</v>
      </c>
    </row>
    <row r="11" spans="1:2" x14ac:dyDescent="0.45">
      <c r="A11" t="s">
        <v>11</v>
      </c>
      <c r="B11" s="1">
        <v>0</v>
      </c>
    </row>
    <row r="12" spans="1:2" x14ac:dyDescent="0.45">
      <c r="A12" t="s">
        <v>12</v>
      </c>
      <c r="B12" s="1">
        <v>0</v>
      </c>
    </row>
    <row r="13" spans="1:2" x14ac:dyDescent="0.45">
      <c r="A13" t="s">
        <v>13</v>
      </c>
      <c r="B13" s="1">
        <v>132</v>
      </c>
    </row>
    <row r="14" spans="1:2" x14ac:dyDescent="0.45">
      <c r="A14" t="s">
        <v>14</v>
      </c>
      <c r="B14" s="1">
        <v>100</v>
      </c>
    </row>
    <row r="15" spans="1:2" x14ac:dyDescent="0.45">
      <c r="A15" t="s">
        <v>15</v>
      </c>
      <c r="B15" s="1">
        <v>5404</v>
      </c>
    </row>
    <row r="16" spans="1:2" x14ac:dyDescent="0.45">
      <c r="A16" t="s">
        <v>16</v>
      </c>
      <c r="B16" s="1">
        <v>459</v>
      </c>
    </row>
    <row r="17" spans="1:2" x14ac:dyDescent="0.45">
      <c r="A17" t="s">
        <v>17</v>
      </c>
      <c r="B17" s="1">
        <v>0</v>
      </c>
    </row>
    <row r="18" spans="1:2" x14ac:dyDescent="0.45">
      <c r="A18" t="s">
        <v>18</v>
      </c>
      <c r="B18" s="1">
        <v>0</v>
      </c>
    </row>
    <row r="19" spans="1:2" x14ac:dyDescent="0.45">
      <c r="A19" t="s">
        <v>19</v>
      </c>
      <c r="B19" s="1">
        <v>0</v>
      </c>
    </row>
    <row r="20" spans="1:2" x14ac:dyDescent="0.45">
      <c r="A20" t="s">
        <v>20</v>
      </c>
      <c r="B20" s="1">
        <v>0</v>
      </c>
    </row>
    <row r="21" spans="1:2" x14ac:dyDescent="0.45">
      <c r="A21" t="s">
        <v>21</v>
      </c>
      <c r="B21" s="1">
        <v>747</v>
      </c>
    </row>
    <row r="22" spans="1:2" x14ac:dyDescent="0.45">
      <c r="A22" t="s">
        <v>22</v>
      </c>
      <c r="B22" s="1">
        <v>675</v>
      </c>
    </row>
    <row r="23" spans="1:2" x14ac:dyDescent="0.45">
      <c r="A23" t="s">
        <v>23</v>
      </c>
      <c r="B23" s="1">
        <v>15</v>
      </c>
    </row>
    <row r="24" spans="1:2" x14ac:dyDescent="0.45">
      <c r="A24" t="s">
        <v>24</v>
      </c>
      <c r="B24" s="1">
        <v>16</v>
      </c>
    </row>
    <row r="25" spans="1:2" x14ac:dyDescent="0.45">
      <c r="A25" t="s">
        <v>25</v>
      </c>
      <c r="B25" s="1">
        <v>122</v>
      </c>
    </row>
    <row r="26" spans="1:2" x14ac:dyDescent="0.45">
      <c r="A26" t="s">
        <v>26</v>
      </c>
      <c r="B26" s="1">
        <v>63</v>
      </c>
    </row>
    <row r="27" spans="1:2" x14ac:dyDescent="0.45">
      <c r="A27" t="s">
        <v>27</v>
      </c>
      <c r="B27" s="1">
        <v>5284</v>
      </c>
    </row>
    <row r="28" spans="1:2" x14ac:dyDescent="0.45">
      <c r="A28" t="s">
        <v>28</v>
      </c>
      <c r="B28" s="1">
        <f>SUM(B2:B27)</f>
        <v>45443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Totals</vt:lpstr>
      <vt:lpstr>JANUARY_2018</vt:lpstr>
      <vt:lpstr>FEBRUARY_2018</vt:lpstr>
      <vt:lpstr>MARCH_2018</vt:lpstr>
      <vt:lpstr>APRIL_2018</vt:lpstr>
      <vt:lpstr>MAY_2018</vt:lpstr>
      <vt:lpstr>Totals!Área_de_impresión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cp:lastPrinted>2018-07-09T13:50:01Z</cp:lastPrinted>
  <dcterms:created xsi:type="dcterms:W3CDTF">2018-07-07T23:23:47Z</dcterms:created>
  <dcterms:modified xsi:type="dcterms:W3CDTF">2018-07-31T11:02:59Z</dcterms:modified>
</cp:coreProperties>
</file>