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bordron\Desktop\CGH-scoring\"/>
    </mc:Choice>
  </mc:AlternateContent>
  <bookViews>
    <workbookView xWindow="0" yWindow="0" windowWidth="28800" windowHeight="1438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N105" i="1"/>
  <c r="M105" i="1"/>
  <c r="L105" i="1"/>
  <c r="L70" i="1"/>
  <c r="K83" i="1"/>
  <c r="N28" i="1" l="1"/>
  <c r="N21" i="1"/>
  <c r="N14" i="1"/>
  <c r="N7" i="1"/>
  <c r="J23" i="1"/>
  <c r="M119" i="1"/>
  <c r="M126" i="1"/>
  <c r="M133" i="1"/>
  <c r="M140" i="1"/>
  <c r="M147" i="1"/>
  <c r="M154" i="1"/>
  <c r="H86" i="1" l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K100" i="1" s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K111" i="1" s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K118" i="1" s="1"/>
  <c r="H119" i="1"/>
  <c r="I119" i="1"/>
  <c r="K119" i="1" s="1"/>
  <c r="J119" i="1"/>
  <c r="H120" i="1"/>
  <c r="I120" i="1"/>
  <c r="J120" i="1"/>
  <c r="H121" i="1"/>
  <c r="I121" i="1"/>
  <c r="K121" i="1" s="1"/>
  <c r="J121" i="1"/>
  <c r="H122" i="1"/>
  <c r="I122" i="1"/>
  <c r="J122" i="1"/>
  <c r="H123" i="1"/>
  <c r="I123" i="1"/>
  <c r="J123" i="1"/>
  <c r="H124" i="1"/>
  <c r="I124" i="1"/>
  <c r="K124" i="1" s="1"/>
  <c r="J124" i="1"/>
  <c r="H125" i="1"/>
  <c r="I125" i="1"/>
  <c r="J125" i="1"/>
  <c r="H126" i="1"/>
  <c r="I126" i="1"/>
  <c r="K126" i="1" s="1"/>
  <c r="J126" i="1"/>
  <c r="H127" i="1"/>
  <c r="I127" i="1"/>
  <c r="J127" i="1"/>
  <c r="H128" i="1"/>
  <c r="I128" i="1"/>
  <c r="J128" i="1"/>
  <c r="H129" i="1"/>
  <c r="I129" i="1"/>
  <c r="J129" i="1"/>
  <c r="H130" i="1"/>
  <c r="K130" i="1" s="1"/>
  <c r="I130" i="1"/>
  <c r="J130" i="1"/>
  <c r="H131" i="1"/>
  <c r="I131" i="1"/>
  <c r="J131" i="1"/>
  <c r="H132" i="1"/>
  <c r="K132" i="1" s="1"/>
  <c r="I132" i="1"/>
  <c r="J132" i="1"/>
  <c r="H133" i="1"/>
  <c r="I133" i="1"/>
  <c r="J133" i="1"/>
  <c r="H134" i="1"/>
  <c r="I134" i="1"/>
  <c r="J134" i="1"/>
  <c r="H135" i="1"/>
  <c r="I135" i="1"/>
  <c r="J135" i="1"/>
  <c r="K135" i="1"/>
  <c r="H136" i="1"/>
  <c r="I136" i="1"/>
  <c r="J136" i="1"/>
  <c r="H137" i="1"/>
  <c r="I137" i="1"/>
  <c r="J137" i="1"/>
  <c r="H138" i="1"/>
  <c r="I138" i="1"/>
  <c r="K138" i="1" s="1"/>
  <c r="J138" i="1"/>
  <c r="H139" i="1"/>
  <c r="I139" i="1"/>
  <c r="J139" i="1"/>
  <c r="H140" i="1"/>
  <c r="I140" i="1"/>
  <c r="J140" i="1"/>
  <c r="H141" i="1"/>
  <c r="I141" i="1"/>
  <c r="J141" i="1"/>
  <c r="K141" i="1" s="1"/>
  <c r="H142" i="1"/>
  <c r="I142" i="1"/>
  <c r="K142" i="1" s="1"/>
  <c r="J142" i="1"/>
  <c r="H143" i="1"/>
  <c r="I143" i="1"/>
  <c r="J143" i="1"/>
  <c r="H144" i="1"/>
  <c r="I144" i="1"/>
  <c r="J144" i="1"/>
  <c r="H145" i="1"/>
  <c r="I145" i="1"/>
  <c r="J145" i="1"/>
  <c r="H146" i="1"/>
  <c r="I146" i="1"/>
  <c r="K146" i="1" s="1"/>
  <c r="J146" i="1"/>
  <c r="H147" i="1"/>
  <c r="I147" i="1"/>
  <c r="J147" i="1"/>
  <c r="H148" i="1"/>
  <c r="I148" i="1"/>
  <c r="K148" i="1" s="1"/>
  <c r="J148" i="1"/>
  <c r="H149" i="1"/>
  <c r="I149" i="1"/>
  <c r="J149" i="1"/>
  <c r="H150" i="1"/>
  <c r="K150" i="1" s="1"/>
  <c r="I150" i="1"/>
  <c r="J150" i="1"/>
  <c r="H151" i="1"/>
  <c r="I151" i="1"/>
  <c r="K151" i="1" s="1"/>
  <c r="J151" i="1"/>
  <c r="H152" i="1"/>
  <c r="I152" i="1"/>
  <c r="J152" i="1"/>
  <c r="H153" i="1"/>
  <c r="I153" i="1"/>
  <c r="K153" i="1" s="1"/>
  <c r="J153" i="1"/>
  <c r="H154" i="1"/>
  <c r="I154" i="1"/>
  <c r="J154" i="1"/>
  <c r="K154" i="1"/>
  <c r="H155" i="1"/>
  <c r="I155" i="1"/>
  <c r="K155" i="1" s="1"/>
  <c r="J155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16" i="1"/>
  <c r="I16" i="1"/>
  <c r="J16" i="1"/>
  <c r="H17" i="1"/>
  <c r="I17" i="1"/>
  <c r="K17" i="1" s="1"/>
  <c r="J17" i="1"/>
  <c r="H18" i="1"/>
  <c r="I18" i="1"/>
  <c r="J18" i="1"/>
  <c r="H19" i="1"/>
  <c r="I19" i="1"/>
  <c r="J19" i="1"/>
  <c r="H20" i="1"/>
  <c r="I20" i="1"/>
  <c r="J20" i="1"/>
  <c r="H23" i="1"/>
  <c r="I23" i="1"/>
  <c r="H24" i="1"/>
  <c r="I24" i="1"/>
  <c r="J24" i="1"/>
  <c r="H25" i="1"/>
  <c r="I25" i="1"/>
  <c r="K25" i="1" s="1"/>
  <c r="J25" i="1"/>
  <c r="H26" i="1"/>
  <c r="I26" i="1"/>
  <c r="J26" i="1"/>
  <c r="H27" i="1"/>
  <c r="I27" i="1"/>
  <c r="J27" i="1"/>
  <c r="H30" i="1"/>
  <c r="I30" i="1"/>
  <c r="J30" i="1"/>
  <c r="K30" i="1"/>
  <c r="H31" i="1"/>
  <c r="I31" i="1"/>
  <c r="K31" i="1" s="1"/>
  <c r="J31" i="1"/>
  <c r="H32" i="1"/>
  <c r="I32" i="1"/>
  <c r="J32" i="1"/>
  <c r="K32" i="1" s="1"/>
  <c r="H33" i="1"/>
  <c r="I33" i="1"/>
  <c r="K33" i="1" s="1"/>
  <c r="J33" i="1"/>
  <c r="H34" i="1"/>
  <c r="I34" i="1"/>
  <c r="J34" i="1"/>
  <c r="K103" i="1" l="1"/>
  <c r="K101" i="1"/>
  <c r="K93" i="1"/>
  <c r="K76" i="1"/>
  <c r="K70" i="1"/>
  <c r="K64" i="1"/>
  <c r="K58" i="1"/>
  <c r="K50" i="1"/>
  <c r="K82" i="1"/>
  <c r="K80" i="1"/>
  <c r="K68" i="1"/>
  <c r="K62" i="1"/>
  <c r="K52" i="1"/>
  <c r="K46" i="1"/>
  <c r="K44" i="1"/>
  <c r="K40" i="1"/>
  <c r="K27" i="1"/>
  <c r="K19" i="1"/>
  <c r="K144" i="1"/>
  <c r="K128" i="1"/>
  <c r="L133" i="1" s="1"/>
  <c r="K115" i="1"/>
  <c r="K137" i="1"/>
  <c r="K112" i="1"/>
  <c r="K110" i="1"/>
  <c r="K102" i="1"/>
  <c r="K120" i="1"/>
  <c r="K145" i="1"/>
  <c r="K139" i="1"/>
  <c r="K133" i="1"/>
  <c r="K129" i="1"/>
  <c r="K123" i="1"/>
  <c r="K106" i="1"/>
  <c r="K147" i="1"/>
  <c r="K20" i="1"/>
  <c r="K18" i="1"/>
  <c r="K16" i="1"/>
  <c r="L21" i="1" s="1"/>
  <c r="M21" i="1" s="1"/>
  <c r="K136" i="1"/>
  <c r="K127" i="1"/>
  <c r="K109" i="1"/>
  <c r="K81" i="1"/>
  <c r="K69" i="1"/>
  <c r="K65" i="1"/>
  <c r="K63" i="1"/>
  <c r="K51" i="1"/>
  <c r="K47" i="1"/>
  <c r="K45" i="1"/>
  <c r="K88" i="1"/>
  <c r="K91" i="1"/>
  <c r="K78" i="1"/>
  <c r="K74" i="1"/>
  <c r="K72" i="1"/>
  <c r="K60" i="1"/>
  <c r="K56" i="1"/>
  <c r="K54" i="1"/>
  <c r="K42" i="1"/>
  <c r="K38" i="1"/>
  <c r="K97" i="1"/>
  <c r="K85" i="1"/>
  <c r="K79" i="1"/>
  <c r="K77" i="1"/>
  <c r="K73" i="1"/>
  <c r="K71" i="1"/>
  <c r="K67" i="1"/>
  <c r="K61" i="1"/>
  <c r="K59" i="1"/>
  <c r="K55" i="1"/>
  <c r="K53" i="1"/>
  <c r="K49" i="1"/>
  <c r="K43" i="1"/>
  <c r="K41" i="1"/>
  <c r="K94" i="1"/>
  <c r="K92" i="1"/>
  <c r="K37" i="1"/>
  <c r="K149" i="1"/>
  <c r="K131" i="1"/>
  <c r="K116" i="1"/>
  <c r="K107" i="1"/>
  <c r="K98" i="1"/>
  <c r="K89" i="1"/>
  <c r="K152" i="1"/>
  <c r="K134" i="1"/>
  <c r="K114" i="1"/>
  <c r="L119" i="1" s="1"/>
  <c r="K105" i="1"/>
  <c r="K96" i="1"/>
  <c r="K87" i="1"/>
  <c r="K140" i="1"/>
  <c r="K122" i="1"/>
  <c r="L126" i="1" s="1"/>
  <c r="K117" i="1"/>
  <c r="K108" i="1"/>
  <c r="K99" i="1"/>
  <c r="K90" i="1"/>
  <c r="K143" i="1"/>
  <c r="K125" i="1"/>
  <c r="K113" i="1"/>
  <c r="K104" i="1"/>
  <c r="K95" i="1"/>
  <c r="K86" i="1"/>
  <c r="K66" i="1"/>
  <c r="K57" i="1"/>
  <c r="K48" i="1"/>
  <c r="K39" i="1"/>
  <c r="K84" i="1"/>
  <c r="K75" i="1"/>
  <c r="K34" i="1"/>
  <c r="L35" i="1" s="1"/>
  <c r="M35" i="1" s="1"/>
  <c r="K23" i="1"/>
  <c r="K26" i="1"/>
  <c r="K24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L77" i="1" l="1"/>
  <c r="M77" i="1" s="1"/>
  <c r="N56" i="1"/>
  <c r="N35" i="1"/>
  <c r="L63" i="1"/>
  <c r="M63" i="1" s="1"/>
  <c r="L112" i="1"/>
  <c r="M112" i="1" s="1"/>
  <c r="L98" i="1"/>
  <c r="M98" i="1" s="1"/>
  <c r="L49" i="1"/>
  <c r="M49" i="1" s="1"/>
  <c r="L56" i="1"/>
  <c r="M56" i="1" s="1"/>
  <c r="L28" i="1"/>
  <c r="M28" i="1" s="1"/>
  <c r="L91" i="1"/>
  <c r="M91" i="1" s="1"/>
  <c r="L42" i="1"/>
  <c r="M42" i="1" s="1"/>
  <c r="N63" i="1" s="1"/>
  <c r="M70" i="1"/>
  <c r="L84" i="1"/>
  <c r="M84" i="1" s="1"/>
  <c r="H156" i="1"/>
  <c r="I156" i="1"/>
  <c r="K156" i="1" s="1"/>
  <c r="J156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N42" i="1" l="1"/>
  <c r="N49" i="1"/>
  <c r="N77" i="1"/>
  <c r="N140" i="1"/>
  <c r="N98" i="1"/>
  <c r="N70" i="1"/>
  <c r="N112" i="1"/>
  <c r="N154" i="1"/>
  <c r="N119" i="1"/>
  <c r="N84" i="1"/>
  <c r="N126" i="1"/>
  <c r="N91" i="1"/>
  <c r="N133" i="1"/>
  <c r="N147" i="1"/>
  <c r="K13" i="1"/>
  <c r="K3" i="1"/>
  <c r="K10" i="1"/>
  <c r="K12" i="1"/>
  <c r="K11" i="1"/>
  <c r="K9" i="1"/>
  <c r="L14" i="1" s="1"/>
  <c r="M14" i="1" s="1"/>
  <c r="K6" i="1"/>
  <c r="K5" i="1"/>
  <c r="K4" i="1"/>
  <c r="K2" i="1"/>
  <c r="L7" i="1" s="1"/>
</calcChain>
</file>

<file path=xl/comments1.xml><?xml version="1.0" encoding="utf-8"?>
<comments xmlns="http://schemas.openxmlformats.org/spreadsheetml/2006/main">
  <authors>
    <author>jc</author>
  </authors>
  <commentList>
    <comment ref="L70" authorId="0" shapeId="0">
      <text>
        <r>
          <rPr>
            <b/>
            <sz val="9"/>
            <color indexed="81"/>
            <rFont val="Tahoma"/>
            <charset val="1"/>
          </rPr>
          <t xml:space="preserve">jour férié donc on calcule sur 4 jours
</t>
        </r>
      </text>
    </comment>
    <comment ref="L105" authorId="0" shapeId="0">
      <text>
        <r>
          <rPr>
            <b/>
            <sz val="9"/>
            <color indexed="81"/>
            <rFont val="Tahoma"/>
            <charset val="1"/>
          </rPr>
          <t xml:space="preserve">calcul sur 4j
</t>
        </r>
      </text>
    </comment>
  </commentList>
</comments>
</file>

<file path=xl/sharedStrings.xml><?xml version="1.0" encoding="utf-8"?>
<sst xmlns="http://schemas.openxmlformats.org/spreadsheetml/2006/main" count="15" uniqueCount="14">
  <si>
    <t>in - h</t>
  </si>
  <si>
    <t>in - min</t>
  </si>
  <si>
    <t>out - h</t>
  </si>
  <si>
    <t>out - min</t>
  </si>
  <si>
    <t>pause - h</t>
  </si>
  <si>
    <t>pause - min</t>
  </si>
  <si>
    <t>in-min-decimal</t>
  </si>
  <si>
    <t>out-min-decimal</t>
  </si>
  <si>
    <t>pause-min-decimal</t>
  </si>
  <si>
    <t>total-decimal</t>
  </si>
  <si>
    <t>h-per-week</t>
  </si>
  <si>
    <t>h-per-day--wk-avg</t>
  </si>
  <si>
    <t>total-average</t>
  </si>
  <si>
    <t>Férié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</si>
</sst>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56"/>
  <sheetViews>
    <sheetView tabSelected="1" workbookViewId="0">
      <selection activeCell="R18" sqref="R18"/>
    </sheetView>
  </sheetViews>
  <sheetFormatPr baseColWidth="10" defaultRowHeight="15" x14ac:dyDescent="0.25"/>
  <cols>
    <col min="11" max="11" width="12.85546875" bestFit="1" customWidth="1"/>
    <col min="12" max="12" width="14" bestFit="1" customWidth="1"/>
    <col min="13" max="13" width="17.5703125" bestFit="1" customWidth="1"/>
    <col min="14" max="14" width="12.85546875" bestFit="1" customWidth="1"/>
    <col min="16" max="16" width="14.5703125" bestFit="1" customWidth="1"/>
    <col min="17" max="17" width="15.85546875" bestFit="1" customWidth="1"/>
    <col min="18" max="18" width="18.2851562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s="1">
        <v>44606</v>
      </c>
      <c r="B2">
        <v>9</v>
      </c>
      <c r="C2">
        <v>30</v>
      </c>
      <c r="D2">
        <v>18</v>
      </c>
      <c r="E2">
        <v>0</v>
      </c>
      <c r="F2">
        <v>0</v>
      </c>
      <c r="G2">
        <v>30</v>
      </c>
      <c r="H2">
        <f>IFERROR((100/(60/C2))/100, )</f>
        <v>0.5</v>
      </c>
      <c r="I2">
        <f>IFERROR((100/(60/E2))/100, 0)</f>
        <v>0</v>
      </c>
      <c r="J2">
        <f>IFERROR((100/(60/G2))/100, 0)</f>
        <v>0.5</v>
      </c>
      <c r="K2">
        <f>(D2+I2)-( (B2+H2)+(F2+J2))</f>
        <v>8</v>
      </c>
    </row>
    <row r="3" spans="1:14" x14ac:dyDescent="0.25">
      <c r="A3" s="1">
        <v>44607</v>
      </c>
      <c r="B3">
        <v>8</v>
      </c>
      <c r="C3">
        <v>30</v>
      </c>
      <c r="D3">
        <v>17</v>
      </c>
      <c r="E3">
        <v>0</v>
      </c>
      <c r="F3">
        <v>0</v>
      </c>
      <c r="G3">
        <v>30</v>
      </c>
      <c r="H3">
        <f t="shared" ref="H3:H33" si="0">IFERROR((100/(60/C3))/100, )</f>
        <v>0.5</v>
      </c>
      <c r="I3">
        <f t="shared" ref="I3:I33" si="1">IFERROR((100/(60/E3))/100, 0)</f>
        <v>0</v>
      </c>
      <c r="J3">
        <f t="shared" ref="J3:J33" si="2">IFERROR((100/(60/G3))/100, 0)</f>
        <v>0.5</v>
      </c>
      <c r="K3">
        <f t="shared" ref="K3:K33" si="3">(D3+I3)-( (B3+H3)+(F3+J3))</f>
        <v>8</v>
      </c>
    </row>
    <row r="4" spans="1:14" x14ac:dyDescent="0.25">
      <c r="A4" s="1">
        <v>44608</v>
      </c>
      <c r="B4">
        <v>9</v>
      </c>
      <c r="C4">
        <v>10</v>
      </c>
      <c r="D4">
        <v>17</v>
      </c>
      <c r="E4">
        <v>10</v>
      </c>
      <c r="F4">
        <v>0</v>
      </c>
      <c r="G4">
        <v>30</v>
      </c>
      <c r="H4">
        <f t="shared" si="0"/>
        <v>0.16666666666666669</v>
      </c>
      <c r="I4">
        <f t="shared" si="1"/>
        <v>0.16666666666666669</v>
      </c>
      <c r="J4">
        <f t="shared" si="2"/>
        <v>0.5</v>
      </c>
      <c r="K4">
        <f t="shared" si="3"/>
        <v>7.5000000000000018</v>
      </c>
    </row>
    <row r="5" spans="1:14" x14ac:dyDescent="0.25">
      <c r="A5" s="1">
        <v>44609</v>
      </c>
      <c r="B5">
        <v>10</v>
      </c>
      <c r="C5">
        <v>0</v>
      </c>
      <c r="D5">
        <v>16</v>
      </c>
      <c r="E5">
        <v>50</v>
      </c>
      <c r="F5">
        <v>0</v>
      </c>
      <c r="G5">
        <v>30</v>
      </c>
      <c r="H5">
        <f t="shared" si="0"/>
        <v>0</v>
      </c>
      <c r="I5">
        <f t="shared" si="1"/>
        <v>0.83333333333333348</v>
      </c>
      <c r="J5">
        <f t="shared" si="2"/>
        <v>0.5</v>
      </c>
      <c r="K5">
        <f t="shared" si="3"/>
        <v>6.3333333333333321</v>
      </c>
    </row>
    <row r="6" spans="1:14" x14ac:dyDescent="0.25">
      <c r="A6" s="1">
        <v>44610</v>
      </c>
      <c r="B6">
        <v>10</v>
      </c>
      <c r="C6">
        <v>10</v>
      </c>
      <c r="D6">
        <v>17</v>
      </c>
      <c r="E6">
        <v>30</v>
      </c>
      <c r="F6">
        <v>0</v>
      </c>
      <c r="G6">
        <v>30</v>
      </c>
      <c r="H6">
        <f t="shared" si="0"/>
        <v>0.16666666666666669</v>
      </c>
      <c r="I6">
        <f t="shared" si="1"/>
        <v>0.5</v>
      </c>
      <c r="J6">
        <f t="shared" si="2"/>
        <v>0.5</v>
      </c>
      <c r="K6">
        <f t="shared" si="3"/>
        <v>6.8333333333333339</v>
      </c>
    </row>
    <row r="7" spans="1:14" x14ac:dyDescent="0.25">
      <c r="A7" s="3">
        <v>44611</v>
      </c>
      <c r="B7" s="2"/>
      <c r="C7" s="2"/>
      <c r="D7" s="2"/>
      <c r="E7" s="2"/>
      <c r="F7" s="2"/>
      <c r="G7" s="2"/>
      <c r="H7" s="2"/>
      <c r="I7" s="2"/>
      <c r="J7" s="2"/>
      <c r="K7" s="2"/>
      <c r="L7">
        <f>SUM(K2:K6)</f>
        <v>36.666666666666664</v>
      </c>
      <c r="M7">
        <f>L7/5</f>
        <v>7.333333333333333</v>
      </c>
      <c r="N7">
        <f>AVERAGEA($M$2:$M7)</f>
        <v>7.333333333333333</v>
      </c>
    </row>
    <row r="8" spans="1:14" x14ac:dyDescent="0.25">
      <c r="A8" s="3">
        <v>44612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4" x14ac:dyDescent="0.25">
      <c r="A9" s="1">
        <v>44613</v>
      </c>
      <c r="B9">
        <v>10</v>
      </c>
      <c r="C9">
        <v>25</v>
      </c>
      <c r="D9">
        <v>19</v>
      </c>
      <c r="E9">
        <v>25</v>
      </c>
      <c r="F9">
        <v>0</v>
      </c>
      <c r="G9">
        <v>30</v>
      </c>
      <c r="H9">
        <f t="shared" si="0"/>
        <v>0.41666666666666674</v>
      </c>
      <c r="I9">
        <f t="shared" si="1"/>
        <v>0.41666666666666674</v>
      </c>
      <c r="J9">
        <f t="shared" si="2"/>
        <v>0.5</v>
      </c>
      <c r="K9">
        <f t="shared" si="3"/>
        <v>8.5000000000000018</v>
      </c>
    </row>
    <row r="10" spans="1:14" x14ac:dyDescent="0.25">
      <c r="A10" s="1">
        <v>44614</v>
      </c>
      <c r="B10">
        <v>10</v>
      </c>
      <c r="C10">
        <v>30</v>
      </c>
      <c r="D10">
        <v>15</v>
      </c>
      <c r="E10">
        <v>30</v>
      </c>
      <c r="F10">
        <v>0</v>
      </c>
      <c r="G10">
        <v>0</v>
      </c>
      <c r="H10">
        <f t="shared" si="0"/>
        <v>0.5</v>
      </c>
      <c r="I10">
        <f t="shared" si="1"/>
        <v>0.5</v>
      </c>
      <c r="J10">
        <f t="shared" si="2"/>
        <v>0</v>
      </c>
      <c r="K10">
        <f t="shared" si="3"/>
        <v>5</v>
      </c>
    </row>
    <row r="11" spans="1:14" x14ac:dyDescent="0.25">
      <c r="A11" s="1">
        <v>44615</v>
      </c>
      <c r="B11">
        <v>11</v>
      </c>
      <c r="C11">
        <v>0</v>
      </c>
      <c r="D11">
        <v>18</v>
      </c>
      <c r="E11">
        <v>15</v>
      </c>
      <c r="F11">
        <v>0</v>
      </c>
      <c r="G11">
        <v>30</v>
      </c>
      <c r="H11">
        <f t="shared" si="0"/>
        <v>0</v>
      </c>
      <c r="I11">
        <f t="shared" si="1"/>
        <v>0.25</v>
      </c>
      <c r="J11">
        <f t="shared" si="2"/>
        <v>0.5</v>
      </c>
      <c r="K11">
        <f t="shared" si="3"/>
        <v>6.75</v>
      </c>
    </row>
    <row r="12" spans="1:14" x14ac:dyDescent="0.25">
      <c r="A12" s="1">
        <v>44616</v>
      </c>
      <c r="B12">
        <v>10</v>
      </c>
      <c r="C12">
        <v>30</v>
      </c>
      <c r="D12">
        <v>16</v>
      </c>
      <c r="E12">
        <v>40</v>
      </c>
      <c r="F12">
        <v>0</v>
      </c>
      <c r="G12">
        <v>30</v>
      </c>
      <c r="H12">
        <f t="shared" si="0"/>
        <v>0.5</v>
      </c>
      <c r="I12">
        <f t="shared" si="1"/>
        <v>0.66666666666666674</v>
      </c>
      <c r="J12">
        <f t="shared" si="2"/>
        <v>0.5</v>
      </c>
      <c r="K12">
        <f t="shared" si="3"/>
        <v>5.6666666666666679</v>
      </c>
    </row>
    <row r="13" spans="1:14" x14ac:dyDescent="0.25">
      <c r="A13" s="1">
        <v>44617</v>
      </c>
      <c r="B13">
        <v>15</v>
      </c>
      <c r="C13">
        <v>45</v>
      </c>
      <c r="D13">
        <v>17</v>
      </c>
      <c r="E13">
        <v>0</v>
      </c>
      <c r="F13">
        <v>0</v>
      </c>
      <c r="G13">
        <v>0</v>
      </c>
      <c r="H13">
        <f t="shared" si="0"/>
        <v>0.75</v>
      </c>
      <c r="I13">
        <f t="shared" si="1"/>
        <v>0</v>
      </c>
      <c r="J13">
        <f t="shared" si="2"/>
        <v>0</v>
      </c>
      <c r="K13">
        <f t="shared" si="3"/>
        <v>1.25</v>
      </c>
    </row>
    <row r="14" spans="1:14" x14ac:dyDescent="0.25">
      <c r="A14" s="3">
        <v>44618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>
        <f t="shared" ref="L14" si="4">SUM(K9:K13)</f>
        <v>27.166666666666668</v>
      </c>
      <c r="M14">
        <f t="shared" ref="M14" si="5">L14/5</f>
        <v>5.4333333333333336</v>
      </c>
      <c r="N14">
        <f>AVERAGEA($M$2:$M14)</f>
        <v>6.3833333333333329</v>
      </c>
    </row>
    <row r="15" spans="1:14" x14ac:dyDescent="0.25">
      <c r="A15" s="3">
        <v>44619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4" x14ac:dyDescent="0.25">
      <c r="A16" s="1">
        <v>44620</v>
      </c>
      <c r="B16">
        <v>10</v>
      </c>
      <c r="C16">
        <v>55</v>
      </c>
      <c r="D16">
        <v>17</v>
      </c>
      <c r="E16">
        <v>30</v>
      </c>
      <c r="F16">
        <v>0</v>
      </c>
      <c r="G16">
        <v>30</v>
      </c>
      <c r="H16">
        <f t="shared" si="0"/>
        <v>0.91666666666666674</v>
      </c>
      <c r="I16">
        <f t="shared" si="1"/>
        <v>0.5</v>
      </c>
      <c r="J16">
        <f t="shared" si="2"/>
        <v>0.5</v>
      </c>
      <c r="K16">
        <f t="shared" si="3"/>
        <v>6.0833333333333339</v>
      </c>
    </row>
    <row r="17" spans="1:15" x14ac:dyDescent="0.25">
      <c r="A17" s="1">
        <v>44621</v>
      </c>
      <c r="B17">
        <v>11</v>
      </c>
      <c r="C17">
        <v>25</v>
      </c>
      <c r="D17">
        <v>17</v>
      </c>
      <c r="E17">
        <v>25</v>
      </c>
      <c r="F17">
        <v>0</v>
      </c>
      <c r="G17">
        <v>0</v>
      </c>
      <c r="H17">
        <f t="shared" si="0"/>
        <v>0.41666666666666674</v>
      </c>
      <c r="I17">
        <f t="shared" si="1"/>
        <v>0.41666666666666674</v>
      </c>
      <c r="J17">
        <f t="shared" si="2"/>
        <v>0</v>
      </c>
      <c r="K17">
        <f t="shared" si="3"/>
        <v>6.0000000000000018</v>
      </c>
    </row>
    <row r="18" spans="1:15" x14ac:dyDescent="0.25">
      <c r="A18" s="1">
        <v>44622</v>
      </c>
      <c r="B18">
        <v>10</v>
      </c>
      <c r="C18">
        <v>30</v>
      </c>
      <c r="D18">
        <v>17</v>
      </c>
      <c r="E18">
        <v>50</v>
      </c>
      <c r="F18">
        <v>0</v>
      </c>
      <c r="G18">
        <v>25</v>
      </c>
      <c r="H18">
        <f t="shared" si="0"/>
        <v>0.5</v>
      </c>
      <c r="I18">
        <f t="shared" si="1"/>
        <v>0.83333333333333348</v>
      </c>
      <c r="J18">
        <f t="shared" si="2"/>
        <v>0.41666666666666674</v>
      </c>
      <c r="K18">
        <f t="shared" si="3"/>
        <v>6.9166666666666661</v>
      </c>
    </row>
    <row r="19" spans="1:15" x14ac:dyDescent="0.25">
      <c r="A19" s="1">
        <v>44623</v>
      </c>
      <c r="B19">
        <v>12</v>
      </c>
      <c r="C19">
        <v>0</v>
      </c>
      <c r="D19">
        <v>17</v>
      </c>
      <c r="E19">
        <v>50</v>
      </c>
      <c r="F19">
        <v>0</v>
      </c>
      <c r="G19">
        <v>0</v>
      </c>
      <c r="H19">
        <f t="shared" si="0"/>
        <v>0</v>
      </c>
      <c r="I19">
        <f t="shared" si="1"/>
        <v>0.83333333333333348</v>
      </c>
      <c r="J19">
        <f t="shared" si="2"/>
        <v>0</v>
      </c>
      <c r="K19">
        <f t="shared" si="3"/>
        <v>5.8333333333333321</v>
      </c>
      <c r="L19" s="4"/>
      <c r="M19" s="4"/>
      <c r="O19" s="4"/>
    </row>
    <row r="20" spans="1:15" x14ac:dyDescent="0.25">
      <c r="A20" s="1">
        <v>44624</v>
      </c>
      <c r="B20">
        <v>10</v>
      </c>
      <c r="C20">
        <v>30</v>
      </c>
      <c r="D20">
        <v>17</v>
      </c>
      <c r="E20">
        <v>40</v>
      </c>
      <c r="F20">
        <v>0</v>
      </c>
      <c r="G20">
        <v>10</v>
      </c>
      <c r="H20">
        <f t="shared" si="0"/>
        <v>0.5</v>
      </c>
      <c r="I20">
        <f t="shared" si="1"/>
        <v>0.66666666666666674</v>
      </c>
      <c r="J20">
        <f t="shared" si="2"/>
        <v>0.16666666666666669</v>
      </c>
      <c r="K20">
        <f t="shared" si="3"/>
        <v>7.0000000000000018</v>
      </c>
    </row>
    <row r="21" spans="1:15" x14ac:dyDescent="0.25">
      <c r="A21" s="3">
        <v>44625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>
        <f>SUM(K16:K20)</f>
        <v>31.833333333333336</v>
      </c>
      <c r="M21">
        <f t="shared" ref="M21" si="6">L21/5</f>
        <v>6.3666666666666671</v>
      </c>
      <c r="N21">
        <f>AVERAGEA($M$2:$M21)</f>
        <v>6.3777777777777773</v>
      </c>
    </row>
    <row r="22" spans="1:15" x14ac:dyDescent="0.25">
      <c r="A22" s="3">
        <v>44626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5" x14ac:dyDescent="0.25">
      <c r="A23" s="1">
        <v>44627</v>
      </c>
      <c r="B23">
        <v>9</v>
      </c>
      <c r="C23">
        <v>25</v>
      </c>
      <c r="D23">
        <v>18</v>
      </c>
      <c r="E23">
        <v>35</v>
      </c>
      <c r="F23">
        <v>0</v>
      </c>
      <c r="G23">
        <v>20</v>
      </c>
      <c r="H23">
        <f t="shared" si="0"/>
        <v>0.41666666666666674</v>
      </c>
      <c r="I23">
        <f t="shared" si="1"/>
        <v>0.58333333333333337</v>
      </c>
      <c r="J23">
        <f>IFERROR((100/(60/G23))/100, 0)</f>
        <v>0.33333333333333337</v>
      </c>
      <c r="K23">
        <f t="shared" si="3"/>
        <v>8.8333333333333321</v>
      </c>
    </row>
    <row r="24" spans="1:15" x14ac:dyDescent="0.25">
      <c r="A24" s="1">
        <v>44628</v>
      </c>
      <c r="B24">
        <v>9</v>
      </c>
      <c r="C24">
        <v>55</v>
      </c>
      <c r="D24">
        <v>18</v>
      </c>
      <c r="E24">
        <v>45</v>
      </c>
      <c r="F24">
        <v>0</v>
      </c>
      <c r="G24">
        <v>15</v>
      </c>
      <c r="H24">
        <f t="shared" si="0"/>
        <v>0.91666666666666674</v>
      </c>
      <c r="I24">
        <f t="shared" si="1"/>
        <v>0.75</v>
      </c>
      <c r="J24">
        <f t="shared" si="2"/>
        <v>0.25</v>
      </c>
      <c r="K24">
        <f t="shared" si="3"/>
        <v>8.5833333333333339</v>
      </c>
    </row>
    <row r="25" spans="1:15" x14ac:dyDescent="0.25">
      <c r="A25" s="1">
        <v>44629</v>
      </c>
      <c r="B25">
        <v>9</v>
      </c>
      <c r="C25">
        <v>50</v>
      </c>
      <c r="D25">
        <v>18</v>
      </c>
      <c r="E25">
        <v>10</v>
      </c>
      <c r="F25">
        <v>0</v>
      </c>
      <c r="G25">
        <v>20</v>
      </c>
      <c r="H25">
        <f t="shared" si="0"/>
        <v>0.83333333333333348</v>
      </c>
      <c r="I25">
        <f t="shared" si="1"/>
        <v>0.16666666666666669</v>
      </c>
      <c r="J25">
        <f t="shared" si="2"/>
        <v>0.33333333333333337</v>
      </c>
      <c r="K25">
        <f t="shared" si="3"/>
        <v>8</v>
      </c>
    </row>
    <row r="26" spans="1:15" x14ac:dyDescent="0.25">
      <c r="A26" s="1">
        <v>44630</v>
      </c>
      <c r="B26">
        <v>10</v>
      </c>
      <c r="C26">
        <v>5</v>
      </c>
      <c r="D26">
        <v>17</v>
      </c>
      <c r="E26">
        <v>55</v>
      </c>
      <c r="F26">
        <v>0</v>
      </c>
      <c r="G26">
        <v>0</v>
      </c>
      <c r="H26">
        <f t="shared" si="0"/>
        <v>8.3333333333333343E-2</v>
      </c>
      <c r="I26">
        <f t="shared" si="1"/>
        <v>0.91666666666666674</v>
      </c>
      <c r="J26">
        <f t="shared" si="2"/>
        <v>0</v>
      </c>
      <c r="K26">
        <f t="shared" si="3"/>
        <v>7.8333333333333339</v>
      </c>
    </row>
    <row r="27" spans="1:15" x14ac:dyDescent="0.25">
      <c r="A27" s="1">
        <v>44631</v>
      </c>
      <c r="B27">
        <v>9</v>
      </c>
      <c r="C27">
        <v>45</v>
      </c>
      <c r="D27">
        <v>17</v>
      </c>
      <c r="E27">
        <v>40</v>
      </c>
      <c r="F27">
        <v>0</v>
      </c>
      <c r="G27">
        <v>0</v>
      </c>
      <c r="H27">
        <f>IFERROR((100/(60/C30))/100, )</f>
        <v>0.33333333333333337</v>
      </c>
      <c r="I27">
        <f>IFERROR((100/(60/E30))/100, 0)</f>
        <v>0</v>
      </c>
      <c r="J27">
        <f>IFERROR((100/(60/G30))/100, 0)</f>
        <v>0.66666666666666674</v>
      </c>
      <c r="K27">
        <f>(D30+I27)-( (B30+H27)+(F30+J27))</f>
        <v>9</v>
      </c>
    </row>
    <row r="28" spans="1:15" x14ac:dyDescent="0.25">
      <c r="A28" s="3">
        <v>44632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>
        <f t="shared" ref="L28" si="7">SUM(K23:K27)</f>
        <v>42.25</v>
      </c>
      <c r="M28">
        <f t="shared" ref="M28:M42" si="8">L28/5</f>
        <v>8.4499999999999993</v>
      </c>
      <c r="N28">
        <f>AVERAGEA($M$2:$M28)</f>
        <v>6.895833333333333</v>
      </c>
    </row>
    <row r="29" spans="1:15" x14ac:dyDescent="0.25">
      <c r="A29" s="3">
        <v>44633</v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5" x14ac:dyDescent="0.25">
      <c r="A30" s="1">
        <v>44634</v>
      </c>
      <c r="B30">
        <v>9</v>
      </c>
      <c r="C30">
        <v>20</v>
      </c>
      <c r="D30">
        <v>19</v>
      </c>
      <c r="E30">
        <v>0</v>
      </c>
      <c r="F30">
        <v>0</v>
      </c>
      <c r="G30">
        <v>40</v>
      </c>
      <c r="H30">
        <f t="shared" ref="H30" si="9">IFERROR((100/(60/C30))/100, )</f>
        <v>0.33333333333333337</v>
      </c>
      <c r="I30">
        <f t="shared" ref="I30" si="10">IFERROR((100/(60/E30))/100, 0)</f>
        <v>0</v>
      </c>
      <c r="J30">
        <f t="shared" ref="J30" si="11">IFERROR((100/(60/G30))/100, 0)</f>
        <v>0.66666666666666674</v>
      </c>
      <c r="K30">
        <f t="shared" ref="K30" si="12">(D30+I30)-( (B30+H30)+(F30+J30))</f>
        <v>9</v>
      </c>
    </row>
    <row r="31" spans="1:15" x14ac:dyDescent="0.25">
      <c r="A31" s="1">
        <v>44635</v>
      </c>
      <c r="B31">
        <v>10</v>
      </c>
      <c r="C31">
        <v>5</v>
      </c>
      <c r="D31">
        <v>19</v>
      </c>
      <c r="E31">
        <v>45</v>
      </c>
      <c r="F31">
        <v>0</v>
      </c>
      <c r="G31">
        <v>30</v>
      </c>
      <c r="H31">
        <f t="shared" si="0"/>
        <v>8.3333333333333343E-2</v>
      </c>
      <c r="I31">
        <f t="shared" si="1"/>
        <v>0.75</v>
      </c>
      <c r="J31">
        <f t="shared" si="2"/>
        <v>0.5</v>
      </c>
      <c r="K31">
        <f t="shared" si="3"/>
        <v>9.1666666666666661</v>
      </c>
    </row>
    <row r="32" spans="1:15" x14ac:dyDescent="0.25">
      <c r="A32" s="1">
        <v>44636</v>
      </c>
      <c r="B32">
        <v>10</v>
      </c>
      <c r="C32">
        <v>0</v>
      </c>
      <c r="D32">
        <v>18</v>
      </c>
      <c r="E32">
        <v>15</v>
      </c>
      <c r="F32">
        <v>0</v>
      </c>
      <c r="G32">
        <v>30</v>
      </c>
      <c r="H32">
        <f t="shared" si="0"/>
        <v>0</v>
      </c>
      <c r="I32">
        <f t="shared" si="1"/>
        <v>0.25</v>
      </c>
      <c r="J32">
        <f t="shared" si="2"/>
        <v>0.5</v>
      </c>
      <c r="K32">
        <f t="shared" si="3"/>
        <v>7.75</v>
      </c>
    </row>
    <row r="33" spans="1:14" x14ac:dyDescent="0.25">
      <c r="A33" s="1">
        <v>44637</v>
      </c>
      <c r="B33">
        <v>9</v>
      </c>
      <c r="C33">
        <v>35</v>
      </c>
      <c r="D33">
        <v>18</v>
      </c>
      <c r="E33">
        <v>20</v>
      </c>
      <c r="F33">
        <v>0</v>
      </c>
      <c r="G33">
        <v>25</v>
      </c>
      <c r="H33">
        <f t="shared" si="0"/>
        <v>0.58333333333333337</v>
      </c>
      <c r="I33">
        <f t="shared" si="1"/>
        <v>0.33333333333333337</v>
      </c>
      <c r="J33">
        <f t="shared" si="2"/>
        <v>0.41666666666666674</v>
      </c>
      <c r="K33">
        <f t="shared" si="3"/>
        <v>8.3333333333333321</v>
      </c>
      <c r="M33" s="4"/>
    </row>
    <row r="34" spans="1:14" x14ac:dyDescent="0.25">
      <c r="A34" s="1">
        <v>44638</v>
      </c>
      <c r="B34">
        <v>10</v>
      </c>
      <c r="C34">
        <v>5</v>
      </c>
      <c r="D34">
        <v>17</v>
      </c>
      <c r="E34">
        <v>20</v>
      </c>
      <c r="F34">
        <v>1</v>
      </c>
      <c r="G34">
        <v>0</v>
      </c>
      <c r="H34">
        <f t="shared" ref="H34:H97" si="13">IFERROR((100/(60/C34))/100, )</f>
        <v>8.3333333333333343E-2</v>
      </c>
      <c r="I34">
        <f t="shared" ref="I34:I97" si="14">IFERROR((100/(60/E34))/100, 0)</f>
        <v>0.33333333333333337</v>
      </c>
      <c r="J34">
        <f t="shared" ref="J34:J97" si="15">IFERROR((100/(60/G34))/100, 0)</f>
        <v>0</v>
      </c>
      <c r="K34">
        <f t="shared" ref="K34:K97" si="16">(D34+I34)-( (B34+H34)+(F34+J34))</f>
        <v>6.2499999999999982</v>
      </c>
    </row>
    <row r="35" spans="1:14" x14ac:dyDescent="0.25">
      <c r="A35" s="3">
        <v>44639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>
        <f t="shared" ref="L35:L98" si="17">SUM(K30:K34)</f>
        <v>40.5</v>
      </c>
      <c r="M35">
        <f t="shared" ref="M35" si="18">L35/5</f>
        <v>8.1</v>
      </c>
      <c r="N35">
        <f>AVERAGEA($M$2:$M35)</f>
        <v>7.1366666666666658</v>
      </c>
    </row>
    <row r="36" spans="1:14" x14ac:dyDescent="0.25">
      <c r="A36" s="3">
        <v>44640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4" x14ac:dyDescent="0.25">
      <c r="A37" s="1">
        <v>44641</v>
      </c>
      <c r="B37">
        <v>10</v>
      </c>
      <c r="C37">
        <v>35</v>
      </c>
      <c r="D37">
        <v>18</v>
      </c>
      <c r="E37">
        <v>0</v>
      </c>
      <c r="F37">
        <v>0</v>
      </c>
      <c r="G37">
        <v>30</v>
      </c>
      <c r="H37">
        <f>IFERROR((100/(60/C37))/100, )</f>
        <v>0.58333333333333337</v>
      </c>
      <c r="I37">
        <f>IFERROR((100/(60/E37))/100, 0)</f>
        <v>0</v>
      </c>
      <c r="J37">
        <f>IFERROR((100/(60/G37))/100, 0)</f>
        <v>0.5</v>
      </c>
      <c r="K37">
        <f>(D37+I37)-( (B37+H37)+(F37+J37))</f>
        <v>6.9166666666666661</v>
      </c>
    </row>
    <row r="38" spans="1:14" x14ac:dyDescent="0.25">
      <c r="A38" s="1">
        <v>44642</v>
      </c>
      <c r="B38">
        <v>9</v>
      </c>
      <c r="C38">
        <v>50</v>
      </c>
      <c r="D38">
        <v>18</v>
      </c>
      <c r="E38">
        <v>0</v>
      </c>
      <c r="F38">
        <v>0</v>
      </c>
      <c r="G38">
        <v>0</v>
      </c>
      <c r="H38">
        <f>IFERROR((100/(60/C38))/100, )</f>
        <v>0.83333333333333348</v>
      </c>
      <c r="I38">
        <f>IFERROR((100/(60/E38))/100, 0)</f>
        <v>0</v>
      </c>
      <c r="J38">
        <f>IFERROR((100/(60/G38))/100, 0)</f>
        <v>0</v>
      </c>
      <c r="K38">
        <f>(D38+I38)-( (B38+H38)+(F38+J38))</f>
        <v>8.1666666666666661</v>
      </c>
    </row>
    <row r="39" spans="1:14" x14ac:dyDescent="0.25">
      <c r="A39" s="1">
        <v>44643</v>
      </c>
      <c r="B39">
        <v>10</v>
      </c>
      <c r="C39">
        <v>20</v>
      </c>
      <c r="D39">
        <v>17</v>
      </c>
      <c r="E39">
        <v>50</v>
      </c>
      <c r="F39">
        <v>0</v>
      </c>
      <c r="G39">
        <v>20</v>
      </c>
      <c r="H39">
        <f t="shared" si="13"/>
        <v>0.33333333333333337</v>
      </c>
      <c r="I39">
        <f t="shared" si="14"/>
        <v>0.83333333333333348</v>
      </c>
      <c r="J39">
        <f t="shared" si="15"/>
        <v>0.33333333333333337</v>
      </c>
      <c r="K39">
        <f t="shared" si="16"/>
        <v>7.1666666666666643</v>
      </c>
    </row>
    <row r="40" spans="1:14" x14ac:dyDescent="0.25">
      <c r="A40" s="1">
        <v>44644</v>
      </c>
      <c r="B40">
        <v>10</v>
      </c>
      <c r="C40">
        <v>30</v>
      </c>
      <c r="D40">
        <v>18</v>
      </c>
      <c r="E40">
        <v>5</v>
      </c>
      <c r="F40">
        <v>0</v>
      </c>
      <c r="G40">
        <v>25</v>
      </c>
      <c r="H40">
        <f t="shared" si="13"/>
        <v>0.5</v>
      </c>
      <c r="I40">
        <f t="shared" si="14"/>
        <v>8.3333333333333343E-2</v>
      </c>
      <c r="J40">
        <f t="shared" si="15"/>
        <v>0.41666666666666674</v>
      </c>
      <c r="K40">
        <f t="shared" si="16"/>
        <v>7.1666666666666661</v>
      </c>
      <c r="L40" s="4"/>
    </row>
    <row r="41" spans="1:14" x14ac:dyDescent="0.25">
      <c r="A41" s="1">
        <v>44645</v>
      </c>
      <c r="B41">
        <v>10</v>
      </c>
      <c r="C41">
        <v>10</v>
      </c>
      <c r="D41">
        <v>17</v>
      </c>
      <c r="E41">
        <v>10</v>
      </c>
      <c r="F41">
        <v>0</v>
      </c>
      <c r="G41">
        <v>40</v>
      </c>
      <c r="H41">
        <f t="shared" si="13"/>
        <v>0.16666666666666669</v>
      </c>
      <c r="I41">
        <f t="shared" si="14"/>
        <v>0.16666666666666669</v>
      </c>
      <c r="J41">
        <f t="shared" si="15"/>
        <v>0.66666666666666674</v>
      </c>
      <c r="K41">
        <f t="shared" si="16"/>
        <v>6.3333333333333357</v>
      </c>
    </row>
    <row r="42" spans="1:14" x14ac:dyDescent="0.25">
      <c r="A42" s="3">
        <v>44646</v>
      </c>
      <c r="B42" s="2"/>
      <c r="C42" s="2"/>
      <c r="D42" s="2"/>
      <c r="E42" s="2"/>
      <c r="F42" s="2"/>
      <c r="G42" s="2"/>
      <c r="H42" s="2">
        <f t="shared" si="13"/>
        <v>0</v>
      </c>
      <c r="I42" s="2">
        <f t="shared" si="14"/>
        <v>0</v>
      </c>
      <c r="J42" s="2">
        <f t="shared" si="15"/>
        <v>0</v>
      </c>
      <c r="K42" s="2">
        <f t="shared" si="16"/>
        <v>0</v>
      </c>
      <c r="L42">
        <f t="shared" ref="L42" si="19">SUM(K37:K41)</f>
        <v>35.75</v>
      </c>
      <c r="M42">
        <f t="shared" si="8"/>
        <v>7.15</v>
      </c>
      <c r="N42">
        <f>AVERAGEA($M$2:$M42)</f>
        <v>7.1388888888888884</v>
      </c>
    </row>
    <row r="43" spans="1:14" x14ac:dyDescent="0.25">
      <c r="A43" s="3">
        <v>44647</v>
      </c>
      <c r="B43" s="2"/>
      <c r="C43" s="2"/>
      <c r="D43" s="2"/>
      <c r="E43" s="2"/>
      <c r="F43" s="2"/>
      <c r="G43" s="2"/>
      <c r="H43" s="2">
        <f t="shared" si="13"/>
        <v>0</v>
      </c>
      <c r="I43" s="2">
        <f t="shared" si="14"/>
        <v>0</v>
      </c>
      <c r="J43" s="2">
        <f t="shared" si="15"/>
        <v>0</v>
      </c>
      <c r="K43" s="2">
        <f t="shared" si="16"/>
        <v>0</v>
      </c>
    </row>
    <row r="44" spans="1:14" x14ac:dyDescent="0.25">
      <c r="A44" s="1">
        <v>44648</v>
      </c>
      <c r="B44">
        <v>10</v>
      </c>
      <c r="C44">
        <v>5</v>
      </c>
      <c r="D44">
        <v>19</v>
      </c>
      <c r="E44">
        <v>10</v>
      </c>
      <c r="F44">
        <v>0</v>
      </c>
      <c r="G44">
        <v>30</v>
      </c>
      <c r="H44">
        <f t="shared" si="13"/>
        <v>8.3333333333333343E-2</v>
      </c>
      <c r="I44">
        <f t="shared" si="14"/>
        <v>0.16666666666666669</v>
      </c>
      <c r="J44">
        <f t="shared" si="15"/>
        <v>0.5</v>
      </c>
      <c r="K44">
        <f t="shared" si="16"/>
        <v>8.5833333333333339</v>
      </c>
    </row>
    <row r="45" spans="1:14" x14ac:dyDescent="0.25">
      <c r="A45" s="1">
        <v>44649</v>
      </c>
      <c r="B45">
        <v>10</v>
      </c>
      <c r="C45">
        <v>25</v>
      </c>
      <c r="D45">
        <v>17</v>
      </c>
      <c r="E45">
        <v>5</v>
      </c>
      <c r="F45">
        <v>0</v>
      </c>
      <c r="G45">
        <v>25</v>
      </c>
      <c r="H45">
        <f t="shared" si="13"/>
        <v>0.41666666666666674</v>
      </c>
      <c r="I45">
        <f t="shared" si="14"/>
        <v>8.3333333333333343E-2</v>
      </c>
      <c r="J45">
        <f t="shared" si="15"/>
        <v>0.41666666666666674</v>
      </c>
      <c r="K45">
        <f t="shared" si="16"/>
        <v>6.25</v>
      </c>
    </row>
    <row r="46" spans="1:14" x14ac:dyDescent="0.25">
      <c r="A46" s="1">
        <v>44650</v>
      </c>
      <c r="B46">
        <v>11</v>
      </c>
      <c r="C46">
        <v>0</v>
      </c>
      <c r="D46">
        <v>18</v>
      </c>
      <c r="E46">
        <v>40</v>
      </c>
      <c r="F46">
        <v>0</v>
      </c>
      <c r="G46">
        <v>40</v>
      </c>
      <c r="H46">
        <f t="shared" si="13"/>
        <v>0</v>
      </c>
      <c r="I46">
        <f t="shared" si="14"/>
        <v>0.66666666666666674</v>
      </c>
      <c r="J46">
        <f t="shared" si="15"/>
        <v>0.66666666666666674</v>
      </c>
      <c r="K46">
        <f t="shared" si="16"/>
        <v>7.0000000000000018</v>
      </c>
    </row>
    <row r="47" spans="1:14" x14ac:dyDescent="0.25">
      <c r="A47" s="1">
        <v>44651</v>
      </c>
      <c r="B47">
        <v>9</v>
      </c>
      <c r="C47">
        <v>50</v>
      </c>
      <c r="D47">
        <v>17</v>
      </c>
      <c r="E47">
        <v>30</v>
      </c>
      <c r="F47">
        <v>0</v>
      </c>
      <c r="G47">
        <v>35</v>
      </c>
      <c r="H47">
        <f t="shared" si="13"/>
        <v>0.83333333333333348</v>
      </c>
      <c r="I47">
        <f t="shared" si="14"/>
        <v>0.5</v>
      </c>
      <c r="J47">
        <f t="shared" si="15"/>
        <v>0.58333333333333337</v>
      </c>
      <c r="K47">
        <f t="shared" si="16"/>
        <v>7.0833333333333321</v>
      </c>
    </row>
    <row r="48" spans="1:14" x14ac:dyDescent="0.25">
      <c r="A48" s="1">
        <v>44652</v>
      </c>
      <c r="B48">
        <v>9</v>
      </c>
      <c r="C48">
        <v>50</v>
      </c>
      <c r="D48">
        <v>17</v>
      </c>
      <c r="E48">
        <v>30</v>
      </c>
      <c r="F48">
        <v>0</v>
      </c>
      <c r="G48">
        <v>40</v>
      </c>
      <c r="H48">
        <f t="shared" si="13"/>
        <v>0.83333333333333348</v>
      </c>
      <c r="I48">
        <f t="shared" si="14"/>
        <v>0.5</v>
      </c>
      <c r="J48">
        <f t="shared" si="15"/>
        <v>0.66666666666666674</v>
      </c>
      <c r="K48">
        <f t="shared" si="16"/>
        <v>7</v>
      </c>
    </row>
    <row r="49" spans="1:14" x14ac:dyDescent="0.25">
      <c r="A49" s="3">
        <v>44653</v>
      </c>
      <c r="B49" s="2"/>
      <c r="C49" s="2"/>
      <c r="D49" s="2"/>
      <c r="E49" s="2"/>
      <c r="F49" s="2"/>
      <c r="G49" s="2"/>
      <c r="H49" s="2">
        <f t="shared" si="13"/>
        <v>0</v>
      </c>
      <c r="I49" s="2">
        <f t="shared" si="14"/>
        <v>0</v>
      </c>
      <c r="J49" s="2">
        <f t="shared" si="15"/>
        <v>0</v>
      </c>
      <c r="K49" s="2">
        <f t="shared" si="16"/>
        <v>0</v>
      </c>
      <c r="L49">
        <f t="shared" ref="L49" si="20">SUM(K44:K48)</f>
        <v>35.916666666666671</v>
      </c>
      <c r="M49">
        <f t="shared" ref="M49:M112" si="21">L49/5</f>
        <v>7.1833333333333345</v>
      </c>
      <c r="N49">
        <f>AVERAGEA($M$2:$M49)</f>
        <v>7.1452380952380947</v>
      </c>
    </row>
    <row r="50" spans="1:14" x14ac:dyDescent="0.25">
      <c r="A50" s="3">
        <v>44654</v>
      </c>
      <c r="B50" s="2"/>
      <c r="C50" s="2"/>
      <c r="D50" s="2"/>
      <c r="E50" s="2"/>
      <c r="F50" s="2"/>
      <c r="G50" s="2"/>
      <c r="H50" s="2">
        <f t="shared" si="13"/>
        <v>0</v>
      </c>
      <c r="I50" s="2">
        <f t="shared" si="14"/>
        <v>0</v>
      </c>
      <c r="J50" s="2">
        <f t="shared" si="15"/>
        <v>0</v>
      </c>
      <c r="K50" s="2">
        <f t="shared" si="16"/>
        <v>0</v>
      </c>
    </row>
    <row r="51" spans="1:14" x14ac:dyDescent="0.25">
      <c r="A51" s="1">
        <v>44655</v>
      </c>
      <c r="B51">
        <v>9</v>
      </c>
      <c r="C51">
        <v>50</v>
      </c>
      <c r="D51">
        <v>18</v>
      </c>
      <c r="E51">
        <v>20</v>
      </c>
      <c r="F51">
        <v>0</v>
      </c>
      <c r="G51">
        <v>25</v>
      </c>
      <c r="H51">
        <f t="shared" si="13"/>
        <v>0.83333333333333348</v>
      </c>
      <c r="I51">
        <f t="shared" si="14"/>
        <v>0.33333333333333337</v>
      </c>
      <c r="J51">
        <f t="shared" si="15"/>
        <v>0.41666666666666674</v>
      </c>
      <c r="K51">
        <f t="shared" si="16"/>
        <v>8.0833333333333321</v>
      </c>
    </row>
    <row r="52" spans="1:14" x14ac:dyDescent="0.25">
      <c r="A52" s="1">
        <v>44656</v>
      </c>
      <c r="B52">
        <v>9</v>
      </c>
      <c r="C52">
        <v>50</v>
      </c>
      <c r="D52">
        <v>19</v>
      </c>
      <c r="E52">
        <v>30</v>
      </c>
      <c r="F52">
        <v>0</v>
      </c>
      <c r="G52">
        <v>30</v>
      </c>
      <c r="H52">
        <f t="shared" si="13"/>
        <v>0.83333333333333348</v>
      </c>
      <c r="I52">
        <f t="shared" si="14"/>
        <v>0.5</v>
      </c>
      <c r="J52">
        <f t="shared" si="15"/>
        <v>0.5</v>
      </c>
      <c r="K52">
        <f t="shared" si="16"/>
        <v>9.1666666666666661</v>
      </c>
    </row>
    <row r="53" spans="1:14" x14ac:dyDescent="0.25">
      <c r="A53" s="1">
        <v>44657</v>
      </c>
      <c r="B53">
        <v>9</v>
      </c>
      <c r="C53">
        <v>40</v>
      </c>
      <c r="D53">
        <v>18</v>
      </c>
      <c r="E53">
        <v>45</v>
      </c>
      <c r="F53">
        <v>0</v>
      </c>
      <c r="G53">
        <v>40</v>
      </c>
      <c r="H53">
        <f t="shared" si="13"/>
        <v>0.66666666666666674</v>
      </c>
      <c r="I53">
        <f t="shared" si="14"/>
        <v>0.75</v>
      </c>
      <c r="J53">
        <f t="shared" si="15"/>
        <v>0.66666666666666674</v>
      </c>
      <c r="K53">
        <f t="shared" si="16"/>
        <v>8.4166666666666679</v>
      </c>
    </row>
    <row r="54" spans="1:14" x14ac:dyDescent="0.25">
      <c r="A54" s="1">
        <v>44658</v>
      </c>
      <c r="B54">
        <v>9</v>
      </c>
      <c r="C54">
        <v>50</v>
      </c>
      <c r="D54">
        <v>18</v>
      </c>
      <c r="E54">
        <v>55</v>
      </c>
      <c r="F54">
        <v>0</v>
      </c>
      <c r="G54">
        <v>30</v>
      </c>
      <c r="H54">
        <f t="shared" si="13"/>
        <v>0.83333333333333348</v>
      </c>
      <c r="I54">
        <f t="shared" si="14"/>
        <v>0.91666666666666674</v>
      </c>
      <c r="J54">
        <f t="shared" si="15"/>
        <v>0.5</v>
      </c>
      <c r="K54">
        <f t="shared" si="16"/>
        <v>8.5833333333333339</v>
      </c>
      <c r="M54" s="4"/>
    </row>
    <row r="55" spans="1:14" x14ac:dyDescent="0.25">
      <c r="A55" s="1">
        <v>44659</v>
      </c>
      <c r="B55">
        <v>10</v>
      </c>
      <c r="C55">
        <v>0</v>
      </c>
      <c r="D55">
        <v>18</v>
      </c>
      <c r="E55">
        <v>0</v>
      </c>
      <c r="F55">
        <v>0</v>
      </c>
      <c r="G55">
        <v>45</v>
      </c>
      <c r="H55">
        <f t="shared" si="13"/>
        <v>0</v>
      </c>
      <c r="I55">
        <f t="shared" si="14"/>
        <v>0</v>
      </c>
      <c r="J55">
        <f t="shared" si="15"/>
        <v>0.75</v>
      </c>
      <c r="K55">
        <f t="shared" si="16"/>
        <v>7.25</v>
      </c>
    </row>
    <row r="56" spans="1:14" x14ac:dyDescent="0.25">
      <c r="A56" s="3">
        <v>44660</v>
      </c>
      <c r="B56" s="2"/>
      <c r="C56" s="2"/>
      <c r="D56" s="2"/>
      <c r="E56" s="2"/>
      <c r="F56" s="2"/>
      <c r="G56" s="2"/>
      <c r="H56" s="2">
        <f t="shared" si="13"/>
        <v>0</v>
      </c>
      <c r="I56" s="2">
        <f t="shared" si="14"/>
        <v>0</v>
      </c>
      <c r="J56" s="2">
        <f t="shared" si="15"/>
        <v>0</v>
      </c>
      <c r="K56" s="2">
        <f t="shared" si="16"/>
        <v>0</v>
      </c>
      <c r="L56">
        <f t="shared" si="17"/>
        <v>41.5</v>
      </c>
      <c r="M56">
        <f t="shared" ref="M56:M119" si="22">L56/5</f>
        <v>8.3000000000000007</v>
      </c>
      <c r="N56">
        <f>AVERAGEA($M$2:$M56)</f>
        <v>7.2895833333333329</v>
      </c>
    </row>
    <row r="57" spans="1:14" x14ac:dyDescent="0.25">
      <c r="A57" s="3">
        <v>44661</v>
      </c>
      <c r="B57" s="2"/>
      <c r="C57" s="2"/>
      <c r="D57" s="2"/>
      <c r="E57" s="2"/>
      <c r="F57" s="2"/>
      <c r="G57" s="2"/>
      <c r="H57" s="2">
        <f t="shared" si="13"/>
        <v>0</v>
      </c>
      <c r="I57" s="2">
        <f t="shared" si="14"/>
        <v>0</v>
      </c>
      <c r="J57" s="2">
        <f t="shared" si="15"/>
        <v>0</v>
      </c>
      <c r="K57" s="2">
        <f t="shared" si="16"/>
        <v>0</v>
      </c>
    </row>
    <row r="58" spans="1:14" x14ac:dyDescent="0.25">
      <c r="A58" s="1">
        <v>44662</v>
      </c>
      <c r="B58">
        <v>10</v>
      </c>
      <c r="C58">
        <v>5</v>
      </c>
      <c r="D58">
        <v>18</v>
      </c>
      <c r="E58">
        <v>30</v>
      </c>
      <c r="F58">
        <v>0</v>
      </c>
      <c r="G58">
        <v>35</v>
      </c>
      <c r="H58">
        <f t="shared" si="13"/>
        <v>8.3333333333333343E-2</v>
      </c>
      <c r="I58">
        <f t="shared" si="14"/>
        <v>0.5</v>
      </c>
      <c r="J58">
        <f t="shared" si="15"/>
        <v>0.58333333333333337</v>
      </c>
      <c r="K58">
        <f t="shared" si="16"/>
        <v>7.8333333333333321</v>
      </c>
    </row>
    <row r="59" spans="1:14" x14ac:dyDescent="0.25">
      <c r="A59" s="1">
        <v>44663</v>
      </c>
      <c r="B59">
        <v>10</v>
      </c>
      <c r="C59">
        <v>5</v>
      </c>
      <c r="D59">
        <v>18</v>
      </c>
      <c r="E59">
        <v>0</v>
      </c>
      <c r="F59">
        <v>0</v>
      </c>
      <c r="G59">
        <v>15</v>
      </c>
      <c r="H59">
        <f t="shared" si="13"/>
        <v>8.3333333333333343E-2</v>
      </c>
      <c r="I59">
        <f t="shared" si="14"/>
        <v>0</v>
      </c>
      <c r="J59">
        <f t="shared" si="15"/>
        <v>0.25</v>
      </c>
      <c r="K59">
        <f t="shared" si="16"/>
        <v>7.6666666666666661</v>
      </c>
    </row>
    <row r="60" spans="1:14" x14ac:dyDescent="0.25">
      <c r="A60" s="1">
        <v>44664</v>
      </c>
      <c r="B60">
        <v>10</v>
      </c>
      <c r="C60">
        <v>15</v>
      </c>
      <c r="D60">
        <v>19</v>
      </c>
      <c r="E60">
        <v>30</v>
      </c>
      <c r="F60">
        <v>0</v>
      </c>
      <c r="G60">
        <v>40</v>
      </c>
      <c r="H60">
        <f t="shared" si="13"/>
        <v>0.25</v>
      </c>
      <c r="I60">
        <f t="shared" si="14"/>
        <v>0.5</v>
      </c>
      <c r="J60">
        <f t="shared" si="15"/>
        <v>0.66666666666666674</v>
      </c>
      <c r="K60">
        <f t="shared" si="16"/>
        <v>8.5833333333333339</v>
      </c>
    </row>
    <row r="61" spans="1:14" x14ac:dyDescent="0.25">
      <c r="A61" s="1">
        <v>44665</v>
      </c>
      <c r="B61">
        <v>9</v>
      </c>
      <c r="C61">
        <v>55</v>
      </c>
      <c r="D61">
        <v>17</v>
      </c>
      <c r="E61">
        <v>45</v>
      </c>
      <c r="F61">
        <v>0</v>
      </c>
      <c r="G61">
        <v>45</v>
      </c>
      <c r="H61">
        <f t="shared" si="13"/>
        <v>0.91666666666666674</v>
      </c>
      <c r="I61">
        <f t="shared" si="14"/>
        <v>0.75</v>
      </c>
      <c r="J61">
        <f t="shared" si="15"/>
        <v>0.75</v>
      </c>
      <c r="K61">
        <f t="shared" si="16"/>
        <v>7.0833333333333339</v>
      </c>
      <c r="L61" s="4"/>
    </row>
    <row r="62" spans="1:14" x14ac:dyDescent="0.25">
      <c r="A62" s="1">
        <v>44666</v>
      </c>
      <c r="B62">
        <v>10</v>
      </c>
      <c r="C62">
        <v>20</v>
      </c>
      <c r="D62">
        <v>18</v>
      </c>
      <c r="E62">
        <v>35</v>
      </c>
      <c r="F62">
        <v>0</v>
      </c>
      <c r="G62">
        <v>40</v>
      </c>
      <c r="H62">
        <f t="shared" si="13"/>
        <v>0.33333333333333337</v>
      </c>
      <c r="I62">
        <f t="shared" si="14"/>
        <v>0.58333333333333337</v>
      </c>
      <c r="J62">
        <f t="shared" si="15"/>
        <v>0.66666666666666674</v>
      </c>
      <c r="K62">
        <f t="shared" si="16"/>
        <v>7.5833333333333321</v>
      </c>
    </row>
    <row r="63" spans="1:14" x14ac:dyDescent="0.25">
      <c r="A63" s="3">
        <v>44667</v>
      </c>
      <c r="B63" s="2"/>
      <c r="C63" s="2"/>
      <c r="D63" s="2"/>
      <c r="E63" s="2"/>
      <c r="F63" s="2"/>
      <c r="G63" s="2"/>
      <c r="H63" s="2">
        <f t="shared" si="13"/>
        <v>0</v>
      </c>
      <c r="I63" s="2">
        <f t="shared" si="14"/>
        <v>0</v>
      </c>
      <c r="J63" s="2">
        <f t="shared" si="15"/>
        <v>0</v>
      </c>
      <c r="K63" s="2">
        <f t="shared" si="16"/>
        <v>0</v>
      </c>
      <c r="L63">
        <f t="shared" ref="L63" si="23">SUM(K58:K62)</f>
        <v>38.75</v>
      </c>
      <c r="M63">
        <f t="shared" si="21"/>
        <v>7.75</v>
      </c>
      <c r="N63">
        <f>AVERAGEA($M$2:$M63)</f>
        <v>7.3407407407407401</v>
      </c>
    </row>
    <row r="64" spans="1:14" x14ac:dyDescent="0.25">
      <c r="A64" s="3">
        <v>44668</v>
      </c>
      <c r="B64" s="2"/>
      <c r="C64" s="2"/>
      <c r="D64" s="2"/>
      <c r="E64" s="2"/>
      <c r="F64" s="2"/>
      <c r="G64" s="2"/>
      <c r="H64" s="2">
        <f t="shared" si="13"/>
        <v>0</v>
      </c>
      <c r="I64" s="2">
        <f t="shared" si="14"/>
        <v>0</v>
      </c>
      <c r="J64" s="2">
        <f t="shared" si="15"/>
        <v>0</v>
      </c>
      <c r="K64" s="2">
        <f t="shared" si="16"/>
        <v>0</v>
      </c>
    </row>
    <row r="65" spans="1:14" x14ac:dyDescent="0.25">
      <c r="A65" s="1" t="s">
        <v>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f t="shared" si="13"/>
        <v>0</v>
      </c>
      <c r="I65">
        <f t="shared" si="14"/>
        <v>0</v>
      </c>
      <c r="J65">
        <f t="shared" si="15"/>
        <v>0</v>
      </c>
      <c r="K65">
        <f t="shared" si="16"/>
        <v>0</v>
      </c>
    </row>
    <row r="66" spans="1:14" x14ac:dyDescent="0.25">
      <c r="A66" s="1">
        <v>44670</v>
      </c>
      <c r="B66">
        <v>10</v>
      </c>
      <c r="C66">
        <v>15</v>
      </c>
      <c r="D66">
        <v>19</v>
      </c>
      <c r="E66">
        <v>0</v>
      </c>
      <c r="F66">
        <v>1</v>
      </c>
      <c r="H66">
        <f t="shared" si="13"/>
        <v>0.25</v>
      </c>
      <c r="I66">
        <f t="shared" si="14"/>
        <v>0</v>
      </c>
      <c r="J66">
        <f t="shared" si="15"/>
        <v>0</v>
      </c>
      <c r="K66">
        <f t="shared" si="16"/>
        <v>7.75</v>
      </c>
    </row>
    <row r="67" spans="1:14" x14ac:dyDescent="0.25">
      <c r="A67" s="1">
        <v>44671</v>
      </c>
      <c r="B67">
        <v>9</v>
      </c>
      <c r="C67">
        <v>10</v>
      </c>
      <c r="D67">
        <v>19</v>
      </c>
      <c r="E67">
        <v>0</v>
      </c>
      <c r="F67">
        <v>1</v>
      </c>
      <c r="G67">
        <v>0</v>
      </c>
      <c r="H67">
        <f t="shared" si="13"/>
        <v>0.16666666666666669</v>
      </c>
      <c r="I67">
        <f t="shared" si="14"/>
        <v>0</v>
      </c>
      <c r="J67">
        <f t="shared" si="15"/>
        <v>0</v>
      </c>
      <c r="K67">
        <f t="shared" si="16"/>
        <v>8.8333333333333339</v>
      </c>
    </row>
    <row r="68" spans="1:14" x14ac:dyDescent="0.25">
      <c r="A68" s="1">
        <v>44672</v>
      </c>
      <c r="B68">
        <v>10</v>
      </c>
      <c r="C68">
        <v>25</v>
      </c>
      <c r="D68">
        <v>17</v>
      </c>
      <c r="E68">
        <v>0</v>
      </c>
      <c r="F68">
        <v>0</v>
      </c>
      <c r="G68">
        <v>50</v>
      </c>
      <c r="H68">
        <f t="shared" si="13"/>
        <v>0.41666666666666674</v>
      </c>
      <c r="I68">
        <f t="shared" si="14"/>
        <v>0</v>
      </c>
      <c r="J68">
        <f t="shared" si="15"/>
        <v>0.83333333333333348</v>
      </c>
      <c r="K68">
        <f t="shared" si="16"/>
        <v>5.75</v>
      </c>
    </row>
    <row r="69" spans="1:14" x14ac:dyDescent="0.25">
      <c r="A69" s="1">
        <v>44673</v>
      </c>
      <c r="B69">
        <v>10</v>
      </c>
      <c r="C69">
        <v>40</v>
      </c>
      <c r="D69">
        <v>17</v>
      </c>
      <c r="E69">
        <v>0</v>
      </c>
      <c r="F69">
        <v>0</v>
      </c>
      <c r="G69">
        <v>30</v>
      </c>
      <c r="H69">
        <f t="shared" si="13"/>
        <v>0.66666666666666674</v>
      </c>
      <c r="I69">
        <f t="shared" si="14"/>
        <v>0</v>
      </c>
      <c r="J69">
        <f t="shared" si="15"/>
        <v>0.5</v>
      </c>
      <c r="K69">
        <f t="shared" si="16"/>
        <v>5.8333333333333339</v>
      </c>
    </row>
    <row r="70" spans="1:14" x14ac:dyDescent="0.25">
      <c r="A70" s="3">
        <v>44674</v>
      </c>
      <c r="B70" s="2"/>
      <c r="C70" s="2"/>
      <c r="D70" s="2"/>
      <c r="E70" s="2"/>
      <c r="F70" s="2"/>
      <c r="G70" s="2"/>
      <c r="H70" s="2">
        <f t="shared" si="13"/>
        <v>0</v>
      </c>
      <c r="I70" s="2">
        <f t="shared" si="14"/>
        <v>0</v>
      </c>
      <c r="J70" s="2">
        <f t="shared" si="15"/>
        <v>0</v>
      </c>
      <c r="K70" s="2">
        <f t="shared" si="16"/>
        <v>0</v>
      </c>
      <c r="L70" s="5">
        <f>SUM(K65:K69)</f>
        <v>28.166666666666671</v>
      </c>
      <c r="M70" s="5">
        <f>L70/4</f>
        <v>7.0416666666666679</v>
      </c>
      <c r="N70">
        <f>AVERAGEA($M$2:$M70)</f>
        <v>7.3108333333333331</v>
      </c>
    </row>
    <row r="71" spans="1:14" x14ac:dyDescent="0.25">
      <c r="A71" s="3">
        <v>44675</v>
      </c>
      <c r="B71" s="2"/>
      <c r="C71" s="2"/>
      <c r="D71" s="2"/>
      <c r="E71" s="2"/>
      <c r="F71" s="2"/>
      <c r="G71" s="2"/>
      <c r="H71" s="2">
        <f t="shared" si="13"/>
        <v>0</v>
      </c>
      <c r="I71" s="2">
        <f t="shared" si="14"/>
        <v>0</v>
      </c>
      <c r="J71" s="2">
        <f t="shared" si="15"/>
        <v>0</v>
      </c>
      <c r="K71" s="2">
        <f t="shared" si="16"/>
        <v>0</v>
      </c>
    </row>
    <row r="72" spans="1:14" x14ac:dyDescent="0.25">
      <c r="A72" s="1">
        <v>44676</v>
      </c>
      <c r="B72">
        <v>11</v>
      </c>
      <c r="C72">
        <v>0</v>
      </c>
      <c r="D72">
        <v>19</v>
      </c>
      <c r="E72">
        <v>40</v>
      </c>
      <c r="F72">
        <v>0</v>
      </c>
      <c r="G72">
        <v>30</v>
      </c>
      <c r="H72">
        <f t="shared" si="13"/>
        <v>0</v>
      </c>
      <c r="I72">
        <f t="shared" si="14"/>
        <v>0.66666666666666674</v>
      </c>
      <c r="J72">
        <f t="shared" si="15"/>
        <v>0.5</v>
      </c>
      <c r="K72">
        <f t="shared" si="16"/>
        <v>8.1666666666666679</v>
      </c>
    </row>
    <row r="73" spans="1:14" x14ac:dyDescent="0.25">
      <c r="A73" s="1">
        <v>44677</v>
      </c>
      <c r="B73">
        <v>10</v>
      </c>
      <c r="C73">
        <v>30</v>
      </c>
      <c r="D73">
        <v>18</v>
      </c>
      <c r="E73">
        <v>30</v>
      </c>
      <c r="F73">
        <v>0</v>
      </c>
      <c r="G73">
        <v>40</v>
      </c>
      <c r="H73">
        <f t="shared" si="13"/>
        <v>0.5</v>
      </c>
      <c r="I73">
        <f t="shared" si="14"/>
        <v>0.5</v>
      </c>
      <c r="J73">
        <f t="shared" si="15"/>
        <v>0.66666666666666674</v>
      </c>
      <c r="K73">
        <f t="shared" si="16"/>
        <v>7.3333333333333339</v>
      </c>
    </row>
    <row r="74" spans="1:14" x14ac:dyDescent="0.25">
      <c r="A74" s="1">
        <v>44678</v>
      </c>
      <c r="B74">
        <v>11</v>
      </c>
      <c r="C74">
        <v>30</v>
      </c>
      <c r="D74">
        <v>18</v>
      </c>
      <c r="E74">
        <v>45</v>
      </c>
      <c r="F74">
        <v>0</v>
      </c>
      <c r="G74">
        <v>45</v>
      </c>
      <c r="H74">
        <f t="shared" si="13"/>
        <v>0.5</v>
      </c>
      <c r="I74">
        <f t="shared" si="14"/>
        <v>0.75</v>
      </c>
      <c r="J74">
        <f t="shared" si="15"/>
        <v>0.75</v>
      </c>
      <c r="K74">
        <f t="shared" si="16"/>
        <v>6.5</v>
      </c>
    </row>
    <row r="75" spans="1:14" x14ac:dyDescent="0.25">
      <c r="A75" s="1">
        <v>44679</v>
      </c>
      <c r="B75">
        <v>11</v>
      </c>
      <c r="C75">
        <v>10</v>
      </c>
      <c r="D75">
        <v>18</v>
      </c>
      <c r="E75">
        <v>50</v>
      </c>
      <c r="F75">
        <v>0</v>
      </c>
      <c r="G75">
        <v>30</v>
      </c>
      <c r="H75">
        <f t="shared" si="13"/>
        <v>0.16666666666666669</v>
      </c>
      <c r="I75">
        <f t="shared" si="14"/>
        <v>0.83333333333333348</v>
      </c>
      <c r="J75">
        <f t="shared" si="15"/>
        <v>0.5</v>
      </c>
      <c r="K75">
        <f t="shared" si="16"/>
        <v>7.1666666666666661</v>
      </c>
      <c r="M75" s="4"/>
    </row>
    <row r="76" spans="1:14" x14ac:dyDescent="0.25">
      <c r="A76" s="1">
        <v>44680</v>
      </c>
      <c r="B76">
        <v>11</v>
      </c>
      <c r="C76">
        <v>5</v>
      </c>
      <c r="D76">
        <v>18</v>
      </c>
      <c r="E76">
        <v>25</v>
      </c>
      <c r="F76">
        <v>0</v>
      </c>
      <c r="G76">
        <v>40</v>
      </c>
      <c r="H76">
        <f t="shared" si="13"/>
        <v>8.3333333333333343E-2</v>
      </c>
      <c r="I76">
        <f t="shared" si="14"/>
        <v>0.41666666666666674</v>
      </c>
      <c r="J76">
        <f t="shared" si="15"/>
        <v>0.66666666666666674</v>
      </c>
      <c r="K76">
        <f t="shared" si="16"/>
        <v>6.6666666666666679</v>
      </c>
    </row>
    <row r="77" spans="1:14" x14ac:dyDescent="0.25">
      <c r="A77" s="3">
        <v>44681</v>
      </c>
      <c r="B77" s="2"/>
      <c r="C77" s="2"/>
      <c r="D77" s="2"/>
      <c r="E77" s="2"/>
      <c r="F77" s="2"/>
      <c r="G77" s="2"/>
      <c r="H77" s="2">
        <f t="shared" si="13"/>
        <v>0</v>
      </c>
      <c r="I77" s="2">
        <f t="shared" si="14"/>
        <v>0</v>
      </c>
      <c r="J77" s="2">
        <f t="shared" si="15"/>
        <v>0</v>
      </c>
      <c r="K77" s="2">
        <f t="shared" si="16"/>
        <v>0</v>
      </c>
      <c r="L77">
        <f t="shared" si="17"/>
        <v>35.833333333333329</v>
      </c>
      <c r="M77">
        <f t="shared" si="22"/>
        <v>7.1666666666666661</v>
      </c>
      <c r="N77">
        <f>AVERAGEA($M$2:$M77)</f>
        <v>7.2977272727272728</v>
      </c>
    </row>
    <row r="78" spans="1:14" x14ac:dyDescent="0.25">
      <c r="A78" s="3">
        <v>44682</v>
      </c>
      <c r="B78" s="2"/>
      <c r="C78" s="2"/>
      <c r="D78" s="2"/>
      <c r="E78" s="2"/>
      <c r="F78" s="2"/>
      <c r="G78" s="2"/>
      <c r="H78" s="2">
        <f t="shared" si="13"/>
        <v>0</v>
      </c>
      <c r="I78" s="2">
        <f t="shared" si="14"/>
        <v>0</v>
      </c>
      <c r="J78" s="2">
        <f t="shared" si="15"/>
        <v>0</v>
      </c>
      <c r="K78" s="2">
        <f t="shared" si="16"/>
        <v>0</v>
      </c>
    </row>
    <row r="79" spans="1:14" x14ac:dyDescent="0.25">
      <c r="A79" s="1">
        <v>44683</v>
      </c>
      <c r="B79">
        <v>11</v>
      </c>
      <c r="C79">
        <v>0</v>
      </c>
      <c r="D79">
        <v>19</v>
      </c>
      <c r="E79">
        <v>0</v>
      </c>
      <c r="F79">
        <v>0</v>
      </c>
      <c r="G79">
        <v>50</v>
      </c>
      <c r="H79">
        <f t="shared" si="13"/>
        <v>0</v>
      </c>
      <c r="I79">
        <f t="shared" si="14"/>
        <v>0</v>
      </c>
      <c r="J79">
        <f t="shared" si="15"/>
        <v>0.83333333333333348</v>
      </c>
      <c r="K79">
        <f t="shared" si="16"/>
        <v>7.1666666666666661</v>
      </c>
    </row>
    <row r="80" spans="1:14" x14ac:dyDescent="0.25">
      <c r="A80" s="1">
        <v>44684</v>
      </c>
      <c r="B80">
        <v>10</v>
      </c>
      <c r="C80">
        <v>30</v>
      </c>
      <c r="D80">
        <v>18</v>
      </c>
      <c r="E80">
        <v>30</v>
      </c>
      <c r="F80">
        <v>0</v>
      </c>
      <c r="G80">
        <v>40</v>
      </c>
      <c r="H80">
        <f t="shared" si="13"/>
        <v>0.5</v>
      </c>
      <c r="I80">
        <f t="shared" si="14"/>
        <v>0.5</v>
      </c>
      <c r="J80">
        <f t="shared" si="15"/>
        <v>0.66666666666666674</v>
      </c>
      <c r="K80">
        <f t="shared" si="16"/>
        <v>7.3333333333333339</v>
      </c>
    </row>
    <row r="81" spans="1:14" x14ac:dyDescent="0.25">
      <c r="A81" s="1">
        <v>44685</v>
      </c>
      <c r="B81">
        <v>9</v>
      </c>
      <c r="C81">
        <v>15</v>
      </c>
      <c r="D81">
        <v>17</v>
      </c>
      <c r="E81">
        <v>30</v>
      </c>
      <c r="F81">
        <v>0</v>
      </c>
      <c r="G81">
        <v>50</v>
      </c>
      <c r="H81">
        <f t="shared" si="13"/>
        <v>0.25</v>
      </c>
      <c r="I81">
        <f t="shared" si="14"/>
        <v>0.5</v>
      </c>
      <c r="J81">
        <f t="shared" si="15"/>
        <v>0.83333333333333348</v>
      </c>
      <c r="K81">
        <f t="shared" si="16"/>
        <v>7.4166666666666661</v>
      </c>
    </row>
    <row r="82" spans="1:14" x14ac:dyDescent="0.25">
      <c r="A82" s="1">
        <v>44686</v>
      </c>
      <c r="B82">
        <v>9</v>
      </c>
      <c r="C82">
        <v>40</v>
      </c>
      <c r="D82">
        <v>18</v>
      </c>
      <c r="E82">
        <v>10</v>
      </c>
      <c r="F82">
        <v>0</v>
      </c>
      <c r="G82">
        <v>40</v>
      </c>
      <c r="H82">
        <f t="shared" si="13"/>
        <v>0.66666666666666674</v>
      </c>
      <c r="I82">
        <f t="shared" si="14"/>
        <v>0.16666666666666669</v>
      </c>
      <c r="J82">
        <f t="shared" si="15"/>
        <v>0.66666666666666674</v>
      </c>
      <c r="K82">
        <f t="shared" si="16"/>
        <v>7.8333333333333357</v>
      </c>
      <c r="L82" s="4"/>
    </row>
    <row r="83" spans="1:14" x14ac:dyDescent="0.25">
      <c r="A83" s="1">
        <v>44687</v>
      </c>
      <c r="B83">
        <v>9</v>
      </c>
      <c r="C83">
        <v>40</v>
      </c>
      <c r="D83">
        <v>17</v>
      </c>
      <c r="E83">
        <v>30</v>
      </c>
      <c r="F83">
        <v>0</v>
      </c>
      <c r="G83">
        <v>30</v>
      </c>
      <c r="H83">
        <f t="shared" si="13"/>
        <v>0.66666666666666674</v>
      </c>
      <c r="I83">
        <f>IFERROR((100/(60/#REF!))/100, 0)</f>
        <v>0</v>
      </c>
      <c r="J83">
        <f>IFERROR((100/(60/E83))/100, 0)</f>
        <v>0.5</v>
      </c>
      <c r="K83">
        <f t="shared" si="16"/>
        <v>6.8333333333333339</v>
      </c>
    </row>
    <row r="84" spans="1:14" x14ac:dyDescent="0.25">
      <c r="A84" s="3">
        <v>44688</v>
      </c>
      <c r="B84" s="2"/>
      <c r="C84" s="2"/>
      <c r="D84" s="2"/>
      <c r="E84" s="2"/>
      <c r="F84" s="2"/>
      <c r="G84" s="2"/>
      <c r="H84" s="2">
        <f t="shared" si="13"/>
        <v>0</v>
      </c>
      <c r="I84" s="2">
        <f t="shared" si="14"/>
        <v>0</v>
      </c>
      <c r="J84" s="2">
        <f t="shared" si="15"/>
        <v>0</v>
      </c>
      <c r="K84" s="2">
        <f t="shared" si="16"/>
        <v>0</v>
      </c>
      <c r="L84">
        <f t="shared" ref="L84" si="24">SUM(K79:K83)</f>
        <v>36.583333333333336</v>
      </c>
      <c r="M84">
        <f t="shared" si="21"/>
        <v>7.3166666666666673</v>
      </c>
      <c r="N84">
        <f>AVERAGEA($M$2:$M84)</f>
        <v>7.2993055555555557</v>
      </c>
    </row>
    <row r="85" spans="1:14" x14ac:dyDescent="0.25">
      <c r="A85" s="3">
        <v>44689</v>
      </c>
      <c r="B85" s="2"/>
      <c r="C85" s="2"/>
      <c r="D85" s="2"/>
      <c r="E85" s="2"/>
      <c r="F85" s="2"/>
      <c r="G85" s="2"/>
      <c r="H85" s="2">
        <f t="shared" si="13"/>
        <v>0</v>
      </c>
      <c r="I85" s="2">
        <f t="shared" si="14"/>
        <v>0</v>
      </c>
      <c r="J85" s="2">
        <f t="shared" si="15"/>
        <v>0</v>
      </c>
      <c r="K85" s="2">
        <f t="shared" si="16"/>
        <v>0</v>
      </c>
    </row>
    <row r="86" spans="1:14" x14ac:dyDescent="0.25">
      <c r="A86" s="1">
        <v>44690</v>
      </c>
      <c r="B86">
        <v>9</v>
      </c>
      <c r="C86">
        <v>0</v>
      </c>
      <c r="D86">
        <v>19</v>
      </c>
      <c r="E86">
        <v>20</v>
      </c>
      <c r="F86">
        <v>0</v>
      </c>
      <c r="G86">
        <v>40</v>
      </c>
      <c r="H86">
        <f t="shared" si="13"/>
        <v>0</v>
      </c>
      <c r="I86">
        <f t="shared" si="14"/>
        <v>0.33333333333333337</v>
      </c>
      <c r="J86">
        <f t="shared" si="15"/>
        <v>0.66666666666666674</v>
      </c>
      <c r="K86">
        <f t="shared" si="16"/>
        <v>9.6666666666666661</v>
      </c>
    </row>
    <row r="87" spans="1:14" x14ac:dyDescent="0.25">
      <c r="A87" s="1">
        <v>44691</v>
      </c>
      <c r="B87">
        <v>9</v>
      </c>
      <c r="C87">
        <v>0</v>
      </c>
      <c r="D87">
        <v>18</v>
      </c>
      <c r="E87">
        <v>50</v>
      </c>
      <c r="F87">
        <v>0</v>
      </c>
      <c r="G87">
        <v>30</v>
      </c>
      <c r="H87">
        <f t="shared" si="13"/>
        <v>0</v>
      </c>
      <c r="I87">
        <f t="shared" si="14"/>
        <v>0.83333333333333348</v>
      </c>
      <c r="J87">
        <f t="shared" si="15"/>
        <v>0.5</v>
      </c>
      <c r="K87">
        <f t="shared" si="16"/>
        <v>9.3333333333333321</v>
      </c>
    </row>
    <row r="88" spans="1:14" x14ac:dyDescent="0.25">
      <c r="A88" s="1">
        <v>44692</v>
      </c>
      <c r="B88">
        <v>9</v>
      </c>
      <c r="C88">
        <v>15</v>
      </c>
      <c r="D88">
        <v>18</v>
      </c>
      <c r="E88">
        <v>45</v>
      </c>
      <c r="F88">
        <v>0</v>
      </c>
      <c r="G88">
        <v>50</v>
      </c>
      <c r="H88">
        <f t="shared" si="13"/>
        <v>0.25</v>
      </c>
      <c r="I88">
        <f t="shared" si="14"/>
        <v>0.75</v>
      </c>
      <c r="J88">
        <f t="shared" si="15"/>
        <v>0.83333333333333348</v>
      </c>
      <c r="K88">
        <f t="shared" si="16"/>
        <v>8.6666666666666661</v>
      </c>
    </row>
    <row r="89" spans="1:14" x14ac:dyDescent="0.25">
      <c r="A89" s="1">
        <v>44693</v>
      </c>
      <c r="B89">
        <v>9</v>
      </c>
      <c r="C89">
        <v>10</v>
      </c>
      <c r="D89">
        <v>20</v>
      </c>
      <c r="E89">
        <v>0</v>
      </c>
      <c r="F89">
        <v>0</v>
      </c>
      <c r="G89">
        <v>15</v>
      </c>
      <c r="H89">
        <f t="shared" si="13"/>
        <v>0.16666666666666669</v>
      </c>
      <c r="I89">
        <f t="shared" si="14"/>
        <v>0</v>
      </c>
      <c r="J89">
        <f t="shared" si="15"/>
        <v>0.25</v>
      </c>
      <c r="K89">
        <f t="shared" si="16"/>
        <v>10.583333333333334</v>
      </c>
    </row>
    <row r="90" spans="1:14" x14ac:dyDescent="0.25">
      <c r="A90" s="1">
        <v>44694</v>
      </c>
      <c r="B90">
        <v>7</v>
      </c>
      <c r="C90">
        <v>0</v>
      </c>
      <c r="D90">
        <v>17</v>
      </c>
      <c r="E90">
        <v>0</v>
      </c>
      <c r="F90">
        <v>0</v>
      </c>
      <c r="G90">
        <v>25</v>
      </c>
      <c r="H90">
        <f t="shared" si="13"/>
        <v>0</v>
      </c>
      <c r="I90">
        <f t="shared" si="14"/>
        <v>0</v>
      </c>
      <c r="J90">
        <f t="shared" si="15"/>
        <v>0.41666666666666674</v>
      </c>
      <c r="K90">
        <f t="shared" si="16"/>
        <v>9.5833333333333321</v>
      </c>
    </row>
    <row r="91" spans="1:14" x14ac:dyDescent="0.25">
      <c r="A91" s="3">
        <v>44695</v>
      </c>
      <c r="B91" s="2"/>
      <c r="C91" s="2"/>
      <c r="D91" s="2"/>
      <c r="E91" s="2"/>
      <c r="F91" s="2"/>
      <c r="G91" s="2"/>
      <c r="H91" s="2">
        <f t="shared" si="13"/>
        <v>0</v>
      </c>
      <c r="I91" s="2">
        <f t="shared" si="14"/>
        <v>0</v>
      </c>
      <c r="J91" s="2">
        <f t="shared" si="15"/>
        <v>0</v>
      </c>
      <c r="K91" s="2">
        <f t="shared" si="16"/>
        <v>0</v>
      </c>
      <c r="L91">
        <f t="shared" ref="L91" si="25">SUM(K86:K90)</f>
        <v>47.833333333333329</v>
      </c>
      <c r="M91">
        <f t="shared" si="21"/>
        <v>9.5666666666666664</v>
      </c>
      <c r="N91">
        <f>AVERAGEA($M$2:$M91)</f>
        <v>7.4737179487179484</v>
      </c>
    </row>
    <row r="92" spans="1:14" x14ac:dyDescent="0.25">
      <c r="A92" s="3">
        <v>44696</v>
      </c>
      <c r="B92" s="2"/>
      <c r="C92" s="2"/>
      <c r="D92" s="2"/>
      <c r="E92" s="2"/>
      <c r="F92" s="2"/>
      <c r="G92" s="2"/>
      <c r="H92" s="2">
        <f t="shared" si="13"/>
        <v>0</v>
      </c>
      <c r="I92" s="2">
        <f t="shared" si="14"/>
        <v>0</v>
      </c>
      <c r="J92" s="2">
        <f t="shared" si="15"/>
        <v>0</v>
      </c>
      <c r="K92" s="2">
        <f t="shared" si="16"/>
        <v>0</v>
      </c>
    </row>
    <row r="93" spans="1:14" x14ac:dyDescent="0.25">
      <c r="A93" s="1">
        <v>44697</v>
      </c>
      <c r="B93">
        <v>9</v>
      </c>
      <c r="C93">
        <v>20</v>
      </c>
      <c r="D93">
        <v>17</v>
      </c>
      <c r="E93">
        <v>45</v>
      </c>
      <c r="F93">
        <v>0</v>
      </c>
      <c r="G93">
        <v>40</v>
      </c>
      <c r="H93">
        <f t="shared" si="13"/>
        <v>0.33333333333333337</v>
      </c>
      <c r="I93">
        <f t="shared" si="14"/>
        <v>0.75</v>
      </c>
      <c r="J93">
        <f t="shared" si="15"/>
        <v>0.66666666666666674</v>
      </c>
      <c r="K93">
        <f t="shared" si="16"/>
        <v>7.75</v>
      </c>
    </row>
    <row r="94" spans="1:14" x14ac:dyDescent="0.25">
      <c r="A94" s="1">
        <v>44698</v>
      </c>
      <c r="B94">
        <v>9</v>
      </c>
      <c r="C94">
        <v>30</v>
      </c>
      <c r="D94">
        <v>17</v>
      </c>
      <c r="E94">
        <v>40</v>
      </c>
      <c r="F94">
        <v>0</v>
      </c>
      <c r="G94">
        <v>45</v>
      </c>
      <c r="H94">
        <f t="shared" si="13"/>
        <v>0.5</v>
      </c>
      <c r="I94">
        <f t="shared" si="14"/>
        <v>0.66666666666666674</v>
      </c>
      <c r="J94">
        <f t="shared" si="15"/>
        <v>0.75</v>
      </c>
      <c r="K94">
        <f t="shared" si="16"/>
        <v>7.4166666666666679</v>
      </c>
    </row>
    <row r="95" spans="1:14" x14ac:dyDescent="0.25">
      <c r="A95" s="1">
        <v>44699</v>
      </c>
      <c r="B95">
        <v>9</v>
      </c>
      <c r="C95">
        <v>5</v>
      </c>
      <c r="D95">
        <v>18</v>
      </c>
      <c r="E95">
        <v>15</v>
      </c>
      <c r="F95">
        <v>0</v>
      </c>
      <c r="G95">
        <v>40</v>
      </c>
      <c r="H95">
        <f t="shared" si="13"/>
        <v>8.3333333333333343E-2</v>
      </c>
      <c r="I95">
        <f t="shared" si="14"/>
        <v>0.25</v>
      </c>
      <c r="J95">
        <f t="shared" si="15"/>
        <v>0.66666666666666674</v>
      </c>
      <c r="K95">
        <f t="shared" si="16"/>
        <v>8.5</v>
      </c>
    </row>
    <row r="96" spans="1:14" x14ac:dyDescent="0.25">
      <c r="A96" s="1">
        <v>44700</v>
      </c>
      <c r="B96">
        <v>9</v>
      </c>
      <c r="C96">
        <v>5</v>
      </c>
      <c r="D96">
        <v>21</v>
      </c>
      <c r="E96">
        <v>0</v>
      </c>
      <c r="F96">
        <v>0</v>
      </c>
      <c r="G96">
        <v>40</v>
      </c>
      <c r="H96">
        <f t="shared" si="13"/>
        <v>8.3333333333333343E-2</v>
      </c>
      <c r="I96">
        <f t="shared" si="14"/>
        <v>0</v>
      </c>
      <c r="J96">
        <f t="shared" si="15"/>
        <v>0.66666666666666674</v>
      </c>
      <c r="K96">
        <f t="shared" si="16"/>
        <v>11.25</v>
      </c>
      <c r="M96" s="4"/>
    </row>
    <row r="97" spans="1:14" x14ac:dyDescent="0.25">
      <c r="A97" s="1">
        <v>44701</v>
      </c>
      <c r="B97">
        <v>9</v>
      </c>
      <c r="C97">
        <v>0</v>
      </c>
      <c r="D97">
        <v>22</v>
      </c>
      <c r="E97">
        <v>0</v>
      </c>
      <c r="F97">
        <v>0</v>
      </c>
      <c r="G97">
        <v>10</v>
      </c>
      <c r="H97">
        <f t="shared" si="13"/>
        <v>0</v>
      </c>
      <c r="I97">
        <f t="shared" si="14"/>
        <v>0</v>
      </c>
      <c r="J97">
        <f t="shared" si="15"/>
        <v>0.16666666666666669</v>
      </c>
      <c r="K97">
        <f t="shared" si="16"/>
        <v>12.833333333333334</v>
      </c>
    </row>
    <row r="98" spans="1:14" x14ac:dyDescent="0.25">
      <c r="A98" s="3">
        <v>44702</v>
      </c>
      <c r="B98" s="2"/>
      <c r="C98" s="2"/>
      <c r="D98" s="2"/>
      <c r="E98" s="2"/>
      <c r="F98" s="2"/>
      <c r="G98" s="2"/>
      <c r="H98" s="2">
        <f t="shared" ref="H98:H156" si="26">IFERROR((100/(60/C98))/100, )</f>
        <v>0</v>
      </c>
      <c r="I98" s="2">
        <f t="shared" ref="I98:I156" si="27">IFERROR((100/(60/E98))/100, 0)</f>
        <v>0</v>
      </c>
      <c r="J98" s="2">
        <f t="shared" ref="J98:J156" si="28">IFERROR((100/(60/G98))/100, 0)</f>
        <v>0</v>
      </c>
      <c r="K98" s="2">
        <f t="shared" ref="K98:K156" si="29">(D98+I98)-( (B98+H98)+(F98+J98))</f>
        <v>0</v>
      </c>
      <c r="L98">
        <f t="shared" si="17"/>
        <v>47.750000000000007</v>
      </c>
      <c r="M98">
        <f t="shared" si="22"/>
        <v>9.5500000000000007</v>
      </c>
      <c r="N98">
        <f>AVERAGEA($M$2:$M98)</f>
        <v>7.6220238095238093</v>
      </c>
    </row>
    <row r="99" spans="1:14" x14ac:dyDescent="0.25">
      <c r="A99" s="3">
        <v>44703</v>
      </c>
      <c r="B99" s="2"/>
      <c r="C99" s="2"/>
      <c r="D99" s="2"/>
      <c r="E99" s="2"/>
      <c r="F99" s="2"/>
      <c r="G99" s="2"/>
      <c r="H99" s="2">
        <f t="shared" si="26"/>
        <v>0</v>
      </c>
      <c r="I99" s="2">
        <f t="shared" si="27"/>
        <v>0</v>
      </c>
      <c r="J99" s="2">
        <f t="shared" si="28"/>
        <v>0</v>
      </c>
      <c r="K99" s="2">
        <f t="shared" si="29"/>
        <v>0</v>
      </c>
    </row>
    <row r="100" spans="1:14" x14ac:dyDescent="0.25">
      <c r="A100" s="1">
        <v>44704</v>
      </c>
      <c r="B100">
        <v>9</v>
      </c>
      <c r="C100">
        <v>15</v>
      </c>
      <c r="D100">
        <v>23</v>
      </c>
      <c r="E100">
        <v>30</v>
      </c>
      <c r="F100">
        <v>0</v>
      </c>
      <c r="G100">
        <v>50</v>
      </c>
      <c r="H100">
        <f t="shared" si="26"/>
        <v>0.25</v>
      </c>
      <c r="I100">
        <f t="shared" si="27"/>
        <v>0.5</v>
      </c>
      <c r="J100">
        <f t="shared" si="28"/>
        <v>0.83333333333333348</v>
      </c>
      <c r="K100">
        <f t="shared" si="29"/>
        <v>13.416666666666666</v>
      </c>
    </row>
    <row r="101" spans="1:14" x14ac:dyDescent="0.25">
      <c r="A101" s="1">
        <v>44705</v>
      </c>
      <c r="B101">
        <v>9</v>
      </c>
      <c r="C101">
        <v>15</v>
      </c>
      <c r="D101">
        <v>20</v>
      </c>
      <c r="E101">
        <v>15</v>
      </c>
      <c r="F101">
        <v>0</v>
      </c>
      <c r="G101">
        <v>30</v>
      </c>
      <c r="H101">
        <f t="shared" si="26"/>
        <v>0.25</v>
      </c>
      <c r="I101">
        <f t="shared" si="27"/>
        <v>0.25</v>
      </c>
      <c r="J101">
        <f t="shared" si="28"/>
        <v>0.5</v>
      </c>
      <c r="K101">
        <f t="shared" si="29"/>
        <v>10.5</v>
      </c>
    </row>
    <row r="102" spans="1:14" x14ac:dyDescent="0.25">
      <c r="A102" s="1">
        <v>44706</v>
      </c>
      <c r="B102">
        <v>9</v>
      </c>
      <c r="C102">
        <v>30</v>
      </c>
      <c r="D102">
        <v>17</v>
      </c>
      <c r="E102">
        <v>40</v>
      </c>
      <c r="F102">
        <v>0</v>
      </c>
      <c r="G102">
        <v>40</v>
      </c>
      <c r="H102">
        <f t="shared" si="26"/>
        <v>0.5</v>
      </c>
      <c r="I102">
        <f t="shared" si="27"/>
        <v>0.66666666666666674</v>
      </c>
      <c r="J102">
        <f t="shared" si="28"/>
        <v>0.66666666666666674</v>
      </c>
      <c r="K102">
        <f t="shared" si="29"/>
        <v>7.5000000000000018</v>
      </c>
    </row>
    <row r="103" spans="1:14" x14ac:dyDescent="0.25">
      <c r="A103" s="1" t="s">
        <v>13</v>
      </c>
      <c r="H103">
        <f t="shared" si="26"/>
        <v>0</v>
      </c>
      <c r="I103">
        <f t="shared" si="27"/>
        <v>0</v>
      </c>
      <c r="J103">
        <f t="shared" si="28"/>
        <v>0</v>
      </c>
      <c r="K103">
        <f t="shared" si="29"/>
        <v>0</v>
      </c>
      <c r="L103" s="4"/>
    </row>
    <row r="104" spans="1:14" x14ac:dyDescent="0.25">
      <c r="A104" s="1">
        <v>44708</v>
      </c>
      <c r="B104">
        <v>1</v>
      </c>
      <c r="C104">
        <v>0</v>
      </c>
      <c r="D104">
        <v>6</v>
      </c>
      <c r="E104">
        <v>0</v>
      </c>
      <c r="F104">
        <v>0</v>
      </c>
      <c r="G104">
        <v>0</v>
      </c>
      <c r="H104">
        <f t="shared" si="26"/>
        <v>0</v>
      </c>
      <c r="I104">
        <f t="shared" si="27"/>
        <v>0</v>
      </c>
      <c r="J104">
        <f t="shared" si="28"/>
        <v>0</v>
      </c>
      <c r="K104">
        <f t="shared" si="29"/>
        <v>5</v>
      </c>
    </row>
    <row r="105" spans="1:14" x14ac:dyDescent="0.25">
      <c r="A105" s="3">
        <v>44709</v>
      </c>
      <c r="B105" s="2"/>
      <c r="C105" s="2"/>
      <c r="D105" s="2"/>
      <c r="E105" s="2"/>
      <c r="F105" s="2"/>
      <c r="G105" s="2"/>
      <c r="H105" s="2">
        <f t="shared" si="26"/>
        <v>0</v>
      </c>
      <c r="I105" s="2">
        <f t="shared" si="27"/>
        <v>0</v>
      </c>
      <c r="J105" s="2">
        <f t="shared" si="28"/>
        <v>0</v>
      </c>
      <c r="K105" s="2">
        <f t="shared" si="29"/>
        <v>0</v>
      </c>
      <c r="L105" s="5">
        <f t="shared" ref="L105" si="30">SUM(K100:K104)</f>
        <v>36.416666666666664</v>
      </c>
      <c r="M105" s="5">
        <f>L105/4</f>
        <v>9.1041666666666661</v>
      </c>
      <c r="N105">
        <f>AVERAGEA($M$2:$M105)</f>
        <v>7.7208333333333332</v>
      </c>
    </row>
    <row r="106" spans="1:14" x14ac:dyDescent="0.25">
      <c r="A106" s="3">
        <v>44710</v>
      </c>
      <c r="B106" s="2"/>
      <c r="C106" s="2"/>
      <c r="D106" s="2"/>
      <c r="E106" s="2"/>
      <c r="F106" s="2"/>
      <c r="G106" s="2"/>
      <c r="H106" s="2">
        <f t="shared" si="26"/>
        <v>0</v>
      </c>
      <c r="I106" s="2">
        <f t="shared" si="27"/>
        <v>0</v>
      </c>
      <c r="J106" s="2">
        <f t="shared" si="28"/>
        <v>0</v>
      </c>
      <c r="K106" s="2">
        <f t="shared" si="29"/>
        <v>0</v>
      </c>
    </row>
    <row r="107" spans="1:14" x14ac:dyDescent="0.25">
      <c r="A107" s="1">
        <v>44711</v>
      </c>
      <c r="B107">
        <v>9</v>
      </c>
      <c r="C107">
        <v>40</v>
      </c>
      <c r="D107">
        <v>19</v>
      </c>
      <c r="E107">
        <v>45</v>
      </c>
      <c r="F107">
        <v>0</v>
      </c>
      <c r="G107">
        <v>25</v>
      </c>
      <c r="H107">
        <f t="shared" si="26"/>
        <v>0.66666666666666674</v>
      </c>
      <c r="I107">
        <f t="shared" si="27"/>
        <v>0.75</v>
      </c>
      <c r="J107">
        <f t="shared" si="28"/>
        <v>0.41666666666666674</v>
      </c>
      <c r="K107">
        <f t="shared" si="29"/>
        <v>9.6666666666666679</v>
      </c>
    </row>
    <row r="108" spans="1:14" x14ac:dyDescent="0.25">
      <c r="A108" s="1">
        <v>44712</v>
      </c>
      <c r="B108">
        <v>9</v>
      </c>
      <c r="C108">
        <v>0</v>
      </c>
      <c r="D108">
        <v>18</v>
      </c>
      <c r="E108">
        <v>50</v>
      </c>
      <c r="F108">
        <v>0</v>
      </c>
      <c r="G108">
        <v>40</v>
      </c>
      <c r="H108">
        <f t="shared" si="26"/>
        <v>0</v>
      </c>
      <c r="I108">
        <f t="shared" si="27"/>
        <v>0.83333333333333348</v>
      </c>
      <c r="J108">
        <f t="shared" si="28"/>
        <v>0.66666666666666674</v>
      </c>
      <c r="K108">
        <f t="shared" si="29"/>
        <v>9.1666666666666661</v>
      </c>
    </row>
    <row r="109" spans="1:14" x14ac:dyDescent="0.25">
      <c r="A109" s="1">
        <v>44713</v>
      </c>
      <c r="H109">
        <f t="shared" si="26"/>
        <v>0</v>
      </c>
      <c r="I109">
        <f t="shared" si="27"/>
        <v>0</v>
      </c>
      <c r="J109">
        <f t="shared" si="28"/>
        <v>0</v>
      </c>
      <c r="K109">
        <f t="shared" si="29"/>
        <v>0</v>
      </c>
    </row>
    <row r="110" spans="1:14" x14ac:dyDescent="0.25">
      <c r="A110" s="1">
        <v>44714</v>
      </c>
      <c r="H110">
        <f t="shared" si="26"/>
        <v>0</v>
      </c>
      <c r="I110">
        <f t="shared" si="27"/>
        <v>0</v>
      </c>
      <c r="J110">
        <f t="shared" si="28"/>
        <v>0</v>
      </c>
      <c r="K110">
        <f t="shared" si="29"/>
        <v>0</v>
      </c>
    </row>
    <row r="111" spans="1:14" x14ac:dyDescent="0.25">
      <c r="A111" s="1">
        <v>44715</v>
      </c>
      <c r="H111">
        <f t="shared" si="26"/>
        <v>0</v>
      </c>
      <c r="I111">
        <f t="shared" si="27"/>
        <v>0</v>
      </c>
      <c r="J111">
        <f t="shared" si="28"/>
        <v>0</v>
      </c>
      <c r="K111">
        <f t="shared" si="29"/>
        <v>0</v>
      </c>
    </row>
    <row r="112" spans="1:14" x14ac:dyDescent="0.25">
      <c r="A112" s="3">
        <v>44716</v>
      </c>
      <c r="B112" s="2"/>
      <c r="C112" s="2"/>
      <c r="D112" s="2"/>
      <c r="E112" s="2"/>
      <c r="F112" s="2"/>
      <c r="G112" s="2"/>
      <c r="H112" s="2">
        <f t="shared" si="26"/>
        <v>0</v>
      </c>
      <c r="I112" s="2">
        <f t="shared" si="27"/>
        <v>0</v>
      </c>
      <c r="J112" s="2">
        <f t="shared" si="28"/>
        <v>0</v>
      </c>
      <c r="K112" s="2">
        <f t="shared" si="29"/>
        <v>0</v>
      </c>
      <c r="L112">
        <f t="shared" ref="L112" si="31">SUM(K107:K111)</f>
        <v>18.833333333333336</v>
      </c>
      <c r="M112">
        <f t="shared" si="21"/>
        <v>3.7666666666666671</v>
      </c>
      <c r="N112">
        <f>AVERAGEA($M$2:$M112)</f>
        <v>7.4736979166666666</v>
      </c>
    </row>
    <row r="113" spans="1:14" x14ac:dyDescent="0.25">
      <c r="A113" s="3">
        <v>44717</v>
      </c>
      <c r="B113" s="2"/>
      <c r="C113" s="2"/>
      <c r="D113" s="2"/>
      <c r="E113" s="2"/>
      <c r="F113" s="2"/>
      <c r="G113" s="2"/>
      <c r="H113" s="2">
        <f t="shared" si="26"/>
        <v>0</v>
      </c>
      <c r="I113" s="2">
        <f t="shared" si="27"/>
        <v>0</v>
      </c>
      <c r="J113" s="2">
        <f t="shared" si="28"/>
        <v>0</v>
      </c>
      <c r="K113" s="2">
        <f t="shared" si="29"/>
        <v>0</v>
      </c>
    </row>
    <row r="114" spans="1:14" x14ac:dyDescent="0.25">
      <c r="A114" s="1">
        <v>44718</v>
      </c>
      <c r="H114">
        <f t="shared" si="26"/>
        <v>0</v>
      </c>
      <c r="I114">
        <f t="shared" si="27"/>
        <v>0</v>
      </c>
      <c r="J114">
        <f t="shared" si="28"/>
        <v>0</v>
      </c>
      <c r="K114">
        <f t="shared" si="29"/>
        <v>0</v>
      </c>
    </row>
    <row r="115" spans="1:14" x14ac:dyDescent="0.25">
      <c r="A115" s="1">
        <v>44719</v>
      </c>
      <c r="H115">
        <f t="shared" si="26"/>
        <v>0</v>
      </c>
      <c r="I115">
        <f t="shared" si="27"/>
        <v>0</v>
      </c>
      <c r="J115">
        <f t="shared" si="28"/>
        <v>0</v>
      </c>
      <c r="K115">
        <f t="shared" si="29"/>
        <v>0</v>
      </c>
    </row>
    <row r="116" spans="1:14" x14ac:dyDescent="0.25">
      <c r="A116" s="1">
        <v>44720</v>
      </c>
      <c r="H116">
        <f t="shared" si="26"/>
        <v>0</v>
      </c>
      <c r="I116">
        <f t="shared" si="27"/>
        <v>0</v>
      </c>
      <c r="J116">
        <f t="shared" si="28"/>
        <v>0</v>
      </c>
      <c r="K116">
        <f t="shared" si="29"/>
        <v>0</v>
      </c>
    </row>
    <row r="117" spans="1:14" x14ac:dyDescent="0.25">
      <c r="A117" s="1">
        <v>44721</v>
      </c>
      <c r="H117">
        <f t="shared" si="26"/>
        <v>0</v>
      </c>
      <c r="I117">
        <f t="shared" si="27"/>
        <v>0</v>
      </c>
      <c r="J117">
        <f t="shared" si="28"/>
        <v>0</v>
      </c>
      <c r="K117">
        <f t="shared" si="29"/>
        <v>0</v>
      </c>
      <c r="M117" s="4"/>
    </row>
    <row r="118" spans="1:14" x14ac:dyDescent="0.25">
      <c r="A118" s="1">
        <v>44722</v>
      </c>
      <c r="H118">
        <f t="shared" si="26"/>
        <v>0</v>
      </c>
      <c r="I118">
        <f t="shared" si="27"/>
        <v>0</v>
      </c>
      <c r="J118">
        <f t="shared" si="28"/>
        <v>0</v>
      </c>
      <c r="K118">
        <f t="shared" si="29"/>
        <v>0</v>
      </c>
    </row>
    <row r="119" spans="1:14" x14ac:dyDescent="0.25">
      <c r="A119" s="3">
        <v>44723</v>
      </c>
      <c r="B119" s="2"/>
      <c r="C119" s="2"/>
      <c r="D119" s="2"/>
      <c r="E119" s="2"/>
      <c r="F119" s="2"/>
      <c r="G119" s="2"/>
      <c r="H119" s="2">
        <f t="shared" si="26"/>
        <v>0</v>
      </c>
      <c r="I119" s="2">
        <f t="shared" si="27"/>
        <v>0</v>
      </c>
      <c r="J119" s="2">
        <f t="shared" si="28"/>
        <v>0</v>
      </c>
      <c r="K119" s="2">
        <f t="shared" si="29"/>
        <v>0</v>
      </c>
      <c r="L119">
        <f t="shared" ref="L119" si="32">SUM(K114:K118)</f>
        <v>0</v>
      </c>
      <c r="M119">
        <f t="shared" si="22"/>
        <v>0</v>
      </c>
      <c r="N119">
        <f>AVERAGEA($M$2:$M119)</f>
        <v>7.0340686274509805</v>
      </c>
    </row>
    <row r="120" spans="1:14" x14ac:dyDescent="0.25">
      <c r="A120" s="3">
        <v>44724</v>
      </c>
      <c r="B120" s="2"/>
      <c r="C120" s="2"/>
      <c r="D120" s="2"/>
      <c r="E120" s="2"/>
      <c r="F120" s="2"/>
      <c r="G120" s="2"/>
      <c r="H120" s="2">
        <f t="shared" si="26"/>
        <v>0</v>
      </c>
      <c r="I120" s="2">
        <f t="shared" si="27"/>
        <v>0</v>
      </c>
      <c r="J120" s="2">
        <f t="shared" si="28"/>
        <v>0</v>
      </c>
      <c r="K120" s="2">
        <f t="shared" si="29"/>
        <v>0</v>
      </c>
    </row>
    <row r="121" spans="1:14" x14ac:dyDescent="0.25">
      <c r="A121" s="1">
        <v>44725</v>
      </c>
      <c r="H121">
        <f t="shared" si="26"/>
        <v>0</v>
      </c>
      <c r="I121">
        <f t="shared" si="27"/>
        <v>0</v>
      </c>
      <c r="J121">
        <f t="shared" si="28"/>
        <v>0</v>
      </c>
      <c r="K121">
        <f t="shared" si="29"/>
        <v>0</v>
      </c>
    </row>
    <row r="122" spans="1:14" x14ac:dyDescent="0.25">
      <c r="A122" s="1">
        <v>44726</v>
      </c>
      <c r="H122">
        <f t="shared" si="26"/>
        <v>0</v>
      </c>
      <c r="I122">
        <f t="shared" si="27"/>
        <v>0</v>
      </c>
      <c r="J122">
        <f t="shared" si="28"/>
        <v>0</v>
      </c>
      <c r="K122">
        <f t="shared" si="29"/>
        <v>0</v>
      </c>
    </row>
    <row r="123" spans="1:14" x14ac:dyDescent="0.25">
      <c r="A123" s="1">
        <v>44727</v>
      </c>
      <c r="H123">
        <f t="shared" si="26"/>
        <v>0</v>
      </c>
      <c r="I123">
        <f t="shared" si="27"/>
        <v>0</v>
      </c>
      <c r="J123">
        <f t="shared" si="28"/>
        <v>0</v>
      </c>
      <c r="K123">
        <f t="shared" si="29"/>
        <v>0</v>
      </c>
    </row>
    <row r="124" spans="1:14" x14ac:dyDescent="0.25">
      <c r="A124" s="1">
        <v>44728</v>
      </c>
      <c r="H124">
        <f t="shared" si="26"/>
        <v>0</v>
      </c>
      <c r="I124">
        <f t="shared" si="27"/>
        <v>0</v>
      </c>
      <c r="J124">
        <f t="shared" si="28"/>
        <v>0</v>
      </c>
      <c r="K124">
        <f t="shared" si="29"/>
        <v>0</v>
      </c>
      <c r="L124" s="4"/>
    </row>
    <row r="125" spans="1:14" x14ac:dyDescent="0.25">
      <c r="A125" s="1">
        <v>44729</v>
      </c>
      <c r="H125">
        <f t="shared" si="26"/>
        <v>0</v>
      </c>
      <c r="I125">
        <f t="shared" si="27"/>
        <v>0</v>
      </c>
      <c r="J125">
        <f t="shared" si="28"/>
        <v>0</v>
      </c>
      <c r="K125">
        <f t="shared" si="29"/>
        <v>0</v>
      </c>
    </row>
    <row r="126" spans="1:14" x14ac:dyDescent="0.25">
      <c r="A126" s="3">
        <v>44730</v>
      </c>
      <c r="B126" s="2"/>
      <c r="C126" s="2"/>
      <c r="D126" s="2"/>
      <c r="E126" s="2"/>
      <c r="F126" s="2"/>
      <c r="G126" s="2"/>
      <c r="H126" s="2">
        <f t="shared" si="26"/>
        <v>0</v>
      </c>
      <c r="I126" s="2">
        <f t="shared" si="27"/>
        <v>0</v>
      </c>
      <c r="J126" s="2">
        <f t="shared" si="28"/>
        <v>0</v>
      </c>
      <c r="K126" s="2">
        <f t="shared" si="29"/>
        <v>0</v>
      </c>
      <c r="L126">
        <f t="shared" ref="L126" si="33">SUM(K121:K125)</f>
        <v>0</v>
      </c>
      <c r="M126">
        <f t="shared" ref="M126:M154" si="34">L126/5</f>
        <v>0</v>
      </c>
      <c r="N126">
        <f>AVERAGEA($M$2:$M126)</f>
        <v>6.6432870370370374</v>
      </c>
    </row>
    <row r="127" spans="1:14" x14ac:dyDescent="0.25">
      <c r="A127" s="3">
        <v>44731</v>
      </c>
      <c r="B127" s="2"/>
      <c r="C127" s="2"/>
      <c r="D127" s="2"/>
      <c r="E127" s="2"/>
      <c r="F127" s="2"/>
      <c r="G127" s="2"/>
      <c r="H127" s="2">
        <f t="shared" si="26"/>
        <v>0</v>
      </c>
      <c r="I127" s="2">
        <f t="shared" si="27"/>
        <v>0</v>
      </c>
      <c r="J127" s="2">
        <f t="shared" si="28"/>
        <v>0</v>
      </c>
      <c r="K127" s="2">
        <f t="shared" si="29"/>
        <v>0</v>
      </c>
    </row>
    <row r="128" spans="1:14" x14ac:dyDescent="0.25">
      <c r="A128" s="1">
        <v>44732</v>
      </c>
      <c r="H128">
        <f t="shared" si="26"/>
        <v>0</v>
      </c>
      <c r="I128">
        <f t="shared" si="27"/>
        <v>0</v>
      </c>
      <c r="J128">
        <f t="shared" si="28"/>
        <v>0</v>
      </c>
      <c r="K128">
        <f t="shared" si="29"/>
        <v>0</v>
      </c>
    </row>
    <row r="129" spans="1:14" x14ac:dyDescent="0.25">
      <c r="A129" s="1">
        <v>44733</v>
      </c>
      <c r="H129">
        <f t="shared" si="26"/>
        <v>0</v>
      </c>
      <c r="I129">
        <f t="shared" si="27"/>
        <v>0</v>
      </c>
      <c r="J129">
        <f t="shared" si="28"/>
        <v>0</v>
      </c>
      <c r="K129">
        <f t="shared" si="29"/>
        <v>0</v>
      </c>
    </row>
    <row r="130" spans="1:14" x14ac:dyDescent="0.25">
      <c r="A130" s="1">
        <v>44734</v>
      </c>
      <c r="H130">
        <f t="shared" si="26"/>
        <v>0</v>
      </c>
      <c r="I130">
        <f t="shared" si="27"/>
        <v>0</v>
      </c>
      <c r="J130">
        <f t="shared" si="28"/>
        <v>0</v>
      </c>
      <c r="K130">
        <f t="shared" si="29"/>
        <v>0</v>
      </c>
    </row>
    <row r="131" spans="1:14" x14ac:dyDescent="0.25">
      <c r="A131" s="1">
        <v>44735</v>
      </c>
      <c r="H131">
        <f t="shared" si="26"/>
        <v>0</v>
      </c>
      <c r="I131">
        <f t="shared" si="27"/>
        <v>0</v>
      </c>
      <c r="J131">
        <f t="shared" si="28"/>
        <v>0</v>
      </c>
      <c r="K131">
        <f t="shared" si="29"/>
        <v>0</v>
      </c>
    </row>
    <row r="132" spans="1:14" x14ac:dyDescent="0.25">
      <c r="A132" s="1">
        <v>44736</v>
      </c>
      <c r="H132">
        <f t="shared" si="26"/>
        <v>0</v>
      </c>
      <c r="I132">
        <f t="shared" si="27"/>
        <v>0</v>
      </c>
      <c r="J132">
        <f t="shared" si="28"/>
        <v>0</v>
      </c>
      <c r="K132">
        <f t="shared" si="29"/>
        <v>0</v>
      </c>
    </row>
    <row r="133" spans="1:14" x14ac:dyDescent="0.25">
      <c r="A133" s="3">
        <v>44737</v>
      </c>
      <c r="B133" s="2"/>
      <c r="C133" s="2"/>
      <c r="D133" s="2"/>
      <c r="E133" s="2"/>
      <c r="F133" s="2"/>
      <c r="G133" s="2"/>
      <c r="H133" s="2">
        <f t="shared" si="26"/>
        <v>0</v>
      </c>
      <c r="I133" s="2">
        <f t="shared" si="27"/>
        <v>0</v>
      </c>
      <c r="J133" s="2">
        <f t="shared" si="28"/>
        <v>0</v>
      </c>
      <c r="K133" s="2">
        <f t="shared" si="29"/>
        <v>0</v>
      </c>
      <c r="L133">
        <f t="shared" ref="L133" si="35">SUM(K128:K132)</f>
        <v>0</v>
      </c>
      <c r="M133">
        <f t="shared" si="34"/>
        <v>0</v>
      </c>
      <c r="N133">
        <f>AVERAGEA($M$2:$M133)</f>
        <v>6.293640350877193</v>
      </c>
    </row>
    <row r="134" spans="1:14" x14ac:dyDescent="0.25">
      <c r="A134" s="3">
        <v>44738</v>
      </c>
      <c r="B134" s="2"/>
      <c r="C134" s="2"/>
      <c r="D134" s="2"/>
      <c r="E134" s="2"/>
      <c r="F134" s="2"/>
      <c r="G134" s="2"/>
      <c r="H134" s="2">
        <f t="shared" si="26"/>
        <v>0</v>
      </c>
      <c r="I134" s="2">
        <f t="shared" si="27"/>
        <v>0</v>
      </c>
      <c r="J134" s="2">
        <f t="shared" si="28"/>
        <v>0</v>
      </c>
      <c r="K134" s="2">
        <f t="shared" si="29"/>
        <v>0</v>
      </c>
    </row>
    <row r="135" spans="1:14" x14ac:dyDescent="0.25">
      <c r="A135" s="1">
        <v>44739</v>
      </c>
      <c r="H135">
        <f t="shared" si="26"/>
        <v>0</v>
      </c>
      <c r="I135">
        <f t="shared" si="27"/>
        <v>0</v>
      </c>
      <c r="J135">
        <f t="shared" si="28"/>
        <v>0</v>
      </c>
      <c r="K135">
        <f t="shared" si="29"/>
        <v>0</v>
      </c>
    </row>
    <row r="136" spans="1:14" x14ac:dyDescent="0.25">
      <c r="A136" s="1">
        <v>44740</v>
      </c>
      <c r="H136">
        <f t="shared" si="26"/>
        <v>0</v>
      </c>
      <c r="I136">
        <f t="shared" si="27"/>
        <v>0</v>
      </c>
      <c r="J136">
        <f t="shared" si="28"/>
        <v>0</v>
      </c>
      <c r="K136">
        <f t="shared" si="29"/>
        <v>0</v>
      </c>
    </row>
    <row r="137" spans="1:14" x14ac:dyDescent="0.25">
      <c r="A137" s="1">
        <v>44741</v>
      </c>
      <c r="H137">
        <f t="shared" si="26"/>
        <v>0</v>
      </c>
      <c r="I137">
        <f t="shared" si="27"/>
        <v>0</v>
      </c>
      <c r="J137">
        <f t="shared" si="28"/>
        <v>0</v>
      </c>
      <c r="K137">
        <f t="shared" si="29"/>
        <v>0</v>
      </c>
    </row>
    <row r="138" spans="1:14" x14ac:dyDescent="0.25">
      <c r="A138" s="1">
        <v>44742</v>
      </c>
      <c r="H138">
        <f t="shared" si="26"/>
        <v>0</v>
      </c>
      <c r="I138">
        <f t="shared" si="27"/>
        <v>0</v>
      </c>
      <c r="J138">
        <f t="shared" si="28"/>
        <v>0</v>
      </c>
      <c r="K138">
        <f t="shared" si="29"/>
        <v>0</v>
      </c>
      <c r="M138" s="4"/>
    </row>
    <row r="139" spans="1:14" x14ac:dyDescent="0.25">
      <c r="A139" s="1">
        <v>44743</v>
      </c>
      <c r="H139">
        <f t="shared" si="26"/>
        <v>0</v>
      </c>
      <c r="I139">
        <f t="shared" si="27"/>
        <v>0</v>
      </c>
      <c r="J139">
        <f t="shared" si="28"/>
        <v>0</v>
      </c>
      <c r="K139">
        <f t="shared" si="29"/>
        <v>0</v>
      </c>
    </row>
    <row r="140" spans="1:14" x14ac:dyDescent="0.25">
      <c r="A140" s="3">
        <v>44744</v>
      </c>
      <c r="B140" s="2"/>
      <c r="C140" s="2"/>
      <c r="D140" s="2"/>
      <c r="E140" s="2"/>
      <c r="F140" s="2"/>
      <c r="G140" s="2"/>
      <c r="H140" s="2">
        <f t="shared" si="26"/>
        <v>0</v>
      </c>
      <c r="I140" s="2">
        <f t="shared" si="27"/>
        <v>0</v>
      </c>
      <c r="J140" s="2">
        <f t="shared" si="28"/>
        <v>0</v>
      </c>
      <c r="K140" s="2">
        <f t="shared" si="29"/>
        <v>0</v>
      </c>
      <c r="M140">
        <f t="shared" ref="M140" si="36">L140/5</f>
        <v>0</v>
      </c>
      <c r="N140">
        <f>AVERAGEA($M$2:$M140)</f>
        <v>5.9789583333333329</v>
      </c>
    </row>
    <row r="141" spans="1:14" x14ac:dyDescent="0.25">
      <c r="A141" s="3">
        <v>44745</v>
      </c>
      <c r="B141" s="2"/>
      <c r="C141" s="2"/>
      <c r="D141" s="2"/>
      <c r="E141" s="2"/>
      <c r="F141" s="2"/>
      <c r="G141" s="2"/>
      <c r="H141" s="2">
        <f t="shared" si="26"/>
        <v>0</v>
      </c>
      <c r="I141" s="2">
        <f t="shared" si="27"/>
        <v>0</v>
      </c>
      <c r="J141" s="2">
        <f t="shared" si="28"/>
        <v>0</v>
      </c>
      <c r="K141" s="2">
        <f t="shared" si="29"/>
        <v>0</v>
      </c>
    </row>
    <row r="142" spans="1:14" x14ac:dyDescent="0.25">
      <c r="A142" s="1">
        <v>44746</v>
      </c>
      <c r="H142">
        <f t="shared" si="26"/>
        <v>0</v>
      </c>
      <c r="I142">
        <f t="shared" si="27"/>
        <v>0</v>
      </c>
      <c r="J142">
        <f t="shared" si="28"/>
        <v>0</v>
      </c>
      <c r="K142">
        <f t="shared" si="29"/>
        <v>0</v>
      </c>
    </row>
    <row r="143" spans="1:14" x14ac:dyDescent="0.25">
      <c r="A143" s="1">
        <v>44747</v>
      </c>
      <c r="H143">
        <f t="shared" si="26"/>
        <v>0</v>
      </c>
      <c r="I143">
        <f t="shared" si="27"/>
        <v>0</v>
      </c>
      <c r="J143">
        <f t="shared" si="28"/>
        <v>0</v>
      </c>
      <c r="K143">
        <f t="shared" si="29"/>
        <v>0</v>
      </c>
    </row>
    <row r="144" spans="1:14" x14ac:dyDescent="0.25">
      <c r="A144" s="1">
        <v>44748</v>
      </c>
      <c r="H144">
        <f t="shared" si="26"/>
        <v>0</v>
      </c>
      <c r="I144">
        <f t="shared" si="27"/>
        <v>0</v>
      </c>
      <c r="J144">
        <f t="shared" si="28"/>
        <v>0</v>
      </c>
      <c r="K144">
        <f t="shared" si="29"/>
        <v>0</v>
      </c>
    </row>
    <row r="145" spans="1:14" x14ac:dyDescent="0.25">
      <c r="A145" s="1">
        <v>44749</v>
      </c>
      <c r="H145">
        <f t="shared" si="26"/>
        <v>0</v>
      </c>
      <c r="I145">
        <f t="shared" si="27"/>
        <v>0</v>
      </c>
      <c r="J145">
        <f t="shared" si="28"/>
        <v>0</v>
      </c>
      <c r="K145">
        <f t="shared" si="29"/>
        <v>0</v>
      </c>
    </row>
    <row r="146" spans="1:14" x14ac:dyDescent="0.25">
      <c r="A146" s="1">
        <v>44750</v>
      </c>
      <c r="H146">
        <f t="shared" si="26"/>
        <v>0</v>
      </c>
      <c r="I146">
        <f t="shared" si="27"/>
        <v>0</v>
      </c>
      <c r="J146">
        <f t="shared" si="28"/>
        <v>0</v>
      </c>
      <c r="K146">
        <f t="shared" si="29"/>
        <v>0</v>
      </c>
    </row>
    <row r="147" spans="1:14" x14ac:dyDescent="0.25">
      <c r="A147" s="3">
        <v>44751</v>
      </c>
      <c r="B147" s="2"/>
      <c r="C147" s="2"/>
      <c r="D147" s="2"/>
      <c r="E147" s="2"/>
      <c r="F147" s="2"/>
      <c r="G147" s="2"/>
      <c r="H147" s="2">
        <f t="shared" si="26"/>
        <v>0</v>
      </c>
      <c r="I147" s="2">
        <f t="shared" si="27"/>
        <v>0</v>
      </c>
      <c r="J147" s="2">
        <f t="shared" si="28"/>
        <v>0</v>
      </c>
      <c r="K147" s="2">
        <f t="shared" si="29"/>
        <v>0</v>
      </c>
      <c r="M147">
        <f t="shared" si="34"/>
        <v>0</v>
      </c>
      <c r="N147">
        <f>AVERAGEA($M$2:$M147)</f>
        <v>5.6942460317460313</v>
      </c>
    </row>
    <row r="148" spans="1:14" x14ac:dyDescent="0.25">
      <c r="A148" s="3">
        <v>44752</v>
      </c>
      <c r="B148" s="2"/>
      <c r="C148" s="2"/>
      <c r="D148" s="2"/>
      <c r="E148" s="2"/>
      <c r="F148" s="2"/>
      <c r="G148" s="2"/>
      <c r="H148" s="2">
        <f t="shared" si="26"/>
        <v>0</v>
      </c>
      <c r="I148" s="2">
        <f t="shared" si="27"/>
        <v>0</v>
      </c>
      <c r="J148" s="2">
        <f t="shared" si="28"/>
        <v>0</v>
      </c>
      <c r="K148" s="2">
        <f t="shared" si="29"/>
        <v>0</v>
      </c>
    </row>
    <row r="149" spans="1:14" x14ac:dyDescent="0.25">
      <c r="A149" s="1">
        <v>44753</v>
      </c>
      <c r="H149">
        <f t="shared" si="26"/>
        <v>0</v>
      </c>
      <c r="I149">
        <f t="shared" si="27"/>
        <v>0</v>
      </c>
      <c r="J149">
        <f t="shared" si="28"/>
        <v>0</v>
      </c>
      <c r="K149">
        <f t="shared" si="29"/>
        <v>0</v>
      </c>
    </row>
    <row r="150" spans="1:14" x14ac:dyDescent="0.25">
      <c r="A150" s="1">
        <v>44754</v>
      </c>
      <c r="H150">
        <f t="shared" si="26"/>
        <v>0</v>
      </c>
      <c r="I150">
        <f t="shared" si="27"/>
        <v>0</v>
      </c>
      <c r="J150">
        <f t="shared" si="28"/>
        <v>0</v>
      </c>
      <c r="K150">
        <f t="shared" si="29"/>
        <v>0</v>
      </c>
    </row>
    <row r="151" spans="1:14" x14ac:dyDescent="0.25">
      <c r="A151" s="1">
        <v>44755</v>
      </c>
      <c r="H151">
        <f t="shared" si="26"/>
        <v>0</v>
      </c>
      <c r="I151">
        <f t="shared" si="27"/>
        <v>0</v>
      </c>
      <c r="J151">
        <f t="shared" si="28"/>
        <v>0</v>
      </c>
      <c r="K151">
        <f t="shared" si="29"/>
        <v>0</v>
      </c>
    </row>
    <row r="152" spans="1:14" x14ac:dyDescent="0.25">
      <c r="A152" s="1">
        <v>44756</v>
      </c>
      <c r="H152">
        <f t="shared" si="26"/>
        <v>0</v>
      </c>
      <c r="I152">
        <f t="shared" si="27"/>
        <v>0</v>
      </c>
      <c r="J152">
        <f t="shared" si="28"/>
        <v>0</v>
      </c>
      <c r="K152">
        <f t="shared" si="29"/>
        <v>0</v>
      </c>
    </row>
    <row r="153" spans="1:14" x14ac:dyDescent="0.25">
      <c r="A153" s="1">
        <v>44757</v>
      </c>
      <c r="H153">
        <f t="shared" si="26"/>
        <v>0</v>
      </c>
      <c r="I153">
        <f t="shared" si="27"/>
        <v>0</v>
      </c>
      <c r="J153">
        <f t="shared" si="28"/>
        <v>0</v>
      </c>
      <c r="K153">
        <f t="shared" si="29"/>
        <v>0</v>
      </c>
    </row>
    <row r="154" spans="1:14" x14ac:dyDescent="0.25">
      <c r="A154" s="3">
        <v>44758</v>
      </c>
      <c r="B154" s="2"/>
      <c r="C154" s="2"/>
      <c r="D154" s="2"/>
      <c r="E154" s="2"/>
      <c r="F154" s="2"/>
      <c r="G154" s="2"/>
      <c r="H154" s="2">
        <f t="shared" si="26"/>
        <v>0</v>
      </c>
      <c r="I154" s="2">
        <f t="shared" si="27"/>
        <v>0</v>
      </c>
      <c r="J154" s="2">
        <f t="shared" si="28"/>
        <v>0</v>
      </c>
      <c r="K154" s="2">
        <f t="shared" si="29"/>
        <v>0</v>
      </c>
      <c r="M154">
        <f t="shared" si="34"/>
        <v>0</v>
      </c>
      <c r="N154">
        <f>AVERAGEA($M$2:$M154)</f>
        <v>5.4354166666666668</v>
      </c>
    </row>
    <row r="155" spans="1:14" x14ac:dyDescent="0.25">
      <c r="A155" s="3">
        <v>44759</v>
      </c>
      <c r="B155" s="2"/>
      <c r="C155" s="2"/>
      <c r="D155" s="2"/>
      <c r="E155" s="2"/>
      <c r="F155" s="2"/>
      <c r="G155" s="2"/>
      <c r="H155" s="2">
        <f t="shared" si="26"/>
        <v>0</v>
      </c>
      <c r="I155" s="2">
        <f t="shared" si="27"/>
        <v>0</v>
      </c>
      <c r="J155" s="2">
        <f t="shared" si="28"/>
        <v>0</v>
      </c>
      <c r="K155" s="2">
        <f t="shared" si="29"/>
        <v>0</v>
      </c>
    </row>
    <row r="156" spans="1:14" x14ac:dyDescent="0.25">
      <c r="A156" s="1">
        <v>44760</v>
      </c>
      <c r="H156">
        <f t="shared" si="26"/>
        <v>0</v>
      </c>
      <c r="I156">
        <f t="shared" si="27"/>
        <v>0</v>
      </c>
      <c r="J156">
        <f t="shared" si="28"/>
        <v>0</v>
      </c>
      <c r="K156">
        <f t="shared" si="29"/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2022-03-11T13:56:38Z</dcterms:created>
  <dcterms:modified xsi:type="dcterms:W3CDTF">2022-05-31T16:52:45Z</dcterms:modified>
</cp:coreProperties>
</file>