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Plan1" sheetId="1" r:id="rId1"/>
    <sheet name="Plan2" sheetId="2" r:id="rId2"/>
  </sheets>
  <calcPr calcId="145621"/>
</workbook>
</file>

<file path=xl/calcChain.xml><?xml version="1.0" encoding="utf-8"?>
<calcChain xmlns="http://schemas.openxmlformats.org/spreadsheetml/2006/main">
  <c r="F31" i="1" l="1"/>
  <c r="F32" i="1"/>
  <c r="F30" i="1"/>
  <c r="F27" i="1"/>
  <c r="F28" i="1"/>
  <c r="F29" i="1"/>
  <c r="F26" i="1"/>
  <c r="B31" i="1"/>
  <c r="B32" i="1"/>
  <c r="B30" i="1"/>
  <c r="B27" i="1"/>
  <c r="B28" i="1"/>
  <c r="B29" i="1"/>
  <c r="B26" i="1"/>
  <c r="C22" i="1"/>
  <c r="B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D22" i="1" s="1"/>
</calcChain>
</file>

<file path=xl/sharedStrings.xml><?xml version="1.0" encoding="utf-8"?>
<sst xmlns="http://schemas.openxmlformats.org/spreadsheetml/2006/main" count="83" uniqueCount="36">
  <si>
    <t>Ingredientes</t>
  </si>
  <si>
    <t>Preço Unitário</t>
  </si>
  <si>
    <t>Quantidade</t>
  </si>
  <si>
    <t>Total</t>
  </si>
  <si>
    <t>Grau de Importância</t>
  </si>
  <si>
    <t>Custo x Benefício</t>
  </si>
  <si>
    <t>Feijão</t>
  </si>
  <si>
    <t>Café</t>
  </si>
  <si>
    <t>Açúcar</t>
  </si>
  <si>
    <t>Macarrão</t>
  </si>
  <si>
    <t>Molho de Tomate</t>
  </si>
  <si>
    <t>Bolacha Maisena</t>
  </si>
  <si>
    <t>Bolacha Cream Cracker</t>
  </si>
  <si>
    <t>Farinha de Trigo</t>
  </si>
  <si>
    <t>Óleo</t>
  </si>
  <si>
    <t>Fubá</t>
  </si>
  <si>
    <t>Sardinha</t>
  </si>
  <si>
    <t>Goiabada</t>
  </si>
  <si>
    <t>Leite</t>
  </si>
  <si>
    <t>Danone</t>
  </si>
  <si>
    <t>Nutela</t>
  </si>
  <si>
    <t>Maçã</t>
  </si>
  <si>
    <t>Banana</t>
  </si>
  <si>
    <t>Aveia</t>
  </si>
  <si>
    <t>Paçoca</t>
  </si>
  <si>
    <t>Arroz 5kg</t>
  </si>
  <si>
    <t>Totais</t>
  </si>
  <si>
    <t>Importante</t>
  </si>
  <si>
    <t>Normal</t>
  </si>
  <si>
    <t>Supérfulo</t>
  </si>
  <si>
    <t>Essencial</t>
  </si>
  <si>
    <t>Moderado</t>
  </si>
  <si>
    <t>Caro</t>
  </si>
  <si>
    <t>Barato</t>
  </si>
  <si>
    <t>CONTA ITENS</t>
  </si>
  <si>
    <t>ESTIMAR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</si>
</sst>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pane ySplit="1" topLeftCell="A13" activePane="bottomLeft" state="frozen"/>
      <selection pane="bottomLeft" activeCell="H27" sqref="H27"/>
    </sheetView>
  </sheetViews>
  <sheetFormatPr defaultRowHeight="15" x14ac:dyDescent="0.25"/>
  <cols>
    <col min="1" max="1" width="21.42578125" bestFit="1" customWidth="1"/>
    <col min="2" max="2" width="15.28515625" style="7" bestFit="1" customWidth="1"/>
    <col min="3" max="3" width="12.5703125" style="7" bestFit="1" customWidth="1"/>
    <col min="4" max="4" width="11.140625" style="7" customWidth="1"/>
    <col min="5" max="5" width="21.5703125" bestFit="1" customWidth="1"/>
    <col min="6" max="6" width="17.85546875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 t="s">
        <v>25</v>
      </c>
      <c r="B2" s="5">
        <v>26.7</v>
      </c>
      <c r="C2" s="6">
        <v>1</v>
      </c>
      <c r="D2" s="5">
        <f>SUM(C2*B2)</f>
        <v>26.7</v>
      </c>
      <c r="E2" s="3" t="s">
        <v>30</v>
      </c>
      <c r="F2" s="3" t="s">
        <v>32</v>
      </c>
    </row>
    <row r="3" spans="1:6" x14ac:dyDescent="0.25">
      <c r="A3" s="3" t="s">
        <v>6</v>
      </c>
      <c r="B3" s="5">
        <v>8.9</v>
      </c>
      <c r="C3" s="6">
        <v>2</v>
      </c>
      <c r="D3" s="5">
        <f t="shared" ref="D3:D21" si="0">SUM(C3*B3)</f>
        <v>17.8</v>
      </c>
      <c r="E3" s="3" t="s">
        <v>30</v>
      </c>
      <c r="F3" s="3" t="s">
        <v>32</v>
      </c>
    </row>
    <row r="4" spans="1:6" x14ac:dyDescent="0.25">
      <c r="A4" s="3" t="s">
        <v>7</v>
      </c>
      <c r="B4" s="5">
        <v>13.2</v>
      </c>
      <c r="C4" s="6">
        <v>2</v>
      </c>
      <c r="D4" s="5">
        <f t="shared" si="0"/>
        <v>26.4</v>
      </c>
      <c r="E4" s="3" t="s">
        <v>30</v>
      </c>
      <c r="F4" s="3" t="s">
        <v>28</v>
      </c>
    </row>
    <row r="5" spans="1:6" x14ac:dyDescent="0.25">
      <c r="A5" s="3" t="s">
        <v>8</v>
      </c>
      <c r="B5" s="5">
        <v>5.8</v>
      </c>
      <c r="C5" s="6">
        <v>4</v>
      </c>
      <c r="D5" s="5">
        <f t="shared" si="0"/>
        <v>23.2</v>
      </c>
      <c r="E5" s="3" t="s">
        <v>30</v>
      </c>
      <c r="F5" s="3" t="s">
        <v>28</v>
      </c>
    </row>
    <row r="6" spans="1:6" x14ac:dyDescent="0.25">
      <c r="A6" s="3" t="s">
        <v>9</v>
      </c>
      <c r="B6" s="5">
        <v>3.56</v>
      </c>
      <c r="C6" s="6">
        <v>3</v>
      </c>
      <c r="D6" s="5">
        <f t="shared" si="0"/>
        <v>10.68</v>
      </c>
      <c r="E6" s="3" t="s">
        <v>27</v>
      </c>
      <c r="F6" s="3" t="s">
        <v>33</v>
      </c>
    </row>
    <row r="7" spans="1:6" x14ac:dyDescent="0.25">
      <c r="A7" s="3" t="s">
        <v>10</v>
      </c>
      <c r="B7" s="5">
        <v>2.4500000000000002</v>
      </c>
      <c r="C7" s="6">
        <v>3</v>
      </c>
      <c r="D7" s="5">
        <f t="shared" si="0"/>
        <v>7.3500000000000005</v>
      </c>
      <c r="E7" s="3" t="s">
        <v>27</v>
      </c>
      <c r="F7" s="3" t="s">
        <v>33</v>
      </c>
    </row>
    <row r="8" spans="1:6" x14ac:dyDescent="0.25">
      <c r="A8" s="3" t="s">
        <v>11</v>
      </c>
      <c r="B8" s="5">
        <v>3.8</v>
      </c>
      <c r="C8" s="6">
        <v>3</v>
      </c>
      <c r="D8" s="5">
        <f t="shared" si="0"/>
        <v>11.399999999999999</v>
      </c>
      <c r="E8" s="3" t="s">
        <v>29</v>
      </c>
      <c r="F8" s="3" t="s">
        <v>32</v>
      </c>
    </row>
    <row r="9" spans="1:6" x14ac:dyDescent="0.25">
      <c r="A9" s="3" t="s">
        <v>12</v>
      </c>
      <c r="B9" s="5">
        <v>4.2</v>
      </c>
      <c r="C9" s="6">
        <v>3</v>
      </c>
      <c r="D9" s="5">
        <f t="shared" si="0"/>
        <v>12.600000000000001</v>
      </c>
      <c r="E9" s="3" t="s">
        <v>29</v>
      </c>
      <c r="F9" s="3" t="s">
        <v>32</v>
      </c>
    </row>
    <row r="10" spans="1:6" x14ac:dyDescent="0.25">
      <c r="A10" s="3" t="s">
        <v>13</v>
      </c>
      <c r="B10" s="5">
        <v>3.4</v>
      </c>
      <c r="C10" s="6">
        <v>2</v>
      </c>
      <c r="D10" s="5">
        <f t="shared" si="0"/>
        <v>6.8</v>
      </c>
      <c r="E10" s="3" t="s">
        <v>30</v>
      </c>
      <c r="F10" s="3" t="s">
        <v>28</v>
      </c>
    </row>
    <row r="11" spans="1:6" x14ac:dyDescent="0.25">
      <c r="A11" s="3" t="s">
        <v>14</v>
      </c>
      <c r="B11" s="5">
        <v>5.89</v>
      </c>
      <c r="C11" s="6">
        <v>2</v>
      </c>
      <c r="D11" s="5">
        <f t="shared" si="0"/>
        <v>11.78</v>
      </c>
      <c r="E11" s="3" t="s">
        <v>30</v>
      </c>
      <c r="F11" s="3" t="s">
        <v>28</v>
      </c>
    </row>
    <row r="12" spans="1:6" x14ac:dyDescent="0.25">
      <c r="A12" s="3" t="s">
        <v>15</v>
      </c>
      <c r="B12" s="5">
        <v>2.8</v>
      </c>
      <c r="C12" s="6">
        <v>2</v>
      </c>
      <c r="D12" s="5">
        <f t="shared" si="0"/>
        <v>5.6</v>
      </c>
      <c r="E12" s="3" t="s">
        <v>30</v>
      </c>
      <c r="F12" s="3" t="s">
        <v>33</v>
      </c>
    </row>
    <row r="13" spans="1:6" x14ac:dyDescent="0.25">
      <c r="A13" s="3" t="s">
        <v>16</v>
      </c>
      <c r="B13" s="5">
        <v>7.7</v>
      </c>
      <c r="C13" s="6">
        <v>2</v>
      </c>
      <c r="D13" s="5">
        <f t="shared" si="0"/>
        <v>15.4</v>
      </c>
      <c r="E13" s="3" t="s">
        <v>29</v>
      </c>
      <c r="F13" s="3" t="s">
        <v>32</v>
      </c>
    </row>
    <row r="14" spans="1:6" x14ac:dyDescent="0.25">
      <c r="A14" s="3" t="s">
        <v>17</v>
      </c>
      <c r="B14" s="5">
        <v>9.65</v>
      </c>
      <c r="C14" s="6">
        <v>2</v>
      </c>
      <c r="D14" s="5">
        <f t="shared" si="0"/>
        <v>19.3</v>
      </c>
      <c r="E14" s="3" t="s">
        <v>29</v>
      </c>
      <c r="F14" s="3" t="s">
        <v>32</v>
      </c>
    </row>
    <row r="15" spans="1:6" x14ac:dyDescent="0.25">
      <c r="A15" s="4" t="s">
        <v>18</v>
      </c>
      <c r="B15" s="5">
        <v>6.85</v>
      </c>
      <c r="C15" s="6">
        <v>12</v>
      </c>
      <c r="D15" s="5">
        <f t="shared" si="0"/>
        <v>82.199999999999989</v>
      </c>
      <c r="E15" s="3" t="s">
        <v>27</v>
      </c>
      <c r="F15" s="3" t="s">
        <v>28</v>
      </c>
    </row>
    <row r="16" spans="1:6" x14ac:dyDescent="0.25">
      <c r="A16" s="4" t="s">
        <v>19</v>
      </c>
      <c r="B16" s="5">
        <v>4.8</v>
      </c>
      <c r="C16" s="6">
        <v>2</v>
      </c>
      <c r="D16" s="5">
        <f t="shared" si="0"/>
        <v>9.6</v>
      </c>
      <c r="E16" s="3" t="s">
        <v>29</v>
      </c>
      <c r="F16" s="3" t="s">
        <v>28</v>
      </c>
    </row>
    <row r="17" spans="1:6" x14ac:dyDescent="0.25">
      <c r="A17" s="4" t="s">
        <v>20</v>
      </c>
      <c r="B17" s="5">
        <v>14.6</v>
      </c>
      <c r="C17" s="6">
        <v>2</v>
      </c>
      <c r="D17" s="5">
        <f t="shared" si="0"/>
        <v>29.2</v>
      </c>
      <c r="E17" s="3" t="s">
        <v>29</v>
      </c>
      <c r="F17" s="3" t="s">
        <v>32</v>
      </c>
    </row>
    <row r="18" spans="1:6" x14ac:dyDescent="0.25">
      <c r="A18" s="4" t="s">
        <v>21</v>
      </c>
      <c r="B18" s="5">
        <v>4.45</v>
      </c>
      <c r="C18" s="6">
        <v>6</v>
      </c>
      <c r="D18" s="5">
        <f t="shared" si="0"/>
        <v>26.700000000000003</v>
      </c>
      <c r="E18" s="3" t="s">
        <v>27</v>
      </c>
      <c r="F18" s="3" t="s">
        <v>28</v>
      </c>
    </row>
    <row r="19" spans="1:6" x14ac:dyDescent="0.25">
      <c r="A19" s="4" t="s">
        <v>22</v>
      </c>
      <c r="B19" s="5">
        <v>5.35</v>
      </c>
      <c r="C19" s="6">
        <v>12</v>
      </c>
      <c r="D19" s="5">
        <f t="shared" si="0"/>
        <v>64.199999999999989</v>
      </c>
      <c r="E19" s="3" t="s">
        <v>27</v>
      </c>
      <c r="F19" s="3" t="s">
        <v>28</v>
      </c>
    </row>
    <row r="20" spans="1:6" x14ac:dyDescent="0.25">
      <c r="A20" s="4" t="s">
        <v>23</v>
      </c>
      <c r="B20" s="5">
        <v>6.45</v>
      </c>
      <c r="C20" s="6">
        <v>2</v>
      </c>
      <c r="D20" s="5">
        <f t="shared" si="0"/>
        <v>12.9</v>
      </c>
      <c r="E20" s="3" t="s">
        <v>31</v>
      </c>
      <c r="F20" s="3" t="s">
        <v>32</v>
      </c>
    </row>
    <row r="21" spans="1:6" x14ac:dyDescent="0.25">
      <c r="A21" s="4" t="s">
        <v>24</v>
      </c>
      <c r="B21" s="5">
        <v>9.8000000000000007</v>
      </c>
      <c r="C21" s="6">
        <v>2</v>
      </c>
      <c r="D21" s="5">
        <f t="shared" si="0"/>
        <v>19.600000000000001</v>
      </c>
      <c r="E21" s="3" t="s">
        <v>31</v>
      </c>
      <c r="F21" s="3" t="s">
        <v>32</v>
      </c>
    </row>
    <row r="22" spans="1:6" x14ac:dyDescent="0.25">
      <c r="A22" s="3" t="s">
        <v>26</v>
      </c>
      <c r="B22" s="5">
        <f>SUM(B2:B21)</f>
        <v>150.35</v>
      </c>
      <c r="C22" s="6">
        <f t="shared" ref="C22:D22" si="1">SUM(C2:C21)</f>
        <v>69</v>
      </c>
      <c r="D22" s="5">
        <f t="shared" si="1"/>
        <v>439.41</v>
      </c>
      <c r="E22" s="3"/>
      <c r="F22" s="3"/>
    </row>
    <row r="25" spans="1:6" x14ac:dyDescent="0.25">
      <c r="A25" t="s">
        <v>34</v>
      </c>
      <c r="E25" t="s">
        <v>35</v>
      </c>
    </row>
    <row r="26" spans="1:6" x14ac:dyDescent="0.25">
      <c r="A26" t="s">
        <v>30</v>
      </c>
      <c r="B26" s="7">
        <f>COUNTIF($E$2:$E$21,A26)</f>
        <v>7</v>
      </c>
      <c r="E26" t="s">
        <v>30</v>
      </c>
      <c r="F26">
        <f>SUMIF($E$2:$E$21,E26,$D$2:$D$21)</f>
        <v>118.28</v>
      </c>
    </row>
    <row r="27" spans="1:6" x14ac:dyDescent="0.25">
      <c r="A27" t="s">
        <v>27</v>
      </c>
      <c r="B27" s="7">
        <f t="shared" ref="B27:B32" si="2">COUNTIF($E$2:$E$21,A27)</f>
        <v>5</v>
      </c>
      <c r="E27" t="s">
        <v>27</v>
      </c>
      <c r="F27">
        <f t="shared" ref="F27:F32" si="3">SUMIF($E$2:$E$21,E27,$D$2:$D$21)</f>
        <v>191.13</v>
      </c>
    </row>
    <row r="28" spans="1:6" x14ac:dyDescent="0.25">
      <c r="A28" t="s">
        <v>31</v>
      </c>
      <c r="B28" s="7">
        <f t="shared" si="2"/>
        <v>2</v>
      </c>
      <c r="E28" t="s">
        <v>31</v>
      </c>
      <c r="F28">
        <f t="shared" si="3"/>
        <v>32.5</v>
      </c>
    </row>
    <row r="29" spans="1:6" x14ac:dyDescent="0.25">
      <c r="A29" t="s">
        <v>29</v>
      </c>
      <c r="B29" s="7">
        <f t="shared" si="2"/>
        <v>6</v>
      </c>
      <c r="E29" t="s">
        <v>29</v>
      </c>
      <c r="F29">
        <f t="shared" si="3"/>
        <v>97.5</v>
      </c>
    </row>
    <row r="30" spans="1:6" x14ac:dyDescent="0.25">
      <c r="A30" t="s">
        <v>33</v>
      </c>
      <c r="B30" s="7">
        <f>COUNTIF($F$2:$F$21,A30)</f>
        <v>3</v>
      </c>
      <c r="E30" t="s">
        <v>33</v>
      </c>
      <c r="F30">
        <f>SUMIF($F$2:$F$21,E30,$D$2:$D$21)</f>
        <v>23.630000000000003</v>
      </c>
    </row>
    <row r="31" spans="1:6" x14ac:dyDescent="0.25">
      <c r="A31" t="s">
        <v>32</v>
      </c>
      <c r="B31" s="7">
        <f t="shared" ref="B31:B32" si="4">COUNTIF($F$2:$F$21,A31)</f>
        <v>9</v>
      </c>
      <c r="E31" t="s">
        <v>32</v>
      </c>
      <c r="F31">
        <f t="shared" ref="F31:F32" si="5">SUMIF($F$2:$F$21,E31,$D$2:$D$21)</f>
        <v>164.9</v>
      </c>
    </row>
    <row r="32" spans="1:6" x14ac:dyDescent="0.25">
      <c r="A32" t="s">
        <v>28</v>
      </c>
      <c r="B32" s="7">
        <f t="shared" si="4"/>
        <v>8</v>
      </c>
      <c r="E32" t="s">
        <v>28</v>
      </c>
      <c r="F32">
        <f t="shared" si="5"/>
        <v>250.88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AD025</dc:creator>
  <cp:lastModifiedBy>AD025</cp:lastModifiedBy>
  <dcterms:created xsi:type="dcterms:W3CDTF">2023-08-25T00:47:03Z</dcterms:created>
  <dcterms:modified xsi:type="dcterms:W3CDTF">2023-08-25T18:54:18Z</dcterms:modified>
</cp:coreProperties>
</file>