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Eliena\Excel Project\"/>
    </mc:Choice>
  </mc:AlternateContent>
  <bookViews>
    <workbookView xWindow="0" yWindow="0" windowWidth="20490" windowHeight="7755"/>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<sst xmlns="http://schemas.openxmlformats.org/spreadsheetml/2006/main" count="16267" uniqueCount="51">
  <si>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</si>
  <si>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</si>
  <si>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</si>
  <si>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</si>
  <si>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</si>
  <si>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</si>
  <si>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</si>
  <si>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</si>
  <si>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</si>
  <si>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</si>
  <si>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</si>
  <si>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</si>
  <si>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</si>
  <si>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</si>
  <si>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</si>
  <si>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</si>
  <si>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</si>
  <si>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</si>
  <si>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</si>
  <si>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</si>
  <si>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</si>
  <si>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</si>
  <si>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</si>
  <si>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</si>
  <si>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</si>
  <si>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</si>
  <si>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</si>
  <si>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</si>
  <si>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</si>
  <si>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</si>
  <si>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</si>
  <si>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</si>
  <si>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</si>
  <si>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</si>
  <si>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</si>
  <si>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</si>
  <si>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</si>
  <si>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</si>
  <si>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</si>
  <si>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Male</t>
  </si>
  <si>
    <t>Female</t>
  </si>
  <si>
    <t>Row Labels</t>
  </si>
  <si>
    <t>Grand Total</t>
  </si>
  <si>
    <t>Average of Income</t>
  </si>
  <si>
    <t>Column Labels</t>
  </si>
  <si>
    <t>Adolescent</t>
  </si>
  <si>
    <t>Middle Aged</t>
  </si>
  <si>
    <t>Old</t>
  </si>
  <si>
    <t>Count of Purchased Bike</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</si>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</sst>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66" formatCode="_ * #,##0_ ;_ * \-#,##0_ ;_ * &quot;-&quot;??_ ;_ @_ "/>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29265966754155726"/>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26082735017751557"/>
          <c:y val="0.30388760016137106"/>
          <c:w val="0.49804792569242279"/>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 #,##0_ ;_ * \-#,##0_ ;_ * "-"??_ ;_ @_ </c:formatCode>
                <c:ptCount val="2"/>
                <c:pt idx="0">
                  <c:v>67878.787878787873</c:v>
                </c:pt>
                <c:pt idx="1">
                  <c:v>63181.818181818184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 #,##0_ ;_ * \-#,##0_ ;_ * "-"??_ ;_ @_ </c:formatCode>
                <c:ptCount val="2"/>
                <c:pt idx="0">
                  <c:v>67037.037037037036</c:v>
                </c:pt>
                <c:pt idx="1">
                  <c:v>56521.739130434784</c:v>
                </c:pt>
              </c:numCache>
            </c:numRef>
          </c:val>
        </c:ser>
        <c:dLbls>
          <c:showLegendKey val="0"/>
          <c:showVal val="0"/>
          <c:showCatName val="0"/>
          <c:showSerName val="0"/>
          <c:showPercent val="0"/>
          <c:showBubbleSize val="0"/>
        </c:dLbls>
        <c:gapWidth val="219"/>
        <c:overlap val="-27"/>
        <c:axId val="220003856"/>
        <c:axId val="220001112"/>
      </c:barChart>
      <c:catAx>
        <c:axId val="22000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01112"/>
        <c:crosses val="autoZero"/>
        <c:auto val="1"/>
        <c:lblAlgn val="ctr"/>
        <c:lblOffset val="100"/>
        <c:noMultiLvlLbl val="0"/>
      </c:catAx>
      <c:valAx>
        <c:axId val="22000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0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2533124624482184"/>
          <c:y val="0.151088841069214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0.11583066005638183"/>
          <c:y val="0.31571891568605825"/>
          <c:w val="0.59327427821522305"/>
          <c:h val="0.29053544242402984"/>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Table'!$A$19:$A$22</c:f>
              <c:strCache>
                <c:ptCount val="3"/>
                <c:pt idx="0">
                  <c:v>Adolescent</c:v>
                </c:pt>
                <c:pt idx="1">
                  <c:v>Middle Aged</c:v>
                </c:pt>
                <c:pt idx="2">
                  <c:v>Old</c:v>
                </c:pt>
              </c:strCache>
            </c:strRef>
          </c:cat>
          <c:val>
            <c:numRef>
              <c:f>'Pivot Table'!$B$19:$B$22</c:f>
              <c:numCache>
                <c:formatCode>General</c:formatCode>
                <c:ptCount val="3"/>
                <c:pt idx="0">
                  <c:v>24</c:v>
                </c:pt>
                <c:pt idx="1">
                  <c:v>187</c:v>
                </c:pt>
                <c:pt idx="2">
                  <c:v>96</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Table'!$A$19:$A$22</c:f>
              <c:strCache>
                <c:ptCount val="3"/>
                <c:pt idx="0">
                  <c:v>Adolescent</c:v>
                </c:pt>
                <c:pt idx="1">
                  <c:v>Middle Aged</c:v>
                </c:pt>
                <c:pt idx="2">
                  <c:v>Old</c:v>
                </c:pt>
              </c:strCache>
            </c:strRef>
          </c:cat>
          <c:val>
            <c:numRef>
              <c:f>'Pivot Table'!$C$19:$C$22</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smooth val="0"/>
        <c:axId val="348786944"/>
        <c:axId val="348786160"/>
      </c:lineChart>
      <c:catAx>
        <c:axId val="34878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Age</a:t>
                </a:r>
                <a:r>
                  <a:rPr lang="en-IN" baseline="0">
                    <a:solidFill>
                      <a:schemeClr val="tx1"/>
                    </a:solidFill>
                  </a:rPr>
                  <a:t> Brackets</a:t>
                </a:r>
                <a:endParaRPr lang="en-IN">
                  <a:solidFill>
                    <a:schemeClr val="tx1"/>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86160"/>
        <c:crosses val="autoZero"/>
        <c:auto val="1"/>
        <c:lblAlgn val="ctr"/>
        <c:lblOffset val="100"/>
        <c:noMultiLvlLbl val="0"/>
      </c:catAx>
      <c:valAx>
        <c:axId val="34878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86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0.14035870516185478"/>
          <c:y val="0.13653944298629339"/>
          <c:w val="0.6339468503937008"/>
          <c:h val="0.6076742490522018"/>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107</c:v>
                </c:pt>
                <c:pt idx="1">
                  <c:v>50</c:v>
                </c:pt>
                <c:pt idx="2">
                  <c:v>37</c:v>
                </c:pt>
                <c:pt idx="3">
                  <c:v>63</c:v>
                </c:pt>
                <c:pt idx="4">
                  <c:v>50</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350425888"/>
        <c:axId val="350428240"/>
      </c:lineChart>
      <c:catAx>
        <c:axId val="3504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28240"/>
        <c:crosses val="autoZero"/>
        <c:auto val="1"/>
        <c:lblAlgn val="ctr"/>
        <c:lblOffset val="100"/>
        <c:noMultiLvlLbl val="0"/>
      </c:catAx>
      <c:valAx>
        <c:axId val="35042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25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29265966754155726"/>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8658136482939633"/>
          <c:y val="0.28180336832895886"/>
          <c:w val="0.53216863517060364"/>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 #,##0_ ;_ * \-#,##0_ ;_ * "-"??_ ;_ @_ </c:formatCode>
                <c:ptCount val="2"/>
                <c:pt idx="0">
                  <c:v>67878.787878787873</c:v>
                </c:pt>
                <c:pt idx="1">
                  <c:v>63181.818181818184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 #,##0_ ;_ * \-#,##0_ ;_ * "-"??_ ;_ @_ </c:formatCode>
                <c:ptCount val="2"/>
                <c:pt idx="0">
                  <c:v>67037.037037037036</c:v>
                </c:pt>
                <c:pt idx="1">
                  <c:v>56521.739130434784</c:v>
                </c:pt>
              </c:numCache>
            </c:numRef>
          </c:val>
        </c:ser>
        <c:dLbls>
          <c:showLegendKey val="0"/>
          <c:showVal val="0"/>
          <c:showCatName val="0"/>
          <c:showSerName val="0"/>
          <c:showPercent val="0"/>
          <c:showBubbleSize val="0"/>
        </c:dLbls>
        <c:gapWidth val="219"/>
        <c:overlap val="-27"/>
        <c:axId val="271872264"/>
        <c:axId val="271871480"/>
      </c:barChart>
      <c:catAx>
        <c:axId val="27187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71480"/>
        <c:crosses val="autoZero"/>
        <c:auto val="1"/>
        <c:lblAlgn val="ctr"/>
        <c:lblOffset val="100"/>
        <c:noMultiLvlLbl val="0"/>
      </c:catAx>
      <c:valAx>
        <c:axId val="27187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72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0.11583066005638183"/>
          <c:y val="0.31571891568605825"/>
          <c:w val="0.59327427821522305"/>
          <c:h val="0.29053544242402984"/>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Table'!$A$19:$A$22</c:f>
              <c:strCache>
                <c:ptCount val="3"/>
                <c:pt idx="0">
                  <c:v>Adolescent</c:v>
                </c:pt>
                <c:pt idx="1">
                  <c:v>Middle Aged</c:v>
                </c:pt>
                <c:pt idx="2">
                  <c:v>Old</c:v>
                </c:pt>
              </c:strCache>
            </c:strRef>
          </c:cat>
          <c:val>
            <c:numRef>
              <c:f>'Pivot Table'!$B$19:$B$22</c:f>
              <c:numCache>
                <c:formatCode>General</c:formatCode>
                <c:ptCount val="3"/>
                <c:pt idx="0">
                  <c:v>24</c:v>
                </c:pt>
                <c:pt idx="1">
                  <c:v>187</c:v>
                </c:pt>
                <c:pt idx="2">
                  <c:v>96</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Table'!$A$19:$A$22</c:f>
              <c:strCache>
                <c:ptCount val="3"/>
                <c:pt idx="0">
                  <c:v>Adolescent</c:v>
                </c:pt>
                <c:pt idx="1">
                  <c:v>Middle Aged</c:v>
                </c:pt>
                <c:pt idx="2">
                  <c:v>Old</c:v>
                </c:pt>
              </c:strCache>
            </c:strRef>
          </c:cat>
          <c:val>
            <c:numRef>
              <c:f>'Pivot Table'!$C$19:$C$22</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smooth val="0"/>
        <c:axId val="380322088"/>
        <c:axId val="380322480"/>
      </c:lineChart>
      <c:catAx>
        <c:axId val="380322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Age</a:t>
                </a:r>
                <a:r>
                  <a:rPr lang="en-IN" baseline="0">
                    <a:solidFill>
                      <a:schemeClr val="tx1"/>
                    </a:solidFill>
                  </a:rPr>
                  <a:t> Brackets</a:t>
                </a:r>
                <a:endParaRPr lang="en-IN">
                  <a:solidFill>
                    <a:schemeClr val="tx1"/>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22480"/>
        <c:crosses val="autoZero"/>
        <c:auto val="1"/>
        <c:lblAlgn val="ctr"/>
        <c:lblOffset val="100"/>
        <c:noMultiLvlLbl val="0"/>
      </c:catAx>
      <c:valAx>
        <c:axId val="38032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22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0.14035870516185478"/>
          <c:y val="0.13653944298629339"/>
          <c:w val="0.6339468503937008"/>
          <c:h val="0.6076742490522018"/>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107</c:v>
                </c:pt>
                <c:pt idx="1">
                  <c:v>50</c:v>
                </c:pt>
                <c:pt idx="2">
                  <c:v>37</c:v>
                </c:pt>
                <c:pt idx="3">
                  <c:v>63</c:v>
                </c:pt>
                <c:pt idx="4">
                  <c:v>50</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220002680"/>
        <c:axId val="375488088"/>
      </c:lineChart>
      <c:catAx>
        <c:axId val="220002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8088"/>
        <c:crosses val="autoZero"/>
        <c:auto val="1"/>
        <c:lblAlgn val="ctr"/>
        <c:lblOffset val="100"/>
        <c:noMultiLvlLbl val="0"/>
      </c:catAx>
      <c:valAx>
        <c:axId val="37548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02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200025</xdr:colOff>
      <xdr:row>5</xdr:row>
      <xdr:rowOff>28575</xdr:rowOff>
    </xdr:from>
    <xdr:to>
      <xdr:col>10</xdr:col>
      <xdr:colOff>161924</xdr:colOff>
      <xdr:row>15</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5</xdr:row>
      <xdr:rowOff>9525</xdr:rowOff>
    </xdr:from>
    <xdr:to>
      <xdr:col>16</xdr:col>
      <xdr:colOff>600075</xdr:colOff>
      <xdr:row>15</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200024</xdr:colOff>
      <xdr:row>15</xdr:row>
      <xdr:rowOff>133350</xdr:rowOff>
    </xdr:from>
    <xdr:to>
      <xdr:col>16</xdr:col>
      <xdr:colOff>590549</xdr:colOff>
      <xdr:row>25</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28575</xdr:rowOff>
    </xdr:from>
    <xdr:to>
      <xdr:col>2</xdr:col>
      <xdr:colOff>171450</xdr:colOff>
      <xdr:row>9</xdr:row>
      <xdr:rowOff>171450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1075"/>
              <a:ext cx="139065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171450</xdr:rowOff>
    </xdr:from>
    <xdr:to>
      <xdr:col>2</xdr:col>
      <xdr:colOff>171450</xdr:colOff>
      <xdr:row>24</xdr:row>
      <xdr:rowOff>95250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28950"/>
              <a:ext cx="139065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2</xdr:col>
      <xdr:colOff>171450</xdr:colOff>
      <xdr:row>15</xdr:row>
      <xdr:rowOff>152401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1"/>
              <a:ext cx="139065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2</xdr:row>
      <xdr:rowOff>14287</xdr:rowOff>
    </xdr:from>
    <xdr:to>
      <xdr:col>11</xdr:col>
      <xdr:colOff>9525</xdr:colOff>
      <xdr:row>14</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15</xdr:row>
      <xdr:rowOff>180974</xdr:rowOff>
    </xdr:from>
    <xdr:to>
      <xdr:col>11</xdr:col>
      <xdr:colOff>0</xdr:colOff>
      <xdr:row>27</xdr:row>
      <xdr:rowOff>61911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238124</xdr:colOff>
      <xdr:row>29</xdr:row>
      <xdr:rowOff>33337</xdr:rowOff>
    </xdr:from>
    <xdr:to>
      <xdr:col>11</xdr:col>
      <xdr:colOff>9524</xdr:colOff>
      <xdr:row>40</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80.474807986109" createdVersion="5" refreshedVersion="5"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d"/>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0:D37" firstHeaderRow="1" firstDataRow="2" firstDataCol="1"/>
  <pivotFields count="14">
    <pivotField showAll="0"/>
    <pivotField showAll="0">
      <items count="4">
        <item x="0"/>
        <item h="1" x="1"/>
        <item h="1" x="2"/>
        <item t="default"/>
      </items>
    </pivotField>
    <pivotField showAll="0"/>
    <pivotField showAll="0"/>
    <pivotField showAll="0"/>
    <pivotField showAll="0"/>
    <pivotField showAll="0"/>
    <pivotField showAll="0"/>
    <pivotField showAll="0"/>
    <pivotField axis="axisRow" showAll="0">
      <items count="8">
        <item x="0"/>
        <item m="1" x="6"/>
        <item x="3"/>
        <item x="1"/>
        <item x="2"/>
        <item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7:D22" firstHeaderRow="1" firstDataRow="2" firstDataCol="1"/>
  <pivotFields count="14">
    <pivotField showAll="0"/>
    <pivotField showAll="0">
      <items count="4">
        <item x="0"/>
        <item h="1" x="1"/>
        <item h="1" x="2"/>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4">
        <item x="0"/>
        <item h="1" x="1"/>
        <item h="1" x="2"/>
        <item t="default"/>
      </items>
    </pivotField>
    <pivotField axis="axisRow" showAll="0" sortType="descending">
      <items count="4">
        <item x="0"/>
        <item x="1"/>
        <item h="1"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h="1" x="0"/>
        <item x="4"/>
        <item h="1" x="2"/>
        <item h="1" x="1"/>
        <item h="1" x="3"/>
        <item h="1" x="5"/>
        <item t="default"/>
      </items>
    </pivotField>
    <pivotField showAll="0"/>
    <pivotField showAll="0"/>
    <pivotField showAll="0"/>
    <pivotField showAll="0"/>
    <pivotField showAll="0">
      <items count="5">
        <item x="0"/>
        <item x="2"/>
        <item x="1"/>
        <item x="3"/>
        <item t="default"/>
      </items>
    </pivotField>
    <pivotField showAll="0"/>
    <pivotField showAll="0"/>
    <pivotField axis="axisCol" multipleItemSelectionAllowed="1" showAll="0" sortType="descending">
      <items count="4">
        <item x="0"/>
        <item x="1"/>
        <item h="1" x="2"/>
        <item t="default"/>
      </items>
      <autoSortScope>
        <pivotArea dataOnly="0" outline="0" fieldPosition="0">
          <references count="1">
            <reference field="4294967294" count="1" selected="0">
              <x v="0"/>
            </reference>
          </references>
        </pivotArea>
      </autoSortScope>
    </pivotField>
  </pivotFields>
  <rowFields count="1">
    <field x="2"/>
  </rowFields>
  <rowItems count="3">
    <i>
      <x v="1"/>
    </i>
    <i>
      <x/>
    </i>
    <i t="grand">
      <x/>
    </i>
  </rowItems>
  <colFields count="1">
    <field x="13"/>
  </colFields>
  <colItems count="3">
    <i>
      <x/>
    </i>
    <i>
      <x v="1"/>
    </i>
    <i t="grand">
      <x/>
    </i>
  </colItems>
  <dataFields count="1">
    <dataField name="Average of Income" fld="3" subtotal="average" baseField="13" baseItem="0" numFmtId="166"/>
  </dataFields>
  <formats count="3">
    <format dxfId="56">
      <pivotArea collapsedLevelsAreSubtotals="1" fieldPosition="0">
        <references count="1">
          <reference field="13" count="2">
            <x v="0"/>
            <x v="1"/>
          </reference>
        </references>
      </pivotArea>
    </format>
    <format dxfId="55">
      <pivotArea field="2" grandCol="1" collapsedLevelsAreSubtotals="1" axis="axisRow" fieldPosition="0">
        <references count="1">
          <reference field="2" count="2">
            <x v="0"/>
            <x v="1"/>
          </reference>
        </references>
      </pivotArea>
    </format>
    <format dxfId="5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3">
        <i x="0" s="1"/>
        <i x="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s>
  <data>
    <tabular pivotCacheId="1">
      <items count="6">
        <i x="0"/>
        <i x="4" s="1"/>
        <i x="2"/>
        <i x="1"/>
        <i x="3"/>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s>
  <data>
    <tabular pivotCacheId="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1005" workbookViewId="0">
      <selection activeCell="N1019" sqref="N10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7" workbookViewId="0">
      <selection activeCell="J14" sqref="J14"/>
    </sheetView>
  </sheetViews>
  <sheetFormatPr defaultRowHeight="15" x14ac:dyDescent="0.25"/>
  <cols>
    <col min="1" max="1" width="6" bestFit="1" customWidth="1"/>
    <col min="2" max="2" width="15.57031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42578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40</v>
      </c>
      <c r="D2" s="3">
        <v>40000</v>
      </c>
      <c r="E2">
        <v>1</v>
      </c>
      <c r="F2" t="s">
        <v>13</v>
      </c>
      <c r="G2" t="s">
        <v>14</v>
      </c>
      <c r="H2" t="s">
        <v>15</v>
      </c>
      <c r="I2">
        <v>0</v>
      </c>
      <c r="J2" t="s">
        <v>16</v>
      </c>
      <c r="K2" t="s">
        <v>17</v>
      </c>
      <c r="L2">
        <v>42</v>
      </c>
      <c r="M2" t="str">
        <f>IF(L2&lt;31,"Adolescent",IF(L2 &gt;54, "Old","Middle Aged"))</f>
        <v>Middle Aged</v>
      </c>
      <c r="N2" t="s">
        <v>18</v>
      </c>
    </row>
    <row r="3" spans="1:14" x14ac:dyDescent="0.25">
      <c r="A3">
        <v>24107</v>
      </c>
      <c r="B3" t="s">
        <v>37</v>
      </c>
      <c r="C3" t="s">
        <v>39</v>
      </c>
      <c r="D3" s="3">
        <v>30000</v>
      </c>
      <c r="E3">
        <v>3</v>
      </c>
      <c r="F3" t="s">
        <v>19</v>
      </c>
      <c r="G3" t="s">
        <v>20</v>
      </c>
      <c r="H3" t="s">
        <v>15</v>
      </c>
      <c r="I3">
        <v>1</v>
      </c>
      <c r="J3" t="s">
        <v>16</v>
      </c>
      <c r="K3" t="s">
        <v>17</v>
      </c>
      <c r="L3">
        <v>43</v>
      </c>
      <c r="M3" t="str">
        <f t="shared" ref="M3:M66" si="0">IF(L3&lt;31,"Adolescent",IF(L3 &gt;54, "Old","Middle Aged"))</f>
        <v>Middle Aged</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Aged</v>
      </c>
      <c r="N5" t="s">
        <v>15</v>
      </c>
    </row>
    <row r="6" spans="1:14" x14ac:dyDescent="0.25">
      <c r="A6">
        <v>25597</v>
      </c>
      <c r="B6" t="s">
        <v>38</v>
      </c>
      <c r="C6" t="s">
        <v>39</v>
      </c>
      <c r="D6" s="3">
        <v>30000</v>
      </c>
      <c r="E6">
        <v>0</v>
      </c>
      <c r="F6" t="s">
        <v>13</v>
      </c>
      <c r="G6" t="s">
        <v>20</v>
      </c>
      <c r="H6" t="s">
        <v>18</v>
      </c>
      <c r="I6">
        <v>0</v>
      </c>
      <c r="J6" t="s">
        <v>16</v>
      </c>
      <c r="K6" t="s">
        <v>17</v>
      </c>
      <c r="L6">
        <v>36</v>
      </c>
      <c r="M6" t="str">
        <f t="shared" si="0"/>
        <v>Middle Aged</v>
      </c>
      <c r="N6" t="s">
        <v>15</v>
      </c>
    </row>
    <row r="7" spans="1:14" x14ac:dyDescent="0.25">
      <c r="A7">
        <v>13507</v>
      </c>
      <c r="B7" t="s">
        <v>37</v>
      </c>
      <c r="C7" t="s">
        <v>40</v>
      </c>
      <c r="D7" s="3">
        <v>10000</v>
      </c>
      <c r="E7">
        <v>2</v>
      </c>
      <c r="F7" t="s">
        <v>19</v>
      </c>
      <c r="G7" t="s">
        <v>25</v>
      </c>
      <c r="H7" t="s">
        <v>15</v>
      </c>
      <c r="I7">
        <v>0</v>
      </c>
      <c r="J7" t="s">
        <v>26</v>
      </c>
      <c r="K7" t="s">
        <v>17</v>
      </c>
      <c r="L7">
        <v>50</v>
      </c>
      <c r="M7" t="str">
        <f t="shared" si="0"/>
        <v>Middle Aged</v>
      </c>
      <c r="N7" t="s">
        <v>18</v>
      </c>
    </row>
    <row r="8" spans="1:14" x14ac:dyDescent="0.25">
      <c r="A8">
        <v>27974</v>
      </c>
      <c r="B8" t="s">
        <v>38</v>
      </c>
      <c r="C8" t="s">
        <v>39</v>
      </c>
      <c r="D8" s="3">
        <v>160000</v>
      </c>
      <c r="E8">
        <v>2</v>
      </c>
      <c r="F8" t="s">
        <v>27</v>
      </c>
      <c r="G8" t="s">
        <v>28</v>
      </c>
      <c r="H8" t="s">
        <v>15</v>
      </c>
      <c r="I8">
        <v>4</v>
      </c>
      <c r="J8" t="s">
        <v>16</v>
      </c>
      <c r="K8" t="s">
        <v>24</v>
      </c>
      <c r="L8">
        <v>33</v>
      </c>
      <c r="M8" t="str">
        <f t="shared" si="0"/>
        <v>Middle Aged</v>
      </c>
      <c r="N8" t="s">
        <v>15</v>
      </c>
    </row>
    <row r="9" spans="1:14" x14ac:dyDescent="0.25">
      <c r="A9">
        <v>19364</v>
      </c>
      <c r="B9" t="s">
        <v>37</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Aged</v>
      </c>
      <c r="N12" t="s">
        <v>15</v>
      </c>
    </row>
    <row r="13" spans="1:14" x14ac:dyDescent="0.25">
      <c r="A13">
        <v>12697</v>
      </c>
      <c r="B13" t="s">
        <v>38</v>
      </c>
      <c r="C13" t="s">
        <v>40</v>
      </c>
      <c r="D13" s="3">
        <v>90000</v>
      </c>
      <c r="E13">
        <v>0</v>
      </c>
      <c r="F13" t="s">
        <v>13</v>
      </c>
      <c r="G13" t="s">
        <v>21</v>
      </c>
      <c r="H13" t="s">
        <v>18</v>
      </c>
      <c r="I13">
        <v>4</v>
      </c>
      <c r="J13" t="s">
        <v>49</v>
      </c>
      <c r="K13" t="s">
        <v>24</v>
      </c>
      <c r="L13">
        <v>36</v>
      </c>
      <c r="M13" t="str">
        <f t="shared" si="0"/>
        <v>Middle Aged</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Aged</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Aged</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Aged</v>
      </c>
      <c r="N22" t="s">
        <v>15</v>
      </c>
    </row>
    <row r="23" spans="1:14" x14ac:dyDescent="0.25">
      <c r="A23">
        <v>21564</v>
      </c>
      <c r="B23" t="s">
        <v>38</v>
      </c>
      <c r="C23" t="s">
        <v>40</v>
      </c>
      <c r="D23" s="3">
        <v>80000</v>
      </c>
      <c r="E23">
        <v>0</v>
      </c>
      <c r="F23" t="s">
        <v>13</v>
      </c>
      <c r="G23" t="s">
        <v>21</v>
      </c>
      <c r="H23" t="s">
        <v>15</v>
      </c>
      <c r="I23">
        <v>4</v>
      </c>
      <c r="J23" t="s">
        <v>49</v>
      </c>
      <c r="K23" t="s">
        <v>24</v>
      </c>
      <c r="L23">
        <v>35</v>
      </c>
      <c r="M23" t="str">
        <f t="shared" si="0"/>
        <v>Middle Aged</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Aged</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Aged</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Aged</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Aged</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Aged</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Aged</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Aged</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Aged</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Aged</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Aged</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Aged</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Aged</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49</v>
      </c>
      <c r="K53" t="s">
        <v>24</v>
      </c>
      <c r="L53">
        <v>35</v>
      </c>
      <c r="M53" t="str">
        <f t="shared" si="0"/>
        <v>Middle Aged</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Aged</v>
      </c>
      <c r="N56" t="s">
        <v>18</v>
      </c>
    </row>
    <row r="57" spans="1:14" x14ac:dyDescent="0.25">
      <c r="A57">
        <v>28906</v>
      </c>
      <c r="B57" t="s">
        <v>37</v>
      </c>
      <c r="C57" t="s">
        <v>39</v>
      </c>
      <c r="D57" s="3">
        <v>80000</v>
      </c>
      <c r="E57">
        <v>4</v>
      </c>
      <c r="F57" t="s">
        <v>27</v>
      </c>
      <c r="G57" t="s">
        <v>21</v>
      </c>
      <c r="H57" t="s">
        <v>15</v>
      </c>
      <c r="I57">
        <v>2</v>
      </c>
      <c r="J57" t="s">
        <v>49</v>
      </c>
      <c r="K57" t="s">
        <v>17</v>
      </c>
      <c r="L57">
        <v>54</v>
      </c>
      <c r="M57" t="str">
        <f t="shared" si="0"/>
        <v>Middle Aged</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Aged</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Aged</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Aged</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38</v>
      </c>
      <c r="C65" t="s">
        <v>39</v>
      </c>
      <c r="D65" s="3">
        <v>60000</v>
      </c>
      <c r="E65">
        <v>4</v>
      </c>
      <c r="F65" t="s">
        <v>13</v>
      </c>
      <c r="G65" t="s">
        <v>21</v>
      </c>
      <c r="H65" t="s">
        <v>15</v>
      </c>
      <c r="I65">
        <v>3</v>
      </c>
      <c r="J65" t="s">
        <v>49</v>
      </c>
      <c r="K65" t="s">
        <v>24</v>
      </c>
      <c r="L65">
        <v>41</v>
      </c>
      <c r="M65" t="str">
        <f t="shared" si="0"/>
        <v>Middle Aged</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Aged</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IF(L67&lt;31,"Adolescent",IF(L67 &gt;54, "Old","Middle Aged"))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Aged</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Aged</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49</v>
      </c>
      <c r="K72" t="s">
        <v>24</v>
      </c>
      <c r="L72">
        <v>36</v>
      </c>
      <c r="M72" t="str">
        <f t="shared" si="1"/>
        <v>Middle Aged</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Aged</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Aged</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Aged</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Aged</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Aged</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Aged</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Aged</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Aged</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49</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38</v>
      </c>
      <c r="C124" t="s">
        <v>40</v>
      </c>
      <c r="D124" s="3">
        <v>80000</v>
      </c>
      <c r="E124">
        <v>0</v>
      </c>
      <c r="F124" t="s">
        <v>13</v>
      </c>
      <c r="G124" t="s">
        <v>21</v>
      </c>
      <c r="H124" t="s">
        <v>18</v>
      </c>
      <c r="I124">
        <v>3</v>
      </c>
      <c r="J124" t="s">
        <v>49</v>
      </c>
      <c r="K124" t="s">
        <v>24</v>
      </c>
      <c r="L124">
        <v>31</v>
      </c>
      <c r="M124" t="str">
        <f t="shared" si="1"/>
        <v>Middle Aged</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IF(L131&lt;31,"Adolescent",IF(L131 &gt;54, "Old","Middle Aged"))</f>
        <v>Middle Aged</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37</v>
      </c>
      <c r="C145" t="s">
        <v>40</v>
      </c>
      <c r="D145" s="3">
        <v>80000</v>
      </c>
      <c r="E145">
        <v>0</v>
      </c>
      <c r="F145" t="s">
        <v>13</v>
      </c>
      <c r="G145" t="s">
        <v>21</v>
      </c>
      <c r="H145" t="s">
        <v>15</v>
      </c>
      <c r="I145">
        <v>3</v>
      </c>
      <c r="J145" t="s">
        <v>49</v>
      </c>
      <c r="K145" t="s">
        <v>24</v>
      </c>
      <c r="L145">
        <v>32</v>
      </c>
      <c r="M145" t="str">
        <f t="shared" si="2"/>
        <v>Middle Aged</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38</v>
      </c>
      <c r="C169" t="s">
        <v>39</v>
      </c>
      <c r="D169" s="3">
        <v>100000</v>
      </c>
      <c r="E169">
        <v>0</v>
      </c>
      <c r="F169" t="s">
        <v>27</v>
      </c>
      <c r="G169" t="s">
        <v>28</v>
      </c>
      <c r="H169" t="s">
        <v>15</v>
      </c>
      <c r="I169">
        <v>3</v>
      </c>
      <c r="J169" t="s">
        <v>49</v>
      </c>
      <c r="K169" t="s">
        <v>24</v>
      </c>
      <c r="L169">
        <v>35</v>
      </c>
      <c r="M169" t="str">
        <f t="shared" si="2"/>
        <v>Middle Aged</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37</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49</v>
      </c>
      <c r="K190" t="s">
        <v>24</v>
      </c>
      <c r="L190">
        <v>32</v>
      </c>
      <c r="M190" t="str">
        <f t="shared" si="2"/>
        <v>Middle Aged</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38</v>
      </c>
      <c r="C194" t="s">
        <v>40</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49</v>
      </c>
      <c r="K195" t="s">
        <v>24</v>
      </c>
      <c r="L195">
        <v>41</v>
      </c>
      <c r="M195" t="str">
        <f t="shared" ref="M195:M258" si="3">IF(L195&lt;31,"Adolescent",IF(L195 &gt;54, "Old","Middle Aged"))</f>
        <v>Middle Aged</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38</v>
      </c>
      <c r="C201" t="s">
        <v>39</v>
      </c>
      <c r="D201" s="3">
        <v>80000</v>
      </c>
      <c r="E201">
        <v>0</v>
      </c>
      <c r="F201" t="s">
        <v>13</v>
      </c>
      <c r="G201" t="s">
        <v>21</v>
      </c>
      <c r="H201" t="s">
        <v>18</v>
      </c>
      <c r="I201">
        <v>3</v>
      </c>
      <c r="J201" t="s">
        <v>49</v>
      </c>
      <c r="K201" t="s">
        <v>24</v>
      </c>
      <c r="L201">
        <v>33</v>
      </c>
      <c r="M201" t="str">
        <f t="shared" si="3"/>
        <v>Middle Aged</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38</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49</v>
      </c>
      <c r="K215" t="s">
        <v>24</v>
      </c>
      <c r="L215">
        <v>31</v>
      </c>
      <c r="M215" t="str">
        <f t="shared" si="3"/>
        <v>Middle Aged</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38</v>
      </c>
      <c r="C225" t="s">
        <v>40</v>
      </c>
      <c r="D225" s="3">
        <v>70000</v>
      </c>
      <c r="E225">
        <v>5</v>
      </c>
      <c r="F225" t="s">
        <v>13</v>
      </c>
      <c r="G225" t="s">
        <v>21</v>
      </c>
      <c r="H225" t="s">
        <v>15</v>
      </c>
      <c r="I225">
        <v>4</v>
      </c>
      <c r="J225" t="s">
        <v>49</v>
      </c>
      <c r="K225" t="s">
        <v>24</v>
      </c>
      <c r="L225">
        <v>39</v>
      </c>
      <c r="M225" t="str">
        <f t="shared" si="3"/>
        <v>Middle Aged</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38</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49</v>
      </c>
      <c r="K236" t="s">
        <v>24</v>
      </c>
      <c r="L236">
        <v>35</v>
      </c>
      <c r="M236" t="str">
        <f t="shared" si="3"/>
        <v>Middle Aged</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49</v>
      </c>
      <c r="K246" t="s">
        <v>17</v>
      </c>
      <c r="L246">
        <v>52</v>
      </c>
      <c r="M246" t="str">
        <f t="shared" si="3"/>
        <v>Middle Aged</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37</v>
      </c>
      <c r="C249" t="s">
        <v>40</v>
      </c>
      <c r="D249" s="3">
        <v>100000</v>
      </c>
      <c r="E249">
        <v>0</v>
      </c>
      <c r="F249" t="s">
        <v>27</v>
      </c>
      <c r="G249" t="s">
        <v>28</v>
      </c>
      <c r="H249" t="s">
        <v>15</v>
      </c>
      <c r="I249">
        <v>4</v>
      </c>
      <c r="J249" t="s">
        <v>49</v>
      </c>
      <c r="K249" t="s">
        <v>24</v>
      </c>
      <c r="L249">
        <v>34</v>
      </c>
      <c r="M249" t="str">
        <f t="shared" si="3"/>
        <v>Middle Aged</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37</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IF(L259&lt;31,"Adolescent",IF(L259 &gt;54, "Old","Middle Aged"))</f>
        <v>Middle Aged</v>
      </c>
      <c r="N259" t="s">
        <v>15</v>
      </c>
    </row>
    <row r="260" spans="1:14" x14ac:dyDescent="0.25">
      <c r="A260">
        <v>14193</v>
      </c>
      <c r="B260" t="s">
        <v>38</v>
      </c>
      <c r="C260" t="s">
        <v>40</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38</v>
      </c>
      <c r="C265" t="s">
        <v>40</v>
      </c>
      <c r="D265" s="3">
        <v>70000</v>
      </c>
      <c r="E265">
        <v>5</v>
      </c>
      <c r="F265" t="s">
        <v>13</v>
      </c>
      <c r="G265" t="s">
        <v>21</v>
      </c>
      <c r="H265" t="s">
        <v>15</v>
      </c>
      <c r="I265">
        <v>3</v>
      </c>
      <c r="J265" t="s">
        <v>49</v>
      </c>
      <c r="K265" t="s">
        <v>24</v>
      </c>
      <c r="L265">
        <v>39</v>
      </c>
      <c r="M265" t="str">
        <f t="shared" si="4"/>
        <v>Middle Aged</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37</v>
      </c>
      <c r="C280" t="s">
        <v>39</v>
      </c>
      <c r="D280" s="3">
        <v>100000</v>
      </c>
      <c r="E280">
        <v>0</v>
      </c>
      <c r="F280" t="s">
        <v>27</v>
      </c>
      <c r="G280" t="s">
        <v>28</v>
      </c>
      <c r="H280" t="s">
        <v>15</v>
      </c>
      <c r="I280">
        <v>3</v>
      </c>
      <c r="J280" t="s">
        <v>49</v>
      </c>
      <c r="K280" t="s">
        <v>24</v>
      </c>
      <c r="L280">
        <v>35</v>
      </c>
      <c r="M280" t="str">
        <f t="shared" si="4"/>
        <v>Middle Aged</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38</v>
      </c>
      <c r="C297" t="s">
        <v>40</v>
      </c>
      <c r="D297" s="3">
        <v>110000</v>
      </c>
      <c r="E297">
        <v>0</v>
      </c>
      <c r="F297" t="s">
        <v>19</v>
      </c>
      <c r="G297" t="s">
        <v>28</v>
      </c>
      <c r="H297" t="s">
        <v>15</v>
      </c>
      <c r="I297">
        <v>3</v>
      </c>
      <c r="J297" t="s">
        <v>49</v>
      </c>
      <c r="K297" t="s">
        <v>24</v>
      </c>
      <c r="L297">
        <v>32</v>
      </c>
      <c r="M297" t="str">
        <f t="shared" si="4"/>
        <v>Middle Aged</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37</v>
      </c>
      <c r="C320" t="s">
        <v>39</v>
      </c>
      <c r="D320" s="3">
        <v>130000</v>
      </c>
      <c r="E320">
        <v>4</v>
      </c>
      <c r="F320" t="s">
        <v>19</v>
      </c>
      <c r="G320" t="s">
        <v>21</v>
      </c>
      <c r="H320" t="s">
        <v>18</v>
      </c>
      <c r="I320">
        <v>3</v>
      </c>
      <c r="J320" t="s">
        <v>49</v>
      </c>
      <c r="K320" t="s">
        <v>17</v>
      </c>
      <c r="L320">
        <v>54</v>
      </c>
      <c r="M320" t="str">
        <f t="shared" si="4"/>
        <v>Middle Aged</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IF(L323&lt;31,"Adolescent",IF(L323 &gt;54, "Old","Middle Aged"))</f>
        <v>Middle Aged</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37</v>
      </c>
      <c r="C331" t="s">
        <v>40</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49</v>
      </c>
      <c r="K332" t="s">
        <v>24</v>
      </c>
      <c r="L332">
        <v>32</v>
      </c>
      <c r="M332" t="str">
        <f t="shared" si="5"/>
        <v>Middle Aged</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38</v>
      </c>
      <c r="C357" t="s">
        <v>39</v>
      </c>
      <c r="D357" s="3">
        <v>80000</v>
      </c>
      <c r="E357">
        <v>0</v>
      </c>
      <c r="F357" t="s">
        <v>13</v>
      </c>
      <c r="G357" t="s">
        <v>21</v>
      </c>
      <c r="H357" t="s">
        <v>15</v>
      </c>
      <c r="I357">
        <v>3</v>
      </c>
      <c r="J357" t="s">
        <v>49</v>
      </c>
      <c r="K357" t="s">
        <v>24</v>
      </c>
      <c r="L357">
        <v>32</v>
      </c>
      <c r="M357" t="str">
        <f t="shared" si="5"/>
        <v>Middle Aged</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37</v>
      </c>
      <c r="C372" t="s">
        <v>40</v>
      </c>
      <c r="D372" s="3">
        <v>100000</v>
      </c>
      <c r="E372">
        <v>4</v>
      </c>
      <c r="F372" t="s">
        <v>13</v>
      </c>
      <c r="G372" t="s">
        <v>21</v>
      </c>
      <c r="H372" t="s">
        <v>15</v>
      </c>
      <c r="I372">
        <v>1</v>
      </c>
      <c r="J372" t="s">
        <v>49</v>
      </c>
      <c r="K372" t="s">
        <v>24</v>
      </c>
      <c r="L372">
        <v>46</v>
      </c>
      <c r="M372" t="str">
        <f t="shared" si="5"/>
        <v>Middle Aged</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38</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49</v>
      </c>
      <c r="K384" t="s">
        <v>17</v>
      </c>
      <c r="L384">
        <v>53</v>
      </c>
      <c r="M384" t="str">
        <f t="shared" si="5"/>
        <v>Middle Aged</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IF(L387&lt;31,"Adolescent",IF(L387 &gt;54, "Old","Middle Aged"))</f>
        <v>Middle Aged</v>
      </c>
      <c r="N387" t="s">
        <v>18</v>
      </c>
    </row>
    <row r="388" spans="1:14" x14ac:dyDescent="0.25">
      <c r="A388">
        <v>28957</v>
      </c>
      <c r="B388" t="s">
        <v>38</v>
      </c>
      <c r="C388" t="s">
        <v>40</v>
      </c>
      <c r="D388" s="3">
        <v>120000</v>
      </c>
      <c r="E388">
        <v>0</v>
      </c>
      <c r="F388" t="s">
        <v>29</v>
      </c>
      <c r="G388" t="s">
        <v>21</v>
      </c>
      <c r="H388" t="s">
        <v>15</v>
      </c>
      <c r="I388">
        <v>4</v>
      </c>
      <c r="J388" t="s">
        <v>49</v>
      </c>
      <c r="K388" t="s">
        <v>24</v>
      </c>
      <c r="L388">
        <v>34</v>
      </c>
      <c r="M388" t="str">
        <f t="shared" si="6"/>
        <v>Middle Aged</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38</v>
      </c>
      <c r="C402" t="s">
        <v>40</v>
      </c>
      <c r="D402" s="3">
        <v>110000</v>
      </c>
      <c r="E402">
        <v>3</v>
      </c>
      <c r="F402" t="s">
        <v>13</v>
      </c>
      <c r="G402" t="s">
        <v>28</v>
      </c>
      <c r="H402" t="s">
        <v>15</v>
      </c>
      <c r="I402">
        <v>4</v>
      </c>
      <c r="J402" t="s">
        <v>49</v>
      </c>
      <c r="K402" t="s">
        <v>17</v>
      </c>
      <c r="L402">
        <v>53</v>
      </c>
      <c r="M402" t="str">
        <f t="shared" si="6"/>
        <v>Middle Aged</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37</v>
      </c>
      <c r="C422" t="s">
        <v>40</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38</v>
      </c>
      <c r="C424" t="s">
        <v>39</v>
      </c>
      <c r="D424" s="3">
        <v>110000</v>
      </c>
      <c r="E424">
        <v>0</v>
      </c>
      <c r="F424" t="s">
        <v>19</v>
      </c>
      <c r="G424" t="s">
        <v>28</v>
      </c>
      <c r="H424" t="s">
        <v>18</v>
      </c>
      <c r="I424">
        <v>3</v>
      </c>
      <c r="J424" t="s">
        <v>49</v>
      </c>
      <c r="K424" t="s">
        <v>24</v>
      </c>
      <c r="L424">
        <v>32</v>
      </c>
      <c r="M424" t="str">
        <f t="shared" si="6"/>
        <v>Middle Aged</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49</v>
      </c>
      <c r="K434" t="s">
        <v>24</v>
      </c>
      <c r="L434">
        <v>34</v>
      </c>
      <c r="M434" t="str">
        <f t="shared" si="6"/>
        <v>Middle Aged</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38</v>
      </c>
      <c r="C442" t="s">
        <v>39</v>
      </c>
      <c r="D442" s="3">
        <v>90000</v>
      </c>
      <c r="E442">
        <v>0</v>
      </c>
      <c r="F442" t="s">
        <v>13</v>
      </c>
      <c r="G442" t="s">
        <v>21</v>
      </c>
      <c r="H442" t="s">
        <v>18</v>
      </c>
      <c r="I442">
        <v>3</v>
      </c>
      <c r="J442" t="s">
        <v>49</v>
      </c>
      <c r="K442" t="s">
        <v>24</v>
      </c>
      <c r="L442">
        <v>34</v>
      </c>
      <c r="M442" t="str">
        <f t="shared" si="6"/>
        <v>Middle Aged</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37</v>
      </c>
      <c r="C448" t="s">
        <v>40</v>
      </c>
      <c r="D448" s="3">
        <v>130000</v>
      </c>
      <c r="E448">
        <v>0</v>
      </c>
      <c r="F448" t="s">
        <v>31</v>
      </c>
      <c r="G448" t="s">
        <v>28</v>
      </c>
      <c r="H448" t="s">
        <v>15</v>
      </c>
      <c r="I448">
        <v>1</v>
      </c>
      <c r="J448" t="s">
        <v>49</v>
      </c>
      <c r="K448" t="s">
        <v>24</v>
      </c>
      <c r="L448">
        <v>48</v>
      </c>
      <c r="M448" t="str">
        <f t="shared" si="6"/>
        <v>Middle Aged</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IF(L451&lt;31,"Adolescent",IF(L451 &gt;54, "Old","Middle Aged"))</f>
        <v>Middle Aged</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49</v>
      </c>
      <c r="K460" t="s">
        <v>24</v>
      </c>
      <c r="L460">
        <v>32</v>
      </c>
      <c r="M460" t="str">
        <f t="shared" si="7"/>
        <v>Middle Aged</v>
      </c>
      <c r="N460" t="s">
        <v>15</v>
      </c>
    </row>
    <row r="461" spans="1:14" x14ac:dyDescent="0.25">
      <c r="A461">
        <v>21554</v>
      </c>
      <c r="B461" t="s">
        <v>38</v>
      </c>
      <c r="C461" t="s">
        <v>40</v>
      </c>
      <c r="D461" s="3">
        <v>80000</v>
      </c>
      <c r="E461">
        <v>0</v>
      </c>
      <c r="F461" t="s">
        <v>13</v>
      </c>
      <c r="G461" t="s">
        <v>21</v>
      </c>
      <c r="H461" t="s">
        <v>18</v>
      </c>
      <c r="I461">
        <v>3</v>
      </c>
      <c r="J461" t="s">
        <v>49</v>
      </c>
      <c r="K461" t="s">
        <v>24</v>
      </c>
      <c r="L461">
        <v>33</v>
      </c>
      <c r="M461" t="str">
        <f t="shared" si="7"/>
        <v>Middle Aged</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37</v>
      </c>
      <c r="C488" t="s">
        <v>40</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38</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37</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38</v>
      </c>
      <c r="C515" t="s">
        <v>40</v>
      </c>
      <c r="D515" s="3">
        <v>60000</v>
      </c>
      <c r="E515">
        <v>4</v>
      </c>
      <c r="F515" t="s">
        <v>31</v>
      </c>
      <c r="G515" t="s">
        <v>28</v>
      </c>
      <c r="H515" t="s">
        <v>15</v>
      </c>
      <c r="I515">
        <v>2</v>
      </c>
      <c r="J515" t="s">
        <v>49</v>
      </c>
      <c r="K515" t="s">
        <v>32</v>
      </c>
      <c r="L515">
        <v>61</v>
      </c>
      <c r="M515" t="str">
        <f t="shared" ref="M515:M578" si="8">IF(L515&lt;31,"Adolescent",IF(L515 &gt;54, "Old","Middle Aged"))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38</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37</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49</v>
      </c>
      <c r="K537" t="s">
        <v>32</v>
      </c>
      <c r="L537">
        <v>41</v>
      </c>
      <c r="M537" t="str">
        <f t="shared" si="8"/>
        <v>Middle Aged</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37</v>
      </c>
      <c r="C553" t="s">
        <v>40</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49</v>
      </c>
      <c r="K554" t="s">
        <v>32</v>
      </c>
      <c r="L554">
        <v>54</v>
      </c>
      <c r="M554" t="str">
        <f t="shared" si="8"/>
        <v>Middle Aged</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38</v>
      </c>
      <c r="C561" t="s">
        <v>40</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38</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38</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IF(L579&lt;31,"Adolescent",IF(L579 &gt;54, "Old","Middle Aged"))</f>
        <v>Middle Aged</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37</v>
      </c>
      <c r="C582" t="s">
        <v>40</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37</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37</v>
      </c>
      <c r="C590" t="s">
        <v>40</v>
      </c>
      <c r="D590" s="3">
        <v>90000</v>
      </c>
      <c r="E590">
        <v>2</v>
      </c>
      <c r="F590" t="s">
        <v>27</v>
      </c>
      <c r="G590" t="s">
        <v>21</v>
      </c>
      <c r="H590" t="s">
        <v>15</v>
      </c>
      <c r="I590">
        <v>1</v>
      </c>
      <c r="J590" t="s">
        <v>49</v>
      </c>
      <c r="K590" t="s">
        <v>32</v>
      </c>
      <c r="L590">
        <v>51</v>
      </c>
      <c r="M590" t="str">
        <f t="shared" si="9"/>
        <v>Middle Aged</v>
      </c>
      <c r="N590" t="s">
        <v>15</v>
      </c>
    </row>
    <row r="591" spans="1:14" x14ac:dyDescent="0.25">
      <c r="A591">
        <v>12100</v>
      </c>
      <c r="B591" t="s">
        <v>38</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37</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38</v>
      </c>
      <c r="C609" t="s">
        <v>40</v>
      </c>
      <c r="D609" s="3">
        <v>70000</v>
      </c>
      <c r="E609">
        <v>5</v>
      </c>
      <c r="F609" t="s">
        <v>31</v>
      </c>
      <c r="G609" t="s">
        <v>21</v>
      </c>
      <c r="H609" t="s">
        <v>15</v>
      </c>
      <c r="I609">
        <v>3</v>
      </c>
      <c r="J609" t="s">
        <v>49</v>
      </c>
      <c r="K609" t="s">
        <v>32</v>
      </c>
      <c r="L609">
        <v>46</v>
      </c>
      <c r="M609" t="str">
        <f t="shared" si="9"/>
        <v>Middle Aged</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49</v>
      </c>
      <c r="K643" t="s">
        <v>32</v>
      </c>
      <c r="L643">
        <v>64</v>
      </c>
      <c r="M643" t="str">
        <f t="shared" ref="M643:M706" si="10">IF(L643&lt;31,"Adolescent",IF(L643 &gt;54, "Old","Middle Aged"))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37</v>
      </c>
      <c r="C646" t="s">
        <v>40</v>
      </c>
      <c r="D646" s="3">
        <v>60000</v>
      </c>
      <c r="E646">
        <v>5</v>
      </c>
      <c r="F646" t="s">
        <v>13</v>
      </c>
      <c r="G646" t="s">
        <v>14</v>
      </c>
      <c r="H646" t="s">
        <v>15</v>
      </c>
      <c r="I646">
        <v>3</v>
      </c>
      <c r="J646" t="s">
        <v>49</v>
      </c>
      <c r="K646" t="s">
        <v>32</v>
      </c>
      <c r="L646">
        <v>41</v>
      </c>
      <c r="M646" t="str">
        <f t="shared" si="10"/>
        <v>Middle Aged</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38</v>
      </c>
      <c r="C652" t="s">
        <v>40</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38</v>
      </c>
      <c r="C661" t="s">
        <v>40</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37</v>
      </c>
      <c r="C669" t="s">
        <v>40</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37</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37</v>
      </c>
      <c r="C707" t="s">
        <v>40</v>
      </c>
      <c r="D707" s="3">
        <v>70000</v>
      </c>
      <c r="E707">
        <v>4</v>
      </c>
      <c r="F707" t="s">
        <v>13</v>
      </c>
      <c r="G707" t="s">
        <v>28</v>
      </c>
      <c r="H707" t="s">
        <v>15</v>
      </c>
      <c r="I707">
        <v>1</v>
      </c>
      <c r="J707" t="s">
        <v>49</v>
      </c>
      <c r="K707" t="s">
        <v>32</v>
      </c>
      <c r="L707">
        <v>59</v>
      </c>
      <c r="M707" t="str">
        <f t="shared" ref="M707:M770" si="11">IF(L707&lt;31,"Adolescent",IF(L707 &gt;54, "Old","Middle Aged"))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37</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37</v>
      </c>
      <c r="C713" t="s">
        <v>40</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37</v>
      </c>
      <c r="C741" t="s">
        <v>40</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37</v>
      </c>
      <c r="C746" t="s">
        <v>40</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37</v>
      </c>
      <c r="C748" t="s">
        <v>40</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37</v>
      </c>
      <c r="C763" t="s">
        <v>40</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37</v>
      </c>
      <c r="C768" t="s">
        <v>39</v>
      </c>
      <c r="D768" s="3">
        <v>50000</v>
      </c>
      <c r="E768">
        <v>4</v>
      </c>
      <c r="F768" t="s">
        <v>13</v>
      </c>
      <c r="G768" t="s">
        <v>14</v>
      </c>
      <c r="H768" t="s">
        <v>15</v>
      </c>
      <c r="I768">
        <v>3</v>
      </c>
      <c r="J768" t="s">
        <v>49</v>
      </c>
      <c r="K768" t="s">
        <v>32</v>
      </c>
      <c r="L768">
        <v>42</v>
      </c>
      <c r="M768" t="str">
        <f t="shared" si="11"/>
        <v>Middle Aged</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IF(L771&lt;31,"Adolescent",IF(L771 &gt;54, "Old","Middle Aged"))</f>
        <v>Middle Aged</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37</v>
      </c>
      <c r="C777" t="s">
        <v>39</v>
      </c>
      <c r="D777" s="3">
        <v>70000</v>
      </c>
      <c r="E777">
        <v>2</v>
      </c>
      <c r="F777" t="s">
        <v>29</v>
      </c>
      <c r="G777" t="s">
        <v>14</v>
      </c>
      <c r="H777" t="s">
        <v>15</v>
      </c>
      <c r="I777">
        <v>2</v>
      </c>
      <c r="J777" t="s">
        <v>49</v>
      </c>
      <c r="K777" t="s">
        <v>32</v>
      </c>
      <c r="L777">
        <v>54</v>
      </c>
      <c r="M777" t="str">
        <f t="shared" si="12"/>
        <v>Middle Aged</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37</v>
      </c>
      <c r="C782" t="s">
        <v>40</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38</v>
      </c>
      <c r="C814" t="s">
        <v>40</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49</v>
      </c>
      <c r="K815" t="s">
        <v>32</v>
      </c>
      <c r="L815">
        <v>53</v>
      </c>
      <c r="M815" t="str">
        <f t="shared" si="12"/>
        <v>Middle Aged</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IF(L835&lt;31,"Adolescent",IF(L835 &gt;54, "Old","Middle Aged"))</f>
        <v>Middle Aged</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37</v>
      </c>
      <c r="C842" t="s">
        <v>39</v>
      </c>
      <c r="D842" s="3">
        <v>70000</v>
      </c>
      <c r="E842">
        <v>4</v>
      </c>
      <c r="F842" t="s">
        <v>19</v>
      </c>
      <c r="G842" t="s">
        <v>21</v>
      </c>
      <c r="H842" t="s">
        <v>15</v>
      </c>
      <c r="I842">
        <v>2</v>
      </c>
      <c r="J842" t="s">
        <v>49</v>
      </c>
      <c r="K842" t="s">
        <v>32</v>
      </c>
      <c r="L842">
        <v>53</v>
      </c>
      <c r="M842" t="str">
        <f t="shared" si="13"/>
        <v>Middle Aged</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37</v>
      </c>
      <c r="C846" t="s">
        <v>40</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37</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38</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37</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IF(L899&lt;31,"Adolescent",IF(L899 &gt;54, "Old","Middle Aged"))</f>
        <v>Adolescent</v>
      </c>
      <c r="N899" t="s">
        <v>18</v>
      </c>
    </row>
    <row r="900" spans="1:14" x14ac:dyDescent="0.25">
      <c r="A900">
        <v>18066</v>
      </c>
      <c r="B900" t="s">
        <v>38</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49</v>
      </c>
      <c r="K901" t="s">
        <v>32</v>
      </c>
      <c r="L901">
        <v>46</v>
      </c>
      <c r="M901" t="str">
        <f t="shared" si="14"/>
        <v>Middle Aged</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37</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37</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37</v>
      </c>
      <c r="C921" t="s">
        <v>40</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38</v>
      </c>
      <c r="C928" t="s">
        <v>40</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37</v>
      </c>
      <c r="C932" t="s">
        <v>39</v>
      </c>
      <c r="D932" s="3">
        <v>70000</v>
      </c>
      <c r="E932">
        <v>5</v>
      </c>
      <c r="F932" t="s">
        <v>31</v>
      </c>
      <c r="G932" t="s">
        <v>21</v>
      </c>
      <c r="H932" t="s">
        <v>18</v>
      </c>
      <c r="I932">
        <v>3</v>
      </c>
      <c r="J932" t="s">
        <v>49</v>
      </c>
      <c r="K932" t="s">
        <v>32</v>
      </c>
      <c r="L932">
        <v>47</v>
      </c>
      <c r="M932" t="str">
        <f t="shared" si="14"/>
        <v>Middle Aged</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37</v>
      </c>
      <c r="C951" t="s">
        <v>39</v>
      </c>
      <c r="D951" s="3">
        <v>70000</v>
      </c>
      <c r="E951">
        <v>2</v>
      </c>
      <c r="F951" t="s">
        <v>29</v>
      </c>
      <c r="G951" t="s">
        <v>14</v>
      </c>
      <c r="H951" t="s">
        <v>15</v>
      </c>
      <c r="I951">
        <v>2</v>
      </c>
      <c r="J951" t="s">
        <v>49</v>
      </c>
      <c r="K951" t="s">
        <v>32</v>
      </c>
      <c r="L951">
        <v>53</v>
      </c>
      <c r="M951" t="str">
        <f t="shared" si="14"/>
        <v>Middle Aged</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26" si="15">IF(L963&lt;31,"Adolescent",IF(L963 &gt;54, "Old","Middle Aged"))</f>
        <v>Old</v>
      </c>
      <c r="N963" t="s">
        <v>18</v>
      </c>
    </row>
    <row r="964" spans="1:14" x14ac:dyDescent="0.25">
      <c r="A964">
        <v>16813</v>
      </c>
      <c r="B964" t="s">
        <v>37</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37</v>
      </c>
      <c r="C978" t="s">
        <v>40</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38</v>
      </c>
      <c r="C982" t="s">
        <v>40</v>
      </c>
      <c r="D982" s="3">
        <v>80000</v>
      </c>
      <c r="E982">
        <v>3</v>
      </c>
      <c r="F982" t="s">
        <v>13</v>
      </c>
      <c r="G982" t="s">
        <v>14</v>
      </c>
      <c r="H982" t="s">
        <v>15</v>
      </c>
      <c r="I982">
        <v>3</v>
      </c>
      <c r="J982" t="s">
        <v>49</v>
      </c>
      <c r="K982" t="s">
        <v>32</v>
      </c>
      <c r="L982">
        <v>40</v>
      </c>
      <c r="M982" t="str">
        <f t="shared" si="15"/>
        <v>Middle Aged</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38</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49</v>
      </c>
      <c r="K991" t="s">
        <v>32</v>
      </c>
      <c r="L991">
        <v>42</v>
      </c>
      <c r="M991" t="str">
        <f t="shared" si="15"/>
        <v>Middle Aged</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38</v>
      </c>
      <c r="C1001" t="s">
        <v>39</v>
      </c>
      <c r="D1001" s="3">
        <v>60000</v>
      </c>
      <c r="E1001">
        <v>3</v>
      </c>
      <c r="F1001" t="s">
        <v>27</v>
      </c>
      <c r="G1001" t="s">
        <v>21</v>
      </c>
      <c r="H1001" t="s">
        <v>15</v>
      </c>
      <c r="I1001">
        <v>2</v>
      </c>
      <c r="J1001" t="s">
        <v>49</v>
      </c>
      <c r="K1001" t="s">
        <v>32</v>
      </c>
      <c r="L1001">
        <v>53</v>
      </c>
      <c r="M1001" t="str">
        <f t="shared" si="15"/>
        <v>Middle Aged</v>
      </c>
      <c r="N1001" t="s">
        <v>15</v>
      </c>
    </row>
    <row r="1002" spans="1:14" x14ac:dyDescent="0.25">
      <c r="M1002" t="str">
        <f t="shared" si="15"/>
        <v>Adolescent</v>
      </c>
    </row>
    <row r="1003" spans="1:14" x14ac:dyDescent="0.25">
      <c r="M1003" t="str">
        <f t="shared" si="15"/>
        <v>Adolescent</v>
      </c>
    </row>
    <row r="1004" spans="1:14" x14ac:dyDescent="0.25">
      <c r="M1004" t="str">
        <f t="shared" si="15"/>
        <v>Adolescent</v>
      </c>
    </row>
    <row r="1005" spans="1:14" x14ac:dyDescent="0.25">
      <c r="M1005" t="str">
        <f t="shared" si="15"/>
        <v>Adolescent</v>
      </c>
    </row>
    <row r="1006" spans="1:14" x14ac:dyDescent="0.25">
      <c r="M1006" t="str">
        <f t="shared" si="15"/>
        <v>Adolescent</v>
      </c>
    </row>
    <row r="1007" spans="1:14" x14ac:dyDescent="0.25">
      <c r="M1007" t="str">
        <f t="shared" si="15"/>
        <v>Adolescent</v>
      </c>
    </row>
    <row r="1008" spans="1:14" x14ac:dyDescent="0.25">
      <c r="M1008" t="str">
        <f t="shared" si="15"/>
        <v>Adolescent</v>
      </c>
    </row>
    <row r="1009" spans="13:13" x14ac:dyDescent="0.25">
      <c r="M1009" t="str">
        <f t="shared" si="15"/>
        <v>Adolescent</v>
      </c>
    </row>
    <row r="1010" spans="13:13" x14ac:dyDescent="0.25">
      <c r="M1010" t="str">
        <f t="shared" si="15"/>
        <v>Adolescent</v>
      </c>
    </row>
    <row r="1011" spans="13:13" x14ac:dyDescent="0.25">
      <c r="M1011" t="str">
        <f t="shared" si="15"/>
        <v>Adolescent</v>
      </c>
    </row>
    <row r="1012" spans="13:13" x14ac:dyDescent="0.25">
      <c r="M1012" t="str">
        <f t="shared" si="15"/>
        <v>Adolescent</v>
      </c>
    </row>
    <row r="1013" spans="13:13" x14ac:dyDescent="0.25">
      <c r="M1013" t="str">
        <f t="shared" si="15"/>
        <v>Adolescent</v>
      </c>
    </row>
    <row r="1014" spans="13:13" x14ac:dyDescent="0.25">
      <c r="M1014" t="str">
        <f t="shared" si="15"/>
        <v>Adolescent</v>
      </c>
    </row>
    <row r="1015" spans="13:13" x14ac:dyDescent="0.25">
      <c r="M1015" t="str">
        <f t="shared" si="15"/>
        <v>Adolescent</v>
      </c>
    </row>
    <row r="1016" spans="13:13" x14ac:dyDescent="0.25">
      <c r="M1016" t="str">
        <f t="shared" si="15"/>
        <v>Adolescent</v>
      </c>
    </row>
    <row r="1017" spans="13:13" x14ac:dyDescent="0.25">
      <c r="M1017" t="str">
        <f t="shared" si="15"/>
        <v>Adolescent</v>
      </c>
    </row>
    <row r="1018" spans="13:13" x14ac:dyDescent="0.25">
      <c r="M1018" t="str">
        <f t="shared" si="15"/>
        <v>Adolescent</v>
      </c>
    </row>
    <row r="1019" spans="13:13" x14ac:dyDescent="0.25">
      <c r="M1019" t="str">
        <f t="shared" si="15"/>
        <v>Adolescent</v>
      </c>
    </row>
    <row r="1020" spans="13:13" x14ac:dyDescent="0.25">
      <c r="M1020" t="str">
        <f t="shared" si="15"/>
        <v>Adolescent</v>
      </c>
    </row>
    <row r="1021" spans="13:13" x14ac:dyDescent="0.25">
      <c r="M1021" t="str">
        <f t="shared" si="15"/>
        <v>Adolescent</v>
      </c>
    </row>
    <row r="1022" spans="13:13" x14ac:dyDescent="0.25">
      <c r="M1022" t="str">
        <f t="shared" si="15"/>
        <v>Adolescent</v>
      </c>
    </row>
    <row r="1023" spans="13:13" x14ac:dyDescent="0.25">
      <c r="M1023" t="str">
        <f t="shared" si="15"/>
        <v>Adolescent</v>
      </c>
    </row>
    <row r="1024" spans="13:13" x14ac:dyDescent="0.25">
      <c r="M1024" t="str">
        <f t="shared" si="15"/>
        <v>Adolescent</v>
      </c>
    </row>
    <row r="1025" spans="13:13" x14ac:dyDescent="0.25">
      <c r="M1025" t="str">
        <f t="shared" si="15"/>
        <v>Adolescent</v>
      </c>
    </row>
    <row r="1026" spans="13:13" x14ac:dyDescent="0.25">
      <c r="M1026" t="str">
        <f t="shared" si="15"/>
        <v>Adolescent</v>
      </c>
    </row>
    <row r="1027" spans="13:13" x14ac:dyDescent="0.25">
      <c r="M1027" t="str">
        <f t="shared" ref="M1027" si="16">IF(L1027&lt;31,"Adolescent",IF(L1027 &gt;54, "Old","Middle Aged"))</f>
        <v>Adolescent</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opLeftCell="A4" workbookViewId="0">
      <selection activeCell="S19" sqref="S19"/>
    </sheetView>
  </sheetViews>
  <sheetFormatPr defaultRowHeight="15" x14ac:dyDescent="0.25"/>
  <sheetData>
    <row r="1" spans="1:17" ht="15" customHeight="1" x14ac:dyDescent="0.25">
      <c r="A1" s="8" t="s">
        <v>50</v>
      </c>
      <c r="B1" s="8"/>
      <c r="C1" s="8"/>
      <c r="D1" s="8"/>
      <c r="E1" s="8"/>
      <c r="F1" s="8"/>
      <c r="G1" s="8"/>
      <c r="H1" s="8"/>
      <c r="I1" s="8"/>
      <c r="J1" s="8"/>
      <c r="K1" s="8"/>
      <c r="L1" s="9"/>
      <c r="M1" s="9"/>
      <c r="N1" s="9"/>
      <c r="O1" s="9"/>
      <c r="P1" s="9"/>
      <c r="Q1" s="9"/>
    </row>
    <row r="2" spans="1:17" ht="15" customHeight="1" x14ac:dyDescent="0.25">
      <c r="A2" s="8"/>
      <c r="B2" s="8"/>
      <c r="C2" s="8"/>
      <c r="D2" s="8"/>
      <c r="E2" s="8"/>
      <c r="F2" s="8"/>
      <c r="G2" s="8"/>
      <c r="H2" s="8"/>
      <c r="I2" s="8"/>
      <c r="J2" s="8"/>
      <c r="K2" s="8"/>
      <c r="L2" s="9"/>
      <c r="M2" s="9"/>
      <c r="N2" s="9"/>
      <c r="O2" s="9"/>
      <c r="P2" s="9"/>
      <c r="Q2" s="9"/>
    </row>
    <row r="3" spans="1:17" ht="15" customHeight="1" x14ac:dyDescent="0.25">
      <c r="A3" s="8"/>
      <c r="B3" s="8"/>
      <c r="C3" s="8"/>
      <c r="D3" s="8"/>
      <c r="E3" s="8"/>
      <c r="F3" s="8"/>
      <c r="G3" s="8"/>
      <c r="H3" s="8"/>
      <c r="I3" s="8"/>
      <c r="J3" s="8"/>
      <c r="K3" s="8"/>
      <c r="L3" s="9"/>
      <c r="M3" s="9"/>
      <c r="N3" s="9"/>
      <c r="O3" s="9"/>
      <c r="P3" s="9"/>
      <c r="Q3" s="9"/>
    </row>
    <row r="4" spans="1:17" ht="15" customHeight="1" x14ac:dyDescent="0.25">
      <c r="A4" s="8"/>
      <c r="B4" s="8"/>
      <c r="C4" s="8"/>
      <c r="D4" s="8"/>
      <c r="E4" s="8"/>
      <c r="F4" s="8"/>
      <c r="G4" s="8"/>
      <c r="H4" s="8"/>
      <c r="I4" s="8"/>
      <c r="J4" s="8"/>
      <c r="K4" s="8"/>
      <c r="L4" s="9"/>
      <c r="M4" s="9"/>
      <c r="N4" s="9"/>
      <c r="O4" s="9"/>
      <c r="P4" s="9"/>
      <c r="Q4" s="9"/>
    </row>
    <row r="5" spans="1:17" ht="15" customHeight="1" x14ac:dyDescent="0.25">
      <c r="A5" s="8"/>
      <c r="B5" s="8"/>
      <c r="C5" s="8"/>
      <c r="D5" s="8"/>
      <c r="E5" s="8"/>
      <c r="F5" s="8"/>
      <c r="G5" s="8"/>
      <c r="H5" s="8"/>
      <c r="I5" s="8"/>
      <c r="J5" s="8"/>
      <c r="K5" s="8"/>
      <c r="L5" s="9"/>
      <c r="M5" s="9"/>
      <c r="N5" s="9"/>
      <c r="O5" s="9"/>
      <c r="P5" s="9"/>
      <c r="Q5" s="9"/>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topLeftCell="A4" workbookViewId="0">
      <selection activeCell="B4" sqref="B4:B7"/>
      <pivotSelection pane="bottomRight" showHeader="1" extendable="1" axis="axisCol" max="3" activeRow="3" activeCol="1" previousRow="3" previousCol="1" click="1" r:id="rId3">
        <pivotArea dataOnly="0" outline="0" fieldPosition="0">
          <references count="1">
            <reference field="13" count="1">
              <x v="1"/>
            </reference>
          </references>
        </pivotArea>
      </pivotSelection>
    </sheetView>
  </sheetViews>
  <sheetFormatPr defaultRowHeight="15" x14ac:dyDescent="0.25"/>
  <cols>
    <col min="1" max="1" width="22.85546875" customWidth="1"/>
    <col min="2" max="2" width="16.28515625" customWidth="1"/>
    <col min="3" max="3" width="4.140625" customWidth="1"/>
    <col min="4" max="5" width="11.28515625" customWidth="1"/>
    <col min="14" max="14" width="13.140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67878.787878787873</v>
      </c>
      <c r="C5" s="6">
        <v>67037.037037037036</v>
      </c>
      <c r="D5" s="6">
        <v>67500</v>
      </c>
    </row>
    <row r="6" spans="1:4" x14ac:dyDescent="0.25">
      <c r="A6" s="5" t="s">
        <v>40</v>
      </c>
      <c r="B6" s="6">
        <v>63181.818181818184</v>
      </c>
      <c r="C6" s="6">
        <v>56521.739130434784</v>
      </c>
      <c r="D6" s="6">
        <v>59777.777777777781</v>
      </c>
    </row>
    <row r="7" spans="1:4" x14ac:dyDescent="0.25">
      <c r="A7" s="5" t="s">
        <v>42</v>
      </c>
      <c r="B7" s="6">
        <v>66000</v>
      </c>
      <c r="C7" s="6">
        <v>62200</v>
      </c>
      <c r="D7" s="6">
        <v>64190.476190476191</v>
      </c>
    </row>
    <row r="17" spans="1:4" x14ac:dyDescent="0.25">
      <c r="A17" s="4" t="s">
        <v>48</v>
      </c>
      <c r="B17" s="4" t="s">
        <v>44</v>
      </c>
    </row>
    <row r="18" spans="1:4" x14ac:dyDescent="0.25">
      <c r="A18" s="4" t="s">
        <v>41</v>
      </c>
      <c r="B18" t="s">
        <v>18</v>
      </c>
      <c r="C18" t="s">
        <v>15</v>
      </c>
      <c r="D18" t="s">
        <v>42</v>
      </c>
    </row>
    <row r="19" spans="1:4" x14ac:dyDescent="0.25">
      <c r="A19" s="5" t="s">
        <v>45</v>
      </c>
      <c r="B19" s="7">
        <v>24</v>
      </c>
      <c r="C19" s="7">
        <v>14</v>
      </c>
      <c r="D19" s="7">
        <v>38</v>
      </c>
    </row>
    <row r="20" spans="1:4" x14ac:dyDescent="0.25">
      <c r="A20" s="5" t="s">
        <v>46</v>
      </c>
      <c r="B20" s="7">
        <v>187</v>
      </c>
      <c r="C20" s="7">
        <v>185</v>
      </c>
      <c r="D20" s="7">
        <v>372</v>
      </c>
    </row>
    <row r="21" spans="1:4" x14ac:dyDescent="0.25">
      <c r="A21" s="5" t="s">
        <v>47</v>
      </c>
      <c r="B21" s="7">
        <v>96</v>
      </c>
      <c r="C21" s="7">
        <v>32</v>
      </c>
      <c r="D21" s="7">
        <v>128</v>
      </c>
    </row>
    <row r="22" spans="1:4" x14ac:dyDescent="0.25">
      <c r="A22" s="5" t="s">
        <v>42</v>
      </c>
      <c r="B22" s="7">
        <v>307</v>
      </c>
      <c r="C22" s="7">
        <v>231</v>
      </c>
      <c r="D22" s="7">
        <v>538</v>
      </c>
    </row>
    <row r="30" spans="1:4" x14ac:dyDescent="0.25">
      <c r="A30" s="4" t="s">
        <v>48</v>
      </c>
      <c r="B30" s="4" t="s">
        <v>44</v>
      </c>
    </row>
    <row r="31" spans="1:4" x14ac:dyDescent="0.25">
      <c r="A31" s="4" t="s">
        <v>41</v>
      </c>
      <c r="B31" t="s">
        <v>18</v>
      </c>
      <c r="C31" t="s">
        <v>15</v>
      </c>
      <c r="D31" t="s">
        <v>42</v>
      </c>
    </row>
    <row r="32" spans="1:4" x14ac:dyDescent="0.25">
      <c r="A32" s="5" t="s">
        <v>16</v>
      </c>
      <c r="B32" s="7">
        <v>107</v>
      </c>
      <c r="C32" s="7">
        <v>98</v>
      </c>
      <c r="D32" s="7">
        <v>205</v>
      </c>
    </row>
    <row r="33" spans="1:4" x14ac:dyDescent="0.25">
      <c r="A33" s="5" t="s">
        <v>26</v>
      </c>
      <c r="B33" s="7">
        <v>50</v>
      </c>
      <c r="C33" s="7">
        <v>38</v>
      </c>
      <c r="D33" s="7">
        <v>88</v>
      </c>
    </row>
    <row r="34" spans="1:4" x14ac:dyDescent="0.25">
      <c r="A34" s="5" t="s">
        <v>22</v>
      </c>
      <c r="B34" s="7">
        <v>37</v>
      </c>
      <c r="C34" s="7">
        <v>44</v>
      </c>
      <c r="D34" s="7">
        <v>81</v>
      </c>
    </row>
    <row r="35" spans="1:4" x14ac:dyDescent="0.25">
      <c r="A35" s="5" t="s">
        <v>23</v>
      </c>
      <c r="B35" s="7">
        <v>63</v>
      </c>
      <c r="C35" s="7">
        <v>38</v>
      </c>
      <c r="D35" s="7">
        <v>101</v>
      </c>
    </row>
    <row r="36" spans="1:4" x14ac:dyDescent="0.25">
      <c r="A36" s="5" t="s">
        <v>49</v>
      </c>
      <c r="B36" s="7">
        <v>50</v>
      </c>
      <c r="C36" s="7">
        <v>13</v>
      </c>
      <c r="D36" s="7">
        <v>63</v>
      </c>
    </row>
    <row r="37" spans="1:4" x14ac:dyDescent="0.25">
      <c r="A37" s="5" t="s">
        <v>42</v>
      </c>
      <c r="B37" s="7">
        <v>307</v>
      </c>
      <c r="C37" s="7">
        <v>231</v>
      </c>
      <c r="D37" s="7">
        <v>538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2023-09-11T06:56:38Z</dcterms:modified>
</cp:coreProperties>
</file>