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72992\Documents\GitHub\Better-Fundamentals-of-Materials-Science\王俊杰\7 超声波无损探伤实验\"/>
    </mc:Choice>
  </mc:AlternateContent>
  <xr:revisionPtr revIDLastSave="0" documentId="13_ncr:1_{B237F49C-CA11-4705-A26C-8BA8A9125E1D}" xr6:coauthVersionLast="47" xr6:coauthVersionMax="47" xr10:uidLastSave="{00000000-0000-0000-0000-000000000000}"/>
  <bookViews>
    <workbookView xWindow="-98" yWindow="-98" windowWidth="19095" windowHeight="12075" xr2:uid="{1E150805-F4D2-46D4-A726-7EEA57849F26}"/>
  </bookViews>
  <sheets>
    <sheet name="Sheet2" sheetId="2" r:id="rId1"/>
    <sheet name="Sheet1" sheetId="4" r:id="rId2"/>
    <sheet name="Sheet4" sheetId="5" r:id="rId3"/>
    <sheet name="Sheet3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2" l="1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1" i="2"/>
  <c r="G4" i="2"/>
  <c r="G5" i="2"/>
  <c r="C6" i="2"/>
  <c r="D6" i="2"/>
  <c r="E6" i="2"/>
  <c r="F6" i="2"/>
  <c r="B6" i="2"/>
  <c r="G6" i="2" s="1"/>
  <c r="C3" i="2"/>
  <c r="D3" i="2"/>
  <c r="E3" i="2"/>
  <c r="F3" i="2"/>
  <c r="B3" i="2"/>
  <c r="G3" i="2" s="1"/>
  <c r="G33" i="2"/>
  <c r="G30" i="2"/>
  <c r="G10" i="2"/>
  <c r="G11" i="2"/>
  <c r="G13" i="2"/>
  <c r="G14" i="2"/>
  <c r="G16" i="2"/>
  <c r="G18" i="2"/>
  <c r="G19" i="2"/>
  <c r="G21" i="2"/>
  <c r="G22" i="2"/>
  <c r="G23" i="2"/>
  <c r="G24" i="2"/>
  <c r="G26" i="2"/>
  <c r="G28" i="2"/>
  <c r="G31" i="2"/>
  <c r="G1" i="2"/>
  <c r="G29" i="2"/>
  <c r="G32" i="2"/>
  <c r="G2" i="2"/>
  <c r="G8" i="2"/>
</calcChain>
</file>

<file path=xl/sharedStrings.xml><?xml version="1.0" encoding="utf-8"?>
<sst xmlns="http://schemas.openxmlformats.org/spreadsheetml/2006/main" count="161" uniqueCount="115">
  <si>
    <t>平均值</t>
  </si>
  <si>
    <t>有效自由度</t>
  </si>
  <si>
    <t>$x_A$/\unit{\mm}</t>
  </si>
  <si>
    <t>$t_B$/\unit{\us}</t>
  </si>
  <si>
    <t>$x_B$/\unit{\mm}</t>
  </si>
  <si>
    <t>$x_D$/\unit{\mm}</t>
  </si>
  <si>
    <t>$t_D$/\unit{\us}</t>
  </si>
  <si>
    <t>A 类</t>
    <phoneticPr fontId="1" type="noConversion"/>
  </si>
  <si>
    <t>B 类</t>
    <phoneticPr fontId="1" type="noConversion"/>
  </si>
  <si>
    <t>合成</t>
    <phoneticPr fontId="1" type="noConversion"/>
  </si>
  <si>
    <t>扩展</t>
    <phoneticPr fontId="1" type="noConversion"/>
  </si>
  <si>
    <t>$t_A$/\unit{\us}</t>
  </si>
  <si>
    <t>$t_s$/\unit{\us}</t>
    <phoneticPr fontId="1" type="noConversion"/>
  </si>
  <si>
    <t>$c_L$/\unit{\mm\per\us}</t>
    <phoneticPr fontId="1" type="noConversion"/>
  </si>
  <si>
    <t>$t_3$/\unit{\us}</t>
    <phoneticPr fontId="1" type="noConversion"/>
  </si>
  <si>
    <t>$t_4$/\unit{\us}</t>
    <phoneticPr fontId="1" type="noConversion"/>
  </si>
  <si>
    <t>$t_i$/\unit{\us}</t>
    <phoneticPr fontId="1" type="noConversion"/>
  </si>
  <si>
    <t>$c_S$/\unit{\mm\per\us}</t>
    <phoneticPr fontId="1" type="noConversion"/>
  </si>
  <si>
    <t>$L$/\unit{\mm}</t>
    <phoneticPr fontId="1" type="noConversion"/>
  </si>
  <si>
    <t>$L_0$/\unit{\mm}</t>
    <phoneticPr fontId="1" type="noConversion"/>
  </si>
  <si>
    <t>$L_{A1}$/\unit{\mm}</t>
    <phoneticPr fontId="1" type="noConversion"/>
  </si>
  <si>
    <t>$L_{B1}$/\unit{\mm}</t>
    <phoneticPr fontId="1" type="noConversion"/>
  </si>
  <si>
    <t>$\beta$/{}^\circ</t>
    <phoneticPr fontId="1" type="noConversion"/>
  </si>
  <si>
    <t>$x_1$/\unit{\mm}</t>
    <phoneticPr fontId="1" type="noConversion"/>
  </si>
  <si>
    <t>$x_2$/\unit{\mm}</t>
    <phoneticPr fontId="1" type="noConversion"/>
  </si>
  <si>
    <t>$x_3$/\unit{\mm}</t>
  </si>
  <si>
    <t>$x_4$/\unit{\mm}</t>
  </si>
  <si>
    <t>$\theta_s$/{}^\circ</t>
    <phoneticPr fontId="1" type="noConversion"/>
  </si>
  <si>
    <t>$\theta_i$/{}^\circ</t>
    <phoneticPr fontId="1" type="noConversion"/>
  </si>
  <si>
    <t>$H_c$/\unit{\mm}</t>
    <phoneticPr fontId="1" type="noConversion"/>
  </si>
  <si>
    <t>$t_0$/\unit{\us}</t>
    <phoneticPr fontId="1" type="noConversion"/>
  </si>
  <si>
    <t>$L_0^{'}$/\unit{\mm}</t>
    <phoneticPr fontId="1" type="noConversion"/>
  </si>
  <si>
    <t>$H_D$/\unit{\mm}</t>
    <phoneticPr fontId="1" type="noConversion"/>
  </si>
  <si>
    <t>$L_D$/\unit{\mm}</t>
    <phoneticPr fontId="1" type="noConversion"/>
  </si>
  <si>
    <t>$t_c$/\unit{\us}</t>
    <phoneticPr fontId="1" type="noConversion"/>
  </si>
  <si>
    <t>LA</t>
    <phoneticPr fontId="1" type="noConversion"/>
  </si>
  <si>
    <t>LB</t>
    <phoneticPr fontId="1" type="noConversion"/>
  </si>
  <si>
    <t>LAB</t>
    <phoneticPr fontId="1" type="noConversion"/>
  </si>
  <si>
    <t>HA</t>
    <phoneticPr fontId="1" type="noConversion"/>
  </si>
  <si>
    <t>HB</t>
    <phoneticPr fontId="1" type="noConversion"/>
  </si>
  <si>
    <t>HAB</t>
    <phoneticPr fontId="1" type="noConversion"/>
  </si>
  <si>
    <t>t</t>
    <phoneticPr fontId="1" type="noConversion"/>
  </si>
  <si>
    <t>t1</t>
    <phoneticPr fontId="1" type="noConversion"/>
  </si>
  <si>
    <t>t2</t>
    <phoneticPr fontId="1" type="noConversion"/>
  </si>
  <si>
    <t>t3</t>
    <phoneticPr fontId="1" type="noConversion"/>
  </si>
  <si>
    <t>t4</t>
    <phoneticPr fontId="1" type="noConversion"/>
  </si>
  <si>
    <t>L</t>
    <phoneticPr fontId="1" type="noConversion"/>
  </si>
  <si>
    <t>LA1</t>
    <phoneticPr fontId="1" type="noConversion"/>
  </si>
  <si>
    <t>LB1</t>
    <phoneticPr fontId="1" type="noConversion"/>
  </si>
  <si>
    <t>x1</t>
    <phoneticPr fontId="1" type="noConversion"/>
  </si>
  <si>
    <t>x2</t>
    <phoneticPr fontId="1" type="noConversion"/>
  </si>
  <si>
    <t>x3</t>
    <phoneticPr fontId="1" type="noConversion"/>
  </si>
  <si>
    <t>x4</t>
    <phoneticPr fontId="1" type="noConversion"/>
  </si>
  <si>
    <t>tc</t>
    <phoneticPr fontId="1" type="noConversion"/>
  </si>
  <si>
    <t>tA</t>
    <phoneticPr fontId="1" type="noConversion"/>
  </si>
  <si>
    <t>tB</t>
    <phoneticPr fontId="1" type="noConversion"/>
  </si>
  <si>
    <t>tD</t>
    <phoneticPr fontId="1" type="noConversion"/>
  </si>
  <si>
    <t>xA</t>
    <phoneticPr fontId="1" type="noConversion"/>
  </si>
  <si>
    <t>xB</t>
    <phoneticPr fontId="1" type="noConversion"/>
  </si>
  <si>
    <t>xD</t>
    <phoneticPr fontId="1" type="noConversion"/>
  </si>
  <si>
    <t>Mean</t>
    <phoneticPr fontId="1" type="noConversion"/>
  </si>
  <si>
    <t>A</t>
    <phoneticPr fontId="1" type="noConversion"/>
  </si>
  <si>
    <t>B</t>
    <phoneticPr fontId="1" type="noConversion"/>
  </si>
  <si>
    <t>u</t>
    <phoneticPr fontId="1" type="noConversion"/>
  </si>
  <si>
    <t>veff</t>
    <phoneticPr fontId="1" type="noConversion"/>
  </si>
  <si>
    <t>U</t>
    <phoneticPr fontId="1" type="noConversion"/>
  </si>
  <si>
    <t>$c$(\unit{\m\per\s})</t>
    <phoneticPr fontId="1" type="noConversion"/>
  </si>
  <si>
    <t>$t$(\unit{\us})</t>
  </si>
  <si>
    <t>$t$(\unit{\us})</t>
    <phoneticPr fontId="1" type="noConversion"/>
  </si>
  <si>
    <t>$f$(\unit{\MHz})</t>
  </si>
  <si>
    <t>$f$(\unit{\MHz})</t>
    <phoneticPr fontId="1" type="noConversion"/>
  </si>
  <si>
    <t>$\lambda_L$/\unit{\m}</t>
    <phoneticPr fontId="1" type="noConversion"/>
  </si>
  <si>
    <t>$\lambda_S$/\unit{\m}</t>
    <phoneticPr fontId="1" type="noConversion"/>
  </si>
  <si>
    <t>$t_1$(\unit{\us})</t>
  </si>
  <si>
    <t>$t_1$(\unit{\us})</t>
    <phoneticPr fontId="1" type="noConversion"/>
  </si>
  <si>
    <t>$t_2$(\unit{\us})</t>
  </si>
  <si>
    <t>$t_2$(\unit{\us})</t>
    <phoneticPr fontId="1" type="noConversion"/>
  </si>
  <si>
    <t>$L_A$(\unit{\mm})</t>
  </si>
  <si>
    <t>$L_B$(\unit{\mm})</t>
  </si>
  <si>
    <t>$L_{AB}$(\unit{\mm})</t>
  </si>
  <si>
    <t>$H_A$(\unit{\mm})</t>
  </si>
  <si>
    <t>$H_B$(\unit{\mm})</t>
  </si>
  <si>
    <t>$H_{AB}$(\unit{\mm})</t>
  </si>
  <si>
    <t>$t_s$(\unit{\us})</t>
  </si>
  <si>
    <t>$c_L$(\unit{\mm\per\us})</t>
  </si>
  <si>
    <t>$\lambda_L$(\unit{\m})</t>
  </si>
  <si>
    <t>$t_3$(\unit{\us})</t>
  </si>
  <si>
    <t>$t_4$(\unit{\us})</t>
  </si>
  <si>
    <t>$t_i$(\unit{\us})</t>
  </si>
  <si>
    <t>$c_S$(\unit{\mm\per\us})</t>
  </si>
  <si>
    <t>$\lambda_S$(\unit{\m})</t>
  </si>
  <si>
    <t>$L$(\unit{\mm})</t>
  </si>
  <si>
    <t>$L_0$(\unit{\mm})</t>
  </si>
  <si>
    <t>$L_{A1}$(\unit{\mm})</t>
  </si>
  <si>
    <t>$L_{B1}$(\unit{\mm})</t>
  </si>
  <si>
    <t>$\beta$(${}^\circ$)</t>
  </si>
  <si>
    <t>$x_1$(\unit{\mm})</t>
  </si>
  <si>
    <t>$x_2$(\unit{\mm})</t>
  </si>
  <si>
    <t>$x_3$(\unit{\mm})</t>
  </si>
  <si>
    <t>$x_4$(\unit{\mm})</t>
  </si>
  <si>
    <t>$\theta_s$(${}^\circ$)</t>
  </si>
  <si>
    <t>$\theta_i$(${}^\circ$)</t>
  </si>
  <si>
    <t>$H_C$(\unit{\mm})</t>
  </si>
  <si>
    <t>$t_A$(\unit{\us})</t>
  </si>
  <si>
    <t>$t_B$(\unit{\us})</t>
  </si>
  <si>
    <t>$t_D$(\unit{\us})</t>
  </si>
  <si>
    <t>$x_A$(\unit{\mm})</t>
  </si>
  <si>
    <t>$x_B$(\unit{\mm})</t>
  </si>
  <si>
    <t>$x_D$(\unit{\mm})</t>
  </si>
  <si>
    <t>$c$(\unit{\mm\per\us})</t>
  </si>
  <si>
    <t>$t_0$(\unit{\us})</t>
  </si>
  <si>
    <t>$L_0^{'}$(\unit{\mm})</t>
  </si>
  <si>
    <t>$H_D$(\unit{\mm})</t>
  </si>
  <si>
    <t>$L_D$(\unit{\mm})</t>
  </si>
  <si>
    <t>$t_C$(\unit{\us})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</si>
</sst>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_ "/>
    <numFmt numFmtId="177" formatCode="0.00_ "/>
    <numFmt numFmtId="178" formatCode="0.000_);[Red]\(0.000\)"/>
    <numFmt numFmtId="179" formatCode="0.000_ "/>
    <numFmt numFmtId="180" formatCode="0.00_);[Red]\(0.00\)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  <xf numFmtId="180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4041E-F4A9-4B1E-8557-CC63D4042012}">
  <dimension ref="A1:J33"/>
  <sheetViews>
    <sheetView tabSelected="1" topLeftCell="A10" workbookViewId="0">
      <selection activeCell="F31" sqref="F31"/>
    </sheetView>
  </sheetViews>
  <sheetFormatPr defaultRowHeight="13.9" x14ac:dyDescent="0.4"/>
  <cols>
    <col min="9" max="9" width="8.6640625"/>
    <col min="10" max="10" width="48.9296875" customWidth="1"/>
  </cols>
  <sheetData>
    <row r="1" spans="1:10" x14ac:dyDescent="0.4">
      <c r="A1" t="s">
        <v>35</v>
      </c>
      <c r="B1" s="1">
        <v>19.8</v>
      </c>
      <c r="C1" s="1">
        <v>19.899999999999999</v>
      </c>
      <c r="D1" s="1">
        <v>19.8</v>
      </c>
      <c r="E1" s="1">
        <v>19.8</v>
      </c>
      <c r="F1" s="1">
        <v>19.899999999999999</v>
      </c>
      <c r="G1" s="5">
        <f>AVERAGE(B1:F1)</f>
        <v>19.839999999999996</v>
      </c>
      <c r="I1">
        <v>0.1</v>
      </c>
      <c r="J1" t="str">
        <f>_xlfn.TEXTJOIN("",TRUE,"{",_xlfn.TEXTJOIN(",",TRUE,_xlfn.TEXTJOIN(",",TRUE,A1,I1),_xlfn.TEXTJOIN("",TRUE,"{",_xlfn.TEXTJOIN(",",TRUE,B1:G1),"}")),"}")</f>
        <v>{LA,0.1,{19.8,19.9,19.8,19.8,19.9,19.84}}</v>
      </c>
    </row>
    <row r="2" spans="1:10" x14ac:dyDescent="0.4">
      <c r="A2" t="s">
        <v>36</v>
      </c>
      <c r="B2" s="1">
        <v>50</v>
      </c>
      <c r="C2" s="1">
        <v>50</v>
      </c>
      <c r="D2" s="1">
        <v>50.1</v>
      </c>
      <c r="E2" s="1">
        <v>50</v>
      </c>
      <c r="F2" s="1">
        <v>50</v>
      </c>
      <c r="G2" s="5">
        <f>AVERAGE(B2:F2)</f>
        <v>50.019999999999996</v>
      </c>
      <c r="I2">
        <v>0.1</v>
      </c>
      <c r="J2" t="str">
        <f t="shared" ref="J2:J33" si="0">_xlfn.TEXTJOIN("",TRUE,"{",_xlfn.TEXTJOIN(",",TRUE,_xlfn.TEXTJOIN(",",TRUE,A2,I2),_xlfn.TEXTJOIN("",TRUE,"{",_xlfn.TEXTJOIN(",",TRUE,B2:G2),"}")),"}")</f>
        <v>{LB,0.1,{50,50,50.1,50,50,50.02}}</v>
      </c>
    </row>
    <row r="3" spans="1:10" x14ac:dyDescent="0.4">
      <c r="A3" t="s">
        <v>37</v>
      </c>
      <c r="B3" s="1">
        <f>B2-B1</f>
        <v>30.2</v>
      </c>
      <c r="C3" s="1">
        <f t="shared" ref="C3:F3" si="1">C2-C1</f>
        <v>30.1</v>
      </c>
      <c r="D3" s="1">
        <f t="shared" si="1"/>
        <v>30.3</v>
      </c>
      <c r="E3" s="1">
        <f t="shared" si="1"/>
        <v>30.2</v>
      </c>
      <c r="F3" s="1">
        <f t="shared" si="1"/>
        <v>30.1</v>
      </c>
      <c r="G3" s="5">
        <f t="shared" ref="G3:G6" si="2">AVERAGE(B3:F3)</f>
        <v>30.18</v>
      </c>
      <c r="I3">
        <v>0.1</v>
      </c>
      <c r="J3" t="str">
        <f t="shared" si="0"/>
        <v>{LAB,0.1,{30.2,30.1,30.3,30.2,30.1,30.18}}</v>
      </c>
    </row>
    <row r="4" spans="1:10" x14ac:dyDescent="0.4">
      <c r="A4" t="s">
        <v>38</v>
      </c>
      <c r="B4" s="1">
        <v>20.3</v>
      </c>
      <c r="C4" s="1">
        <v>20.2</v>
      </c>
      <c r="D4" s="1">
        <v>20.399999999999999</v>
      </c>
      <c r="E4" s="1">
        <v>20.3</v>
      </c>
      <c r="F4" s="1">
        <v>20.3</v>
      </c>
      <c r="G4" s="5">
        <f t="shared" si="2"/>
        <v>20.3</v>
      </c>
      <c r="I4">
        <v>0.1</v>
      </c>
      <c r="J4" t="str">
        <f t="shared" si="0"/>
        <v>{HA,0.1,{20.3,20.2,20.4,20.3,20.3,20.3}}</v>
      </c>
    </row>
    <row r="5" spans="1:10" x14ac:dyDescent="0.4">
      <c r="A5" t="s">
        <v>39</v>
      </c>
      <c r="B5" s="1">
        <v>50.4</v>
      </c>
      <c r="C5" s="1">
        <v>50.4</v>
      </c>
      <c r="D5" s="1">
        <v>50.3</v>
      </c>
      <c r="E5" s="1">
        <v>50.3</v>
      </c>
      <c r="F5" s="1">
        <v>50.4</v>
      </c>
      <c r="G5" s="5">
        <f t="shared" si="2"/>
        <v>50.36</v>
      </c>
      <c r="I5">
        <v>0.1</v>
      </c>
      <c r="J5" t="str">
        <f t="shared" si="0"/>
        <v>{HB,0.1,{50.4,50.4,50.3,50.3,50.4,50.36}}</v>
      </c>
    </row>
    <row r="6" spans="1:10" x14ac:dyDescent="0.4">
      <c r="A6" t="s">
        <v>40</v>
      </c>
      <c r="B6" s="1">
        <f>B5-B4</f>
        <v>30.099999999999998</v>
      </c>
      <c r="C6" s="1">
        <f t="shared" ref="C6:F6" si="3">C5-C4</f>
        <v>30.2</v>
      </c>
      <c r="D6" s="1">
        <f t="shared" si="3"/>
        <v>29.9</v>
      </c>
      <c r="E6" s="1">
        <f t="shared" si="3"/>
        <v>29.999999999999996</v>
      </c>
      <c r="F6" s="1">
        <f t="shared" si="3"/>
        <v>30.099999999999998</v>
      </c>
      <c r="G6" s="5">
        <f t="shared" si="2"/>
        <v>30.059999999999995</v>
      </c>
      <c r="I6">
        <v>0.1</v>
      </c>
      <c r="J6" t="str">
        <f t="shared" si="0"/>
        <v>{HAB,0.1,{30.1,30.2,29.9,30,30.1,30.06}}</v>
      </c>
    </row>
    <row r="7" spans="1:10" x14ac:dyDescent="0.4">
      <c r="J7" t="str">
        <f t="shared" si="0"/>
        <v>{{}}</v>
      </c>
    </row>
    <row r="8" spans="1:10" x14ac:dyDescent="0.4">
      <c r="A8" t="s">
        <v>41</v>
      </c>
      <c r="B8" s="2">
        <v>1.5</v>
      </c>
      <c r="C8" s="2">
        <v>1.47</v>
      </c>
      <c r="D8" s="2">
        <v>1.49</v>
      </c>
      <c r="E8" s="2">
        <v>1.5</v>
      </c>
      <c r="F8" s="2">
        <v>1.49</v>
      </c>
      <c r="G8">
        <f>AVERAGE(B8:F8)</f>
        <v>1.49</v>
      </c>
      <c r="I8">
        <v>0.01</v>
      </c>
      <c r="J8" t="str">
        <f t="shared" si="0"/>
        <v>{t,0.01,{1.5,1.47,1.49,1.5,1.49,1.49}}</v>
      </c>
    </row>
    <row r="9" spans="1:10" x14ac:dyDescent="0.4">
      <c r="B9" s="2"/>
      <c r="C9" s="2"/>
      <c r="D9" s="2"/>
      <c r="E9" s="2"/>
      <c r="F9" s="2"/>
      <c r="J9" t="str">
        <f t="shared" si="0"/>
        <v>{{}}</v>
      </c>
    </row>
    <row r="10" spans="1:10" x14ac:dyDescent="0.4">
      <c r="A10" t="s">
        <v>42</v>
      </c>
      <c r="B10">
        <v>15.26</v>
      </c>
      <c r="C10">
        <v>15.24</v>
      </c>
      <c r="D10">
        <v>15.23</v>
      </c>
      <c r="E10">
        <v>15.22</v>
      </c>
      <c r="F10">
        <v>15.24</v>
      </c>
      <c r="G10">
        <f t="shared" ref="G10:G26" si="4">AVERAGE(B10:F10)</f>
        <v>15.238</v>
      </c>
      <c r="I10">
        <v>0.01</v>
      </c>
      <c r="J10" t="str">
        <f t="shared" si="0"/>
        <v>{t1,0.01,{15.26,15.24,15.23,15.22,15.24,15.238}}</v>
      </c>
    </row>
    <row r="11" spans="1:10" x14ac:dyDescent="0.4">
      <c r="A11" t="s">
        <v>43</v>
      </c>
      <c r="B11">
        <v>29.71</v>
      </c>
      <c r="C11">
        <v>29.68</v>
      </c>
      <c r="D11">
        <v>29.67</v>
      </c>
      <c r="E11">
        <v>29.66</v>
      </c>
      <c r="F11">
        <v>29.67</v>
      </c>
      <c r="G11">
        <f t="shared" si="4"/>
        <v>29.677999999999997</v>
      </c>
      <c r="I11">
        <v>0.01</v>
      </c>
      <c r="J11" t="str">
        <f t="shared" si="0"/>
        <v>{t2,0.01,{29.71,29.68,29.67,29.66,29.67,29.678}}</v>
      </c>
    </row>
    <row r="12" spans="1:10" x14ac:dyDescent="0.4">
      <c r="J12" t="str">
        <f t="shared" si="0"/>
        <v>{{}}</v>
      </c>
    </row>
    <row r="13" spans="1:10" x14ac:dyDescent="0.4">
      <c r="A13" t="s">
        <v>44</v>
      </c>
      <c r="B13">
        <v>25.26</v>
      </c>
      <c r="C13">
        <v>25.27</v>
      </c>
      <c r="D13">
        <v>25.26</v>
      </c>
      <c r="E13">
        <v>25.26</v>
      </c>
      <c r="F13">
        <v>25.26</v>
      </c>
      <c r="G13">
        <f t="shared" si="4"/>
        <v>25.262000000000004</v>
      </c>
      <c r="I13">
        <v>0.01</v>
      </c>
      <c r="J13" t="str">
        <f t="shared" si="0"/>
        <v>{t3,0.01,{25.26,25.27,25.26,25.26,25.26,25.262}}</v>
      </c>
    </row>
    <row r="14" spans="1:10" x14ac:dyDescent="0.4">
      <c r="A14" t="s">
        <v>45</v>
      </c>
      <c r="B14">
        <v>44.28</v>
      </c>
      <c r="C14">
        <v>44.28</v>
      </c>
      <c r="D14">
        <v>44.28</v>
      </c>
      <c r="E14">
        <v>44.27</v>
      </c>
      <c r="F14">
        <v>44.28</v>
      </c>
      <c r="G14">
        <f t="shared" si="4"/>
        <v>44.278000000000006</v>
      </c>
      <c r="I14">
        <v>0.01</v>
      </c>
      <c r="J14" t="str">
        <f t="shared" si="0"/>
        <v>{t4,0.01,{44.28,44.28,44.28,44.27,44.28,44.278}}</v>
      </c>
    </row>
    <row r="15" spans="1:10" x14ac:dyDescent="0.4">
      <c r="J15" t="str">
        <f t="shared" si="0"/>
        <v>{{}}</v>
      </c>
    </row>
    <row r="16" spans="1:10" x14ac:dyDescent="0.4">
      <c r="A16" t="s">
        <v>46</v>
      </c>
      <c r="B16">
        <v>42.5</v>
      </c>
      <c r="C16">
        <v>42.3</v>
      </c>
      <c r="D16">
        <v>42.2</v>
      </c>
      <c r="E16">
        <v>42.3</v>
      </c>
      <c r="F16">
        <v>42.2</v>
      </c>
      <c r="G16">
        <f t="shared" si="4"/>
        <v>42.3</v>
      </c>
      <c r="I16">
        <v>0.1</v>
      </c>
      <c r="J16" t="str">
        <f t="shared" si="0"/>
        <v>{L,0.1,{42.5,42.3,42.2,42.3,42.2,42.3}}</v>
      </c>
    </row>
    <row r="17" spans="1:10" x14ac:dyDescent="0.4">
      <c r="J17" t="str">
        <f t="shared" si="0"/>
        <v>{{}}</v>
      </c>
    </row>
    <row r="18" spans="1:10" x14ac:dyDescent="0.4">
      <c r="A18" t="s">
        <v>47</v>
      </c>
      <c r="B18" s="1">
        <v>27.4</v>
      </c>
      <c r="C18" s="1">
        <v>27.5</v>
      </c>
      <c r="D18" s="1">
        <v>27.5</v>
      </c>
      <c r="E18" s="1">
        <v>27.5</v>
      </c>
      <c r="F18" s="1">
        <v>27.5</v>
      </c>
      <c r="G18">
        <f t="shared" si="4"/>
        <v>27.48</v>
      </c>
      <c r="I18">
        <v>0.1</v>
      </c>
      <c r="J18" t="str">
        <f t="shared" si="0"/>
        <v>{LA1,0.1,{27.4,27.5,27.5,27.5,27.5,27.48}}</v>
      </c>
    </row>
    <row r="19" spans="1:10" x14ac:dyDescent="0.4">
      <c r="A19" t="s">
        <v>48</v>
      </c>
      <c r="B19" s="1">
        <v>87.2</v>
      </c>
      <c r="C19" s="1">
        <v>87.1</v>
      </c>
      <c r="D19" s="1">
        <v>87.1</v>
      </c>
      <c r="E19" s="1">
        <v>87</v>
      </c>
      <c r="F19" s="1">
        <v>87.2</v>
      </c>
      <c r="G19">
        <f t="shared" si="4"/>
        <v>87.11999999999999</v>
      </c>
      <c r="I19">
        <v>0.1</v>
      </c>
      <c r="J19" t="str">
        <f t="shared" si="0"/>
        <v>{LB1,0.1,{87.2,87.1,87.1,87,87.2,87.12}}</v>
      </c>
    </row>
    <row r="20" spans="1:10" x14ac:dyDescent="0.4">
      <c r="B20" s="1"/>
      <c r="C20" s="1"/>
      <c r="D20" s="1"/>
      <c r="E20" s="1"/>
      <c r="F20" s="1"/>
      <c r="J20" t="str">
        <f t="shared" si="0"/>
        <v>{{}}</v>
      </c>
    </row>
    <row r="21" spans="1:10" x14ac:dyDescent="0.4">
      <c r="A21" t="s">
        <v>49</v>
      </c>
      <c r="B21" s="1">
        <v>44.2</v>
      </c>
      <c r="C21" s="1">
        <v>44.1</v>
      </c>
      <c r="D21" s="1">
        <v>44.4</v>
      </c>
      <c r="E21" s="1">
        <v>44.3</v>
      </c>
      <c r="F21" s="1">
        <v>44.2</v>
      </c>
      <c r="G21">
        <f t="shared" si="4"/>
        <v>44.239999999999995</v>
      </c>
      <c r="I21">
        <v>0.1</v>
      </c>
      <c r="J21" t="str">
        <f t="shared" si="0"/>
        <v>{x1,0.1,{44.2,44.1,44.4,44.3,44.2,44.24}}</v>
      </c>
    </row>
    <row r="22" spans="1:10" x14ac:dyDescent="0.4">
      <c r="A22" t="s">
        <v>50</v>
      </c>
      <c r="B22" s="1">
        <v>57.1</v>
      </c>
      <c r="C22" s="1">
        <v>57</v>
      </c>
      <c r="D22" s="1">
        <v>57</v>
      </c>
      <c r="E22" s="1">
        <v>56.9</v>
      </c>
      <c r="F22" s="1">
        <v>57.1</v>
      </c>
      <c r="G22">
        <f t="shared" si="4"/>
        <v>57.02</v>
      </c>
      <c r="I22">
        <v>0.1</v>
      </c>
      <c r="J22" t="str">
        <f t="shared" si="0"/>
        <v>{x2,0.1,{57.1,57,57,56.9,57.1,57.02}}</v>
      </c>
    </row>
    <row r="23" spans="1:10" x14ac:dyDescent="0.4">
      <c r="A23" t="s">
        <v>51</v>
      </c>
      <c r="B23" s="1">
        <v>82.9</v>
      </c>
      <c r="C23" s="1">
        <v>83</v>
      </c>
      <c r="D23" s="1">
        <v>83</v>
      </c>
      <c r="E23" s="1">
        <v>82.9</v>
      </c>
      <c r="F23" s="1">
        <v>83</v>
      </c>
      <c r="G23">
        <f t="shared" si="4"/>
        <v>82.960000000000008</v>
      </c>
      <c r="I23">
        <v>0.1</v>
      </c>
      <c r="J23" t="str">
        <f t="shared" si="0"/>
        <v>{x3,0.1,{82.9,83,83,82.9,83,82.96}}</v>
      </c>
    </row>
    <row r="24" spans="1:10" x14ac:dyDescent="0.4">
      <c r="A24" t="s">
        <v>52</v>
      </c>
      <c r="B24" s="1">
        <v>94.1</v>
      </c>
      <c r="C24" s="1">
        <v>94.2</v>
      </c>
      <c r="D24" s="1">
        <v>94.1</v>
      </c>
      <c r="E24" s="1">
        <v>94.1</v>
      </c>
      <c r="F24" s="1">
        <v>94</v>
      </c>
      <c r="G24">
        <f t="shared" si="4"/>
        <v>94.1</v>
      </c>
      <c r="I24">
        <v>0.1</v>
      </c>
      <c r="J24" t="str">
        <f t="shared" si="0"/>
        <v>{x4,0.1,{94.1,94.2,94.1,94.1,94,94.1}}</v>
      </c>
    </row>
    <row r="25" spans="1:10" x14ac:dyDescent="0.4">
      <c r="B25" s="1"/>
      <c r="C25" s="1"/>
      <c r="D25" s="1"/>
      <c r="E25" s="1"/>
      <c r="F25" s="1"/>
      <c r="J25" t="str">
        <f t="shared" si="0"/>
        <v>{{}}</v>
      </c>
    </row>
    <row r="26" spans="1:10" x14ac:dyDescent="0.4">
      <c r="A26" t="s">
        <v>53</v>
      </c>
      <c r="B26" s="2">
        <v>15.38</v>
      </c>
      <c r="C26" s="2">
        <v>15.37</v>
      </c>
      <c r="D26" s="2">
        <v>15.38</v>
      </c>
      <c r="E26" s="2">
        <v>15.37</v>
      </c>
      <c r="F26" s="2">
        <v>15.38</v>
      </c>
      <c r="G26">
        <f t="shared" si="4"/>
        <v>15.375999999999999</v>
      </c>
      <c r="I26">
        <v>0.01</v>
      </c>
      <c r="J26" t="str">
        <f t="shared" si="0"/>
        <v>{tc,0.01,{15.38,15.37,15.38,15.37,15.38,15.376}}</v>
      </c>
    </row>
    <row r="27" spans="1:10" x14ac:dyDescent="0.4">
      <c r="B27" s="2"/>
      <c r="C27" s="2"/>
      <c r="D27" s="2"/>
      <c r="E27" s="2"/>
      <c r="F27" s="2"/>
      <c r="J27" t="str">
        <f t="shared" si="0"/>
        <v>{{}}</v>
      </c>
    </row>
    <row r="28" spans="1:10" x14ac:dyDescent="0.4">
      <c r="A28" t="s">
        <v>54</v>
      </c>
      <c r="B28" s="3">
        <v>25.404</v>
      </c>
      <c r="C28" s="3">
        <v>25.4</v>
      </c>
      <c r="D28" s="3">
        <v>25.404</v>
      </c>
      <c r="E28" s="3">
        <v>25.404</v>
      </c>
      <c r="F28" s="3">
        <v>25.408000000000001</v>
      </c>
      <c r="G28">
        <f t="shared" ref="G28:G33" si="5">AVERAGE(B28:F28)</f>
        <v>25.404</v>
      </c>
      <c r="I28">
        <v>0.01</v>
      </c>
      <c r="J28" t="str">
        <f t="shared" si="0"/>
        <v>{tA,0.01,{25.404,25.4,25.404,25.404,25.408,25.404}}</v>
      </c>
    </row>
    <row r="29" spans="1:10" x14ac:dyDescent="0.4">
      <c r="A29" t="s">
        <v>55</v>
      </c>
      <c r="B29" s="4">
        <v>51.548000000000002</v>
      </c>
      <c r="C29" s="4">
        <v>51.552</v>
      </c>
      <c r="D29" s="4">
        <v>51.552</v>
      </c>
      <c r="E29" s="4">
        <v>51.548000000000002</v>
      </c>
      <c r="F29" s="4">
        <v>51.555999999999997</v>
      </c>
      <c r="G29">
        <f t="shared" si="5"/>
        <v>51.551199999999994</v>
      </c>
      <c r="I29">
        <v>0.01</v>
      </c>
      <c r="J29" t="str">
        <f t="shared" si="0"/>
        <v>{tB,0.01,{51.548,51.552,51.552,51.548,51.556,51.5512}}</v>
      </c>
    </row>
    <row r="30" spans="1:10" x14ac:dyDescent="0.4">
      <c r="A30" t="s">
        <v>56</v>
      </c>
      <c r="B30" s="4">
        <v>33.264000000000003</v>
      </c>
      <c r="C30" s="4">
        <v>33.271999999999998</v>
      </c>
      <c r="D30" s="4">
        <v>33.271999999999998</v>
      </c>
      <c r="E30" s="4">
        <v>33.264000000000003</v>
      </c>
      <c r="F30" s="4">
        <v>32.271999999999998</v>
      </c>
      <c r="G30">
        <f t="shared" si="5"/>
        <v>33.068799999999996</v>
      </c>
      <c r="I30">
        <v>0.01</v>
      </c>
      <c r="J30" t="str">
        <f t="shared" si="0"/>
        <v>{tD,0.01,{33.264,33.272,33.272,33.264,32.272,33.0688}}</v>
      </c>
    </row>
    <row r="31" spans="1:10" x14ac:dyDescent="0.4">
      <c r="A31" t="s">
        <v>57</v>
      </c>
      <c r="B31" s="1">
        <v>28.6</v>
      </c>
      <c r="C31" s="1">
        <v>29</v>
      </c>
      <c r="D31" s="1">
        <v>29</v>
      </c>
      <c r="E31" s="1">
        <v>28.9</v>
      </c>
      <c r="F31" s="1">
        <v>29</v>
      </c>
      <c r="G31">
        <f t="shared" si="5"/>
        <v>28.9</v>
      </c>
      <c r="I31">
        <v>0.1</v>
      </c>
      <c r="J31" t="str">
        <f t="shared" si="0"/>
        <v>{xA,0.1,{28.6,29,29,28.9,29,28.9}}</v>
      </c>
    </row>
    <row r="32" spans="1:10" x14ac:dyDescent="0.4">
      <c r="A32" t="s">
        <v>58</v>
      </c>
      <c r="B32" s="1">
        <v>86.9</v>
      </c>
      <c r="C32" s="1">
        <v>86.9</v>
      </c>
      <c r="D32" s="1">
        <v>87</v>
      </c>
      <c r="E32" s="1">
        <v>86.9</v>
      </c>
      <c r="F32" s="1">
        <v>87</v>
      </c>
      <c r="G32">
        <f t="shared" si="5"/>
        <v>86.940000000000012</v>
      </c>
      <c r="I32">
        <v>0.1</v>
      </c>
      <c r="J32" t="str">
        <f t="shared" si="0"/>
        <v>{xB,0.1,{86.9,86.9,87,86.9,87,86.94}}</v>
      </c>
    </row>
    <row r="33" spans="1:10" x14ac:dyDescent="0.4">
      <c r="A33" t="s">
        <v>59</v>
      </c>
      <c r="B33" s="1">
        <v>107</v>
      </c>
      <c r="C33" s="1">
        <v>106.9</v>
      </c>
      <c r="D33" s="1">
        <v>107</v>
      </c>
      <c r="E33" s="1">
        <v>107.1</v>
      </c>
      <c r="F33" s="1">
        <v>107.1</v>
      </c>
      <c r="G33">
        <f t="shared" si="5"/>
        <v>107.02000000000001</v>
      </c>
      <c r="I33">
        <v>0.1</v>
      </c>
      <c r="J33" t="str">
        <f t="shared" si="0"/>
        <v>{xD,0.1,{107,106.9,107,107.1,107.1,107.02}}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C53B0-78C0-4395-9119-01EC82D53633}">
  <dimension ref="A1:G44"/>
  <sheetViews>
    <sheetView topLeftCell="A13" workbookViewId="0">
      <selection activeCell="A40" sqref="A40:XFD44"/>
    </sheetView>
  </sheetViews>
  <sheetFormatPr defaultRowHeight="13.9" x14ac:dyDescent="0.4"/>
  <cols>
    <col min="1" max="1" width="23" customWidth="1"/>
  </cols>
  <sheetData>
    <row r="1" spans="1:7" x14ac:dyDescent="0.4">
      <c r="B1" t="s">
        <v>60</v>
      </c>
      <c r="C1" t="s">
        <v>61</v>
      </c>
      <c r="D1" t="s">
        <v>62</v>
      </c>
      <c r="E1" t="s">
        <v>63</v>
      </c>
      <c r="F1" t="s">
        <v>64</v>
      </c>
      <c r="G1" t="s">
        <v>65</v>
      </c>
    </row>
    <row r="2" spans="1:7" x14ac:dyDescent="0.4">
      <c r="A2" t="s">
        <v>35</v>
      </c>
      <c r="B2">
        <v>19.84</v>
      </c>
      <c r="C2">
        <v>0.02</v>
      </c>
      <c r="D2">
        <v>5.7735000000000002E-2</v>
      </c>
      <c r="E2">
        <v>6.1101000000000003E-2</v>
      </c>
      <c r="F2">
        <v>435.55599999999998</v>
      </c>
      <c r="G2">
        <v>0.120089</v>
      </c>
    </row>
    <row r="3" spans="1:7" x14ac:dyDescent="0.4">
      <c r="A3" t="s">
        <v>36</v>
      </c>
      <c r="B3">
        <v>50.02</v>
      </c>
      <c r="C3">
        <v>1.6329900000000001E-2</v>
      </c>
      <c r="D3">
        <v>5.7735000000000002E-2</v>
      </c>
      <c r="E3">
        <v>0.06</v>
      </c>
      <c r="F3">
        <v>911.25</v>
      </c>
      <c r="G3">
        <v>0.117754</v>
      </c>
    </row>
    <row r="4" spans="1:7" x14ac:dyDescent="0.4">
      <c r="A4" t="s">
        <v>37</v>
      </c>
      <c r="B4">
        <v>30.18</v>
      </c>
      <c r="C4">
        <v>3.0550500000000001E-2</v>
      </c>
      <c r="D4">
        <v>5.7735000000000002E-2</v>
      </c>
      <c r="E4">
        <v>6.5319699999999994E-2</v>
      </c>
      <c r="F4">
        <v>104.49</v>
      </c>
      <c r="G4">
        <v>0.129524</v>
      </c>
    </row>
    <row r="5" spans="1:7" x14ac:dyDescent="0.4">
      <c r="A5" t="s">
        <v>38</v>
      </c>
      <c r="B5">
        <v>20.3</v>
      </c>
      <c r="C5">
        <v>2.58199E-2</v>
      </c>
      <c r="D5">
        <v>5.7735000000000002E-2</v>
      </c>
      <c r="E5">
        <v>6.3245599999999999E-2</v>
      </c>
      <c r="F5">
        <v>180</v>
      </c>
      <c r="G5">
        <v>0.12479800000000001</v>
      </c>
    </row>
    <row r="6" spans="1:7" x14ac:dyDescent="0.4">
      <c r="A6" t="s">
        <v>39</v>
      </c>
      <c r="B6">
        <v>50.36</v>
      </c>
      <c r="C6">
        <v>0.02</v>
      </c>
      <c r="D6">
        <v>5.7735000000000002E-2</v>
      </c>
      <c r="E6">
        <v>6.1101000000000003E-2</v>
      </c>
      <c r="F6">
        <v>435.55599999999998</v>
      </c>
      <c r="G6">
        <v>0.120089</v>
      </c>
    </row>
    <row r="7" spans="1:7" x14ac:dyDescent="0.4">
      <c r="A7" t="s">
        <v>40</v>
      </c>
      <c r="B7">
        <v>30.06</v>
      </c>
      <c r="C7">
        <v>4.1633299999999998E-2</v>
      </c>
      <c r="D7">
        <v>5.7735000000000002E-2</v>
      </c>
      <c r="E7">
        <v>7.1180499999999994E-2</v>
      </c>
      <c r="F7">
        <v>42.721899999999998</v>
      </c>
      <c r="G7">
        <v>0.14357600000000001</v>
      </c>
    </row>
    <row r="8" spans="1:7" x14ac:dyDescent="0.4">
      <c r="A8" t="s">
        <v>41</v>
      </c>
      <c r="B8">
        <v>1.49</v>
      </c>
      <c r="C8">
        <v>4.4721400000000003E-3</v>
      </c>
      <c r="D8">
        <v>5.7735E-3</v>
      </c>
      <c r="E8">
        <v>7.3029699999999998E-3</v>
      </c>
      <c r="F8">
        <v>35.555599999999998</v>
      </c>
      <c r="G8">
        <v>1.4817500000000001E-2</v>
      </c>
    </row>
    <row r="9" spans="1:7" x14ac:dyDescent="0.4">
      <c r="A9" t="s">
        <v>42</v>
      </c>
      <c r="B9">
        <v>15.238</v>
      </c>
      <c r="C9">
        <v>5.4160299999999996E-3</v>
      </c>
      <c r="D9">
        <v>5.7735E-3</v>
      </c>
      <c r="E9">
        <v>7.9162299999999998E-3</v>
      </c>
      <c r="F9">
        <v>22.8202</v>
      </c>
      <c r="G9">
        <v>1.6383100000000001E-2</v>
      </c>
    </row>
    <row r="10" spans="1:7" x14ac:dyDescent="0.4">
      <c r="A10" t="s">
        <v>43</v>
      </c>
      <c r="B10">
        <v>29.678000000000001</v>
      </c>
      <c r="C10">
        <v>7.0237700000000004E-3</v>
      </c>
      <c r="D10">
        <v>5.7735E-3</v>
      </c>
      <c r="E10">
        <v>9.0921200000000004E-3</v>
      </c>
      <c r="F10">
        <v>14.039400000000001</v>
      </c>
      <c r="G10">
        <v>1.9495499999999999E-2</v>
      </c>
    </row>
    <row r="11" spans="1:7" x14ac:dyDescent="0.4">
      <c r="A11" t="s">
        <v>44</v>
      </c>
      <c r="B11">
        <v>25.262</v>
      </c>
      <c r="C11">
        <v>1.63299E-3</v>
      </c>
      <c r="D11">
        <v>5.7735E-3</v>
      </c>
      <c r="E11">
        <v>6.0000000000000001E-3</v>
      </c>
      <c r="F11">
        <v>911.25</v>
      </c>
      <c r="G11">
        <v>1.17754E-2</v>
      </c>
    </row>
    <row r="12" spans="1:7" x14ac:dyDescent="0.4">
      <c r="A12" t="s">
        <v>45</v>
      </c>
      <c r="B12">
        <v>44.277999999999999</v>
      </c>
      <c r="C12">
        <v>1.63299E-3</v>
      </c>
      <c r="D12">
        <v>5.7735E-3</v>
      </c>
      <c r="E12">
        <v>6.0000000000000001E-3</v>
      </c>
      <c r="F12">
        <v>911.25</v>
      </c>
      <c r="G12">
        <v>1.17754E-2</v>
      </c>
    </row>
    <row r="13" spans="1:7" x14ac:dyDescent="0.4">
      <c r="A13" t="s">
        <v>46</v>
      </c>
      <c r="B13">
        <v>42.3</v>
      </c>
      <c r="C13">
        <v>4.4721400000000001E-2</v>
      </c>
      <c r="D13">
        <v>5.7735000000000002E-2</v>
      </c>
      <c r="E13">
        <v>7.3029700000000003E-2</v>
      </c>
      <c r="F13">
        <v>35.555599999999998</v>
      </c>
      <c r="G13">
        <v>0.148175</v>
      </c>
    </row>
    <row r="14" spans="1:7" x14ac:dyDescent="0.4">
      <c r="A14" t="s">
        <v>47</v>
      </c>
      <c r="B14">
        <v>27.48</v>
      </c>
      <c r="C14">
        <v>1.6329900000000001E-2</v>
      </c>
      <c r="D14">
        <v>5.7735000000000002E-2</v>
      </c>
      <c r="E14">
        <v>0.06</v>
      </c>
      <c r="F14">
        <v>911.25</v>
      </c>
      <c r="G14">
        <v>0.117754</v>
      </c>
    </row>
    <row r="15" spans="1:7" x14ac:dyDescent="0.4">
      <c r="A15" t="s">
        <v>48</v>
      </c>
      <c r="B15">
        <v>87.12</v>
      </c>
      <c r="C15">
        <v>3.0550500000000001E-2</v>
      </c>
      <c r="D15">
        <v>5.7735000000000002E-2</v>
      </c>
      <c r="E15">
        <v>6.5319699999999994E-2</v>
      </c>
      <c r="F15">
        <v>104.49</v>
      </c>
      <c r="G15">
        <v>0.129524</v>
      </c>
    </row>
    <row r="16" spans="1:7" x14ac:dyDescent="0.4">
      <c r="A16" t="s">
        <v>49</v>
      </c>
      <c r="B16">
        <v>44.24</v>
      </c>
      <c r="C16">
        <v>4.1633299999999998E-2</v>
      </c>
      <c r="D16">
        <v>5.7735000000000002E-2</v>
      </c>
      <c r="E16">
        <v>7.1180499999999994E-2</v>
      </c>
      <c r="F16">
        <v>42.721899999999998</v>
      </c>
      <c r="G16">
        <v>0.14357600000000001</v>
      </c>
    </row>
    <row r="17" spans="1:7" x14ac:dyDescent="0.4">
      <c r="A17" t="s">
        <v>50</v>
      </c>
      <c r="B17">
        <v>57.02</v>
      </c>
      <c r="C17">
        <v>3.0550500000000001E-2</v>
      </c>
      <c r="D17">
        <v>5.7735000000000002E-2</v>
      </c>
      <c r="E17">
        <v>6.5319699999999994E-2</v>
      </c>
      <c r="F17">
        <v>104.49</v>
      </c>
      <c r="G17">
        <v>0.129524</v>
      </c>
    </row>
    <row r="18" spans="1:7" x14ac:dyDescent="0.4">
      <c r="A18" t="s">
        <v>51</v>
      </c>
      <c r="B18">
        <v>82.96</v>
      </c>
      <c r="C18">
        <v>0.02</v>
      </c>
      <c r="D18">
        <v>5.7735000000000002E-2</v>
      </c>
      <c r="E18">
        <v>6.1101000000000003E-2</v>
      </c>
      <c r="F18">
        <v>435.55599999999998</v>
      </c>
      <c r="G18">
        <v>0.120089</v>
      </c>
    </row>
    <row r="19" spans="1:7" x14ac:dyDescent="0.4">
      <c r="A19" t="s">
        <v>52</v>
      </c>
      <c r="B19">
        <v>94.1</v>
      </c>
      <c r="C19">
        <v>2.58199E-2</v>
      </c>
      <c r="D19">
        <v>5.7735000000000002E-2</v>
      </c>
      <c r="E19">
        <v>6.3245599999999999E-2</v>
      </c>
      <c r="F19">
        <v>180</v>
      </c>
      <c r="G19">
        <v>0.12479800000000001</v>
      </c>
    </row>
    <row r="20" spans="1:7" x14ac:dyDescent="0.4">
      <c r="A20" t="s">
        <v>53</v>
      </c>
      <c r="B20">
        <v>15.375999999999999</v>
      </c>
      <c r="C20">
        <v>2E-3</v>
      </c>
      <c r="D20">
        <v>5.7735E-3</v>
      </c>
      <c r="E20">
        <v>6.1101000000000003E-3</v>
      </c>
      <c r="F20">
        <v>435.55599999999998</v>
      </c>
      <c r="G20">
        <v>1.2008899999999999E-2</v>
      </c>
    </row>
    <row r="21" spans="1:7" x14ac:dyDescent="0.4">
      <c r="A21" t="s">
        <v>54</v>
      </c>
      <c r="B21">
        <v>25.404</v>
      </c>
      <c r="C21">
        <v>1.0328E-3</v>
      </c>
      <c r="D21">
        <v>5.7735E-3</v>
      </c>
      <c r="E21">
        <v>5.8651500000000004E-3</v>
      </c>
      <c r="F21">
        <v>5200.3100000000004</v>
      </c>
      <c r="G21">
        <v>1.14982E-2</v>
      </c>
    </row>
    <row r="22" spans="1:7" x14ac:dyDescent="0.4">
      <c r="A22" t="s">
        <v>55</v>
      </c>
      <c r="B22">
        <v>51.551200000000001</v>
      </c>
      <c r="C22">
        <v>1.2220200000000001E-3</v>
      </c>
      <c r="D22">
        <v>5.7735E-3</v>
      </c>
      <c r="E22">
        <v>5.9014100000000002E-3</v>
      </c>
      <c r="F22">
        <v>2719.45</v>
      </c>
      <c r="G22">
        <v>1.1571700000000001E-2</v>
      </c>
    </row>
    <row r="23" spans="1:7" x14ac:dyDescent="0.4">
      <c r="A23" t="s">
        <v>56</v>
      </c>
      <c r="B23">
        <v>31.0688</v>
      </c>
      <c r="C23">
        <v>1.7956399999999999</v>
      </c>
      <c r="D23">
        <v>5.7735E-3</v>
      </c>
      <c r="E23">
        <v>1.79565</v>
      </c>
      <c r="F23">
        <v>5.0000999999999998</v>
      </c>
      <c r="G23">
        <v>4.6158299999999999</v>
      </c>
    </row>
    <row r="24" spans="1:7" x14ac:dyDescent="0.4">
      <c r="A24" t="s">
        <v>57</v>
      </c>
      <c r="B24">
        <v>28.9</v>
      </c>
      <c r="C24">
        <v>6.3245599999999999E-2</v>
      </c>
      <c r="D24">
        <v>5.7735000000000002E-2</v>
      </c>
      <c r="E24">
        <v>8.56349E-2</v>
      </c>
      <c r="F24">
        <v>16.805599999999998</v>
      </c>
      <c r="G24">
        <v>0.18083299999999999</v>
      </c>
    </row>
    <row r="25" spans="1:7" x14ac:dyDescent="0.4">
      <c r="A25" t="s">
        <v>58</v>
      </c>
      <c r="B25">
        <v>86.94</v>
      </c>
      <c r="C25">
        <v>0.02</v>
      </c>
      <c r="D25">
        <v>5.7735000000000002E-2</v>
      </c>
      <c r="E25">
        <v>6.1101000000000003E-2</v>
      </c>
      <c r="F25">
        <v>435.55599999999998</v>
      </c>
      <c r="G25">
        <v>0.120089</v>
      </c>
    </row>
    <row r="26" spans="1:7" x14ac:dyDescent="0.4">
      <c r="A26" t="s">
        <v>59</v>
      </c>
      <c r="B26">
        <v>107.02</v>
      </c>
      <c r="C26">
        <v>3.0550500000000001E-2</v>
      </c>
      <c r="D26">
        <v>5.7735000000000002E-2</v>
      </c>
      <c r="E26">
        <v>6.5319699999999994E-2</v>
      </c>
      <c r="F26">
        <v>104.49</v>
      </c>
      <c r="G26">
        <v>0.129524</v>
      </c>
    </row>
    <row r="28" spans="1:7" x14ac:dyDescent="0.4">
      <c r="A28" t="s">
        <v>70</v>
      </c>
      <c r="B28">
        <v>2.6845599999999998</v>
      </c>
      <c r="C28">
        <v>8.0575400000000002E-3</v>
      </c>
      <c r="D28">
        <v>1.04022E-2</v>
      </c>
      <c r="E28">
        <v>1.31579E-2</v>
      </c>
      <c r="F28">
        <v>35.555599999999998</v>
      </c>
      <c r="G28">
        <v>2.6697100000000001E-2</v>
      </c>
    </row>
    <row r="29" spans="1:7" x14ac:dyDescent="0.4">
      <c r="A29" t="s">
        <v>12</v>
      </c>
      <c r="B29">
        <v>0.79800000000000004</v>
      </c>
      <c r="C29">
        <v>1.29099E-2</v>
      </c>
      <c r="D29">
        <v>1.29099E-2</v>
      </c>
      <c r="E29">
        <v>1.82574E-2</v>
      </c>
      <c r="F29">
        <v>34.291699999999999</v>
      </c>
      <c r="G29">
        <v>3.7091899999999997E-2</v>
      </c>
    </row>
    <row r="30" spans="1:7" x14ac:dyDescent="0.4">
      <c r="A30" t="s">
        <v>13</v>
      </c>
      <c r="B30">
        <v>6.2326899999999998</v>
      </c>
      <c r="C30">
        <v>3.8282799999999999E-3</v>
      </c>
      <c r="D30">
        <v>3.5242199999999998E-3</v>
      </c>
      <c r="E30">
        <v>5.2034400000000001E-3</v>
      </c>
      <c r="F30">
        <v>32.058799999999998</v>
      </c>
      <c r="G30">
        <v>1.05983E-2</v>
      </c>
    </row>
    <row r="31" spans="1:7" x14ac:dyDescent="0.4">
      <c r="A31" t="s">
        <v>71</v>
      </c>
      <c r="B31">
        <v>2.3216800000000002</v>
      </c>
      <c r="C31">
        <v>7.11277E-3</v>
      </c>
      <c r="D31">
        <v>9.0913899999999995E-3</v>
      </c>
      <c r="E31">
        <v>1.15432E-2</v>
      </c>
      <c r="F31">
        <v>37.613599999999998</v>
      </c>
      <c r="G31">
        <v>2.3375799999999999E-2</v>
      </c>
    </row>
    <row r="32" spans="1:7" x14ac:dyDescent="0.4">
      <c r="A32" t="s">
        <v>16</v>
      </c>
      <c r="B32">
        <v>6.2460000000000004</v>
      </c>
      <c r="C32">
        <v>3.6514799999999999E-3</v>
      </c>
      <c r="D32">
        <v>1.29099E-2</v>
      </c>
      <c r="E32">
        <v>1.34164E-2</v>
      </c>
      <c r="F32">
        <v>1340.07</v>
      </c>
      <c r="G32">
        <v>2.63194E-2</v>
      </c>
    </row>
    <row r="33" spans="1:7" x14ac:dyDescent="0.4">
      <c r="A33" t="s">
        <v>17</v>
      </c>
      <c r="B33">
        <v>3.15524</v>
      </c>
      <c r="C33">
        <v>3.8318800000000002E-4</v>
      </c>
      <c r="D33">
        <v>1.3547800000000001E-3</v>
      </c>
      <c r="E33">
        <v>1.40792E-3</v>
      </c>
      <c r="F33">
        <v>1822.5</v>
      </c>
      <c r="G33">
        <v>2.7613099999999999E-3</v>
      </c>
    </row>
    <row r="34" spans="1:7" x14ac:dyDescent="0.4">
      <c r="A34" t="s">
        <v>72</v>
      </c>
      <c r="B34">
        <v>1.17533</v>
      </c>
      <c r="C34">
        <v>3.5305499999999999E-3</v>
      </c>
      <c r="D34">
        <v>4.5820699999999997E-3</v>
      </c>
      <c r="E34">
        <v>5.7844699999999999E-3</v>
      </c>
      <c r="F34">
        <v>36.147300000000001</v>
      </c>
      <c r="G34">
        <v>1.17298E-2</v>
      </c>
    </row>
    <row r="35" spans="1:7" x14ac:dyDescent="0.4">
      <c r="A35" t="s">
        <v>19</v>
      </c>
      <c r="B35">
        <v>17.7</v>
      </c>
      <c r="C35">
        <v>4.4721400000000001E-2</v>
      </c>
      <c r="D35">
        <v>5.7735000000000002E-2</v>
      </c>
      <c r="E35">
        <v>7.3029700000000003E-2</v>
      </c>
      <c r="F35">
        <v>35.555599999999998</v>
      </c>
      <c r="G35">
        <v>0.148175</v>
      </c>
    </row>
    <row r="36" spans="1:7" x14ac:dyDescent="0.4">
      <c r="A36" t="s">
        <v>22</v>
      </c>
      <c r="B36">
        <v>0.77531799999999995</v>
      </c>
      <c r="C36">
        <v>1.0457699999999999E-3</v>
      </c>
      <c r="D36">
        <v>1.9496699999999999E-3</v>
      </c>
      <c r="E36">
        <v>2.21243E-3</v>
      </c>
      <c r="F36">
        <v>315.14999999999998</v>
      </c>
      <c r="G36">
        <v>4.35301E-3</v>
      </c>
    </row>
    <row r="37" spans="1:7" x14ac:dyDescent="0.4">
      <c r="A37" t="s">
        <v>27</v>
      </c>
      <c r="B37">
        <v>0.25242399999999998</v>
      </c>
      <c r="C37">
        <v>1.01403E-3</v>
      </c>
      <c r="D37">
        <v>1.62112E-3</v>
      </c>
      <c r="E37">
        <v>1.9121400000000001E-3</v>
      </c>
      <c r="F37">
        <v>118.23</v>
      </c>
      <c r="G37">
        <v>3.7864800000000001E-3</v>
      </c>
    </row>
    <row r="38" spans="1:7" x14ac:dyDescent="0.4">
      <c r="A38" t="s">
        <v>28</v>
      </c>
      <c r="B38">
        <v>0.11271399999999999</v>
      </c>
      <c r="C38">
        <v>4.0482700000000002E-4</v>
      </c>
      <c r="D38">
        <v>9.38604E-4</v>
      </c>
      <c r="E38">
        <v>1.0221900000000001E-3</v>
      </c>
      <c r="F38">
        <v>759.92700000000002</v>
      </c>
      <c r="G38">
        <v>2.0066400000000001E-3</v>
      </c>
    </row>
    <row r="39" spans="1:7" x14ac:dyDescent="0.4">
      <c r="A39" t="s">
        <v>29</v>
      </c>
      <c r="B39">
        <v>45.430100000000003</v>
      </c>
      <c r="C39">
        <v>1.7842199999999999E-2</v>
      </c>
      <c r="D39">
        <v>2.5324099999999999E-2</v>
      </c>
      <c r="E39">
        <v>3.09783E-2</v>
      </c>
      <c r="F39">
        <v>57.845199999999998</v>
      </c>
      <c r="G39">
        <v>6.2013400000000003E-2</v>
      </c>
    </row>
    <row r="40" spans="1:7" x14ac:dyDescent="0.4">
      <c r="A40" t="s">
        <v>66</v>
      </c>
      <c r="B40">
        <v>3.2193999999999998</v>
      </c>
      <c r="C40">
        <v>3.3655E-3</v>
      </c>
      <c r="D40">
        <v>6.2946299999999998E-3</v>
      </c>
      <c r="E40">
        <v>7.1378500000000003E-3</v>
      </c>
      <c r="F40">
        <v>311.56200000000001</v>
      </c>
      <c r="G40">
        <v>1.40445E-2</v>
      </c>
    </row>
    <row r="41" spans="1:7" x14ac:dyDescent="0.4">
      <c r="A41" t="s">
        <v>30</v>
      </c>
      <c r="B41">
        <v>7.7463800000000003</v>
      </c>
      <c r="C41">
        <v>6.3144000000000006E-2</v>
      </c>
      <c r="D41">
        <v>9.8535999999999999E-2</v>
      </c>
      <c r="E41">
        <v>0.117032</v>
      </c>
      <c r="F41">
        <v>68.765100000000004</v>
      </c>
      <c r="G41">
        <v>0.233487</v>
      </c>
    </row>
    <row r="42" spans="1:7" x14ac:dyDescent="0.4">
      <c r="A42" t="s">
        <v>31</v>
      </c>
      <c r="B42">
        <v>12.434799999999999</v>
      </c>
      <c r="C42">
        <v>0.10821799999999999</v>
      </c>
      <c r="D42">
        <v>0.216612</v>
      </c>
      <c r="E42">
        <v>0.242141</v>
      </c>
      <c r="F42">
        <v>470.96100000000001</v>
      </c>
      <c r="G42">
        <v>0.47581000000000001</v>
      </c>
    </row>
    <row r="43" spans="1:7" x14ac:dyDescent="0.4">
      <c r="A43" t="s">
        <v>32</v>
      </c>
      <c r="B43">
        <v>26.8125</v>
      </c>
      <c r="C43">
        <v>2.0647000000000002</v>
      </c>
      <c r="D43">
        <v>7.3837299999999995E-2</v>
      </c>
      <c r="E43">
        <v>2.06602</v>
      </c>
      <c r="F43">
        <v>5.0162399999999998</v>
      </c>
      <c r="G43">
        <v>5.3057100000000004</v>
      </c>
    </row>
    <row r="44" spans="1:7" x14ac:dyDescent="0.4">
      <c r="A44" t="s">
        <v>33</v>
      </c>
      <c r="B44">
        <v>93.177499999999995</v>
      </c>
      <c r="C44">
        <v>2.02386</v>
      </c>
      <c r="D44">
        <v>0.127305</v>
      </c>
      <c r="E44">
        <v>2.02786</v>
      </c>
      <c r="F44">
        <v>5.0468099999999998</v>
      </c>
      <c r="G44">
        <v>5.1982799999999996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E958E-B80A-47AC-95B6-CB265C3BBA8C}">
  <dimension ref="A1:G51"/>
  <sheetViews>
    <sheetView workbookViewId="0">
      <selection activeCell="C42" sqref="C42"/>
    </sheetView>
  </sheetViews>
  <sheetFormatPr defaultRowHeight="13.9" x14ac:dyDescent="0.4"/>
  <cols>
    <col min="1" max="1" width="21.3984375" customWidth="1"/>
    <col min="9" max="9" width="18.06640625" customWidth="1"/>
  </cols>
  <sheetData>
    <row r="1" spans="1:7" x14ac:dyDescent="0.4">
      <c r="B1" t="s">
        <v>60</v>
      </c>
      <c r="C1" t="s">
        <v>61</v>
      </c>
      <c r="D1" t="s">
        <v>62</v>
      </c>
      <c r="E1" t="s">
        <v>63</v>
      </c>
      <c r="F1" t="s">
        <v>64</v>
      </c>
      <c r="G1" t="s">
        <v>65</v>
      </c>
    </row>
    <row r="2" spans="1:7" x14ac:dyDescent="0.4">
      <c r="A2" t="s">
        <v>77</v>
      </c>
      <c r="B2">
        <v>19.84</v>
      </c>
      <c r="C2">
        <v>2.4500000000000001E-2</v>
      </c>
      <c r="D2">
        <v>5.7700000000000001E-2</v>
      </c>
      <c r="E2">
        <v>6.2700000000000006E-2</v>
      </c>
      <c r="F2">
        <v>171.9</v>
      </c>
      <c r="G2">
        <v>0.124</v>
      </c>
    </row>
    <row r="3" spans="1:7" x14ac:dyDescent="0.4">
      <c r="A3" t="s">
        <v>78</v>
      </c>
      <c r="B3">
        <v>50.02</v>
      </c>
      <c r="C3">
        <v>0.02</v>
      </c>
      <c r="D3">
        <v>5.7700000000000001E-2</v>
      </c>
      <c r="E3">
        <v>6.1100000000000002E-2</v>
      </c>
      <c r="F3">
        <v>348.4</v>
      </c>
      <c r="G3">
        <v>0.12</v>
      </c>
    </row>
    <row r="4" spans="1:7" x14ac:dyDescent="0.4">
      <c r="A4" t="s">
        <v>79</v>
      </c>
      <c r="B4">
        <v>30.18</v>
      </c>
      <c r="C4">
        <v>3.7400000000000003E-2</v>
      </c>
      <c r="D4">
        <v>5.7700000000000001E-2</v>
      </c>
      <c r="E4">
        <v>6.88E-2</v>
      </c>
      <c r="F4">
        <v>45.7</v>
      </c>
      <c r="G4">
        <v>0.13900000000000001</v>
      </c>
    </row>
    <row r="5" spans="1:7" x14ac:dyDescent="0.4">
      <c r="A5" t="s">
        <v>80</v>
      </c>
      <c r="B5">
        <v>20.3</v>
      </c>
      <c r="C5">
        <v>3.1600000000000003E-2</v>
      </c>
      <c r="D5">
        <v>5.7700000000000001E-2</v>
      </c>
      <c r="E5">
        <v>6.5799999999999997E-2</v>
      </c>
      <c r="F5">
        <v>75.099999999999994</v>
      </c>
      <c r="G5">
        <v>0.13100000000000001</v>
      </c>
    </row>
    <row r="6" spans="1:7" x14ac:dyDescent="0.4">
      <c r="A6" t="s">
        <v>81</v>
      </c>
      <c r="B6">
        <v>50.36</v>
      </c>
      <c r="C6">
        <v>2.4500000000000001E-2</v>
      </c>
      <c r="D6">
        <v>5.7700000000000001E-2</v>
      </c>
      <c r="E6">
        <v>6.2700000000000006E-2</v>
      </c>
      <c r="F6">
        <v>171.9</v>
      </c>
      <c r="G6">
        <v>0.124</v>
      </c>
    </row>
    <row r="7" spans="1:7" x14ac:dyDescent="0.4">
      <c r="A7" t="s">
        <v>82</v>
      </c>
      <c r="B7">
        <v>30.06</v>
      </c>
      <c r="C7">
        <v>5.0999999999999997E-2</v>
      </c>
      <c r="D7">
        <v>5.7700000000000001E-2</v>
      </c>
      <c r="E7">
        <v>7.6999999999999999E-2</v>
      </c>
      <c r="F7">
        <v>20.8</v>
      </c>
      <c r="G7">
        <v>0.16</v>
      </c>
    </row>
    <row r="9" spans="1:7" x14ac:dyDescent="0.4">
      <c r="A9" t="s">
        <v>67</v>
      </c>
      <c r="B9">
        <v>1.49</v>
      </c>
      <c r="C9">
        <v>5.4799999999999996E-3</v>
      </c>
      <c r="D9">
        <v>5.77E-3</v>
      </c>
      <c r="E9">
        <v>7.9600000000000001E-3</v>
      </c>
      <c r="F9">
        <v>17.8</v>
      </c>
      <c r="G9">
        <v>1.67E-2</v>
      </c>
    </row>
    <row r="10" spans="1:7" x14ac:dyDescent="0.4">
      <c r="A10" t="s">
        <v>69</v>
      </c>
      <c r="B10">
        <v>2.6845599999999998</v>
      </c>
      <c r="C10">
        <v>9.8700000000000003E-3</v>
      </c>
      <c r="D10">
        <v>1.04E-2</v>
      </c>
      <c r="E10">
        <v>1.43E-2</v>
      </c>
      <c r="F10">
        <v>17.8</v>
      </c>
      <c r="G10">
        <v>3.0099999999999998E-2</v>
      </c>
    </row>
    <row r="12" spans="1:7" x14ac:dyDescent="0.4">
      <c r="A12" t="s">
        <v>73</v>
      </c>
      <c r="B12">
        <v>15.238</v>
      </c>
      <c r="C12">
        <v>6.6299999999999996E-3</v>
      </c>
      <c r="D12">
        <v>5.77E-3</v>
      </c>
      <c r="E12">
        <v>8.7899999999999992E-3</v>
      </c>
      <c r="F12">
        <v>12.4</v>
      </c>
      <c r="G12">
        <v>1.9099999999999999E-2</v>
      </c>
    </row>
    <row r="13" spans="1:7" x14ac:dyDescent="0.4">
      <c r="A13" t="s">
        <v>75</v>
      </c>
      <c r="B13">
        <v>29.678000000000001</v>
      </c>
      <c r="C13">
        <v>8.6E-3</v>
      </c>
      <c r="D13">
        <v>5.77E-3</v>
      </c>
      <c r="E13">
        <v>1.04E-2</v>
      </c>
      <c r="F13">
        <v>8.4</v>
      </c>
      <c r="G13">
        <v>2.3699999999999999E-2</v>
      </c>
    </row>
    <row r="14" spans="1:7" x14ac:dyDescent="0.4">
      <c r="A14" t="s">
        <v>83</v>
      </c>
      <c r="B14">
        <v>0.79800000000000004</v>
      </c>
      <c r="C14">
        <v>1.5800000000000002E-2</v>
      </c>
      <c r="D14">
        <v>1.29E-2</v>
      </c>
      <c r="E14">
        <v>2.0400000000000001E-2</v>
      </c>
      <c r="F14">
        <v>19.100000000000001</v>
      </c>
      <c r="G14">
        <v>4.2700000000000002E-2</v>
      </c>
    </row>
    <row r="15" spans="1:7" x14ac:dyDescent="0.4">
      <c r="A15" t="s">
        <v>84</v>
      </c>
      <c r="B15">
        <v>6.2326899999999998</v>
      </c>
      <c r="C15">
        <v>4.6899999999999997E-3</v>
      </c>
      <c r="D15">
        <v>3.5200000000000001E-3</v>
      </c>
      <c r="E15">
        <v>5.8700000000000002E-3</v>
      </c>
      <c r="F15">
        <v>18.399999999999999</v>
      </c>
      <c r="G15">
        <v>1.23E-2</v>
      </c>
    </row>
    <row r="16" spans="1:7" x14ac:dyDescent="0.4">
      <c r="A16" t="s">
        <v>85</v>
      </c>
      <c r="B16">
        <v>2.3216800000000002</v>
      </c>
      <c r="C16">
        <v>8.7100000000000007E-3</v>
      </c>
      <c r="D16">
        <v>9.0900000000000009E-3</v>
      </c>
      <c r="E16">
        <v>1.26E-2</v>
      </c>
      <c r="F16">
        <v>18.899999999999999</v>
      </c>
      <c r="G16">
        <v>2.64E-2</v>
      </c>
    </row>
    <row r="18" spans="1:7" x14ac:dyDescent="0.4">
      <c r="A18" t="s">
        <v>86</v>
      </c>
      <c r="B18">
        <v>25.262</v>
      </c>
      <c r="C18">
        <v>2E-3</v>
      </c>
      <c r="D18">
        <v>5.77E-3</v>
      </c>
      <c r="E18">
        <v>6.11E-3</v>
      </c>
      <c r="F18">
        <v>348.4</v>
      </c>
      <c r="G18">
        <v>1.2E-2</v>
      </c>
    </row>
    <row r="19" spans="1:7" x14ac:dyDescent="0.4">
      <c r="A19" t="s">
        <v>87</v>
      </c>
      <c r="B19">
        <v>44.277999999999999</v>
      </c>
      <c r="C19">
        <v>2E-3</v>
      </c>
      <c r="D19">
        <v>5.77E-3</v>
      </c>
      <c r="E19">
        <v>6.11E-3</v>
      </c>
      <c r="F19">
        <v>348.4</v>
      </c>
      <c r="G19">
        <v>1.2E-2</v>
      </c>
    </row>
    <row r="20" spans="1:7" x14ac:dyDescent="0.4">
      <c r="A20" t="s">
        <v>88</v>
      </c>
      <c r="B20">
        <v>6.2460000000000004</v>
      </c>
      <c r="C20">
        <v>4.47E-3</v>
      </c>
      <c r="D20">
        <v>1.29E-2</v>
      </c>
      <c r="E20">
        <v>1.37E-2</v>
      </c>
      <c r="F20">
        <v>512.4</v>
      </c>
      <c r="G20">
        <v>2.6800000000000001E-2</v>
      </c>
    </row>
    <row r="21" spans="1:7" x14ac:dyDescent="0.4">
      <c r="A21" t="s">
        <v>89</v>
      </c>
      <c r="B21">
        <v>3.15524</v>
      </c>
      <c r="C21">
        <v>4.6900000000000002E-4</v>
      </c>
      <c r="D21">
        <v>1.3500000000000001E-3</v>
      </c>
      <c r="E21">
        <v>1.4300000000000001E-3</v>
      </c>
      <c r="F21">
        <v>696.9</v>
      </c>
      <c r="G21">
        <v>2.82E-3</v>
      </c>
    </row>
    <row r="22" spans="1:7" x14ac:dyDescent="0.4">
      <c r="A22" t="s">
        <v>90</v>
      </c>
      <c r="B22">
        <v>1.17533</v>
      </c>
      <c r="C22">
        <v>4.3200000000000001E-3</v>
      </c>
      <c r="D22">
        <v>4.5799999999999999E-3</v>
      </c>
      <c r="E22">
        <v>6.3E-3</v>
      </c>
      <c r="F22">
        <v>18.100000000000001</v>
      </c>
      <c r="G22">
        <v>1.32E-2</v>
      </c>
    </row>
    <row r="24" spans="1:7" x14ac:dyDescent="0.4">
      <c r="A24" t="s">
        <v>91</v>
      </c>
      <c r="B24">
        <v>42.3</v>
      </c>
      <c r="C24">
        <v>5.4800000000000001E-2</v>
      </c>
      <c r="D24">
        <v>5.7700000000000001E-2</v>
      </c>
      <c r="E24">
        <v>7.9600000000000004E-2</v>
      </c>
      <c r="F24">
        <v>17.8</v>
      </c>
      <c r="G24">
        <v>0.16700000000000001</v>
      </c>
    </row>
    <row r="25" spans="1:7" x14ac:dyDescent="0.4">
      <c r="A25" t="s">
        <v>92</v>
      </c>
      <c r="B25">
        <v>17.7</v>
      </c>
      <c r="C25">
        <v>5.4800000000000001E-2</v>
      </c>
      <c r="D25">
        <v>5.7700000000000001E-2</v>
      </c>
      <c r="E25">
        <v>7.9600000000000004E-2</v>
      </c>
      <c r="F25">
        <v>17.8</v>
      </c>
      <c r="G25">
        <v>0.16700000000000001</v>
      </c>
    </row>
    <row r="27" spans="1:7" x14ac:dyDescent="0.4">
      <c r="A27" t="s">
        <v>93</v>
      </c>
      <c r="B27">
        <v>27.48</v>
      </c>
      <c r="C27">
        <v>0.02</v>
      </c>
      <c r="D27">
        <v>5.7700000000000001E-2</v>
      </c>
      <c r="E27">
        <v>6.1100000000000002E-2</v>
      </c>
      <c r="F27">
        <v>348.4</v>
      </c>
      <c r="G27">
        <v>0.12</v>
      </c>
    </row>
    <row r="28" spans="1:7" x14ac:dyDescent="0.4">
      <c r="A28" t="s">
        <v>94</v>
      </c>
      <c r="B28">
        <v>87.12</v>
      </c>
      <c r="C28">
        <v>3.7400000000000003E-2</v>
      </c>
      <c r="D28">
        <v>5.7700000000000001E-2</v>
      </c>
      <c r="E28">
        <v>6.88E-2</v>
      </c>
      <c r="F28">
        <v>45.7</v>
      </c>
      <c r="G28">
        <v>0.13900000000000001</v>
      </c>
    </row>
    <row r="29" spans="1:7" x14ac:dyDescent="0.4">
      <c r="A29" t="s">
        <v>95</v>
      </c>
      <c r="B29">
        <v>44.422400000000003</v>
      </c>
      <c r="C29">
        <v>7.3400000000000007E-2</v>
      </c>
      <c r="D29">
        <v>0.112</v>
      </c>
      <c r="E29">
        <v>0.13400000000000001</v>
      </c>
      <c r="F29">
        <v>138.5</v>
      </c>
      <c r="G29">
        <v>0.26400000000000001</v>
      </c>
    </row>
    <row r="31" spans="1:7" x14ac:dyDescent="0.4">
      <c r="A31" t="s">
        <v>96</v>
      </c>
      <c r="B31">
        <v>44.24</v>
      </c>
      <c r="C31">
        <v>5.0999999999999997E-2</v>
      </c>
      <c r="D31">
        <v>5.7700000000000001E-2</v>
      </c>
      <c r="E31">
        <v>7.6999999999999999E-2</v>
      </c>
      <c r="F31">
        <v>20.8</v>
      </c>
      <c r="G31">
        <v>0.16</v>
      </c>
    </row>
    <row r="32" spans="1:7" x14ac:dyDescent="0.4">
      <c r="A32" t="s">
        <v>97</v>
      </c>
      <c r="B32">
        <v>57.02</v>
      </c>
      <c r="C32">
        <v>3.7400000000000003E-2</v>
      </c>
      <c r="D32">
        <v>5.7700000000000001E-2</v>
      </c>
      <c r="E32">
        <v>6.88E-2</v>
      </c>
      <c r="F32">
        <v>45.7</v>
      </c>
      <c r="G32">
        <v>0.13900000000000001</v>
      </c>
    </row>
    <row r="33" spans="1:7" x14ac:dyDescent="0.4">
      <c r="A33" t="s">
        <v>98</v>
      </c>
      <c r="B33">
        <v>82.96</v>
      </c>
      <c r="C33">
        <v>2.4500000000000001E-2</v>
      </c>
      <c r="D33">
        <v>5.7700000000000001E-2</v>
      </c>
      <c r="E33">
        <v>6.2700000000000006E-2</v>
      </c>
      <c r="F33">
        <v>171.9</v>
      </c>
      <c r="G33">
        <v>0.124</v>
      </c>
    </row>
    <row r="34" spans="1:7" x14ac:dyDescent="0.4">
      <c r="A34" t="s">
        <v>99</v>
      </c>
      <c r="B34">
        <v>94.1</v>
      </c>
      <c r="C34">
        <v>3.1600000000000003E-2</v>
      </c>
      <c r="D34">
        <v>5.7700000000000001E-2</v>
      </c>
      <c r="E34">
        <v>6.5799999999999997E-2</v>
      </c>
      <c r="F34">
        <v>75.099999999999994</v>
      </c>
      <c r="G34">
        <v>0.13100000000000001</v>
      </c>
    </row>
    <row r="35" spans="1:7" x14ac:dyDescent="0.4">
      <c r="A35" t="s">
        <v>100</v>
      </c>
      <c r="B35">
        <v>14.4628</v>
      </c>
      <c r="C35">
        <v>7.1199999999999999E-2</v>
      </c>
      <c r="D35">
        <v>9.2899999999999996E-2</v>
      </c>
      <c r="E35">
        <v>0.11700000000000001</v>
      </c>
      <c r="F35">
        <v>54.7</v>
      </c>
      <c r="G35">
        <v>0.23499999999999999</v>
      </c>
    </row>
    <row r="36" spans="1:7" x14ac:dyDescent="0.4">
      <c r="A36" t="s">
        <v>101</v>
      </c>
      <c r="B36">
        <v>6.4580299999999999</v>
      </c>
      <c r="C36">
        <v>2.8400000000000002E-2</v>
      </c>
      <c r="D36">
        <v>5.3800000000000001E-2</v>
      </c>
      <c r="E36">
        <v>6.08E-2</v>
      </c>
      <c r="F36">
        <v>314.2</v>
      </c>
      <c r="G36">
        <v>0.12</v>
      </c>
    </row>
    <row r="38" spans="1:7" x14ac:dyDescent="0.4">
      <c r="A38" t="s">
        <v>114</v>
      </c>
      <c r="B38">
        <v>15.375999999999999</v>
      </c>
      <c r="C38">
        <v>2.4499999999999999E-3</v>
      </c>
      <c r="D38">
        <v>5.77E-3</v>
      </c>
      <c r="E38">
        <v>6.2700000000000004E-3</v>
      </c>
      <c r="F38">
        <v>171.9</v>
      </c>
      <c r="G38">
        <v>1.24E-2</v>
      </c>
    </row>
    <row r="39" spans="1:7" x14ac:dyDescent="0.4">
      <c r="A39" t="s">
        <v>102</v>
      </c>
      <c r="B39">
        <v>45.430100000000003</v>
      </c>
      <c r="C39">
        <v>2.1899999999999999E-2</v>
      </c>
      <c r="D39">
        <v>2.53E-2</v>
      </c>
      <c r="E39">
        <v>3.3399999999999999E-2</v>
      </c>
      <c r="F39">
        <v>28</v>
      </c>
      <c r="G39">
        <v>6.8500000000000005E-2</v>
      </c>
    </row>
    <row r="41" spans="1:7" x14ac:dyDescent="0.4">
      <c r="A41" t="s">
        <v>103</v>
      </c>
      <c r="B41">
        <v>25.404</v>
      </c>
      <c r="C41">
        <v>1.2600000000000001E-3</v>
      </c>
      <c r="D41">
        <v>5.77E-3</v>
      </c>
      <c r="E41">
        <v>5.9100000000000003E-3</v>
      </c>
      <c r="F41">
        <v>1906.8</v>
      </c>
      <c r="G41">
        <v>1.1599999999999999E-2</v>
      </c>
    </row>
    <row r="42" spans="1:7" x14ac:dyDescent="0.4">
      <c r="A42" t="s">
        <v>104</v>
      </c>
      <c r="B42">
        <v>51.551200000000001</v>
      </c>
      <c r="C42">
        <v>1.5E-3</v>
      </c>
      <c r="D42">
        <v>5.77E-3</v>
      </c>
      <c r="E42">
        <v>5.96E-3</v>
      </c>
      <c r="F42">
        <v>1008.8</v>
      </c>
      <c r="G42">
        <v>1.17E-2</v>
      </c>
    </row>
    <row r="43" spans="1:7" x14ac:dyDescent="0.4">
      <c r="A43" t="s">
        <v>105</v>
      </c>
      <c r="B43">
        <v>33.068800000000003</v>
      </c>
      <c r="C43">
        <v>0.19900000000000001</v>
      </c>
      <c r="D43">
        <v>5.77E-3</v>
      </c>
      <c r="E43">
        <v>0.19900000000000001</v>
      </c>
      <c r="F43">
        <v>4</v>
      </c>
      <c r="G43">
        <v>0.55300000000000005</v>
      </c>
    </row>
    <row r="44" spans="1:7" x14ac:dyDescent="0.4">
      <c r="A44" t="s">
        <v>106</v>
      </c>
      <c r="B44">
        <v>28.9</v>
      </c>
      <c r="C44">
        <v>7.7499999999999999E-2</v>
      </c>
      <c r="D44">
        <v>5.7700000000000001E-2</v>
      </c>
      <c r="E44">
        <v>9.6600000000000005E-2</v>
      </c>
      <c r="F44">
        <v>9.6999999999999993</v>
      </c>
      <c r="G44">
        <v>0.216</v>
      </c>
    </row>
    <row r="45" spans="1:7" x14ac:dyDescent="0.4">
      <c r="A45" t="s">
        <v>107</v>
      </c>
      <c r="B45">
        <v>86.94</v>
      </c>
      <c r="C45">
        <v>2.4500000000000001E-2</v>
      </c>
      <c r="D45">
        <v>5.7700000000000001E-2</v>
      </c>
      <c r="E45">
        <v>6.2700000000000006E-2</v>
      </c>
      <c r="F45">
        <v>171.9</v>
      </c>
      <c r="G45">
        <v>0.124</v>
      </c>
    </row>
    <row r="46" spans="1:7" x14ac:dyDescent="0.4">
      <c r="A46" t="s">
        <v>108</v>
      </c>
      <c r="B46">
        <v>107.02</v>
      </c>
      <c r="C46">
        <v>3.7400000000000003E-2</v>
      </c>
      <c r="D46">
        <v>5.7700000000000001E-2</v>
      </c>
      <c r="E46">
        <v>6.88E-2</v>
      </c>
      <c r="F46">
        <v>45.7</v>
      </c>
      <c r="G46">
        <v>0.13900000000000001</v>
      </c>
    </row>
    <row r="47" spans="1:7" x14ac:dyDescent="0.4">
      <c r="A47" t="s">
        <v>109</v>
      </c>
      <c r="B47">
        <v>3.2193999999999998</v>
      </c>
      <c r="C47">
        <v>4.1200000000000004E-3</v>
      </c>
      <c r="D47">
        <v>6.2899999999999996E-3</v>
      </c>
      <c r="E47">
        <v>7.5199999999999998E-3</v>
      </c>
      <c r="F47">
        <v>136.80000000000001</v>
      </c>
      <c r="G47">
        <v>1.49E-2</v>
      </c>
    </row>
    <row r="48" spans="1:7" x14ac:dyDescent="0.4">
      <c r="A48" t="s">
        <v>110</v>
      </c>
      <c r="B48">
        <v>7.7463800000000003</v>
      </c>
      <c r="C48">
        <v>7.7299999999999994E-2</v>
      </c>
      <c r="D48">
        <v>9.8500000000000004E-2</v>
      </c>
      <c r="E48">
        <v>0.125</v>
      </c>
      <c r="F48">
        <v>32.1</v>
      </c>
      <c r="G48">
        <v>0.255</v>
      </c>
    </row>
    <row r="49" spans="1:7" x14ac:dyDescent="0.4">
      <c r="A49" t="s">
        <v>111</v>
      </c>
      <c r="B49">
        <v>12.434799999999999</v>
      </c>
      <c r="C49">
        <v>0.13300000000000001</v>
      </c>
      <c r="D49">
        <v>0.217</v>
      </c>
      <c r="E49">
        <v>0.254</v>
      </c>
      <c r="F49">
        <v>202.6</v>
      </c>
      <c r="G49">
        <v>0.501</v>
      </c>
    </row>
    <row r="50" spans="1:7" x14ac:dyDescent="0.4">
      <c r="A50" t="s">
        <v>112</v>
      </c>
      <c r="B50">
        <v>29.111799999999999</v>
      </c>
      <c r="C50">
        <v>0.23300000000000001</v>
      </c>
      <c r="D50">
        <v>7.1199999999999999E-2</v>
      </c>
      <c r="E50">
        <v>0.24399999999999999</v>
      </c>
      <c r="F50">
        <v>5.0999999999999996</v>
      </c>
      <c r="G50">
        <v>0.622</v>
      </c>
    </row>
    <row r="51" spans="1:7" x14ac:dyDescent="0.4">
      <c r="A51" t="s">
        <v>113</v>
      </c>
      <c r="B51">
        <v>90.924099999999996</v>
      </c>
      <c r="C51">
        <v>0.23300000000000001</v>
      </c>
      <c r="D51">
        <v>0.123</v>
      </c>
      <c r="E51">
        <v>0.26400000000000001</v>
      </c>
      <c r="F51">
        <v>7.6</v>
      </c>
      <c r="G51">
        <v>0.61299999999999999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3CEE0-C0F9-4E29-B696-AD5475A0D0C0}">
  <dimension ref="A1:G35"/>
  <sheetViews>
    <sheetView workbookViewId="0">
      <selection activeCell="B6" sqref="B6"/>
    </sheetView>
  </sheetViews>
  <sheetFormatPr defaultRowHeight="13.9" x14ac:dyDescent="0.4"/>
  <cols>
    <col min="1" max="1" width="22.59765625" customWidth="1"/>
    <col min="2" max="7" width="12.73046875" customWidth="1"/>
  </cols>
  <sheetData>
    <row r="1" spans="1:7" x14ac:dyDescent="0.4">
      <c r="B1" t="s">
        <v>0</v>
      </c>
      <c r="C1" t="s">
        <v>7</v>
      </c>
      <c r="D1" t="s">
        <v>8</v>
      </c>
      <c r="E1" t="s">
        <v>9</v>
      </c>
      <c r="F1" t="s">
        <v>1</v>
      </c>
      <c r="G1" t="s">
        <v>10</v>
      </c>
    </row>
    <row r="2" spans="1:7" x14ac:dyDescent="0.4">
      <c r="A2" t="s">
        <v>68</v>
      </c>
    </row>
    <row r="3" spans="1:7" x14ac:dyDescent="0.4">
      <c r="A3" t="s">
        <v>70</v>
      </c>
    </row>
    <row r="4" spans="1:7" x14ac:dyDescent="0.4">
      <c r="A4" t="s">
        <v>74</v>
      </c>
    </row>
    <row r="5" spans="1:7" x14ac:dyDescent="0.4">
      <c r="A5" t="s">
        <v>76</v>
      </c>
    </row>
    <row r="6" spans="1:7" x14ac:dyDescent="0.4">
      <c r="A6" t="s">
        <v>12</v>
      </c>
    </row>
    <row r="7" spans="1:7" x14ac:dyDescent="0.4">
      <c r="A7" t="s">
        <v>13</v>
      </c>
    </row>
    <row r="8" spans="1:7" x14ac:dyDescent="0.4">
      <c r="A8" t="s">
        <v>14</v>
      </c>
    </row>
    <row r="9" spans="1:7" x14ac:dyDescent="0.4">
      <c r="A9" t="s">
        <v>15</v>
      </c>
    </row>
    <row r="10" spans="1:7" x14ac:dyDescent="0.4">
      <c r="A10" t="s">
        <v>16</v>
      </c>
    </row>
    <row r="11" spans="1:7" x14ac:dyDescent="0.4">
      <c r="A11" t="s">
        <v>17</v>
      </c>
    </row>
    <row r="12" spans="1:7" x14ac:dyDescent="0.4">
      <c r="A12" t="s">
        <v>18</v>
      </c>
    </row>
    <row r="13" spans="1:7" x14ac:dyDescent="0.4">
      <c r="A13" t="s">
        <v>19</v>
      </c>
    </row>
    <row r="14" spans="1:7" x14ac:dyDescent="0.4">
      <c r="A14" t="s">
        <v>20</v>
      </c>
    </row>
    <row r="15" spans="1:7" x14ac:dyDescent="0.4">
      <c r="A15" t="s">
        <v>21</v>
      </c>
    </row>
    <row r="16" spans="1:7" x14ac:dyDescent="0.4">
      <c r="A16" t="s">
        <v>22</v>
      </c>
    </row>
    <row r="17" spans="1:1" x14ac:dyDescent="0.4">
      <c r="A17" t="s">
        <v>23</v>
      </c>
    </row>
    <row r="18" spans="1:1" x14ac:dyDescent="0.4">
      <c r="A18" t="s">
        <v>24</v>
      </c>
    </row>
    <row r="19" spans="1:1" x14ac:dyDescent="0.4">
      <c r="A19" t="s">
        <v>25</v>
      </c>
    </row>
    <row r="20" spans="1:1" x14ac:dyDescent="0.4">
      <c r="A20" t="s">
        <v>26</v>
      </c>
    </row>
    <row r="21" spans="1:1" x14ac:dyDescent="0.4">
      <c r="A21" t="s">
        <v>27</v>
      </c>
    </row>
    <row r="22" spans="1:1" x14ac:dyDescent="0.4">
      <c r="A22" t="s">
        <v>28</v>
      </c>
    </row>
    <row r="23" spans="1:1" x14ac:dyDescent="0.4">
      <c r="A23" t="s">
        <v>34</v>
      </c>
    </row>
    <row r="24" spans="1:1" x14ac:dyDescent="0.4">
      <c r="A24" t="s">
        <v>29</v>
      </c>
    </row>
    <row r="25" spans="1:1" x14ac:dyDescent="0.4">
      <c r="A25" t="s">
        <v>11</v>
      </c>
    </row>
    <row r="26" spans="1:1" x14ac:dyDescent="0.4">
      <c r="A26" t="s">
        <v>3</v>
      </c>
    </row>
    <row r="27" spans="1:1" x14ac:dyDescent="0.4">
      <c r="A27" t="s">
        <v>6</v>
      </c>
    </row>
    <row r="28" spans="1:1" x14ac:dyDescent="0.4">
      <c r="A28" t="s">
        <v>2</v>
      </c>
    </row>
    <row r="29" spans="1:1" x14ac:dyDescent="0.4">
      <c r="A29" t="s">
        <v>4</v>
      </c>
    </row>
    <row r="30" spans="1:1" x14ac:dyDescent="0.4">
      <c r="A30" t="s">
        <v>5</v>
      </c>
    </row>
    <row r="31" spans="1:1" x14ac:dyDescent="0.4">
      <c r="A31" t="s">
        <v>30</v>
      </c>
    </row>
    <row r="32" spans="1:1" x14ac:dyDescent="0.4">
      <c r="A32" t="s">
        <v>31</v>
      </c>
    </row>
    <row r="33" spans="1:1" x14ac:dyDescent="0.4">
      <c r="A33" t="s">
        <v>66</v>
      </c>
    </row>
    <row r="34" spans="1:1" x14ac:dyDescent="0.4">
      <c r="A34" t="s">
        <v>32</v>
      </c>
    </row>
    <row r="35" spans="1:1" x14ac:dyDescent="0.4">
      <c r="A35" t="s">
        <v>33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Sheet2</vt:lpstr>
      <vt:lpstr>Sheet1</vt:lpstr>
      <vt:lpstr>Sheet4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Junjie Wang</dc:creator>
  <cp:lastModifiedBy>Junjie Wang</cp:lastModifiedBy>
  <dcterms:created xsi:type="dcterms:W3CDTF">2023-11-07T14:54:29Z</dcterms:created>
  <dcterms:modified xsi:type="dcterms:W3CDTF">2024-04-11T06:38:12Z</dcterms:modified>
</cp:coreProperties>
</file>