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vit\Excel\"/>
    </mc:Choice>
  </mc:AlternateContent>
  <xr:revisionPtr revIDLastSave="0" documentId="13_ncr:1_{BAA8B9AC-DE01-47C5-B486-49DD21E8570A}" xr6:coauthVersionLast="47" xr6:coauthVersionMax="47" xr10:uidLastSave="{00000000-0000-0000-0000-000000000000}"/>
  <bookViews>
    <workbookView xWindow="57480" yWindow="30" windowWidth="29040" windowHeight="15840" xr2:uid="{3A809EE8-E2E1-46E1-87A7-E1FB2F6F439A}"/>
  </bookViews>
  <sheets>
    <sheet name="Readme" sheetId="1830" r:id="rId1"/>
    <sheet name="LineDataIn" sheetId="1" r:id="rId2"/>
    <sheet name="LineDataOut" sheetId="2361" r:id="rId3"/>
    <sheet name="TypeData" sheetId="2360" r:id="rId4"/>
    <sheet name="Levels" sheetId="2359" r:id="rId5"/>
    <sheet name="Data" sheetId="235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4" i="1" s="1"/>
  <c r="J4" i="1" s="1"/>
  <c r="H3" i="1"/>
  <c r="K3" i="1" s="1"/>
  <c r="H4" i="1" s="1"/>
  <c r="K4" i="1" s="1"/>
  <c r="G3" i="1"/>
  <c r="F3" i="1"/>
  <c r="I3" i="1" s="1"/>
  <c r="F4" i="1" s="1"/>
  <c r="I4" i="1" s="1"/>
  <c r="I2" i="1"/>
  <c r="J2" i="1"/>
  <c r="K2" i="1"/>
  <c r="H5" i="1" l="1"/>
  <c r="K5" i="1" s="1"/>
  <c r="H6" i="1" s="1"/>
  <c r="K6" i="1" s="1"/>
  <c r="H7" i="1" s="1"/>
  <c r="K7" i="1" s="1"/>
  <c r="H8" i="1" s="1"/>
  <c r="K8" i="1" s="1"/>
  <c r="H9" i="1" s="1"/>
  <c r="K9" i="1" s="1"/>
  <c r="H10" i="1" s="1"/>
  <c r="K10" i="1" s="1"/>
  <c r="G5" i="1"/>
  <c r="J5" i="1" s="1"/>
  <c r="G6" i="1" s="1"/>
  <c r="J6" i="1" s="1"/>
  <c r="G7" i="1" s="1"/>
  <c r="J7" i="1" s="1"/>
  <c r="G8" i="1" s="1"/>
  <c r="J8" i="1" s="1"/>
  <c r="G9" i="1" s="1"/>
  <c r="J9" i="1" s="1"/>
  <c r="G10" i="1" s="1"/>
  <c r="J10" i="1" s="1"/>
  <c r="F5" i="1"/>
  <c r="I5" i="1" s="1"/>
  <c r="F6" i="1" s="1"/>
  <c r="I6" i="1" s="1"/>
  <c r="F7" i="1" s="1"/>
  <c r="I7" i="1" s="1"/>
  <c r="F8" i="1" s="1"/>
  <c r="I8" i="1" s="1"/>
  <c r="F9" i="1" s="1"/>
  <c r="I9" i="1" s="1"/>
  <c r="F10" i="1" s="1"/>
  <c r="I10" i="1" s="1"/>
</calcChain>
</file>

<file path=xl/sharedStrings.xml><?xml version="1.0" encoding="utf-8"?>
<sst xmlns="http://schemas.openxmlformats.org/spreadsheetml/2006/main" count="176" uniqueCount="57">
  <si>
    <t>X1</t>
  </si>
  <si>
    <t>Y1</t>
  </si>
  <si>
    <t>Z1</t>
  </si>
  <si>
    <t>X2</t>
  </si>
  <si>
    <t>Y2</t>
  </si>
  <si>
    <t>Z2</t>
  </si>
  <si>
    <t>DX</t>
  </si>
  <si>
    <t>DY</t>
  </si>
  <si>
    <t>DZ</t>
  </si>
  <si>
    <t>Width</t>
  </si>
  <si>
    <t>Height</t>
  </si>
  <si>
    <t>Type</t>
  </si>
  <si>
    <t>Id</t>
  </si>
  <si>
    <t>Acabado</t>
  </si>
  <si>
    <t>Category</t>
  </si>
  <si>
    <t>Family Name</t>
  </si>
  <si>
    <t>Type Name</t>
  </si>
  <si>
    <t>Cable Trays</t>
  </si>
  <si>
    <t>Cable Tray without Fittings</t>
  </si>
  <si>
    <t>Cable Tray with Fittings</t>
  </si>
  <si>
    <t>Level</t>
  </si>
  <si>
    <t>Nivel 1</t>
  </si>
  <si>
    <t>Bandeja de cables de mallazo electrosoldado</t>
  </si>
  <si>
    <t>BLACK C8</t>
  </si>
  <si>
    <t>Rejiband BLACK C8</t>
  </si>
  <si>
    <t>Electrocincado Bicromatado, BYCRO</t>
  </si>
  <si>
    <t>Rejiband BYCRO</t>
  </si>
  <si>
    <t>Rejiband Click BYCRO</t>
  </si>
  <si>
    <t>Acero Inoxidable AISI304</t>
  </si>
  <si>
    <t>Rejiband INOX304</t>
  </si>
  <si>
    <t>Galvanizado en Caliente, G.C.</t>
  </si>
  <si>
    <t>Rejiband GC</t>
  </si>
  <si>
    <t>Electrocincado EZ</t>
  </si>
  <si>
    <t>Rejiband Click EZ</t>
  </si>
  <si>
    <t>Acero Inoxidable AISI16L</t>
  </si>
  <si>
    <t>Rejiband INOX316</t>
  </si>
  <si>
    <t>Rejiband EZ</t>
  </si>
  <si>
    <t>Nivel 2</t>
  </si>
  <si>
    <t>Elevation</t>
  </si>
  <si>
    <t>Level Name</t>
  </si>
  <si>
    <t>Fitting</t>
  </si>
  <si>
    <t>X3</t>
  </si>
  <si>
    <t>Y3</t>
  </si>
  <si>
    <t>Z3</t>
  </si>
  <si>
    <t>X4</t>
  </si>
  <si>
    <t>Y4</t>
  </si>
  <si>
    <t>Z4</t>
  </si>
  <si>
    <t>TypeId</t>
  </si>
  <si>
    <t>TypeName</t>
  </si>
  <si>
    <t>M_Codo horizontal Rejiband</t>
  </si>
  <si>
    <t>M_Te Rejiband</t>
  </si>
  <si>
    <t>M_Cruce Rejiband</t>
  </si>
  <si>
    <t>M_Codo vertical convexo Rejiband</t>
  </si>
  <si>
    <t>M_Codo vertical cóncavo Rejiband</t>
  </si>
  <si>
    <t>M_Reductor Rejiband</t>
  </si>
  <si>
    <t>FamilyName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</si>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</sst>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26</xdr:row>
      <xdr:rowOff>85725</xdr:rowOff>
    </xdr:from>
    <xdr:to>
      <xdr:col>5</xdr:col>
      <xdr:colOff>419100</xdr:colOff>
      <xdr:row>27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FDD786-32C8-8018-157E-0C2332EBCFA3}"/>
            </a:ext>
          </a:extLst>
        </xdr:cNvPr>
        <xdr:cNvSpPr txBox="1"/>
      </xdr:nvSpPr>
      <xdr:spPr>
        <a:xfrm>
          <a:off x="2419350" y="5038725"/>
          <a:ext cx="1409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Shortcut ALT-G/VP/VP</a:t>
          </a:r>
        </a:p>
      </xdr:txBody>
    </xdr:sp>
    <xdr:clientData/>
  </xdr:twoCellAnchor>
  <xdr:twoCellAnchor editAs="oneCell">
    <xdr:from>
      <xdr:col>2</xdr:col>
      <xdr:colOff>352425</xdr:colOff>
      <xdr:row>2</xdr:row>
      <xdr:rowOff>152400</xdr:rowOff>
    </xdr:from>
    <xdr:to>
      <xdr:col>7</xdr:col>
      <xdr:colOff>352044</xdr:colOff>
      <xdr:row>23</xdr:row>
      <xdr:rowOff>151900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B241BD-18C5-8FFF-2D6B-EAA3EE4FF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3575" y="533400"/>
          <a:ext cx="3047619" cy="40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21</xdr:col>
      <xdr:colOff>132495</xdr:colOff>
      <xdr:row>28</xdr:row>
      <xdr:rowOff>85119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A5735-7D18-13E3-BCF2-7F46E9696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571500"/>
          <a:ext cx="6838095" cy="4847619"/>
        </a:xfrm>
        <a:prstGeom prst="rect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</xdr:pic>
    <xdr:clientData/>
  </xdr:twoCellAnchor>
  <xdr:twoCellAnchor>
    <xdr:from>
      <xdr:col>10</xdr:col>
      <xdr:colOff>523874</xdr:colOff>
      <xdr:row>31</xdr:row>
      <xdr:rowOff>85726</xdr:rowOff>
    </xdr:from>
    <xdr:to>
      <xdr:col>21</xdr:col>
      <xdr:colOff>161925</xdr:colOff>
      <xdr:row>39</xdr:row>
      <xdr:rowOff>180976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152A61-10C9-C664-2D8B-41F3498F4A72}"/>
            </a:ext>
          </a:extLst>
        </xdr:cNvPr>
        <xdr:cNvSpPr txBox="1"/>
      </xdr:nvSpPr>
      <xdr:spPr>
        <a:xfrm>
          <a:off x="6981824" y="5991226"/>
          <a:ext cx="6343651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Revit-CableTrays-with-Excel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Design Revit CableTrays from Excel Data Tables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KIT is composed of en Excel Workbook with the following Sheets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Readme: Instructions page.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LineDataIn: Sheet to fill with CableTray parameters to be used by DrawTrays Dynamo.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LineDataOut: Position Data generated by DrawTrays Dynamo.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TypeData: Type information from the Document that is generated by GetCadData Dynamo.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Levels: Displays information about avalable levels also generated by GetCadData Dynamo.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F64D-E1C6-4C47-8DF1-92720A487E5C}">
  <dimension ref="A1"/>
  <sheetViews>
    <sheetView tabSelected="1" topLeftCell="A10" workbookViewId="0">
      <selection activeCell="D31" sqref="D31"/>
    </sheetView>
  </sheetViews>
  <sheetFormatPr defaultRowHeight="15" x14ac:dyDescent="0.25"/>
  <cols>
    <col min="2" max="2" width="14.57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A6B7-0ABB-40A9-B957-629315CA533B}">
  <dimension ref="A1:N10"/>
  <sheetViews>
    <sheetView topLeftCell="B1" workbookViewId="0">
      <selection activeCell="G19" sqref="G19"/>
    </sheetView>
  </sheetViews>
  <sheetFormatPr defaultColWidth="9.28515625" defaultRowHeight="15" x14ac:dyDescent="0.25"/>
  <cols>
    <col min="1" max="1" width="11.5703125" customWidth="1"/>
    <col min="2" max="3" width="8.85546875" customWidth="1"/>
    <col min="4" max="4" width="10.28515625" customWidth="1"/>
    <col min="5" max="5" width="9.28515625" customWidth="1"/>
  </cols>
  <sheetData>
    <row r="1" spans="1:14" x14ac:dyDescent="0.25">
      <c r="A1" s="1" t="s">
        <v>11</v>
      </c>
      <c r="B1" s="1" t="s">
        <v>20</v>
      </c>
      <c r="C1" s="1" t="s">
        <v>40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6</v>
      </c>
      <c r="M1" s="2" t="s">
        <v>7</v>
      </c>
      <c r="N1" s="2" t="s">
        <v>8</v>
      </c>
    </row>
    <row r="2" spans="1:14" x14ac:dyDescent="0.25">
      <c r="A2">
        <v>582442</v>
      </c>
      <c r="B2" t="s">
        <v>21</v>
      </c>
      <c r="C2">
        <v>1</v>
      </c>
      <c r="D2">
        <v>600</v>
      </c>
      <c r="E2">
        <v>100</v>
      </c>
      <c r="F2">
        <v>-2000</v>
      </c>
      <c r="G2">
        <v>2000</v>
      </c>
      <c r="H2">
        <v>3000</v>
      </c>
      <c r="I2">
        <f>+F2+L2</f>
        <v>-2000</v>
      </c>
      <c r="J2">
        <f t="shared" ref="J2:K10" si="0">+G2+M2</f>
        <v>3000</v>
      </c>
      <c r="K2">
        <f t="shared" si="0"/>
        <v>3000</v>
      </c>
      <c r="L2" s="3"/>
      <c r="M2" s="3">
        <v>1000</v>
      </c>
      <c r="N2" s="3"/>
    </row>
    <row r="3" spans="1:14" x14ac:dyDescent="0.25">
      <c r="C3">
        <v>0</v>
      </c>
      <c r="D3">
        <v>400</v>
      </c>
      <c r="E3">
        <v>100</v>
      </c>
      <c r="F3">
        <f t="shared" ref="F3:F4" si="1">+I2</f>
        <v>-2000</v>
      </c>
      <c r="G3">
        <f t="shared" ref="G3:G4" si="2">+J2</f>
        <v>3000</v>
      </c>
      <c r="H3">
        <f t="shared" ref="H3:H4" si="3">+K2</f>
        <v>3000</v>
      </c>
      <c r="I3">
        <f t="shared" ref="I3:I4" si="4">+F3+L3</f>
        <v>-2000</v>
      </c>
      <c r="J3">
        <f t="shared" ref="J3:J4" si="5">+G3+M3</f>
        <v>4000</v>
      </c>
      <c r="K3">
        <f t="shared" ref="K3:K4" si="6">+H3+N3</f>
        <v>3000</v>
      </c>
      <c r="L3" s="3"/>
      <c r="M3" s="3">
        <v>1000</v>
      </c>
      <c r="N3" s="3"/>
    </row>
    <row r="4" spans="1:14" x14ac:dyDescent="0.25">
      <c r="C4">
        <v>1</v>
      </c>
      <c r="D4">
        <v>400</v>
      </c>
      <c r="E4">
        <v>100</v>
      </c>
      <c r="F4">
        <f t="shared" si="1"/>
        <v>-2000</v>
      </c>
      <c r="G4">
        <f t="shared" si="2"/>
        <v>4000</v>
      </c>
      <c r="H4">
        <f t="shared" si="3"/>
        <v>3000</v>
      </c>
      <c r="I4">
        <f t="shared" si="4"/>
        <v>-2000</v>
      </c>
      <c r="J4">
        <f t="shared" si="5"/>
        <v>6000</v>
      </c>
      <c r="K4">
        <f t="shared" si="6"/>
        <v>3000</v>
      </c>
      <c r="L4" s="3"/>
      <c r="M4" s="3">
        <v>2000</v>
      </c>
      <c r="N4" s="3"/>
    </row>
    <row r="5" spans="1:14" x14ac:dyDescent="0.25">
      <c r="C5">
        <v>1</v>
      </c>
      <c r="D5">
        <v>400</v>
      </c>
      <c r="E5">
        <v>100</v>
      </c>
      <c r="F5">
        <f>+I4</f>
        <v>-2000</v>
      </c>
      <c r="G5">
        <f>+J4</f>
        <v>6000</v>
      </c>
      <c r="H5">
        <f>+K4</f>
        <v>3000</v>
      </c>
      <c r="I5">
        <f t="shared" ref="I5:I10" si="7">+F5+L5</f>
        <v>-4000</v>
      </c>
      <c r="J5">
        <f t="shared" si="0"/>
        <v>6000</v>
      </c>
      <c r="K5">
        <f t="shared" si="0"/>
        <v>3000</v>
      </c>
      <c r="L5" s="3">
        <v>-2000</v>
      </c>
      <c r="M5" s="3"/>
      <c r="N5" s="3"/>
    </row>
    <row r="6" spans="1:14" x14ac:dyDescent="0.25">
      <c r="C6">
        <v>1</v>
      </c>
      <c r="D6">
        <v>400</v>
      </c>
      <c r="E6">
        <v>100</v>
      </c>
      <c r="F6">
        <f t="shared" ref="F6:H10" si="8">+I5</f>
        <v>-4000</v>
      </c>
      <c r="G6">
        <f t="shared" si="8"/>
        <v>6000</v>
      </c>
      <c r="H6">
        <f t="shared" si="8"/>
        <v>3000</v>
      </c>
      <c r="I6">
        <f t="shared" si="7"/>
        <v>-4000</v>
      </c>
      <c r="J6">
        <f t="shared" si="0"/>
        <v>4000</v>
      </c>
      <c r="K6">
        <f t="shared" si="0"/>
        <v>3000</v>
      </c>
      <c r="L6" s="3"/>
      <c r="M6" s="3">
        <v>-2000</v>
      </c>
      <c r="N6" s="3"/>
    </row>
    <row r="7" spans="1:14" x14ac:dyDescent="0.25">
      <c r="C7">
        <v>1</v>
      </c>
      <c r="D7">
        <v>400</v>
      </c>
      <c r="E7">
        <v>100</v>
      </c>
      <c r="F7">
        <f t="shared" si="8"/>
        <v>-4000</v>
      </c>
      <c r="G7">
        <f t="shared" si="8"/>
        <v>4000</v>
      </c>
      <c r="H7">
        <f t="shared" si="8"/>
        <v>3000</v>
      </c>
      <c r="I7">
        <f t="shared" si="7"/>
        <v>-4000</v>
      </c>
      <c r="J7">
        <f t="shared" si="0"/>
        <v>3000</v>
      </c>
      <c r="K7">
        <f t="shared" si="0"/>
        <v>5000</v>
      </c>
      <c r="L7" s="3"/>
      <c r="M7" s="3">
        <v>-1000</v>
      </c>
      <c r="N7" s="3">
        <v>2000</v>
      </c>
    </row>
    <row r="8" spans="1:14" x14ac:dyDescent="0.25">
      <c r="C8">
        <v>1</v>
      </c>
      <c r="D8">
        <v>400</v>
      </c>
      <c r="E8">
        <v>100</v>
      </c>
      <c r="F8">
        <f t="shared" si="8"/>
        <v>-4000</v>
      </c>
      <c r="G8">
        <f t="shared" si="8"/>
        <v>3000</v>
      </c>
      <c r="H8">
        <f t="shared" si="8"/>
        <v>5000</v>
      </c>
      <c r="I8">
        <f t="shared" si="7"/>
        <v>-4000</v>
      </c>
      <c r="J8">
        <f t="shared" si="0"/>
        <v>-1000</v>
      </c>
      <c r="K8">
        <f t="shared" si="0"/>
        <v>5000</v>
      </c>
      <c r="L8" s="3"/>
      <c r="M8" s="3">
        <v>-4000</v>
      </c>
      <c r="N8" s="3"/>
    </row>
    <row r="9" spans="1:14" x14ac:dyDescent="0.25">
      <c r="C9">
        <v>1</v>
      </c>
      <c r="D9">
        <v>400</v>
      </c>
      <c r="E9">
        <v>100</v>
      </c>
      <c r="F9">
        <f t="shared" si="8"/>
        <v>-4000</v>
      </c>
      <c r="G9">
        <f t="shared" si="8"/>
        <v>-1000</v>
      </c>
      <c r="H9">
        <f t="shared" si="8"/>
        <v>5000</v>
      </c>
      <c r="I9">
        <f t="shared" si="7"/>
        <v>-4000</v>
      </c>
      <c r="J9">
        <f t="shared" si="0"/>
        <v>-2000</v>
      </c>
      <c r="K9">
        <f t="shared" si="0"/>
        <v>3000</v>
      </c>
      <c r="L9" s="3"/>
      <c r="M9" s="3">
        <v>-1000</v>
      </c>
      <c r="N9" s="3">
        <v>-2000</v>
      </c>
    </row>
    <row r="10" spans="1:14" x14ac:dyDescent="0.25">
      <c r="C10">
        <v>1</v>
      </c>
      <c r="D10">
        <v>400</v>
      </c>
      <c r="E10">
        <v>100</v>
      </c>
      <c r="F10">
        <f t="shared" si="8"/>
        <v>-4000</v>
      </c>
      <c r="G10">
        <f t="shared" si="8"/>
        <v>-2000</v>
      </c>
      <c r="H10">
        <f t="shared" si="8"/>
        <v>3000</v>
      </c>
      <c r="I10">
        <f t="shared" si="7"/>
        <v>-4000</v>
      </c>
      <c r="J10">
        <f t="shared" si="0"/>
        <v>-3000</v>
      </c>
      <c r="K10">
        <f t="shared" si="0"/>
        <v>3000</v>
      </c>
      <c r="L10" s="3"/>
      <c r="M10" s="3">
        <v>-1000</v>
      </c>
      <c r="N10" s="3"/>
    </row>
  </sheetData>
  <phoneticPr fontId="2" type="noConversion"/>
  <dataValidations count="1">
    <dataValidation type="list" allowBlank="1" showInputMessage="1" showErrorMessage="1" sqref="A2:A3" xr:uid="{9A1D28A6-B377-4D3B-8183-E60CD843039E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A817-ABD8-493C-A853-3C485A995AFA}">
  <dimension ref="B2:H34"/>
  <sheetViews>
    <sheetView workbookViewId="0"/>
  </sheetViews>
  <sheetFormatPr defaultRowHeight="15" x14ac:dyDescent="0.25"/>
  <sheetData>
    <row r="2" spans="2:8" x14ac:dyDescent="0.25">
      <c r="B2">
        <v>571723</v>
      </c>
      <c r="C2">
        <v>2747.7560026750698</v>
      </c>
      <c r="D2">
        <v>395.895530027002</v>
      </c>
      <c r="E2">
        <v>3000</v>
      </c>
      <c r="F2">
        <v>2747.7560026750698</v>
      </c>
      <c r="G2">
        <v>-2604.15393435031</v>
      </c>
      <c r="H2">
        <v>3000</v>
      </c>
    </row>
    <row r="3" spans="2:8" x14ac:dyDescent="0.25">
      <c r="B3">
        <v>582352</v>
      </c>
      <c r="C3">
        <v>2747.7560026750798</v>
      </c>
      <c r="D3">
        <v>-3279.1539343503</v>
      </c>
      <c r="E3">
        <v>3000</v>
      </c>
    </row>
    <row r="4" spans="2:8" x14ac:dyDescent="0.25">
      <c r="B4">
        <v>584177</v>
      </c>
      <c r="C4">
        <v>2372.7560026750698</v>
      </c>
      <c r="D4">
        <v>770.89553002699995</v>
      </c>
      <c r="E4">
        <v>3000</v>
      </c>
      <c r="F4">
        <v>1073.1989953003299</v>
      </c>
      <c r="G4">
        <v>770.89553002702598</v>
      </c>
      <c r="H4">
        <v>3000</v>
      </c>
    </row>
    <row r="5" spans="2:8" x14ac:dyDescent="0.25">
      <c r="B5">
        <v>584211</v>
      </c>
      <c r="C5">
        <v>2747.7560026750598</v>
      </c>
      <c r="D5">
        <v>770.89553002700802</v>
      </c>
      <c r="E5">
        <v>3000</v>
      </c>
    </row>
    <row r="6" spans="2:8" x14ac:dyDescent="0.25">
      <c r="B6">
        <v>584226</v>
      </c>
      <c r="C6">
        <v>5870.63857440027</v>
      </c>
      <c r="D6">
        <v>770.89553002701405</v>
      </c>
      <c r="E6">
        <v>3000</v>
      </c>
      <c r="F6">
        <v>7235.2560026751698</v>
      </c>
      <c r="G6">
        <v>770.89553002698301</v>
      </c>
      <c r="H6">
        <v>3000.00000000005</v>
      </c>
    </row>
    <row r="7" spans="2:8" x14ac:dyDescent="0.25">
      <c r="B7">
        <v>584246</v>
      </c>
      <c r="C7">
        <v>10922.7560026751</v>
      </c>
      <c r="D7">
        <v>770.89553002700904</v>
      </c>
      <c r="E7">
        <v>999.99999999999602</v>
      </c>
      <c r="F7">
        <v>12285.2560026751</v>
      </c>
      <c r="G7">
        <v>770.89553002698096</v>
      </c>
      <c r="H7">
        <v>1000</v>
      </c>
    </row>
    <row r="8" spans="2:8" x14ac:dyDescent="0.25">
      <c r="B8">
        <v>584287</v>
      </c>
      <c r="C8">
        <v>10547.7560026751</v>
      </c>
      <c r="D8">
        <v>3383.3955300269999</v>
      </c>
      <c r="E8">
        <v>999.99999999999795</v>
      </c>
      <c r="F8">
        <v>10547.7560026751</v>
      </c>
      <c r="G8">
        <v>4133.3955300269999</v>
      </c>
      <c r="H8">
        <v>1000</v>
      </c>
    </row>
    <row r="9" spans="2:8" x14ac:dyDescent="0.25">
      <c r="B9">
        <v>584294</v>
      </c>
      <c r="C9">
        <v>10172.7560026751</v>
      </c>
      <c r="D9">
        <v>770.89553002700904</v>
      </c>
      <c r="E9">
        <v>999.99999999999602</v>
      </c>
      <c r="F9">
        <v>8285.2560026751507</v>
      </c>
      <c r="G9">
        <v>770.89553002698597</v>
      </c>
      <c r="H9">
        <v>999.99999999998204</v>
      </c>
    </row>
    <row r="10" spans="2:8" x14ac:dyDescent="0.25">
      <c r="B10">
        <v>584310</v>
      </c>
      <c r="C10">
        <v>10547.7560026751</v>
      </c>
      <c r="D10">
        <v>770.895530027002</v>
      </c>
      <c r="E10">
        <v>999.99999999999602</v>
      </c>
    </row>
    <row r="11" spans="2:8" x14ac:dyDescent="0.25">
      <c r="B11">
        <v>584330</v>
      </c>
      <c r="C11">
        <v>10547.7560026751</v>
      </c>
      <c r="D11">
        <v>395.89553002702098</v>
      </c>
      <c r="E11">
        <v>999.99999999999602</v>
      </c>
      <c r="F11">
        <v>10547.7560026751</v>
      </c>
      <c r="G11">
        <v>-2204.10446997298</v>
      </c>
      <c r="H11">
        <v>999.99999999999898</v>
      </c>
    </row>
    <row r="12" spans="2:8" x14ac:dyDescent="0.25">
      <c r="B12">
        <v>584437</v>
      </c>
      <c r="C12">
        <v>10172.7560026751</v>
      </c>
      <c r="D12">
        <v>3008.3955300269999</v>
      </c>
      <c r="E12">
        <v>999.99999999999795</v>
      </c>
      <c r="F12">
        <v>7972.7560026750898</v>
      </c>
      <c r="G12">
        <v>3008.39553002701</v>
      </c>
      <c r="H12">
        <v>999.99999999997203</v>
      </c>
    </row>
    <row r="13" spans="2:8" x14ac:dyDescent="0.25">
      <c r="B13">
        <v>584446</v>
      </c>
      <c r="C13">
        <v>10547.7560026751</v>
      </c>
      <c r="D13">
        <v>3008.39553002701</v>
      </c>
      <c r="E13">
        <v>999.99999999999795</v>
      </c>
    </row>
    <row r="14" spans="2:8" x14ac:dyDescent="0.25">
      <c r="B14">
        <v>584447</v>
      </c>
      <c r="C14">
        <v>10547.7560026751</v>
      </c>
      <c r="D14">
        <v>1145.89553002701</v>
      </c>
      <c r="E14">
        <v>999.99999999999602</v>
      </c>
      <c r="F14">
        <v>10547.7560026751</v>
      </c>
      <c r="G14">
        <v>2633.3955300269899</v>
      </c>
      <c r="H14">
        <v>999.99999999999795</v>
      </c>
    </row>
    <row r="15" spans="2:8" x14ac:dyDescent="0.25">
      <c r="B15">
        <v>584456</v>
      </c>
      <c r="C15">
        <v>7447.7560026751298</v>
      </c>
      <c r="D15">
        <v>3008.39553002701</v>
      </c>
      <c r="E15">
        <v>2475.00000000003</v>
      </c>
      <c r="F15">
        <v>7447.7560026750898</v>
      </c>
      <c r="G15">
        <v>3008.39553002701</v>
      </c>
      <c r="H15">
        <v>1524.99999999997</v>
      </c>
    </row>
    <row r="16" spans="2:8" x14ac:dyDescent="0.25">
      <c r="B16">
        <v>584460</v>
      </c>
      <c r="C16">
        <v>5120.63857440028</v>
      </c>
      <c r="D16">
        <v>3008.3955300269999</v>
      </c>
      <c r="E16">
        <v>3000</v>
      </c>
      <c r="F16">
        <v>3422.7560026750998</v>
      </c>
      <c r="G16">
        <v>3008.39553002701</v>
      </c>
      <c r="H16">
        <v>3000</v>
      </c>
    </row>
    <row r="17" spans="2:8" x14ac:dyDescent="0.25">
      <c r="B17">
        <v>584475</v>
      </c>
      <c r="C17">
        <v>2747.7560026750998</v>
      </c>
      <c r="D17">
        <v>3683.39553002701</v>
      </c>
      <c r="E17">
        <v>3000</v>
      </c>
      <c r="F17">
        <v>2747.7560026751098</v>
      </c>
      <c r="G17">
        <v>4508.39553002702</v>
      </c>
      <c r="H17">
        <v>3000</v>
      </c>
    </row>
    <row r="18" spans="2:8" x14ac:dyDescent="0.25">
      <c r="B18">
        <v>584481</v>
      </c>
      <c r="C18">
        <v>2747.7560026751098</v>
      </c>
      <c r="D18">
        <v>3008.39553002702</v>
      </c>
      <c r="E18">
        <v>3000</v>
      </c>
    </row>
    <row r="19" spans="2:8" x14ac:dyDescent="0.25">
      <c r="B19">
        <v>584512</v>
      </c>
      <c r="C19">
        <v>5495.63857440028</v>
      </c>
      <c r="D19">
        <v>2633.3955300269999</v>
      </c>
      <c r="E19">
        <v>3000</v>
      </c>
      <c r="F19">
        <v>5495.63857440027</v>
      </c>
      <c r="G19">
        <v>1145.89553002701</v>
      </c>
      <c r="H19">
        <v>3000</v>
      </c>
    </row>
    <row r="20" spans="2:8" x14ac:dyDescent="0.25">
      <c r="B20">
        <v>584521</v>
      </c>
      <c r="C20">
        <v>3122.7560026750798</v>
      </c>
      <c r="D20">
        <v>770.89553002699995</v>
      </c>
      <c r="E20">
        <v>3000</v>
      </c>
      <c r="F20">
        <v>5120.63857440026</v>
      </c>
      <c r="G20">
        <v>770.89553002701405</v>
      </c>
      <c r="H20">
        <v>3000</v>
      </c>
    </row>
    <row r="21" spans="2:8" x14ac:dyDescent="0.25">
      <c r="B21">
        <v>584522</v>
      </c>
      <c r="C21">
        <v>5495.63857440027</v>
      </c>
      <c r="D21">
        <v>3008.39553002701</v>
      </c>
      <c r="E21">
        <v>3000</v>
      </c>
    </row>
    <row r="22" spans="2:8" x14ac:dyDescent="0.25">
      <c r="B22">
        <v>584523</v>
      </c>
      <c r="C22">
        <v>5870.6385744002901</v>
      </c>
      <c r="D22">
        <v>3008.3955300269999</v>
      </c>
      <c r="E22">
        <v>3000</v>
      </c>
      <c r="F22">
        <v>6922.7560026751298</v>
      </c>
      <c r="G22">
        <v>3008.39553002701</v>
      </c>
      <c r="H22">
        <v>3000.00000000003</v>
      </c>
    </row>
    <row r="23" spans="2:8" x14ac:dyDescent="0.25">
      <c r="B23">
        <v>584590</v>
      </c>
      <c r="C23">
        <v>5495.63857440027</v>
      </c>
      <c r="D23">
        <v>770.895530027007</v>
      </c>
      <c r="E23">
        <v>3000</v>
      </c>
    </row>
    <row r="24" spans="2:8" x14ac:dyDescent="0.25">
      <c r="B24">
        <v>584609</v>
      </c>
      <c r="C24">
        <v>5495.63857440026</v>
      </c>
      <c r="D24">
        <v>-2904.15393435031</v>
      </c>
      <c r="E24">
        <v>3000</v>
      </c>
      <c r="F24">
        <v>5495.63857440027</v>
      </c>
      <c r="G24">
        <v>395.89553002702701</v>
      </c>
      <c r="H24">
        <v>3000</v>
      </c>
    </row>
    <row r="25" spans="2:8" x14ac:dyDescent="0.25">
      <c r="B25">
        <v>584616</v>
      </c>
      <c r="C25">
        <v>5495.63857440027</v>
      </c>
      <c r="D25">
        <v>-3279.15393435031</v>
      </c>
      <c r="E25">
        <v>3000</v>
      </c>
    </row>
    <row r="26" spans="2:8" x14ac:dyDescent="0.25">
      <c r="B26">
        <v>584617</v>
      </c>
      <c r="C26">
        <v>3422.7560026750698</v>
      </c>
      <c r="D26">
        <v>-3279.15393435031</v>
      </c>
      <c r="E26">
        <v>3000</v>
      </c>
      <c r="F26">
        <v>5120.63857440025</v>
      </c>
      <c r="G26">
        <v>-3279.1539343503</v>
      </c>
      <c r="H26">
        <v>3000</v>
      </c>
    </row>
    <row r="27" spans="2:8" x14ac:dyDescent="0.25">
      <c r="B27">
        <v>584735</v>
      </c>
      <c r="C27">
        <v>8210.2560026750998</v>
      </c>
      <c r="D27">
        <v>-3279.1539343503</v>
      </c>
      <c r="E27">
        <v>3000.00000000003</v>
      </c>
      <c r="F27">
        <v>5870.63857440026</v>
      </c>
      <c r="G27">
        <v>-3279.1539343503</v>
      </c>
      <c r="H27">
        <v>3000</v>
      </c>
    </row>
    <row r="28" spans="2:8" x14ac:dyDescent="0.25">
      <c r="B28">
        <v>584738</v>
      </c>
      <c r="C28">
        <v>8510.2560026750798</v>
      </c>
      <c r="D28">
        <v>-3379.15393435029</v>
      </c>
      <c r="E28">
        <v>2999.99999999999</v>
      </c>
      <c r="F28">
        <v>13310.2560026751</v>
      </c>
      <c r="G28">
        <v>-3379.1539343503</v>
      </c>
      <c r="H28">
        <v>3000</v>
      </c>
    </row>
    <row r="29" spans="2:8" x14ac:dyDescent="0.25">
      <c r="B29">
        <v>593076</v>
      </c>
      <c r="C29">
        <v>7447.7560026751298</v>
      </c>
      <c r="D29">
        <v>3008.39553002701</v>
      </c>
      <c r="E29">
        <v>3000.00000000002</v>
      </c>
    </row>
    <row r="30" spans="2:8" x14ac:dyDescent="0.25">
      <c r="B30">
        <v>594736</v>
      </c>
      <c r="C30">
        <v>7447.7560026750898</v>
      </c>
      <c r="D30">
        <v>3008.39553002701</v>
      </c>
      <c r="E30">
        <v>999.99999999998101</v>
      </c>
    </row>
    <row r="31" spans="2:8" x14ac:dyDescent="0.25">
      <c r="B31">
        <v>595777</v>
      </c>
      <c r="C31">
        <v>7760.2560026751698</v>
      </c>
      <c r="D31">
        <v>770.89553002698301</v>
      </c>
      <c r="E31">
        <v>2475.00000000004</v>
      </c>
      <c r="F31">
        <v>7760.2560026751498</v>
      </c>
      <c r="G31">
        <v>770.89553002698597</v>
      </c>
      <c r="H31">
        <v>1524.99999999998</v>
      </c>
    </row>
    <row r="32" spans="2:8" x14ac:dyDescent="0.25">
      <c r="B32">
        <v>595784</v>
      </c>
      <c r="C32">
        <v>7760.2560026751598</v>
      </c>
      <c r="D32">
        <v>770.89553002698199</v>
      </c>
      <c r="E32">
        <v>3000.00000000004</v>
      </c>
    </row>
    <row r="33" spans="2:5" x14ac:dyDescent="0.25">
      <c r="B33">
        <v>595803</v>
      </c>
      <c r="C33">
        <v>7760.2560026751598</v>
      </c>
      <c r="D33">
        <v>770.89553002698699</v>
      </c>
      <c r="E33">
        <v>999.99999999999102</v>
      </c>
    </row>
    <row r="34" spans="2:5" x14ac:dyDescent="0.25">
      <c r="B34">
        <v>604141</v>
      </c>
      <c r="C34">
        <v>8510.2560026750907</v>
      </c>
      <c r="D34">
        <v>-3379.1539343503</v>
      </c>
      <c r="E34">
        <v>2999.99999999999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2F4F-0835-46D4-B862-D0209106C7FB}">
  <dimension ref="B1:F10"/>
  <sheetViews>
    <sheetView workbookViewId="0"/>
  </sheetViews>
  <sheetFormatPr defaultRowHeight="15" x14ac:dyDescent="0.25"/>
  <sheetData>
    <row r="1" spans="2:6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2:6" x14ac:dyDescent="0.25">
      <c r="B2">
        <v>411326</v>
      </c>
      <c r="D2" t="s">
        <v>17</v>
      </c>
      <c r="E2" t="s">
        <v>18</v>
      </c>
      <c r="F2" t="s">
        <v>22</v>
      </c>
    </row>
    <row r="3" spans="2:6" x14ac:dyDescent="0.25">
      <c r="B3">
        <v>582442</v>
      </c>
      <c r="C3" t="s">
        <v>23</v>
      </c>
      <c r="D3" t="s">
        <v>17</v>
      </c>
      <c r="E3" t="s">
        <v>19</v>
      </c>
      <c r="F3" t="s">
        <v>24</v>
      </c>
    </row>
    <row r="4" spans="2:6" x14ac:dyDescent="0.25">
      <c r="B4">
        <v>595839</v>
      </c>
      <c r="C4" t="s">
        <v>25</v>
      </c>
      <c r="D4" t="s">
        <v>17</v>
      </c>
      <c r="E4" t="s">
        <v>19</v>
      </c>
      <c r="F4" t="s">
        <v>26</v>
      </c>
    </row>
    <row r="5" spans="2:6" x14ac:dyDescent="0.25">
      <c r="B5">
        <v>595963</v>
      </c>
      <c r="C5" t="s">
        <v>25</v>
      </c>
      <c r="D5" t="s">
        <v>17</v>
      </c>
      <c r="E5" t="s">
        <v>19</v>
      </c>
      <c r="F5" t="s">
        <v>27</v>
      </c>
    </row>
    <row r="6" spans="2:6" x14ac:dyDescent="0.25">
      <c r="B6">
        <v>595985</v>
      </c>
      <c r="C6" t="s">
        <v>28</v>
      </c>
      <c r="D6" t="s">
        <v>17</v>
      </c>
      <c r="E6" t="s">
        <v>19</v>
      </c>
      <c r="F6" t="s">
        <v>29</v>
      </c>
    </row>
    <row r="7" spans="2:6" x14ac:dyDescent="0.25">
      <c r="B7">
        <v>596009</v>
      </c>
      <c r="C7" t="s">
        <v>30</v>
      </c>
      <c r="D7" t="s">
        <v>17</v>
      </c>
      <c r="E7" t="s">
        <v>19</v>
      </c>
      <c r="F7" t="s">
        <v>31</v>
      </c>
    </row>
    <row r="8" spans="2:6" x14ac:dyDescent="0.25">
      <c r="B8">
        <v>596021</v>
      </c>
      <c r="C8" t="s">
        <v>32</v>
      </c>
      <c r="D8" t="s">
        <v>17</v>
      </c>
      <c r="E8" t="s">
        <v>19</v>
      </c>
      <c r="F8" t="s">
        <v>33</v>
      </c>
    </row>
    <row r="9" spans="2:6" x14ac:dyDescent="0.25">
      <c r="B9">
        <v>596033</v>
      </c>
      <c r="C9" t="s">
        <v>34</v>
      </c>
      <c r="D9" t="s">
        <v>17</v>
      </c>
      <c r="E9" t="s">
        <v>19</v>
      </c>
      <c r="F9" t="s">
        <v>35</v>
      </c>
    </row>
    <row r="10" spans="2:6" x14ac:dyDescent="0.25">
      <c r="B10">
        <v>596045</v>
      </c>
      <c r="C10" t="s">
        <v>32</v>
      </c>
      <c r="D10" t="s">
        <v>17</v>
      </c>
      <c r="E10" t="s">
        <v>19</v>
      </c>
      <c r="F10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14F4-9233-42A4-A89A-2DB936524843}">
  <dimension ref="B1:C3"/>
  <sheetViews>
    <sheetView workbookViewId="0"/>
  </sheetViews>
  <sheetFormatPr defaultRowHeight="15" x14ac:dyDescent="0.25"/>
  <sheetData>
    <row r="1" spans="2:3" x14ac:dyDescent="0.25">
      <c r="B1" t="s">
        <v>39</v>
      </c>
      <c r="C1" t="s">
        <v>38</v>
      </c>
    </row>
    <row r="2" spans="2:3" x14ac:dyDescent="0.25">
      <c r="B2" t="s">
        <v>21</v>
      </c>
      <c r="C2">
        <v>0</v>
      </c>
    </row>
    <row r="3" spans="2:3" x14ac:dyDescent="0.25">
      <c r="B3" t="s">
        <v>37</v>
      </c>
      <c r="C3">
        <v>3999.9999999996699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32E4-F4C5-4AB5-989D-99120599F8BF}">
  <dimension ref="B1:T50"/>
  <sheetViews>
    <sheetView workbookViewId="0">
      <selection activeCell="Q11" sqref="Q11"/>
    </sheetView>
  </sheetViews>
  <sheetFormatPr defaultRowHeight="15" x14ac:dyDescent="0.25"/>
  <cols>
    <col min="2" max="3" width="7" bestFit="1" customWidth="1"/>
    <col min="4" max="4" width="17.5703125" bestFit="1" customWidth="1"/>
    <col min="5" max="5" width="31.7109375" bestFit="1" customWidth="1"/>
    <col min="6" max="6" width="12" bestFit="1" customWidth="1"/>
    <col min="7" max="7" width="6.140625" bestFit="1" customWidth="1"/>
    <col min="8" max="8" width="6.5703125" bestFit="1" customWidth="1"/>
    <col min="9" max="9" width="12" bestFit="1" customWidth="1"/>
    <col min="10" max="10" width="12.7109375" bestFit="1" customWidth="1"/>
    <col min="11" max="12" width="12" bestFit="1" customWidth="1"/>
    <col min="13" max="13" width="12.7109375" bestFit="1" customWidth="1"/>
    <col min="14" max="15" width="12" bestFit="1" customWidth="1"/>
    <col min="16" max="16" width="12.7109375" bestFit="1" customWidth="1"/>
    <col min="17" max="17" width="11.85546875" customWidth="1"/>
    <col min="18" max="18" width="12" bestFit="1" customWidth="1"/>
    <col min="19" max="19" width="11" bestFit="1" customWidth="1"/>
    <col min="20" max="20" width="11.28515625" customWidth="1"/>
  </cols>
  <sheetData>
    <row r="1" spans="2:20" x14ac:dyDescent="0.25">
      <c r="B1" t="s">
        <v>12</v>
      </c>
      <c r="C1" t="s">
        <v>47</v>
      </c>
      <c r="D1" t="s">
        <v>48</v>
      </c>
      <c r="E1" t="s">
        <v>55</v>
      </c>
      <c r="F1" t="s">
        <v>56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2:20" x14ac:dyDescent="0.25">
      <c r="B2">
        <v>571723</v>
      </c>
      <c r="C2">
        <v>582442</v>
      </c>
      <c r="D2" t="s">
        <v>24</v>
      </c>
      <c r="E2" t="s">
        <v>19</v>
      </c>
      <c r="F2">
        <v>3000.04946437731</v>
      </c>
      <c r="G2">
        <v>400</v>
      </c>
      <c r="H2">
        <v>100</v>
      </c>
      <c r="I2">
        <v>2747.7560026750698</v>
      </c>
      <c r="J2">
        <v>-2604.15393435031</v>
      </c>
      <c r="K2">
        <v>3000</v>
      </c>
      <c r="L2">
        <v>2747.7560026750698</v>
      </c>
      <c r="M2">
        <v>395.895530027002</v>
      </c>
      <c r="N2">
        <v>3000</v>
      </c>
    </row>
    <row r="3" spans="2:20" x14ac:dyDescent="0.25">
      <c r="B3">
        <v>584177</v>
      </c>
      <c r="C3">
        <v>582442</v>
      </c>
      <c r="D3" t="s">
        <v>24</v>
      </c>
      <c r="E3" t="s">
        <v>19</v>
      </c>
      <c r="F3">
        <v>1299.5570073747399</v>
      </c>
      <c r="G3">
        <v>400</v>
      </c>
      <c r="H3">
        <v>100</v>
      </c>
      <c r="I3">
        <v>2372.7560026750698</v>
      </c>
      <c r="J3">
        <v>770.89553002699995</v>
      </c>
      <c r="K3">
        <v>3000</v>
      </c>
      <c r="L3">
        <v>1073.1989953003299</v>
      </c>
      <c r="M3">
        <v>770.89553002702598</v>
      </c>
      <c r="N3">
        <v>3000</v>
      </c>
    </row>
    <row r="4" spans="2:20" x14ac:dyDescent="0.25">
      <c r="B4">
        <v>584226</v>
      </c>
      <c r="C4">
        <v>582442</v>
      </c>
      <c r="D4" t="s">
        <v>24</v>
      </c>
      <c r="E4" t="s">
        <v>19</v>
      </c>
      <c r="F4">
        <v>1364.61742827491</v>
      </c>
      <c r="G4">
        <v>400</v>
      </c>
      <c r="H4">
        <v>100</v>
      </c>
      <c r="I4">
        <v>5870.63857440027</v>
      </c>
      <c r="J4">
        <v>770.89553002701405</v>
      </c>
      <c r="K4">
        <v>3000</v>
      </c>
      <c r="L4">
        <v>7235.2560026751698</v>
      </c>
      <c r="M4">
        <v>770.89553002698301</v>
      </c>
      <c r="N4">
        <v>3000.00000000005</v>
      </c>
    </row>
    <row r="5" spans="2:20" x14ac:dyDescent="0.25">
      <c r="B5">
        <v>584246</v>
      </c>
      <c r="C5">
        <v>582442</v>
      </c>
      <c r="D5" t="s">
        <v>24</v>
      </c>
      <c r="E5" t="s">
        <v>19</v>
      </c>
      <c r="F5">
        <v>1362.50000000001</v>
      </c>
      <c r="G5">
        <v>400</v>
      </c>
      <c r="H5">
        <v>100</v>
      </c>
      <c r="I5">
        <v>12285.2560026751</v>
      </c>
      <c r="J5">
        <v>770.89553002698096</v>
      </c>
      <c r="K5">
        <v>1000</v>
      </c>
      <c r="L5">
        <v>10922.7560026751</v>
      </c>
      <c r="M5">
        <v>770.89553002700904</v>
      </c>
      <c r="N5">
        <v>999.99999999999602</v>
      </c>
    </row>
    <row r="6" spans="2:20" x14ac:dyDescent="0.25">
      <c r="B6">
        <v>584287</v>
      </c>
      <c r="C6">
        <v>582442</v>
      </c>
      <c r="D6" t="s">
        <v>24</v>
      </c>
      <c r="E6" t="s">
        <v>19</v>
      </c>
      <c r="F6">
        <v>750</v>
      </c>
      <c r="G6">
        <v>400</v>
      </c>
      <c r="H6">
        <v>100</v>
      </c>
      <c r="I6">
        <v>10547.7560026751</v>
      </c>
      <c r="J6">
        <v>3383.3955300269999</v>
      </c>
      <c r="K6">
        <v>999.99999999999795</v>
      </c>
      <c r="L6">
        <v>10547.7560026751</v>
      </c>
      <c r="M6">
        <v>4133.3955300269999</v>
      </c>
      <c r="N6">
        <v>1000</v>
      </c>
    </row>
    <row r="7" spans="2:20" x14ac:dyDescent="0.25">
      <c r="B7">
        <v>584294</v>
      </c>
      <c r="C7">
        <v>582442</v>
      </c>
      <c r="D7" t="s">
        <v>24</v>
      </c>
      <c r="E7" t="s">
        <v>19</v>
      </c>
      <c r="F7">
        <v>1887.49999999994</v>
      </c>
      <c r="G7">
        <v>400</v>
      </c>
      <c r="H7">
        <v>100</v>
      </c>
      <c r="I7">
        <v>8285.2560026751507</v>
      </c>
      <c r="J7">
        <v>770.89553002698597</v>
      </c>
      <c r="K7">
        <v>999.99999999998101</v>
      </c>
      <c r="L7">
        <v>10172.7560026751</v>
      </c>
      <c r="M7">
        <v>770.89553002700904</v>
      </c>
      <c r="N7">
        <v>999.99999999999602</v>
      </c>
    </row>
    <row r="8" spans="2:20" x14ac:dyDescent="0.25">
      <c r="B8">
        <v>584330</v>
      </c>
      <c r="C8">
        <v>582442</v>
      </c>
      <c r="D8" t="s">
        <v>24</v>
      </c>
      <c r="E8" t="s">
        <v>19</v>
      </c>
      <c r="F8">
        <v>2600</v>
      </c>
      <c r="G8">
        <v>400</v>
      </c>
      <c r="H8">
        <v>100</v>
      </c>
      <c r="I8">
        <v>10547.7560026751</v>
      </c>
      <c r="J8">
        <v>395.89553002702098</v>
      </c>
      <c r="K8">
        <v>999.99999999999602</v>
      </c>
      <c r="L8">
        <v>10547.7560026751</v>
      </c>
      <c r="M8">
        <v>-2204.10446997298</v>
      </c>
      <c r="N8">
        <v>999.99999999999898</v>
      </c>
    </row>
    <row r="9" spans="2:20" x14ac:dyDescent="0.25">
      <c r="B9">
        <v>584437</v>
      </c>
      <c r="C9">
        <v>582442</v>
      </c>
      <c r="D9" t="s">
        <v>24</v>
      </c>
      <c r="E9" t="s">
        <v>19</v>
      </c>
      <c r="F9">
        <v>2200.00000000001</v>
      </c>
      <c r="G9">
        <v>400</v>
      </c>
      <c r="H9">
        <v>100</v>
      </c>
      <c r="I9">
        <v>7972.7560026750898</v>
      </c>
      <c r="J9">
        <v>3008.39553002701</v>
      </c>
      <c r="K9">
        <v>999.99999999997203</v>
      </c>
      <c r="L9">
        <v>10172.7560026751</v>
      </c>
      <c r="M9">
        <v>3008.3955300269999</v>
      </c>
      <c r="N9">
        <v>999.99999999999795</v>
      </c>
    </row>
    <row r="10" spans="2:20" x14ac:dyDescent="0.25">
      <c r="B10">
        <v>584447</v>
      </c>
      <c r="C10">
        <v>582442</v>
      </c>
      <c r="D10" t="s">
        <v>24</v>
      </c>
      <c r="E10" t="s">
        <v>19</v>
      </c>
      <c r="F10">
        <v>1487.49999999999</v>
      </c>
      <c r="G10">
        <v>400</v>
      </c>
      <c r="H10">
        <v>100</v>
      </c>
      <c r="I10">
        <v>10547.7560026751</v>
      </c>
      <c r="J10">
        <v>1145.89553002701</v>
      </c>
      <c r="K10">
        <v>999.99999999999602</v>
      </c>
      <c r="L10">
        <v>10547.7560026751</v>
      </c>
      <c r="M10">
        <v>2633.3955300269899</v>
      </c>
      <c r="N10">
        <v>999.99999999999795</v>
      </c>
    </row>
    <row r="11" spans="2:20" x14ac:dyDescent="0.25">
      <c r="B11">
        <v>584456</v>
      </c>
      <c r="C11">
        <v>582442</v>
      </c>
      <c r="D11" t="s">
        <v>24</v>
      </c>
      <c r="E11" t="s">
        <v>19</v>
      </c>
      <c r="F11">
        <v>950.00000000006196</v>
      </c>
      <c r="G11">
        <v>400</v>
      </c>
      <c r="H11">
        <v>100</v>
      </c>
      <c r="I11">
        <v>7447.7560026751298</v>
      </c>
      <c r="J11">
        <v>3008.39553002701</v>
      </c>
      <c r="K11">
        <v>2475.00000000003</v>
      </c>
      <c r="L11">
        <v>7447.7560026750798</v>
      </c>
      <c r="M11">
        <v>3008.39553002701</v>
      </c>
      <c r="N11">
        <v>1524.99999999997</v>
      </c>
    </row>
    <row r="12" spans="2:20" x14ac:dyDescent="0.25">
      <c r="B12">
        <v>584460</v>
      </c>
      <c r="C12">
        <v>582442</v>
      </c>
      <c r="D12" t="s">
        <v>24</v>
      </c>
      <c r="E12" t="s">
        <v>19</v>
      </c>
      <c r="F12">
        <v>1697.88257172518</v>
      </c>
      <c r="G12">
        <v>400</v>
      </c>
      <c r="H12">
        <v>100</v>
      </c>
      <c r="I12">
        <v>5120.63857440028</v>
      </c>
      <c r="J12">
        <v>3008.3955300269999</v>
      </c>
      <c r="K12">
        <v>3000</v>
      </c>
      <c r="L12">
        <v>3422.7560026750998</v>
      </c>
      <c r="M12">
        <v>3008.39553002701</v>
      </c>
      <c r="N12">
        <v>3000</v>
      </c>
    </row>
    <row r="13" spans="2:20" x14ac:dyDescent="0.25">
      <c r="B13">
        <v>584475</v>
      </c>
      <c r="C13">
        <v>582442</v>
      </c>
      <c r="D13" t="s">
        <v>24</v>
      </c>
      <c r="E13" t="s">
        <v>19</v>
      </c>
      <c r="F13">
        <v>825.00000000001</v>
      </c>
      <c r="G13">
        <v>400</v>
      </c>
      <c r="H13">
        <v>100</v>
      </c>
      <c r="I13">
        <v>2747.7560026750998</v>
      </c>
      <c r="J13">
        <v>3683.39553002701</v>
      </c>
      <c r="K13">
        <v>3000</v>
      </c>
      <c r="L13">
        <v>2747.7560026751098</v>
      </c>
      <c r="M13">
        <v>4508.39553002702</v>
      </c>
      <c r="N13">
        <v>3000</v>
      </c>
    </row>
    <row r="14" spans="2:20" x14ac:dyDescent="0.25">
      <c r="B14">
        <v>584512</v>
      </c>
      <c r="C14">
        <v>582442</v>
      </c>
      <c r="D14" t="s">
        <v>24</v>
      </c>
      <c r="E14" t="s">
        <v>19</v>
      </c>
      <c r="F14">
        <v>1487.49999999999</v>
      </c>
      <c r="G14">
        <v>400</v>
      </c>
      <c r="H14">
        <v>100</v>
      </c>
      <c r="I14">
        <v>5495.63857440027</v>
      </c>
      <c r="J14">
        <v>1145.89553002701</v>
      </c>
      <c r="K14">
        <v>3000</v>
      </c>
      <c r="L14">
        <v>5495.63857440028</v>
      </c>
      <c r="M14">
        <v>2633.3955300269999</v>
      </c>
      <c r="N14">
        <v>3000</v>
      </c>
    </row>
    <row r="15" spans="2:20" x14ac:dyDescent="0.25">
      <c r="B15">
        <v>584521</v>
      </c>
      <c r="C15">
        <v>582442</v>
      </c>
      <c r="D15" t="s">
        <v>24</v>
      </c>
      <c r="E15" t="s">
        <v>19</v>
      </c>
      <c r="F15">
        <v>1997.88257172518</v>
      </c>
      <c r="G15">
        <v>400</v>
      </c>
      <c r="H15">
        <v>100</v>
      </c>
      <c r="I15">
        <v>3122.7560026750798</v>
      </c>
      <c r="J15">
        <v>770.89553002699995</v>
      </c>
      <c r="K15">
        <v>3000</v>
      </c>
      <c r="L15">
        <v>5120.63857440026</v>
      </c>
      <c r="M15">
        <v>770.89553002701405</v>
      </c>
      <c r="N15">
        <v>3000</v>
      </c>
    </row>
    <row r="16" spans="2:20" x14ac:dyDescent="0.25">
      <c r="B16">
        <v>584523</v>
      </c>
      <c r="C16">
        <v>582442</v>
      </c>
      <c r="D16" t="s">
        <v>24</v>
      </c>
      <c r="E16" t="s">
        <v>19</v>
      </c>
      <c r="F16">
        <v>1052.11742827484</v>
      </c>
      <c r="G16">
        <v>400</v>
      </c>
      <c r="H16">
        <v>100</v>
      </c>
      <c r="I16">
        <v>5870.6385744002901</v>
      </c>
      <c r="J16">
        <v>3008.3955300269999</v>
      </c>
      <c r="K16">
        <v>3000</v>
      </c>
      <c r="L16">
        <v>6922.7560026751298</v>
      </c>
      <c r="M16">
        <v>3008.39553002701</v>
      </c>
      <c r="N16">
        <v>3000.00000000003</v>
      </c>
    </row>
    <row r="17" spans="2:17" x14ac:dyDescent="0.25">
      <c r="B17">
        <v>584609</v>
      </c>
      <c r="C17">
        <v>582442</v>
      </c>
      <c r="D17" t="s">
        <v>24</v>
      </c>
      <c r="E17" t="s">
        <v>19</v>
      </c>
      <c r="F17">
        <v>3300.04946437733</v>
      </c>
      <c r="G17">
        <v>400</v>
      </c>
      <c r="H17">
        <v>100</v>
      </c>
      <c r="I17">
        <v>5495.63857440026</v>
      </c>
      <c r="J17">
        <v>-2904.15393435031</v>
      </c>
      <c r="K17">
        <v>2999.99999999999</v>
      </c>
      <c r="L17">
        <v>5495.63857440027</v>
      </c>
      <c r="M17">
        <v>395.89553002702701</v>
      </c>
      <c r="N17">
        <v>3000</v>
      </c>
    </row>
    <row r="18" spans="2:17" x14ac:dyDescent="0.25">
      <c r="B18">
        <v>584617</v>
      </c>
      <c r="C18">
        <v>582442</v>
      </c>
      <c r="D18" t="s">
        <v>24</v>
      </c>
      <c r="E18" t="s">
        <v>19</v>
      </c>
      <c r="F18">
        <v>1697.88257172518</v>
      </c>
      <c r="G18">
        <v>400</v>
      </c>
      <c r="H18">
        <v>100</v>
      </c>
      <c r="I18">
        <v>3422.7560026750698</v>
      </c>
      <c r="J18">
        <v>-3279.15393435031</v>
      </c>
      <c r="K18">
        <v>3000</v>
      </c>
      <c r="L18">
        <v>5120.63857440025</v>
      </c>
      <c r="M18">
        <v>-3279.1539343503</v>
      </c>
      <c r="N18">
        <v>2999.99999999999</v>
      </c>
    </row>
    <row r="19" spans="2:17" x14ac:dyDescent="0.25">
      <c r="B19">
        <v>584735</v>
      </c>
      <c r="C19">
        <v>582442</v>
      </c>
      <c r="D19" t="s">
        <v>24</v>
      </c>
      <c r="E19" t="s">
        <v>19</v>
      </c>
      <c r="F19">
        <v>2339.6174282748402</v>
      </c>
      <c r="G19">
        <v>400</v>
      </c>
      <c r="H19">
        <v>100</v>
      </c>
      <c r="I19">
        <v>8210.2560026750998</v>
      </c>
      <c r="J19">
        <v>-3279.1539343503</v>
      </c>
      <c r="K19">
        <v>3000.00000000003</v>
      </c>
      <c r="L19">
        <v>5870.63857440026</v>
      </c>
      <c r="M19">
        <v>-3279.1539343503</v>
      </c>
      <c r="N19">
        <v>2999.99999999999</v>
      </c>
    </row>
    <row r="20" spans="2:17" x14ac:dyDescent="0.25">
      <c r="B20">
        <v>584738</v>
      </c>
      <c r="C20">
        <v>582442</v>
      </c>
      <c r="D20" t="s">
        <v>24</v>
      </c>
      <c r="E20" t="s">
        <v>19</v>
      </c>
      <c r="F20">
        <v>4800</v>
      </c>
      <c r="G20">
        <v>600</v>
      </c>
      <c r="H20">
        <v>100</v>
      </c>
      <c r="I20">
        <v>13310.2560026751</v>
      </c>
      <c r="J20">
        <v>-3379.1539343503</v>
      </c>
      <c r="K20">
        <v>2999.99999999999</v>
      </c>
      <c r="L20">
        <v>8510.2560026750798</v>
      </c>
      <c r="M20">
        <v>-3379.15393435029</v>
      </c>
      <c r="N20">
        <v>2999.99999999999</v>
      </c>
    </row>
    <row r="21" spans="2:17" x14ac:dyDescent="0.25">
      <c r="B21">
        <v>595777</v>
      </c>
      <c r="C21">
        <v>582442</v>
      </c>
      <c r="D21" t="s">
        <v>24</v>
      </c>
      <c r="E21" t="s">
        <v>19</v>
      </c>
      <c r="F21">
        <v>950.00000000006003</v>
      </c>
      <c r="G21">
        <v>400</v>
      </c>
      <c r="H21">
        <v>100</v>
      </c>
      <c r="I21">
        <v>7760.2560026751698</v>
      </c>
      <c r="J21">
        <v>770.89553002698301</v>
      </c>
      <c r="K21">
        <v>2475.00000000004</v>
      </c>
      <c r="L21">
        <v>7760.2560026751498</v>
      </c>
      <c r="M21">
        <v>770.89553002698597</v>
      </c>
      <c r="N21">
        <v>1524.99999999998</v>
      </c>
    </row>
    <row r="22" spans="2:17" x14ac:dyDescent="0.25">
      <c r="B22">
        <v>651096</v>
      </c>
      <c r="C22">
        <v>582442</v>
      </c>
      <c r="D22" t="s">
        <v>24</v>
      </c>
      <c r="E22" t="s">
        <v>19</v>
      </c>
      <c r="F22">
        <v>700.000000000005</v>
      </c>
      <c r="G22">
        <v>600</v>
      </c>
      <c r="H22">
        <v>100</v>
      </c>
      <c r="I22">
        <v>-2000</v>
      </c>
      <c r="J22">
        <v>2700</v>
      </c>
      <c r="K22">
        <v>3000.00000000003</v>
      </c>
      <c r="L22">
        <v>-2000</v>
      </c>
      <c r="M22">
        <v>2000</v>
      </c>
      <c r="N22">
        <v>3000</v>
      </c>
    </row>
    <row r="23" spans="2:17" x14ac:dyDescent="0.25">
      <c r="B23">
        <v>651097</v>
      </c>
      <c r="C23">
        <v>582442</v>
      </c>
      <c r="D23" t="s">
        <v>24</v>
      </c>
      <c r="E23" t="s">
        <v>19</v>
      </c>
      <c r="F23">
        <v>1000.00000000001</v>
      </c>
      <c r="G23">
        <v>400</v>
      </c>
      <c r="H23">
        <v>100</v>
      </c>
      <c r="I23">
        <v>-2000.00000000001</v>
      </c>
      <c r="J23">
        <v>2999.99999999999</v>
      </c>
      <c r="K23">
        <v>3000</v>
      </c>
      <c r="L23">
        <v>-2000</v>
      </c>
      <c r="M23">
        <v>4000</v>
      </c>
      <c r="N23">
        <v>3000</v>
      </c>
    </row>
    <row r="24" spans="2:17" x14ac:dyDescent="0.25">
      <c r="B24">
        <v>651098</v>
      </c>
      <c r="C24">
        <v>582442</v>
      </c>
      <c r="D24" t="s">
        <v>24</v>
      </c>
      <c r="E24" t="s">
        <v>19</v>
      </c>
      <c r="F24">
        <v>1325.00000000001</v>
      </c>
      <c r="G24">
        <v>400</v>
      </c>
      <c r="H24">
        <v>100</v>
      </c>
      <c r="I24">
        <v>-1999.99999999999</v>
      </c>
      <c r="J24">
        <v>5325.00000000001</v>
      </c>
      <c r="K24">
        <v>3000</v>
      </c>
      <c r="L24">
        <v>-2000</v>
      </c>
      <c r="M24">
        <v>4000</v>
      </c>
      <c r="N24">
        <v>3000</v>
      </c>
    </row>
    <row r="25" spans="2:17" x14ac:dyDescent="0.25">
      <c r="B25">
        <v>651099</v>
      </c>
      <c r="C25">
        <v>582442</v>
      </c>
      <c r="D25" t="s">
        <v>24</v>
      </c>
      <c r="E25" t="s">
        <v>19</v>
      </c>
      <c r="F25">
        <v>650.00000000001398</v>
      </c>
      <c r="G25">
        <v>400</v>
      </c>
      <c r="H25">
        <v>100</v>
      </c>
      <c r="I25">
        <v>-2674.99999999999</v>
      </c>
      <c r="J25">
        <v>6000.00000000001</v>
      </c>
      <c r="K25">
        <v>3000</v>
      </c>
      <c r="L25">
        <v>-3325.00000000001</v>
      </c>
      <c r="M25">
        <v>6000.00000000001</v>
      </c>
      <c r="N25">
        <v>3000</v>
      </c>
    </row>
    <row r="26" spans="2:17" x14ac:dyDescent="0.25">
      <c r="B26">
        <v>651100</v>
      </c>
      <c r="C26">
        <v>582442</v>
      </c>
      <c r="D26" t="s">
        <v>24</v>
      </c>
      <c r="E26" t="s">
        <v>19</v>
      </c>
      <c r="F26">
        <v>971.88470506255999</v>
      </c>
      <c r="G26">
        <v>400</v>
      </c>
      <c r="H26">
        <v>100</v>
      </c>
      <c r="I26">
        <v>-4000</v>
      </c>
      <c r="J26">
        <v>4353.11529493744</v>
      </c>
      <c r="K26">
        <v>2999.99999999999</v>
      </c>
      <c r="L26">
        <v>-4000.00000000001</v>
      </c>
      <c r="M26">
        <v>5325</v>
      </c>
      <c r="N26">
        <v>3000</v>
      </c>
    </row>
    <row r="27" spans="2:17" x14ac:dyDescent="0.25">
      <c r="B27">
        <v>651101</v>
      </c>
      <c r="C27">
        <v>582442</v>
      </c>
      <c r="D27" t="s">
        <v>24</v>
      </c>
      <c r="E27" t="s">
        <v>19</v>
      </c>
      <c r="F27">
        <v>1529.83738762489</v>
      </c>
      <c r="G27">
        <v>400</v>
      </c>
      <c r="H27">
        <v>100</v>
      </c>
      <c r="I27">
        <v>-4000</v>
      </c>
      <c r="J27">
        <v>3157.9179606750099</v>
      </c>
      <c r="K27">
        <v>4684.1640786499902</v>
      </c>
      <c r="L27">
        <v>-4000</v>
      </c>
      <c r="M27">
        <v>3842.0820393249801</v>
      </c>
      <c r="N27">
        <v>3315.8359213500098</v>
      </c>
    </row>
    <row r="28" spans="2:17" x14ac:dyDescent="0.25">
      <c r="B28">
        <v>651102</v>
      </c>
      <c r="C28">
        <v>582442</v>
      </c>
      <c r="D28" t="s">
        <v>24</v>
      </c>
      <c r="E28" t="s">
        <v>19</v>
      </c>
      <c r="F28">
        <v>3293.7694101251</v>
      </c>
      <c r="G28">
        <v>400</v>
      </c>
      <c r="H28">
        <v>100</v>
      </c>
      <c r="I28">
        <v>-4000</v>
      </c>
      <c r="J28">
        <v>-646.88470506255396</v>
      </c>
      <c r="K28">
        <v>5000</v>
      </c>
      <c r="L28">
        <v>-4000</v>
      </c>
      <c r="M28">
        <v>2646.88470506254</v>
      </c>
      <c r="N28">
        <v>5000.00000000001</v>
      </c>
    </row>
    <row r="29" spans="2:17" x14ac:dyDescent="0.25">
      <c r="B29">
        <v>651103</v>
      </c>
      <c r="C29">
        <v>582442</v>
      </c>
      <c r="D29" t="s">
        <v>24</v>
      </c>
      <c r="E29" t="s">
        <v>19</v>
      </c>
      <c r="F29">
        <v>1529.83738762489</v>
      </c>
      <c r="G29">
        <v>400</v>
      </c>
      <c r="H29">
        <v>100</v>
      </c>
      <c r="I29">
        <v>-4000</v>
      </c>
      <c r="J29">
        <v>-1842.0820393249901</v>
      </c>
      <c r="K29">
        <v>3315.8359213499998</v>
      </c>
      <c r="L29">
        <v>-4000</v>
      </c>
      <c r="M29">
        <v>-1157.9179606750099</v>
      </c>
      <c r="N29">
        <v>4684.1640786499902</v>
      </c>
    </row>
    <row r="30" spans="2:17" x14ac:dyDescent="0.25">
      <c r="B30">
        <v>651104</v>
      </c>
      <c r="C30">
        <v>582442</v>
      </c>
      <c r="D30" t="s">
        <v>24</v>
      </c>
      <c r="E30" t="s">
        <v>19</v>
      </c>
      <c r="F30">
        <v>646.884705062546</v>
      </c>
      <c r="G30">
        <v>400</v>
      </c>
      <c r="H30">
        <v>100</v>
      </c>
      <c r="I30">
        <v>-4000</v>
      </c>
      <c r="J30">
        <v>-3000</v>
      </c>
      <c r="K30">
        <v>3000</v>
      </c>
      <c r="L30">
        <v>-4000</v>
      </c>
      <c r="M30">
        <v>-2353.11529493745</v>
      </c>
      <c r="N30">
        <v>2999.99999999999</v>
      </c>
    </row>
    <row r="31" spans="2:17" x14ac:dyDescent="0.25">
      <c r="B31">
        <v>582352</v>
      </c>
      <c r="C31">
        <v>586024</v>
      </c>
      <c r="D31" t="s">
        <v>24</v>
      </c>
      <c r="E31" t="s">
        <v>49</v>
      </c>
      <c r="I31">
        <v>3422.7560026750698</v>
      </c>
      <c r="J31">
        <v>-3279.15393435031</v>
      </c>
      <c r="K31">
        <v>3000</v>
      </c>
      <c r="L31">
        <v>2747.7560026750698</v>
      </c>
      <c r="M31">
        <v>-2604.15393435031</v>
      </c>
      <c r="N31">
        <v>3000</v>
      </c>
    </row>
    <row r="32" spans="2:17" x14ac:dyDescent="0.25">
      <c r="B32">
        <v>584211</v>
      </c>
      <c r="C32">
        <v>586997</v>
      </c>
      <c r="D32" t="s">
        <v>24</v>
      </c>
      <c r="E32" t="s">
        <v>50</v>
      </c>
      <c r="I32">
        <v>3122.7560026750798</v>
      </c>
      <c r="J32">
        <v>770.89553002699995</v>
      </c>
      <c r="K32">
        <v>3000</v>
      </c>
      <c r="L32">
        <v>2372.7560026750698</v>
      </c>
      <c r="M32">
        <v>770.89553002699995</v>
      </c>
      <c r="N32">
        <v>3000</v>
      </c>
      <c r="O32">
        <v>2747.7560026750698</v>
      </c>
      <c r="P32">
        <v>395.895530027002</v>
      </c>
      <c r="Q32">
        <v>3000</v>
      </c>
    </row>
    <row r="33" spans="2:20" x14ac:dyDescent="0.25">
      <c r="B33">
        <v>584310</v>
      </c>
      <c r="C33">
        <v>591356</v>
      </c>
      <c r="D33" t="s">
        <v>24</v>
      </c>
      <c r="E33" t="s">
        <v>51</v>
      </c>
      <c r="I33">
        <v>10172.7560026751</v>
      </c>
      <c r="J33">
        <v>770.89553002700904</v>
      </c>
      <c r="K33">
        <v>999.99999999999602</v>
      </c>
      <c r="L33">
        <v>10547.7560026751</v>
      </c>
      <c r="M33">
        <v>395.89553002702098</v>
      </c>
      <c r="N33">
        <v>999.99999999999602</v>
      </c>
      <c r="O33">
        <v>10547.7560026751</v>
      </c>
      <c r="P33">
        <v>1145.89553002701</v>
      </c>
      <c r="Q33">
        <v>999.99999999999602</v>
      </c>
      <c r="R33">
        <v>10922.7560026751</v>
      </c>
      <c r="S33">
        <v>770.89553002700904</v>
      </c>
      <c r="T33">
        <v>999.99999999999602</v>
      </c>
    </row>
    <row r="34" spans="2:20" x14ac:dyDescent="0.25">
      <c r="B34">
        <v>584446</v>
      </c>
      <c r="C34">
        <v>586997</v>
      </c>
      <c r="D34" t="s">
        <v>24</v>
      </c>
      <c r="E34" t="s">
        <v>50</v>
      </c>
      <c r="I34">
        <v>10172.7560026751</v>
      </c>
      <c r="J34">
        <v>3008.3955300269999</v>
      </c>
      <c r="K34">
        <v>999.99999999999795</v>
      </c>
      <c r="L34">
        <v>10547.7560026751</v>
      </c>
      <c r="M34">
        <v>3383.3955300269999</v>
      </c>
      <c r="N34">
        <v>999.99999999999795</v>
      </c>
      <c r="O34">
        <v>10547.7560026751</v>
      </c>
      <c r="P34">
        <v>2633.3955300269899</v>
      </c>
      <c r="Q34">
        <v>999.99999999999795</v>
      </c>
    </row>
    <row r="35" spans="2:20" x14ac:dyDescent="0.25">
      <c r="B35">
        <v>584481</v>
      </c>
      <c r="C35">
        <v>586024</v>
      </c>
      <c r="D35" t="s">
        <v>24</v>
      </c>
      <c r="E35" t="s">
        <v>49</v>
      </c>
      <c r="I35">
        <v>3422.7560026750998</v>
      </c>
      <c r="J35">
        <v>3008.39553002701</v>
      </c>
      <c r="K35">
        <v>3000</v>
      </c>
      <c r="L35">
        <v>2747.7560026750998</v>
      </c>
      <c r="M35">
        <v>3683.39553002701</v>
      </c>
      <c r="N35">
        <v>3000</v>
      </c>
    </row>
    <row r="36" spans="2:20" x14ac:dyDescent="0.25">
      <c r="B36">
        <v>584522</v>
      </c>
      <c r="C36">
        <v>586997</v>
      </c>
      <c r="D36" t="s">
        <v>24</v>
      </c>
      <c r="E36" t="s">
        <v>50</v>
      </c>
      <c r="I36">
        <v>5495.63857440028</v>
      </c>
      <c r="J36">
        <v>2633.3955300269999</v>
      </c>
      <c r="K36">
        <v>3000</v>
      </c>
      <c r="L36">
        <v>5870.6385744002901</v>
      </c>
      <c r="M36">
        <v>3008.3955300269999</v>
      </c>
      <c r="N36">
        <v>3000</v>
      </c>
      <c r="O36">
        <v>5120.63857440028</v>
      </c>
      <c r="P36">
        <v>3008.3955300269999</v>
      </c>
      <c r="Q36">
        <v>3000</v>
      </c>
    </row>
    <row r="37" spans="2:20" x14ac:dyDescent="0.25">
      <c r="B37">
        <v>584590</v>
      </c>
      <c r="C37">
        <v>591356</v>
      </c>
      <c r="D37" t="s">
        <v>24</v>
      </c>
      <c r="E37" t="s">
        <v>51</v>
      </c>
      <c r="I37">
        <v>5120.63857440026</v>
      </c>
      <c r="J37">
        <v>770.89553002701405</v>
      </c>
      <c r="K37">
        <v>3000</v>
      </c>
      <c r="L37">
        <v>5495.63857440027</v>
      </c>
      <c r="M37">
        <v>395.89553002702701</v>
      </c>
      <c r="N37">
        <v>3000</v>
      </c>
      <c r="O37">
        <v>5870.63857440027</v>
      </c>
      <c r="P37">
        <v>770.89553002701405</v>
      </c>
      <c r="Q37">
        <v>3000</v>
      </c>
      <c r="R37">
        <v>5495.63857440027</v>
      </c>
      <c r="S37">
        <v>1145.89553002701</v>
      </c>
      <c r="T37">
        <v>3000</v>
      </c>
    </row>
    <row r="38" spans="2:20" x14ac:dyDescent="0.25">
      <c r="B38">
        <v>584616</v>
      </c>
      <c r="C38">
        <v>586997</v>
      </c>
      <c r="D38" t="s">
        <v>24</v>
      </c>
      <c r="E38" t="s">
        <v>50</v>
      </c>
      <c r="I38">
        <v>5495.63857440026</v>
      </c>
      <c r="J38">
        <v>-2904.15393435031</v>
      </c>
      <c r="K38">
        <v>2999.99999999999</v>
      </c>
      <c r="L38">
        <v>5870.63857440026</v>
      </c>
      <c r="M38">
        <v>-3279.1539343503</v>
      </c>
      <c r="N38">
        <v>2999.99999999999</v>
      </c>
      <c r="O38">
        <v>5120.63857440025</v>
      </c>
      <c r="P38">
        <v>-3279.1539343503</v>
      </c>
      <c r="Q38">
        <v>2999.99999999999</v>
      </c>
    </row>
    <row r="39" spans="2:20" x14ac:dyDescent="0.25">
      <c r="B39">
        <v>593076</v>
      </c>
      <c r="C39">
        <v>592928</v>
      </c>
      <c r="D39" t="s">
        <v>24</v>
      </c>
      <c r="E39" t="s">
        <v>52</v>
      </c>
      <c r="I39">
        <v>6922.7560026751298</v>
      </c>
      <c r="J39">
        <v>3008.39553002701</v>
      </c>
      <c r="K39">
        <v>3000.00000000003</v>
      </c>
      <c r="L39">
        <v>7447.7560026751298</v>
      </c>
      <c r="M39">
        <v>3008.39553002701</v>
      </c>
      <c r="N39">
        <v>2475.00000000003</v>
      </c>
    </row>
    <row r="40" spans="2:20" x14ac:dyDescent="0.25">
      <c r="B40">
        <v>594736</v>
      </c>
      <c r="C40">
        <v>594378</v>
      </c>
      <c r="D40" t="s">
        <v>24</v>
      </c>
      <c r="E40" t="s">
        <v>53</v>
      </c>
      <c r="I40">
        <v>7972.7560026750898</v>
      </c>
      <c r="J40">
        <v>3008.39553002701</v>
      </c>
      <c r="K40">
        <v>999.99999999997203</v>
      </c>
      <c r="L40">
        <v>7447.7560026750798</v>
      </c>
      <c r="M40">
        <v>3008.39553002701</v>
      </c>
      <c r="N40">
        <v>1524.99999999997</v>
      </c>
    </row>
    <row r="41" spans="2:20" x14ac:dyDescent="0.25">
      <c r="B41">
        <v>595784</v>
      </c>
      <c r="C41">
        <v>592928</v>
      </c>
      <c r="D41" t="s">
        <v>24</v>
      </c>
      <c r="E41" t="s">
        <v>52</v>
      </c>
      <c r="I41">
        <v>7235.2560026751698</v>
      </c>
      <c r="J41">
        <v>770.89553002698301</v>
      </c>
      <c r="K41">
        <v>3000.00000000005</v>
      </c>
      <c r="L41">
        <v>7760.2560026751698</v>
      </c>
      <c r="M41">
        <v>770.89553002698301</v>
      </c>
      <c r="N41">
        <v>2475.00000000004</v>
      </c>
    </row>
    <row r="42" spans="2:20" x14ac:dyDescent="0.25">
      <c r="B42">
        <v>595803</v>
      </c>
      <c r="C42">
        <v>594378</v>
      </c>
      <c r="D42" t="s">
        <v>24</v>
      </c>
      <c r="E42" t="s">
        <v>53</v>
      </c>
      <c r="I42">
        <v>8285.2560026751507</v>
      </c>
      <c r="J42">
        <v>770.89553002698597</v>
      </c>
      <c r="K42">
        <v>999.99999999998101</v>
      </c>
      <c r="L42">
        <v>7760.2560026751498</v>
      </c>
      <c r="M42">
        <v>770.89553002698597</v>
      </c>
      <c r="N42">
        <v>1524.99999999998</v>
      </c>
    </row>
    <row r="43" spans="2:20" x14ac:dyDescent="0.25">
      <c r="B43">
        <v>604141</v>
      </c>
      <c r="C43">
        <v>588631</v>
      </c>
      <c r="D43" t="s">
        <v>24</v>
      </c>
      <c r="E43" t="s">
        <v>54</v>
      </c>
      <c r="I43">
        <v>8510.2560026750798</v>
      </c>
      <c r="J43">
        <v>-3379.15393435029</v>
      </c>
      <c r="K43">
        <v>2999.99999999999</v>
      </c>
      <c r="L43">
        <v>8210.2560026750907</v>
      </c>
      <c r="M43">
        <v>-3279.1539343503</v>
      </c>
      <c r="N43">
        <v>3000.00000000003</v>
      </c>
    </row>
    <row r="44" spans="2:20" x14ac:dyDescent="0.25">
      <c r="B44">
        <v>651105</v>
      </c>
      <c r="C44">
        <v>588631</v>
      </c>
      <c r="D44" t="s">
        <v>24</v>
      </c>
      <c r="E44" t="s">
        <v>54</v>
      </c>
      <c r="I44">
        <v>-2000</v>
      </c>
      <c r="J44">
        <v>2700</v>
      </c>
      <c r="K44">
        <v>3000.00000000003</v>
      </c>
      <c r="L44">
        <v>-2000.00000000001</v>
      </c>
      <c r="M44">
        <v>2999.99999999999</v>
      </c>
      <c r="N44">
        <v>3000</v>
      </c>
    </row>
    <row r="45" spans="2:20" x14ac:dyDescent="0.25">
      <c r="B45">
        <v>651107</v>
      </c>
      <c r="C45">
        <v>586024</v>
      </c>
      <c r="D45" t="s">
        <v>24</v>
      </c>
      <c r="E45" t="s">
        <v>49</v>
      </c>
      <c r="I45">
        <v>-1999.99999999999</v>
      </c>
      <c r="J45">
        <v>5325.00000000001</v>
      </c>
      <c r="K45">
        <v>3000</v>
      </c>
      <c r="L45">
        <v>-2674.99999999999</v>
      </c>
      <c r="M45">
        <v>6000.00000000001</v>
      </c>
      <c r="N45">
        <v>3000</v>
      </c>
    </row>
    <row r="46" spans="2:20" x14ac:dyDescent="0.25">
      <c r="B46">
        <v>651108</v>
      </c>
      <c r="C46">
        <v>586024</v>
      </c>
      <c r="D46" t="s">
        <v>24</v>
      </c>
      <c r="E46" t="s">
        <v>49</v>
      </c>
      <c r="I46">
        <v>-4000.00000000001</v>
      </c>
      <c r="J46">
        <v>5325</v>
      </c>
      <c r="K46">
        <v>3000</v>
      </c>
      <c r="L46">
        <v>-3325.00000000001</v>
      </c>
      <c r="M46">
        <v>6000.00000000001</v>
      </c>
      <c r="N46">
        <v>3000</v>
      </c>
    </row>
    <row r="47" spans="2:20" x14ac:dyDescent="0.25">
      <c r="B47">
        <v>651109</v>
      </c>
      <c r="C47">
        <v>594378</v>
      </c>
      <c r="D47" t="s">
        <v>24</v>
      </c>
      <c r="E47" t="s">
        <v>53</v>
      </c>
      <c r="I47">
        <v>-4000</v>
      </c>
      <c r="J47">
        <v>4353.11529493744</v>
      </c>
      <c r="K47">
        <v>2999.99999999999</v>
      </c>
      <c r="L47">
        <v>-4000</v>
      </c>
      <c r="M47">
        <v>3842.0820393249801</v>
      </c>
      <c r="N47">
        <v>3315.8359213500098</v>
      </c>
    </row>
    <row r="48" spans="2:20" x14ac:dyDescent="0.25">
      <c r="B48">
        <v>651113</v>
      </c>
      <c r="C48">
        <v>592928</v>
      </c>
      <c r="D48" t="s">
        <v>24</v>
      </c>
      <c r="E48" t="s">
        <v>52</v>
      </c>
      <c r="I48">
        <v>-4000</v>
      </c>
      <c r="J48">
        <v>3157.9179606750099</v>
      </c>
      <c r="K48">
        <v>4684.1640786499902</v>
      </c>
      <c r="L48">
        <v>-4000</v>
      </c>
      <c r="M48">
        <v>2646.88470506254</v>
      </c>
      <c r="N48">
        <v>5000.00000000001</v>
      </c>
    </row>
    <row r="49" spans="2:14" x14ac:dyDescent="0.25">
      <c r="B49">
        <v>651117</v>
      </c>
      <c r="C49">
        <v>592928</v>
      </c>
      <c r="D49" t="s">
        <v>24</v>
      </c>
      <c r="E49" t="s">
        <v>52</v>
      </c>
      <c r="I49">
        <v>-4000</v>
      </c>
      <c r="J49">
        <v>-646.88470506255396</v>
      </c>
      <c r="K49">
        <v>5000</v>
      </c>
      <c r="L49">
        <v>-4000</v>
      </c>
      <c r="M49">
        <v>-1157.9179606750099</v>
      </c>
      <c r="N49">
        <v>4684.1640786499902</v>
      </c>
    </row>
    <row r="50" spans="2:14" x14ac:dyDescent="0.25">
      <c r="B50">
        <v>651120</v>
      </c>
      <c r="C50">
        <v>594378</v>
      </c>
      <c r="D50" t="s">
        <v>24</v>
      </c>
      <c r="E50" t="s">
        <v>53</v>
      </c>
      <c r="I50">
        <v>-4000</v>
      </c>
      <c r="J50">
        <v>-1842.0820393249901</v>
      </c>
      <c r="K50">
        <v>3315.8359213499998</v>
      </c>
      <c r="L50">
        <v>-4000</v>
      </c>
      <c r="M50">
        <v>-2353.11529493745</v>
      </c>
      <c r="N50">
        <v>2999.99999999999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LineDataIn</vt:lpstr>
      <vt:lpstr>LineDataOut</vt:lpstr>
      <vt:lpstr>TypeData</vt:lpstr>
      <vt:lpstr>Levels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Sala</dc:creator>
  <cp:lastModifiedBy>Juan Sala</cp:lastModifiedBy>
  <dcterms:created xsi:type="dcterms:W3CDTF">2025-02-04T08:06:01Z</dcterms:created>
  <dcterms:modified xsi:type="dcterms:W3CDTF">2025-02-18T20:00:33Z</dcterms:modified>
</cp:coreProperties>
</file>