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oulu\Leena\Systeemityo2018\Proto\"/>
    </mc:Choice>
  </mc:AlternateContent>
  <bookViews>
    <workbookView xWindow="0" yWindow="0" windowWidth="28800" windowHeight="12300"/>
  </bookViews>
  <sheets>
    <sheet name="Testau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G7" i="2"/>
  <c r="G6" i="2"/>
  <c r="G3" i="2"/>
  <c r="G2" i="2"/>
  <c r="G4" i="2"/>
  <c r="G10" i="2" l="1"/>
  <c r="G5" i="2"/>
  <c r="G8" i="2"/>
</calcChain>
</file>

<file path=xl/sharedStrings.xml><?xml version="1.0" encoding="utf-8"?>
<sst xmlns="http://schemas.openxmlformats.org/spreadsheetml/2006/main" count="41" uniqueCount="37">
  <si>
    <t>Kohde ID</t>
  </si>
  <si>
    <t>Testauskohde</t>
  </si>
  <si>
    <t>Esiehto</t>
  </si>
  <si>
    <t>Toiminta</t>
  </si>
  <si>
    <t>Odotettu tulos</t>
  </si>
  <si>
    <t>Kommentit</t>
  </si>
  <si>
    <t>Todellinen tulos</t>
  </si>
  <si>
    <t>Läpäisy</t>
  </si>
  <si>
    <t xml:space="preserve"> </t>
  </si>
  <si>
    <t>Testitapauksien kokonaismäärä:</t>
  </si>
  <si>
    <t>Suunniteltu:</t>
  </si>
  <si>
    <t>Testatut testitapaukset:</t>
  </si>
  <si>
    <t>Ei testattu:</t>
  </si>
  <si>
    <t>Ei läpäise:</t>
  </si>
  <si>
    <t>Ohitettu:</t>
  </si>
  <si>
    <t>Testattu/Suunnitteltu -%:</t>
  </si>
  <si>
    <t>Läpäisy:</t>
  </si>
  <si>
    <t>Läpäisy/Testattu -%:</t>
  </si>
  <si>
    <t>Virheraportti ID</t>
  </si>
  <si>
    <t>Testaaja</t>
  </si>
  <si>
    <t>Alkamispäivä:</t>
  </si>
  <si>
    <t>Päättymispäivä:</t>
  </si>
  <si>
    <t>Huomautukset</t>
  </si>
  <si>
    <t>Versio:</t>
  </si>
  <si>
    <t>Sonja Sundell</t>
  </si>
  <si>
    <t>Tiedon lisääminen järjestelmään</t>
  </si>
  <si>
    <t>Tiedon muokkaminen järjestelmässä</t>
  </si>
  <si>
    <t xml:space="preserve">Tiedon poistaminen </t>
  </si>
  <si>
    <t>Proton tietokannan testaaminen</t>
  </si>
  <si>
    <t>1.0</t>
  </si>
  <si>
    <t>Tieto lisättään tietotankaan</t>
  </si>
  <si>
    <t>Tiedot on jo tietokannassa</t>
  </si>
  <si>
    <t>Tietoa muokataan tietokantaan</t>
  </si>
  <si>
    <t>Tieto lisätään tietokantaan</t>
  </si>
  <si>
    <t>Tietoa muokataan tietokannassa</t>
  </si>
  <si>
    <t>Tieto poistetaan tietokannasta</t>
  </si>
  <si>
    <t>Käyttäjä on kirjautunut sisään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</si>
</sst>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ndara"/>
      <family val="2"/>
    </font>
    <font>
      <sz val="11"/>
      <color theme="1"/>
      <name val="Candara"/>
      <family val="2"/>
    </font>
    <font>
      <sz val="11"/>
      <name val="Candara"/>
      <family val="2"/>
    </font>
    <font>
      <b/>
      <sz val="11"/>
      <color theme="1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0" xfId="0" applyFont="1"/>
    <xf numFmtId="0" fontId="5" fillId="4" borderId="1" xfId="0" applyFont="1" applyFill="1" applyBorder="1" applyAlignment="1">
      <alignment horizontal="center"/>
    </xf>
    <xf numFmtId="9" fontId="5" fillId="4" borderId="1" xfId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4" fontId="3" fillId="3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zoomScaleNormal="100" workbookViewId="0">
      <selection activeCell="D24" sqref="D24"/>
    </sheetView>
  </sheetViews>
  <sheetFormatPr defaultRowHeight="15" x14ac:dyDescent="0.25"/>
  <cols>
    <col min="1" max="1" width="9.140625" style="5"/>
    <col min="2" max="2" width="19.140625" style="5" customWidth="1"/>
    <col min="3" max="3" width="20.7109375" style="5" customWidth="1"/>
    <col min="4" max="4" width="19.140625" style="5" customWidth="1"/>
    <col min="5" max="5" width="19.85546875" style="5" customWidth="1"/>
    <col min="6" max="6" width="29.28515625" style="5" bestFit="1" customWidth="1"/>
    <col min="7" max="7" width="15.5703125" style="5" bestFit="1" customWidth="1"/>
    <col min="8" max="8" width="15.5703125" style="5" customWidth="1"/>
    <col min="9" max="9" width="12.85546875" style="5" bestFit="1" customWidth="1"/>
    <col min="10" max="16384" width="9.140625" style="5"/>
  </cols>
  <sheetData>
    <row r="2" spans="2:9" ht="30" x14ac:dyDescent="0.25">
      <c r="B2" s="3" t="s">
        <v>28</v>
      </c>
      <c r="F2" s="5" t="s">
        <v>9</v>
      </c>
      <c r="G2" s="6">
        <f>COUNTA(C13:C30)</f>
        <v>3</v>
      </c>
      <c r="H2" s="8" t="s">
        <v>23</v>
      </c>
      <c r="I2" s="11" t="s">
        <v>29</v>
      </c>
    </row>
    <row r="3" spans="2:9" x14ac:dyDescent="0.25">
      <c r="F3" s="5" t="s">
        <v>10</v>
      </c>
      <c r="G3" s="6">
        <f>COUNTA(D13:D30)</f>
        <v>3</v>
      </c>
      <c r="H3" s="8"/>
    </row>
    <row r="4" spans="2:9" x14ac:dyDescent="0.25">
      <c r="F4" s="5" t="s">
        <v>11</v>
      </c>
      <c r="G4" s="6">
        <f>COUNTA(G13:G22)</f>
        <v>3</v>
      </c>
      <c r="H4" s="8"/>
    </row>
    <row r="5" spans="2:9" x14ac:dyDescent="0.25">
      <c r="F5" s="5" t="s">
        <v>12</v>
      </c>
      <c r="G5" s="6">
        <f>G2-G3</f>
        <v>0</v>
      </c>
      <c r="H5" s="8"/>
    </row>
    <row r="6" spans="2:9" x14ac:dyDescent="0.25">
      <c r="F6" s="5" t="s">
        <v>13</v>
      </c>
      <c r="G6" s="6">
        <f>COUNTIF($G$13:$G$30,"Ei läpäise")</f>
        <v>0</v>
      </c>
      <c r="H6" s="8" t="s">
        <v>19</v>
      </c>
      <c r="I6" s="2" t="s">
        <v>24</v>
      </c>
    </row>
    <row r="7" spans="2:9" x14ac:dyDescent="0.25">
      <c r="F7" s="5" t="s">
        <v>14</v>
      </c>
      <c r="G7" s="6">
        <f>COUNTIF($G$13:$G$30,"Ohitettu")</f>
        <v>0</v>
      </c>
      <c r="H7" s="8" t="s">
        <v>20</v>
      </c>
      <c r="I7" s="9">
        <v>43154</v>
      </c>
    </row>
    <row r="8" spans="2:9" x14ac:dyDescent="0.25">
      <c r="F8" s="5" t="s">
        <v>15</v>
      </c>
      <c r="G8" s="7">
        <f>G3/G2</f>
        <v>1</v>
      </c>
      <c r="H8" s="8" t="s">
        <v>21</v>
      </c>
      <c r="I8" s="9">
        <v>43154</v>
      </c>
    </row>
    <row r="9" spans="2:9" x14ac:dyDescent="0.25">
      <c r="F9" s="5" t="s">
        <v>16</v>
      </c>
      <c r="G9" s="6">
        <f>COUNTIF($G$13:$G$30,"Läpäisy")</f>
        <v>3</v>
      </c>
      <c r="H9" s="8" t="s">
        <v>22</v>
      </c>
      <c r="I9" s="2"/>
    </row>
    <row r="10" spans="2:9" x14ac:dyDescent="0.25">
      <c r="E10" s="5" t="s">
        <v>8</v>
      </c>
      <c r="F10" s="5" t="s">
        <v>17</v>
      </c>
      <c r="G10" s="7">
        <f>G9/G4</f>
        <v>1</v>
      </c>
      <c r="H10" s="8"/>
    </row>
    <row r="12" spans="2:9" x14ac:dyDescent="0.25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6</v>
      </c>
      <c r="H12" s="1" t="s">
        <v>18</v>
      </c>
      <c r="I12" s="1" t="s">
        <v>5</v>
      </c>
    </row>
    <row r="13" spans="2:9" ht="30" x14ac:dyDescent="0.25">
      <c r="B13" s="10">
        <v>1</v>
      </c>
      <c r="C13" s="4" t="s">
        <v>25</v>
      </c>
      <c r="D13" s="4" t="s">
        <v>36</v>
      </c>
      <c r="E13" s="4" t="s">
        <v>30</v>
      </c>
      <c r="F13" s="4" t="s">
        <v>33</v>
      </c>
      <c r="G13" s="4" t="s">
        <v>7</v>
      </c>
      <c r="H13" s="2"/>
      <c r="I13" s="2"/>
    </row>
    <row r="14" spans="2:9" ht="30" x14ac:dyDescent="0.25">
      <c r="B14" s="10">
        <v>2</v>
      </c>
      <c r="C14" s="4" t="s">
        <v>26</v>
      </c>
      <c r="D14" s="4" t="s">
        <v>31</v>
      </c>
      <c r="E14" s="4" t="s">
        <v>32</v>
      </c>
      <c r="F14" s="4" t="s">
        <v>34</v>
      </c>
      <c r="G14" s="4" t="s">
        <v>7</v>
      </c>
      <c r="H14" s="2"/>
      <c r="I14" s="2"/>
    </row>
    <row r="15" spans="2:9" ht="30" x14ac:dyDescent="0.25">
      <c r="B15" s="10">
        <v>3</v>
      </c>
      <c r="C15" s="4" t="s">
        <v>27</v>
      </c>
      <c r="D15" s="4" t="s">
        <v>31</v>
      </c>
      <c r="E15" s="4" t="s">
        <v>35</v>
      </c>
      <c r="F15" s="4" t="s">
        <v>35</v>
      </c>
      <c r="G15" s="4" t="s">
        <v>7</v>
      </c>
      <c r="H15" s="2"/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Testaus</vt:lpstr>
    </vt:vector>
  </TitlesOfParts>
  <Company>Tampereen seudun ammattiopisto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Sonja Emilia</dc:creator>
  <cp:lastModifiedBy>Sundell Sonja Emilia</cp:lastModifiedBy>
  <dcterms:created xsi:type="dcterms:W3CDTF">2018-02-08T08:15:24Z</dcterms:created>
  <dcterms:modified xsi:type="dcterms:W3CDTF">2018-03-23T08:02:00Z</dcterms:modified>
</cp:coreProperties>
</file>