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inor\Documents\LtaS-inhibitor-project\"/>
    </mc:Choice>
  </mc:AlternateContent>
  <bookViews>
    <workbookView xWindow="120" yWindow="75" windowWidth="19095" windowHeight="11760"/>
  </bookViews>
  <sheets>
    <sheet name="End point" sheetId="1" r:id="rId1"/>
  </sheets>
  <calcPr calcId="171027"/>
</workbook>
</file>

<file path=xl/calcChain.xml><?xml version="1.0" encoding="utf-8"?>
<calcChain xmlns="http://schemas.openxmlformats.org/spreadsheetml/2006/main">
  <c r="D30" i="1" l="1"/>
  <c r="E30" i="1"/>
  <c r="F30" i="1"/>
  <c r="G30" i="1"/>
  <c r="H30" i="1"/>
  <c r="I30" i="1"/>
  <c r="J30" i="1"/>
  <c r="K30" i="1"/>
  <c r="L30" i="1"/>
  <c r="D31" i="1"/>
  <c r="E31" i="1"/>
  <c r="F31" i="1"/>
  <c r="G31" i="1"/>
  <c r="H31" i="1"/>
  <c r="I31" i="1"/>
  <c r="J31" i="1"/>
  <c r="K31" i="1"/>
  <c r="L31" i="1"/>
  <c r="D32" i="1"/>
  <c r="E32" i="1"/>
  <c r="F32" i="1"/>
  <c r="G32" i="1"/>
  <c r="H32" i="1"/>
  <c r="I32" i="1"/>
  <c r="J32" i="1"/>
  <c r="K32" i="1"/>
  <c r="L32" i="1"/>
  <c r="D33" i="1"/>
  <c r="E33" i="1"/>
  <c r="F33" i="1"/>
  <c r="G33" i="1"/>
  <c r="H33" i="1"/>
  <c r="I33" i="1"/>
  <c r="J33" i="1"/>
  <c r="K33" i="1"/>
  <c r="L33" i="1"/>
  <c r="C31" i="1"/>
  <c r="C32" i="1"/>
  <c r="C33" i="1"/>
  <c r="C30" i="1"/>
  <c r="C27" i="1"/>
  <c r="D27" i="1"/>
  <c r="E27" i="1"/>
  <c r="F27" i="1"/>
  <c r="G27" i="1"/>
  <c r="H27" i="1"/>
  <c r="I27" i="1"/>
  <c r="J27" i="1"/>
  <c r="K27" i="1"/>
  <c r="L27" i="1"/>
  <c r="C28" i="1"/>
  <c r="D28" i="1"/>
  <c r="E28" i="1"/>
  <c r="F28" i="1"/>
  <c r="G28" i="1"/>
  <c r="H28" i="1"/>
  <c r="I28" i="1"/>
  <c r="J28" i="1"/>
  <c r="K28" i="1"/>
  <c r="L28" i="1"/>
  <c r="C29" i="1"/>
  <c r="D29" i="1"/>
  <c r="E29" i="1"/>
  <c r="F29" i="1"/>
  <c r="G29" i="1"/>
  <c r="H29" i="1"/>
  <c r="I29" i="1"/>
  <c r="J29" i="1"/>
  <c r="K29" i="1"/>
  <c r="L29" i="1"/>
  <c r="D26" i="1"/>
  <c r="E26" i="1"/>
  <c r="F26" i="1"/>
  <c r="G26" i="1"/>
  <c r="H26" i="1"/>
  <c r="I26" i="1"/>
  <c r="J26" i="1"/>
  <c r="K26" i="1"/>
  <c r="L26" i="1"/>
  <c r="C26" i="1"/>
</calcChain>
</file>

<file path=xl/sharedStrings.xml><?xml version="1.0" encoding="utf-8"?>
<sst xmlns="http://schemas.openxmlformats.org/spreadsheetml/2006/main" count="42" uniqueCount="25">
  <si>
    <t>User: Xavier</t>
  </si>
  <si>
    <t>Path: C:\Program Files\BMG\CLARIOstar\Xavier\Data\</t>
  </si>
  <si>
    <t>Test ID: 278</t>
  </si>
  <si>
    <t>Test Name: OD600nm Measurement</t>
  </si>
  <si>
    <t>Date: 17/01/2017</t>
  </si>
  <si>
    <t>Time: 12:01:33</t>
  </si>
  <si>
    <t>Absorbance</t>
  </si>
  <si>
    <t>Absorbance values are displayed as OD</t>
  </si>
  <si>
    <t>Raw Data (600)</t>
  </si>
  <si>
    <t>A</t>
  </si>
  <si>
    <t>B</t>
  </si>
  <si>
    <t>C</t>
  </si>
  <si>
    <t>D</t>
  </si>
  <si>
    <t>E</t>
  </si>
  <si>
    <t>F</t>
  </si>
  <si>
    <t>G</t>
  </si>
  <si>
    <t>H</t>
  </si>
  <si>
    <t>Plate layout</t>
  </si>
  <si>
    <t>Empty</t>
  </si>
  <si>
    <t>% Inhibition</t>
  </si>
  <si>
    <t>Relative to candidate 39 (lowest inhibition)</t>
  </si>
  <si>
    <t>&gt;80% inhibition</t>
  </si>
  <si>
    <t>70-80% inhibition</t>
  </si>
  <si>
    <t>Why did we miss 12, 34 and 35?</t>
  </si>
  <si>
    <t>16 is the parent compound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</si>
</sst>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0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2" borderId="0" xfId="1"/>
    <xf numFmtId="0" fontId="3" fillId="3" borderId="0" xfId="2"/>
  </cellXfs>
  <cellStyles count="3">
    <cellStyle name="Good" xfId="1" builtinId="26"/>
    <cellStyle name="Neutral" xfId="2" builtinId="28"/>
    <cellStyle name="Normal" xfId="0" builtinId="0"/>
  </cellStyles>
  <dxfs count="6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35"/>
  <sheetViews>
    <sheetView tabSelected="1" topLeftCell="A14" workbookViewId="0">
      <selection activeCell="K36" sqref="K36"/>
    </sheetView>
  </sheetViews>
  <sheetFormatPr defaultRowHeight="15" x14ac:dyDescent="0.25"/>
  <cols>
    <col min="1" max="1" width="4.28515625" customWidth="1"/>
  </cols>
  <sheetData>
    <row r="3" spans="1:27" x14ac:dyDescent="0.25">
      <c r="A3" s="1" t="s">
        <v>0</v>
      </c>
    </row>
    <row r="4" spans="1:27" x14ac:dyDescent="0.25">
      <c r="A4" s="1" t="s">
        <v>1</v>
      </c>
    </row>
    <row r="5" spans="1:27" x14ac:dyDescent="0.25">
      <c r="A5" s="1" t="s">
        <v>2</v>
      </c>
    </row>
    <row r="6" spans="1:27" x14ac:dyDescent="0.25">
      <c r="A6" s="1" t="s">
        <v>3</v>
      </c>
    </row>
    <row r="7" spans="1:27" x14ac:dyDescent="0.25">
      <c r="A7" s="1" t="s">
        <v>4</v>
      </c>
    </row>
    <row r="8" spans="1:27" x14ac:dyDescent="0.25">
      <c r="A8" s="1" t="s">
        <v>5</v>
      </c>
    </row>
    <row r="9" spans="1:27" x14ac:dyDescent="0.25">
      <c r="A9" s="1" t="s">
        <v>6</v>
      </c>
      <c r="D9" s="1" t="s">
        <v>7</v>
      </c>
    </row>
    <row r="13" spans="1:27" x14ac:dyDescent="0.25">
      <c r="B13" t="s">
        <v>8</v>
      </c>
      <c r="O13" t="s">
        <v>17</v>
      </c>
    </row>
    <row r="14" spans="1:27" x14ac:dyDescent="0.25"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J14" s="2">
        <v>9</v>
      </c>
      <c r="K14" s="2">
        <v>10</v>
      </c>
      <c r="L14" s="2">
        <v>11</v>
      </c>
      <c r="M14" s="2">
        <v>12</v>
      </c>
      <c r="P14" s="2">
        <v>1</v>
      </c>
      <c r="Q14" s="2">
        <v>2</v>
      </c>
      <c r="R14" s="2">
        <v>3</v>
      </c>
      <c r="S14" s="2">
        <v>4</v>
      </c>
      <c r="T14" s="2">
        <v>5</v>
      </c>
      <c r="U14" s="2">
        <v>6</v>
      </c>
      <c r="V14" s="2">
        <v>7</v>
      </c>
      <c r="W14" s="2">
        <v>8</v>
      </c>
      <c r="X14" s="2">
        <v>9</v>
      </c>
      <c r="Y14" s="2">
        <v>10</v>
      </c>
      <c r="Z14" s="2">
        <v>11</v>
      </c>
      <c r="AA14" s="2">
        <v>12</v>
      </c>
    </row>
    <row r="15" spans="1:27" x14ac:dyDescent="0.25">
      <c r="A15" s="2" t="s">
        <v>9</v>
      </c>
      <c r="B15" s="3">
        <v>0.06</v>
      </c>
      <c r="C15" s="4">
        <v>1.3919999999999999</v>
      </c>
      <c r="D15" s="4">
        <v>0.373</v>
      </c>
      <c r="E15" s="4">
        <v>0.34300000000000003</v>
      </c>
      <c r="F15" s="4">
        <v>0.32400000000000001</v>
      </c>
      <c r="G15" s="4">
        <v>0.55900000000000005</v>
      </c>
      <c r="H15" s="4">
        <v>0.40899999999999997</v>
      </c>
      <c r="I15" s="4">
        <v>0.94499999999999995</v>
      </c>
      <c r="J15" s="4">
        <v>0.35899999999999999</v>
      </c>
      <c r="K15" s="4">
        <v>0.69899999999999995</v>
      </c>
      <c r="L15" s="4">
        <v>1.242</v>
      </c>
      <c r="M15" s="5">
        <v>9.6000000000000002E-2</v>
      </c>
      <c r="O15" s="2" t="s">
        <v>9</v>
      </c>
      <c r="P15" s="12" t="s">
        <v>18</v>
      </c>
      <c r="Q15" s="4">
        <v>1</v>
      </c>
      <c r="R15" s="4">
        <v>2</v>
      </c>
      <c r="S15" s="4">
        <v>3</v>
      </c>
      <c r="T15" s="4">
        <v>4</v>
      </c>
      <c r="U15" s="4">
        <v>5</v>
      </c>
      <c r="V15" s="4">
        <v>6</v>
      </c>
      <c r="W15" s="4">
        <v>7</v>
      </c>
      <c r="X15" s="4">
        <v>8</v>
      </c>
      <c r="Y15" s="4">
        <v>9</v>
      </c>
      <c r="Z15" s="4">
        <v>10</v>
      </c>
      <c r="AA15" s="15" t="s">
        <v>18</v>
      </c>
    </row>
    <row r="16" spans="1:27" x14ac:dyDescent="0.25">
      <c r="A16" s="2" t="s">
        <v>10</v>
      </c>
      <c r="B16" s="6">
        <v>4.4999999999999998E-2</v>
      </c>
      <c r="C16" s="7">
        <v>0.313</v>
      </c>
      <c r="D16" s="7">
        <v>0.32900000000000001</v>
      </c>
      <c r="E16" s="7">
        <v>0.32</v>
      </c>
      <c r="F16" s="7">
        <v>0.35399999999999998</v>
      </c>
      <c r="G16" s="7">
        <v>0.54700000000000004</v>
      </c>
      <c r="H16" s="7">
        <v>0.06</v>
      </c>
      <c r="I16" s="7">
        <v>0.56799999999999995</v>
      </c>
      <c r="J16" s="7">
        <v>0.47099999999999997</v>
      </c>
      <c r="K16" s="7">
        <v>1.0329999999999999</v>
      </c>
      <c r="L16" s="7">
        <v>1.639</v>
      </c>
      <c r="M16" s="8">
        <v>4.2000000000000003E-2</v>
      </c>
      <c r="O16" s="2" t="s">
        <v>10</v>
      </c>
      <c r="P16" s="13"/>
      <c r="Q16" s="7">
        <v>11</v>
      </c>
      <c r="R16" s="7">
        <v>12</v>
      </c>
      <c r="S16" s="7">
        <v>13</v>
      </c>
      <c r="T16" s="7">
        <v>14</v>
      </c>
      <c r="U16" s="7">
        <v>15</v>
      </c>
      <c r="V16" s="7">
        <v>16</v>
      </c>
      <c r="W16" s="7">
        <v>17</v>
      </c>
      <c r="X16" s="7">
        <v>18</v>
      </c>
      <c r="Y16" s="7">
        <v>19</v>
      </c>
      <c r="Z16" s="7">
        <v>20</v>
      </c>
      <c r="AA16" s="16"/>
    </row>
    <row r="17" spans="1:27" x14ac:dyDescent="0.25">
      <c r="A17" s="2" t="s">
        <v>11</v>
      </c>
      <c r="B17" s="6">
        <v>4.4999999999999998E-2</v>
      </c>
      <c r="C17" s="7">
        <v>0.505</v>
      </c>
      <c r="D17" s="7">
        <v>0.42799999999999999</v>
      </c>
      <c r="E17" s="7">
        <v>0.34699999999999998</v>
      </c>
      <c r="F17" s="7">
        <v>1.0349999999999999</v>
      </c>
      <c r="G17" s="7">
        <v>0.82299999999999995</v>
      </c>
      <c r="H17" s="7">
        <v>1.073</v>
      </c>
      <c r="I17" s="7">
        <v>1.01</v>
      </c>
      <c r="J17" s="7">
        <v>0.497</v>
      </c>
      <c r="K17" s="7">
        <v>1.3879999999999999</v>
      </c>
      <c r="L17" s="7">
        <v>1.627</v>
      </c>
      <c r="M17" s="8">
        <v>4.2999999999999997E-2</v>
      </c>
      <c r="O17" s="2" t="s">
        <v>11</v>
      </c>
      <c r="P17" s="13"/>
      <c r="Q17" s="7">
        <v>21</v>
      </c>
      <c r="R17" s="7">
        <v>22</v>
      </c>
      <c r="S17" s="7">
        <v>23</v>
      </c>
      <c r="T17" s="7">
        <v>24</v>
      </c>
      <c r="U17" s="7">
        <v>25</v>
      </c>
      <c r="V17" s="7">
        <v>26</v>
      </c>
      <c r="W17" s="7">
        <v>27</v>
      </c>
      <c r="X17" s="7">
        <v>28</v>
      </c>
      <c r="Y17" s="7">
        <v>29</v>
      </c>
      <c r="Z17" s="7">
        <v>30</v>
      </c>
      <c r="AA17" s="16"/>
    </row>
    <row r="18" spans="1:27" x14ac:dyDescent="0.25">
      <c r="A18" s="2" t="s">
        <v>12</v>
      </c>
      <c r="B18" s="6">
        <v>4.5999999999999999E-2</v>
      </c>
      <c r="C18" s="7">
        <v>1.1140000000000001</v>
      </c>
      <c r="D18" s="7">
        <v>0.83099999999999996</v>
      </c>
      <c r="E18" s="7">
        <v>1.2330000000000001</v>
      </c>
      <c r="F18" s="7">
        <v>0.27700000000000002</v>
      </c>
      <c r="G18" s="7">
        <v>0.28599999999999998</v>
      </c>
      <c r="H18" s="7">
        <v>0.309</v>
      </c>
      <c r="I18" s="7">
        <v>0.63600000000000001</v>
      </c>
      <c r="J18" s="7">
        <v>0.39600000000000002</v>
      </c>
      <c r="K18" s="7">
        <v>1.8260000000000001</v>
      </c>
      <c r="L18" s="7">
        <v>1.089</v>
      </c>
      <c r="M18" s="8">
        <v>4.5999999999999999E-2</v>
      </c>
      <c r="O18" s="2" t="s">
        <v>12</v>
      </c>
      <c r="P18" s="13"/>
      <c r="Q18" s="7">
        <v>31</v>
      </c>
      <c r="R18" s="7">
        <v>32</v>
      </c>
      <c r="S18" s="7">
        <v>33</v>
      </c>
      <c r="T18" s="7">
        <v>34</v>
      </c>
      <c r="U18" s="7">
        <v>35</v>
      </c>
      <c r="V18" s="7">
        <v>36</v>
      </c>
      <c r="W18" s="7">
        <v>37</v>
      </c>
      <c r="X18" s="7">
        <v>38</v>
      </c>
      <c r="Y18" s="7">
        <v>39</v>
      </c>
      <c r="Z18" s="7">
        <v>40</v>
      </c>
      <c r="AA18" s="16"/>
    </row>
    <row r="19" spans="1:27" x14ac:dyDescent="0.25">
      <c r="A19" s="2" t="s">
        <v>13</v>
      </c>
      <c r="B19" s="6">
        <v>5.0999999999999997E-2</v>
      </c>
      <c r="C19" s="7">
        <v>1.1379999999999999</v>
      </c>
      <c r="D19" s="7">
        <v>0.34699999999999998</v>
      </c>
      <c r="E19" s="7">
        <v>0.53</v>
      </c>
      <c r="F19" s="7">
        <v>0.28899999999999998</v>
      </c>
      <c r="G19" s="7">
        <v>0.313</v>
      </c>
      <c r="H19" s="7">
        <v>0.55400000000000005</v>
      </c>
      <c r="I19" s="7">
        <v>0.76800000000000002</v>
      </c>
      <c r="J19" s="7">
        <v>0.35</v>
      </c>
      <c r="K19" s="7">
        <v>0.90300000000000002</v>
      </c>
      <c r="L19" s="7">
        <v>1.373</v>
      </c>
      <c r="M19" s="8">
        <v>4.2999999999999997E-2</v>
      </c>
      <c r="O19" s="2" t="s">
        <v>13</v>
      </c>
      <c r="P19" s="13"/>
      <c r="Q19" s="7">
        <v>1</v>
      </c>
      <c r="R19" s="7">
        <v>2</v>
      </c>
      <c r="S19" s="7">
        <v>3</v>
      </c>
      <c r="T19" s="7">
        <v>4</v>
      </c>
      <c r="U19" s="7">
        <v>5</v>
      </c>
      <c r="V19" s="7">
        <v>6</v>
      </c>
      <c r="W19" s="7">
        <v>7</v>
      </c>
      <c r="X19" s="7">
        <v>8</v>
      </c>
      <c r="Y19" s="7">
        <v>9</v>
      </c>
      <c r="Z19" s="7">
        <v>10</v>
      </c>
      <c r="AA19" s="16"/>
    </row>
    <row r="20" spans="1:27" x14ac:dyDescent="0.25">
      <c r="A20" s="2" t="s">
        <v>14</v>
      </c>
      <c r="B20" s="6">
        <v>4.5999999999999999E-2</v>
      </c>
      <c r="C20" s="7">
        <v>0.40799999999999997</v>
      </c>
      <c r="D20" s="7">
        <v>0.316</v>
      </c>
      <c r="E20" s="7">
        <v>0.33200000000000002</v>
      </c>
      <c r="F20" s="7">
        <v>0.55400000000000005</v>
      </c>
      <c r="G20" s="7">
        <v>0.41599999999999998</v>
      </c>
      <c r="H20" s="7">
        <v>4.7E-2</v>
      </c>
      <c r="I20" s="7">
        <v>0.51700000000000002</v>
      </c>
      <c r="J20" s="7">
        <v>0.371</v>
      </c>
      <c r="K20" s="7">
        <v>1.0640000000000001</v>
      </c>
      <c r="L20" s="7">
        <v>1.042</v>
      </c>
      <c r="M20" s="8">
        <v>4.2999999999999997E-2</v>
      </c>
      <c r="O20" s="2" t="s">
        <v>14</v>
      </c>
      <c r="P20" s="13"/>
      <c r="Q20" s="7">
        <v>11</v>
      </c>
      <c r="R20" s="7">
        <v>12</v>
      </c>
      <c r="S20" s="7">
        <v>13</v>
      </c>
      <c r="T20" s="7">
        <v>14</v>
      </c>
      <c r="U20" s="7">
        <v>15</v>
      </c>
      <c r="V20" s="7">
        <v>16</v>
      </c>
      <c r="W20" s="7">
        <v>17</v>
      </c>
      <c r="X20" s="7">
        <v>18</v>
      </c>
      <c r="Y20" s="7">
        <v>19</v>
      </c>
      <c r="Z20" s="7">
        <v>20</v>
      </c>
      <c r="AA20" s="16"/>
    </row>
    <row r="21" spans="1:27" x14ac:dyDescent="0.25">
      <c r="A21" s="2" t="s">
        <v>15</v>
      </c>
      <c r="B21" s="6">
        <v>5.5E-2</v>
      </c>
      <c r="C21" s="7">
        <v>0.49099999999999999</v>
      </c>
      <c r="D21" s="7">
        <v>0.38800000000000001</v>
      </c>
      <c r="E21" s="7">
        <v>0.53100000000000003</v>
      </c>
      <c r="F21" s="7">
        <v>0.47499999999999998</v>
      </c>
      <c r="G21" s="7">
        <v>0.91800000000000004</v>
      </c>
      <c r="H21" s="7">
        <v>0.751</v>
      </c>
      <c r="I21" s="7">
        <v>1.2330000000000001</v>
      </c>
      <c r="J21" s="7">
        <v>0.29599999999999999</v>
      </c>
      <c r="K21" s="7">
        <v>1.2769999999999999</v>
      </c>
      <c r="L21" s="7">
        <v>1.179</v>
      </c>
      <c r="M21" s="8">
        <v>4.2999999999999997E-2</v>
      </c>
      <c r="O21" s="2" t="s">
        <v>15</v>
      </c>
      <c r="P21" s="13"/>
      <c r="Q21" s="7">
        <v>21</v>
      </c>
      <c r="R21" s="7">
        <v>22</v>
      </c>
      <c r="S21" s="7">
        <v>23</v>
      </c>
      <c r="T21" s="7">
        <v>24</v>
      </c>
      <c r="U21" s="7">
        <v>25</v>
      </c>
      <c r="V21" s="7">
        <v>26</v>
      </c>
      <c r="W21" s="7">
        <v>27</v>
      </c>
      <c r="X21" s="7">
        <v>28</v>
      </c>
      <c r="Y21" s="7">
        <v>29</v>
      </c>
      <c r="Z21" s="7">
        <v>30</v>
      </c>
      <c r="AA21" s="16"/>
    </row>
    <row r="22" spans="1:27" x14ac:dyDescent="0.25">
      <c r="A22" s="2" t="s">
        <v>16</v>
      </c>
      <c r="B22" s="9">
        <v>6.2E-2</v>
      </c>
      <c r="C22" s="10">
        <v>0.58799999999999997</v>
      </c>
      <c r="D22" s="10">
        <v>0.96499999999999997</v>
      </c>
      <c r="E22" s="10">
        <v>1.7869999999999999</v>
      </c>
      <c r="F22" s="10">
        <v>0.28499999999999998</v>
      </c>
      <c r="G22" s="10">
        <v>0.23</v>
      </c>
      <c r="H22" s="10">
        <v>0.26200000000000001</v>
      </c>
      <c r="I22" s="10">
        <v>0.63500000000000001</v>
      </c>
      <c r="J22" s="10">
        <v>0.38900000000000001</v>
      </c>
      <c r="K22" s="10">
        <v>1.8089999999999999</v>
      </c>
      <c r="L22" s="10">
        <v>0.53600000000000003</v>
      </c>
      <c r="M22" s="11">
        <v>0.185</v>
      </c>
      <c r="O22" s="2" t="s">
        <v>16</v>
      </c>
      <c r="P22" s="14"/>
      <c r="Q22" s="10">
        <v>31</v>
      </c>
      <c r="R22" s="10">
        <v>32</v>
      </c>
      <c r="S22" s="10">
        <v>33</v>
      </c>
      <c r="T22" s="10">
        <v>34</v>
      </c>
      <c r="U22" s="10">
        <v>35</v>
      </c>
      <c r="V22" s="10">
        <v>36</v>
      </c>
      <c r="W22" s="10">
        <v>37</v>
      </c>
      <c r="X22" s="10">
        <v>38</v>
      </c>
      <c r="Y22" s="10">
        <v>39</v>
      </c>
      <c r="Z22" s="10">
        <v>40</v>
      </c>
      <c r="AA22" s="17"/>
    </row>
    <row r="24" spans="1:27" x14ac:dyDescent="0.25">
      <c r="B24" t="s">
        <v>19</v>
      </c>
    </row>
    <row r="25" spans="1:27" x14ac:dyDescent="0.25">
      <c r="B25" s="2">
        <v>1</v>
      </c>
      <c r="C25" s="2">
        <v>2</v>
      </c>
      <c r="D25" s="2">
        <v>3</v>
      </c>
      <c r="E25" s="2">
        <v>4</v>
      </c>
      <c r="F25" s="2">
        <v>5</v>
      </c>
      <c r="G25" s="2">
        <v>6</v>
      </c>
      <c r="H25" s="2">
        <v>7</v>
      </c>
      <c r="I25" s="2">
        <v>8</v>
      </c>
      <c r="J25" s="2">
        <v>9</v>
      </c>
      <c r="K25" s="2">
        <v>10</v>
      </c>
      <c r="L25" s="2">
        <v>11</v>
      </c>
      <c r="M25" s="2">
        <v>12</v>
      </c>
    </row>
    <row r="26" spans="1:27" x14ac:dyDescent="0.25">
      <c r="A26" s="2" t="s">
        <v>9</v>
      </c>
      <c r="B26" s="3"/>
      <c r="C26" s="4">
        <f>($K$18-C15)/$K$18*100</f>
        <v>23.767798466593657</v>
      </c>
      <c r="D26" s="4">
        <f t="shared" ref="D26:L26" si="0">($K$18-D15)/$K$18*100</f>
        <v>79.572836801752473</v>
      </c>
      <c r="E26" s="4">
        <f t="shared" si="0"/>
        <v>81.215772179627592</v>
      </c>
      <c r="F26" s="4">
        <f t="shared" si="0"/>
        <v>82.256297918948519</v>
      </c>
      <c r="G26" s="4">
        <f t="shared" si="0"/>
        <v>69.3866374589266</v>
      </c>
      <c r="H26" s="4">
        <f t="shared" si="0"/>
        <v>77.601314348302296</v>
      </c>
      <c r="I26" s="4">
        <f t="shared" si="0"/>
        <v>48.247535596933197</v>
      </c>
      <c r="J26" s="4">
        <f t="shared" si="0"/>
        <v>80.339539978094194</v>
      </c>
      <c r="K26" s="4">
        <f t="shared" si="0"/>
        <v>61.719605695509316</v>
      </c>
      <c r="L26" s="4">
        <f t="shared" si="0"/>
        <v>31.982475355969335</v>
      </c>
      <c r="M26" s="5"/>
      <c r="N26" t="s">
        <v>20</v>
      </c>
    </row>
    <row r="27" spans="1:27" x14ac:dyDescent="0.25">
      <c r="A27" s="2" t="s">
        <v>10</v>
      </c>
      <c r="B27" s="6"/>
      <c r="C27" s="4">
        <f t="shared" ref="C27:L27" si="1">($K$18-C16)/$K$18*100</f>
        <v>82.85870755750274</v>
      </c>
      <c r="D27" s="4">
        <f t="shared" si="1"/>
        <v>81.982475355969328</v>
      </c>
      <c r="E27" s="4">
        <f t="shared" si="1"/>
        <v>82.475355969331872</v>
      </c>
      <c r="F27" s="4">
        <f t="shared" si="1"/>
        <v>80.613362541073386</v>
      </c>
      <c r="G27" s="4">
        <f t="shared" si="1"/>
        <v>70.043811610076673</v>
      </c>
      <c r="H27" s="4">
        <f t="shared" si="1"/>
        <v>96.714129244249719</v>
      </c>
      <c r="I27" s="4">
        <f t="shared" si="1"/>
        <v>68.89375684556407</v>
      </c>
      <c r="J27" s="4">
        <f t="shared" si="1"/>
        <v>74.205914567360338</v>
      </c>
      <c r="K27" s="4">
        <f t="shared" si="1"/>
        <v>43.428258488499459</v>
      </c>
      <c r="L27" s="4">
        <f t="shared" si="1"/>
        <v>10.24096385542169</v>
      </c>
      <c r="M27" s="8"/>
      <c r="N27" s="18" t="s">
        <v>21</v>
      </c>
    </row>
    <row r="28" spans="1:27" x14ac:dyDescent="0.25">
      <c r="A28" s="2" t="s">
        <v>11</v>
      </c>
      <c r="B28" s="6"/>
      <c r="C28" s="4">
        <f t="shared" ref="C28:L28" si="2">($K$18-C17)/$K$18*100</f>
        <v>72.34392113910188</v>
      </c>
      <c r="D28" s="4">
        <f t="shared" si="2"/>
        <v>76.560788608981383</v>
      </c>
      <c r="E28" s="4">
        <f t="shared" si="2"/>
        <v>80.996714129244253</v>
      </c>
      <c r="F28" s="4">
        <f t="shared" si="2"/>
        <v>43.318729463307783</v>
      </c>
      <c r="G28" s="4">
        <f t="shared" si="2"/>
        <v>54.928806133625422</v>
      </c>
      <c r="H28" s="4">
        <f t="shared" si="2"/>
        <v>41.237677984665943</v>
      </c>
      <c r="I28" s="4">
        <f t="shared" si="2"/>
        <v>44.687842278203725</v>
      </c>
      <c r="J28" s="4">
        <f t="shared" si="2"/>
        <v>72.782037239868572</v>
      </c>
      <c r="K28" s="4">
        <f t="shared" si="2"/>
        <v>23.986856516977006</v>
      </c>
      <c r="L28" s="4">
        <f t="shared" si="2"/>
        <v>10.898138006571745</v>
      </c>
      <c r="M28" s="8"/>
      <c r="N28" s="19" t="s">
        <v>22</v>
      </c>
    </row>
    <row r="29" spans="1:27" x14ac:dyDescent="0.25">
      <c r="A29" s="2" t="s">
        <v>12</v>
      </c>
      <c r="B29" s="6"/>
      <c r="C29" s="4">
        <f t="shared" ref="C29:L29" si="3">($K$18-C18)/$K$18*100</f>
        <v>38.992332968236582</v>
      </c>
      <c r="D29" s="4">
        <f t="shared" si="3"/>
        <v>54.490690032858716</v>
      </c>
      <c r="E29" s="4">
        <f t="shared" si="3"/>
        <v>32.475355969331872</v>
      </c>
      <c r="F29" s="4">
        <f t="shared" si="3"/>
        <v>84.830230010952903</v>
      </c>
      <c r="G29" s="4">
        <f t="shared" si="3"/>
        <v>84.337349397590359</v>
      </c>
      <c r="H29" s="4">
        <f t="shared" si="3"/>
        <v>83.077765607886093</v>
      </c>
      <c r="I29" s="4">
        <f t="shared" si="3"/>
        <v>65.169769989047083</v>
      </c>
      <c r="J29" s="4">
        <f t="shared" si="3"/>
        <v>78.313253012048207</v>
      </c>
      <c r="K29" s="4">
        <f t="shared" si="3"/>
        <v>0</v>
      </c>
      <c r="L29" s="4">
        <f t="shared" si="3"/>
        <v>40.361445783132531</v>
      </c>
      <c r="M29" s="8"/>
      <c r="N29" t="s">
        <v>24</v>
      </c>
    </row>
    <row r="30" spans="1:27" x14ac:dyDescent="0.25">
      <c r="A30" s="2" t="s">
        <v>13</v>
      </c>
      <c r="B30" s="6"/>
      <c r="C30" s="7">
        <f>($K$22-C19)/$K$22*100</f>
        <v>37.09231619679381</v>
      </c>
      <c r="D30" s="7">
        <f t="shared" ref="D30:L30" si="4">($K$22-D19)/$K$22*100</f>
        <v>80.818131564400218</v>
      </c>
      <c r="E30" s="7">
        <f t="shared" si="4"/>
        <v>70.702045328910998</v>
      </c>
      <c r="F30" s="7">
        <f t="shared" si="4"/>
        <v>84.024322830292988</v>
      </c>
      <c r="G30" s="7">
        <f t="shared" si="4"/>
        <v>82.697622996130463</v>
      </c>
      <c r="H30" s="7">
        <f t="shared" si="4"/>
        <v>69.375345494748473</v>
      </c>
      <c r="I30" s="7">
        <f t="shared" si="4"/>
        <v>57.545605306799331</v>
      </c>
      <c r="J30" s="7">
        <f t="shared" si="4"/>
        <v>80.65229408512991</v>
      </c>
      <c r="K30" s="7">
        <f t="shared" si="4"/>
        <v>50.082918739635154</v>
      </c>
      <c r="L30" s="7">
        <f t="shared" si="4"/>
        <v>24.101713653952459</v>
      </c>
      <c r="M30" s="8"/>
    </row>
    <row r="31" spans="1:27" x14ac:dyDescent="0.25">
      <c r="A31" s="2" t="s">
        <v>14</v>
      </c>
      <c r="B31" s="6"/>
      <c r="C31" s="7">
        <f t="shared" ref="C31:L33" si="5">($K$22-C20)/$K$22*100</f>
        <v>77.446102819237154</v>
      </c>
      <c r="D31" s="7">
        <f t="shared" si="5"/>
        <v>82.53178551686014</v>
      </c>
      <c r="E31" s="7">
        <f t="shared" si="5"/>
        <v>81.64731896075179</v>
      </c>
      <c r="F31" s="7">
        <f t="shared" si="5"/>
        <v>69.375345494748473</v>
      </c>
      <c r="G31" s="7">
        <f t="shared" si="5"/>
        <v>77.003869541182979</v>
      </c>
      <c r="H31" s="7">
        <f t="shared" si="5"/>
        <v>97.401879491431728</v>
      </c>
      <c r="I31" s="7">
        <f t="shared" si="5"/>
        <v>71.420674405749025</v>
      </c>
      <c r="J31" s="7">
        <f t="shared" si="5"/>
        <v>79.491431730237707</v>
      </c>
      <c r="K31" s="7">
        <f t="shared" si="5"/>
        <v>41.182974018794908</v>
      </c>
      <c r="L31" s="7">
        <f t="shared" si="5"/>
        <v>42.39911553344389</v>
      </c>
      <c r="M31" s="8"/>
    </row>
    <row r="32" spans="1:27" x14ac:dyDescent="0.25">
      <c r="A32" s="2" t="s">
        <v>15</v>
      </c>
      <c r="B32" s="6"/>
      <c r="C32" s="7">
        <f t="shared" si="5"/>
        <v>72.857932559425095</v>
      </c>
      <c r="D32" s="7">
        <f t="shared" si="5"/>
        <v>78.551686014372578</v>
      </c>
      <c r="E32" s="7">
        <f t="shared" si="5"/>
        <v>70.646766169154233</v>
      </c>
      <c r="F32" s="7">
        <f t="shared" si="5"/>
        <v>73.742399115533459</v>
      </c>
      <c r="G32" s="7">
        <f t="shared" si="5"/>
        <v>49.253731343283583</v>
      </c>
      <c r="H32" s="7">
        <f t="shared" si="5"/>
        <v>58.485351022664446</v>
      </c>
      <c r="I32" s="7">
        <f t="shared" si="5"/>
        <v>31.840796019900491</v>
      </c>
      <c r="J32" s="7">
        <f t="shared" si="5"/>
        <v>83.637368711995578</v>
      </c>
      <c r="K32" s="7">
        <f t="shared" si="5"/>
        <v>29.408512990602549</v>
      </c>
      <c r="L32" s="7">
        <f t="shared" si="5"/>
        <v>34.825870646766163</v>
      </c>
      <c r="M32" s="8"/>
    </row>
    <row r="33" spans="1:13" x14ac:dyDescent="0.25">
      <c r="A33" s="2" t="s">
        <v>16</v>
      </c>
      <c r="B33" s="9"/>
      <c r="C33" s="7">
        <f t="shared" si="5"/>
        <v>67.495854063018243</v>
      </c>
      <c r="D33" s="7">
        <f t="shared" si="5"/>
        <v>46.655610834715311</v>
      </c>
      <c r="E33" s="7">
        <f t="shared" si="5"/>
        <v>1.2161415146489785</v>
      </c>
      <c r="F33" s="7">
        <f t="shared" si="5"/>
        <v>84.245439469320075</v>
      </c>
      <c r="G33" s="7">
        <f t="shared" si="5"/>
        <v>87.285793255942508</v>
      </c>
      <c r="H33" s="7">
        <f t="shared" si="5"/>
        <v>85.516860143725808</v>
      </c>
      <c r="I33" s="7">
        <f t="shared" si="5"/>
        <v>64.897733554449971</v>
      </c>
      <c r="J33" s="7">
        <f t="shared" si="5"/>
        <v>78.496406854615813</v>
      </c>
      <c r="K33" s="7">
        <f t="shared" si="5"/>
        <v>0</v>
      </c>
      <c r="L33" s="7">
        <f t="shared" si="5"/>
        <v>70.370370370370367</v>
      </c>
      <c r="M33" s="11"/>
    </row>
    <row r="34" spans="1:13" x14ac:dyDescent="0.25">
      <c r="B34" s="18"/>
      <c r="C34">
        <v>2</v>
      </c>
      <c r="D34">
        <v>4</v>
      </c>
      <c r="E34">
        <v>11</v>
      </c>
      <c r="F34">
        <v>13</v>
      </c>
      <c r="G34">
        <v>36</v>
      </c>
      <c r="I34" t="s">
        <v>23</v>
      </c>
    </row>
    <row r="35" spans="1:13" x14ac:dyDescent="0.25">
      <c r="B35" s="19"/>
      <c r="C35">
        <v>6</v>
      </c>
      <c r="D35">
        <v>15</v>
      </c>
      <c r="E35">
        <v>21</v>
      </c>
      <c r="F35">
        <v>22</v>
      </c>
      <c r="G35">
        <v>28</v>
      </c>
      <c r="H35">
        <v>28</v>
      </c>
      <c r="I35">
        <v>38</v>
      </c>
    </row>
  </sheetData>
  <mergeCells count="2">
    <mergeCell ref="P15:P22"/>
    <mergeCell ref="AA15:AA22"/>
  </mergeCells>
  <conditionalFormatting sqref="C26:L29">
    <cfRule type="cellIs" dxfId="4" priority="3" operator="greaterThan">
      <formula>80</formula>
    </cfRule>
  </conditionalFormatting>
  <conditionalFormatting sqref="C30:L33">
    <cfRule type="cellIs" dxfId="3" priority="2" operator="greaterThan">
      <formula>80</formula>
    </cfRule>
  </conditionalFormatting>
  <conditionalFormatting sqref="C26:L33">
    <cfRule type="cellIs" dxfId="0" priority="1" operator="between">
      <formula>70</formula>
      <formula>80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allusers</dc:creator>
  <cp:lastModifiedBy>Elinor Macnab</cp:lastModifiedBy>
  <dcterms:created xsi:type="dcterms:W3CDTF">2017-01-17T12:07:39Z</dcterms:created>
  <dcterms:modified xsi:type="dcterms:W3CDTF">2017-03-08T11:23:56Z</dcterms:modified>
</cp:coreProperties>
</file>