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75" windowWidth="19095" windowHeight="11760"/>
  </bookViews>
  <sheets>
    <sheet name="End point" sheetId="1" r:id="rId1"/>
  </sheets>
  <calcPr calcId="171027"/>
</workbook>
</file>

<file path=xl/calcChain.xml><?xml version="1.0" encoding="utf-8"?>
<calcChain xmlns="http://schemas.openxmlformats.org/spreadsheetml/2006/main">
  <c r="M51" i="1" l="1"/>
  <c r="L51" i="1"/>
  <c r="K51" i="1"/>
  <c r="J51" i="1"/>
  <c r="I51" i="1"/>
  <c r="H51" i="1"/>
  <c r="G51" i="1"/>
  <c r="F51" i="1"/>
  <c r="E51" i="1"/>
  <c r="D51" i="1"/>
  <c r="C51" i="1"/>
  <c r="B51" i="1"/>
  <c r="C49" i="1"/>
  <c r="D49" i="1"/>
  <c r="E49" i="1"/>
  <c r="F49" i="1"/>
  <c r="G49" i="1"/>
  <c r="H49" i="1"/>
  <c r="I49" i="1"/>
  <c r="J49" i="1"/>
  <c r="K49" i="1"/>
  <c r="L49" i="1"/>
  <c r="M49" i="1"/>
  <c r="B49" i="1"/>
  <c r="B38" i="1"/>
  <c r="C38" i="1"/>
  <c r="D38" i="1"/>
  <c r="E38" i="1"/>
  <c r="F38" i="1"/>
  <c r="G38" i="1"/>
  <c r="H38" i="1"/>
  <c r="I38" i="1"/>
  <c r="J38" i="1"/>
  <c r="K38" i="1"/>
  <c r="L38" i="1"/>
  <c r="M38" i="1"/>
  <c r="B40" i="1"/>
  <c r="C40" i="1"/>
  <c r="D40" i="1"/>
  <c r="E40" i="1"/>
  <c r="F40" i="1"/>
  <c r="G40" i="1"/>
  <c r="H40" i="1"/>
  <c r="I40" i="1"/>
  <c r="J40" i="1"/>
  <c r="K40" i="1"/>
  <c r="L40" i="1"/>
  <c r="M40" i="1"/>
</calcChain>
</file>

<file path=xl/sharedStrings.xml><?xml version="1.0" encoding="utf-8"?>
<sst xmlns="http://schemas.openxmlformats.org/spreadsheetml/2006/main" count="44" uniqueCount="20">
  <si>
    <t>User: Xavier</t>
  </si>
  <si>
    <t>Path: C:\Program Files\BMG\CLARIOstar\Xavier\Data\</t>
  </si>
  <si>
    <t>Test ID: 304</t>
  </si>
  <si>
    <t>Test Name: OD600nm Measurement</t>
  </si>
  <si>
    <t>Date: 08/02/2017</t>
  </si>
  <si>
    <t>Time: 14:06:02</t>
  </si>
  <si>
    <t>Absorbance</t>
  </si>
  <si>
    <t>Absorbance values are displayed as OD</t>
  </si>
  <si>
    <t>A</t>
  </si>
  <si>
    <t>B</t>
  </si>
  <si>
    <t>C</t>
  </si>
  <si>
    <t>D</t>
  </si>
  <si>
    <t>E</t>
  </si>
  <si>
    <t>F</t>
  </si>
  <si>
    <t>G</t>
  </si>
  <si>
    <t>H</t>
  </si>
  <si>
    <t>t = 0</t>
  </si>
  <si>
    <t>t = 20</t>
  </si>
  <si>
    <t>Normalised</t>
  </si>
  <si>
    <t>% 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</si>
</sst>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5"/>
  <sheetViews>
    <sheetView tabSelected="1" topLeftCell="A33" workbookViewId="0">
      <selection activeCell="S49" sqref="S49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16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8</v>
      </c>
      <c r="B15" s="3">
        <v>0.23499999999999999</v>
      </c>
      <c r="C15" s="4">
        <v>0.06</v>
      </c>
      <c r="D15" s="4">
        <v>5.8999999999999997E-2</v>
      </c>
      <c r="E15" s="4">
        <v>6.0999999999999999E-2</v>
      </c>
      <c r="F15" s="4">
        <v>6.0999999999999999E-2</v>
      </c>
      <c r="G15" s="4">
        <v>6.0999999999999999E-2</v>
      </c>
      <c r="H15" s="4">
        <v>0.111</v>
      </c>
      <c r="I15" s="4">
        <v>6.3E-2</v>
      </c>
      <c r="J15" s="4">
        <v>0.06</v>
      </c>
      <c r="K15" s="4">
        <v>7.1999999999999995E-2</v>
      </c>
      <c r="L15" s="4">
        <v>7.4999999999999997E-2</v>
      </c>
      <c r="M15" s="5">
        <v>7.0000000000000007E-2</v>
      </c>
    </row>
    <row r="16" spans="1:13" x14ac:dyDescent="0.25">
      <c r="A16" s="2" t="s">
        <v>9</v>
      </c>
      <c r="B16" s="6">
        <v>0.38300000000000001</v>
      </c>
      <c r="C16" s="7">
        <v>8.5999999999999993E-2</v>
      </c>
      <c r="D16" s="7">
        <v>9.0999999999999998E-2</v>
      </c>
      <c r="E16" s="7">
        <v>7.0000000000000007E-2</v>
      </c>
      <c r="F16" s="7">
        <v>6.4000000000000001E-2</v>
      </c>
      <c r="G16" s="7">
        <v>5.8999999999999997E-2</v>
      </c>
      <c r="H16" s="7">
        <v>5.8999999999999997E-2</v>
      </c>
      <c r="I16" s="7">
        <v>6.4000000000000001E-2</v>
      </c>
      <c r="J16" s="7">
        <v>0.06</v>
      </c>
      <c r="K16" s="7">
        <v>5.7000000000000002E-2</v>
      </c>
      <c r="L16" s="7">
        <v>7.4999999999999997E-2</v>
      </c>
      <c r="M16" s="8">
        <v>5.6000000000000001E-2</v>
      </c>
    </row>
    <row r="17" spans="1:13" x14ac:dyDescent="0.25">
      <c r="A17" s="2" t="s">
        <v>10</v>
      </c>
      <c r="B17" s="6">
        <v>0.08</v>
      </c>
      <c r="C17" s="7">
        <v>6.5000000000000002E-2</v>
      </c>
      <c r="D17" s="7">
        <v>6.5000000000000002E-2</v>
      </c>
      <c r="E17" s="7">
        <v>6.5000000000000002E-2</v>
      </c>
      <c r="F17" s="7">
        <v>6.9000000000000006E-2</v>
      </c>
      <c r="G17" s="7">
        <v>6.6000000000000003E-2</v>
      </c>
      <c r="H17" s="7">
        <v>6.4000000000000001E-2</v>
      </c>
      <c r="I17" s="7">
        <v>6.8000000000000005E-2</v>
      </c>
      <c r="J17" s="7">
        <v>6.8000000000000005E-2</v>
      </c>
      <c r="K17" s="7">
        <v>6.6000000000000003E-2</v>
      </c>
      <c r="L17" s="7">
        <v>6.7000000000000004E-2</v>
      </c>
      <c r="M17" s="8">
        <v>6.3E-2</v>
      </c>
    </row>
    <row r="18" spans="1:13" x14ac:dyDescent="0.25">
      <c r="A18" s="2" t="s">
        <v>11</v>
      </c>
      <c r="B18" s="6">
        <v>0.25900000000000001</v>
      </c>
      <c r="C18" s="7">
        <v>0.06</v>
      </c>
      <c r="D18" s="7">
        <v>7.8E-2</v>
      </c>
      <c r="E18" s="7">
        <v>6.4000000000000001E-2</v>
      </c>
      <c r="F18" s="7">
        <v>0.379</v>
      </c>
      <c r="G18" s="7">
        <v>5.8000000000000003E-2</v>
      </c>
      <c r="H18" s="7">
        <v>9.6000000000000002E-2</v>
      </c>
      <c r="I18" s="7">
        <v>6.9000000000000006E-2</v>
      </c>
      <c r="J18" s="7">
        <v>5.7000000000000002E-2</v>
      </c>
      <c r="K18" s="7">
        <v>5.8999999999999997E-2</v>
      </c>
      <c r="L18" s="7">
        <v>0.06</v>
      </c>
      <c r="M18" s="8">
        <v>6.4000000000000001E-2</v>
      </c>
    </row>
    <row r="19" spans="1:13" x14ac:dyDescent="0.25">
      <c r="A19" s="2" t="s">
        <v>12</v>
      </c>
      <c r="B19" s="6">
        <v>6.7000000000000004E-2</v>
      </c>
      <c r="C19" s="7">
        <v>6.6000000000000003E-2</v>
      </c>
      <c r="D19" s="7">
        <v>6.5000000000000002E-2</v>
      </c>
      <c r="E19" s="7">
        <v>6.6000000000000003E-2</v>
      </c>
      <c r="F19" s="7">
        <v>6.6000000000000003E-2</v>
      </c>
      <c r="G19" s="7">
        <v>6.5000000000000002E-2</v>
      </c>
      <c r="H19" s="7">
        <v>6.7000000000000004E-2</v>
      </c>
      <c r="I19" s="7">
        <v>6.4000000000000001E-2</v>
      </c>
      <c r="J19" s="7">
        <v>6.4000000000000001E-2</v>
      </c>
      <c r="K19" s="7">
        <v>6.8000000000000005E-2</v>
      </c>
      <c r="L19" s="7">
        <v>6.7000000000000004E-2</v>
      </c>
      <c r="M19" s="8">
        <v>6.3E-2</v>
      </c>
    </row>
    <row r="20" spans="1:13" x14ac:dyDescent="0.25">
      <c r="A20" s="2" t="s">
        <v>13</v>
      </c>
      <c r="B20" s="6">
        <v>6.6000000000000003E-2</v>
      </c>
      <c r="C20" s="7">
        <v>6.7000000000000004E-2</v>
      </c>
      <c r="D20" s="7">
        <v>6.5000000000000002E-2</v>
      </c>
      <c r="E20" s="7">
        <v>6.5000000000000002E-2</v>
      </c>
      <c r="F20" s="7">
        <v>7.8E-2</v>
      </c>
      <c r="G20" s="7">
        <v>6.9000000000000006E-2</v>
      </c>
      <c r="H20" s="7">
        <v>6.8000000000000005E-2</v>
      </c>
      <c r="I20" s="7">
        <v>0.08</v>
      </c>
      <c r="J20" s="7">
        <v>6.4000000000000001E-2</v>
      </c>
      <c r="K20" s="7">
        <v>6.8000000000000005E-2</v>
      </c>
      <c r="L20" s="7">
        <v>7.0999999999999994E-2</v>
      </c>
      <c r="M20" s="8">
        <v>6.3E-2</v>
      </c>
    </row>
    <row r="21" spans="1:13" x14ac:dyDescent="0.25">
      <c r="A21" s="2" t="s">
        <v>14</v>
      </c>
      <c r="B21" s="6">
        <v>6.7000000000000004E-2</v>
      </c>
      <c r="C21" s="7">
        <v>6.7000000000000004E-2</v>
      </c>
      <c r="D21" s="7">
        <v>6.7000000000000004E-2</v>
      </c>
      <c r="E21" s="7">
        <v>6.5000000000000002E-2</v>
      </c>
      <c r="F21" s="7">
        <v>6.6000000000000003E-2</v>
      </c>
      <c r="G21" s="7">
        <v>6.7000000000000004E-2</v>
      </c>
      <c r="H21" s="7">
        <v>6.7000000000000004E-2</v>
      </c>
      <c r="I21" s="7">
        <v>6.5000000000000002E-2</v>
      </c>
      <c r="J21" s="7">
        <v>6.7000000000000004E-2</v>
      </c>
      <c r="K21" s="7">
        <v>7.4999999999999997E-2</v>
      </c>
      <c r="L21" s="7">
        <v>6.6000000000000003E-2</v>
      </c>
      <c r="M21" s="8">
        <v>6.7000000000000004E-2</v>
      </c>
    </row>
    <row r="22" spans="1:13" x14ac:dyDescent="0.25">
      <c r="A22" s="2" t="s">
        <v>15</v>
      </c>
      <c r="B22" s="9">
        <v>6.8000000000000005E-2</v>
      </c>
      <c r="C22" s="10">
        <v>6.5000000000000002E-2</v>
      </c>
      <c r="D22" s="10">
        <v>7.0000000000000007E-2</v>
      </c>
      <c r="E22" s="10">
        <v>6.7000000000000004E-2</v>
      </c>
      <c r="F22" s="10">
        <v>6.7000000000000004E-2</v>
      </c>
      <c r="G22" s="10">
        <v>6.6000000000000003E-2</v>
      </c>
      <c r="H22" s="10">
        <v>6.5000000000000002E-2</v>
      </c>
      <c r="I22" s="10">
        <v>7.1999999999999995E-2</v>
      </c>
      <c r="J22" s="10">
        <v>6.6000000000000003E-2</v>
      </c>
      <c r="K22" s="10">
        <v>6.7000000000000004E-2</v>
      </c>
      <c r="L22" s="10">
        <v>0.08</v>
      </c>
      <c r="M22" s="11">
        <v>0.45300000000000001</v>
      </c>
    </row>
    <row r="24" spans="1:13" x14ac:dyDescent="0.25">
      <c r="B24" t="s">
        <v>17</v>
      </c>
    </row>
    <row r="25" spans="1:13" x14ac:dyDescent="0.25"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3" x14ac:dyDescent="0.25">
      <c r="A26" s="2" t="s">
        <v>8</v>
      </c>
      <c r="B26" s="3">
        <v>2.0139999999999998</v>
      </c>
      <c r="C26" s="4">
        <v>1.931</v>
      </c>
      <c r="D26" s="4">
        <v>1.9390000000000001</v>
      </c>
      <c r="E26" s="4">
        <v>1.87</v>
      </c>
      <c r="F26" s="4">
        <v>1.925</v>
      </c>
      <c r="G26" s="4">
        <v>1.901</v>
      </c>
      <c r="H26" s="4">
        <v>1.9059999999999999</v>
      </c>
      <c r="I26" s="4">
        <v>1.9159999999999999</v>
      </c>
      <c r="J26" s="4">
        <v>1.9</v>
      </c>
      <c r="K26" s="4">
        <v>1.944</v>
      </c>
      <c r="L26" s="4">
        <v>1.9610000000000001</v>
      </c>
      <c r="M26" s="5">
        <v>1.992</v>
      </c>
    </row>
    <row r="27" spans="1:13" x14ac:dyDescent="0.25">
      <c r="A27" s="2" t="s">
        <v>9</v>
      </c>
      <c r="B27" s="6">
        <v>0.74199999999999999</v>
      </c>
      <c r="C27" s="7">
        <v>0.22500000000000001</v>
      </c>
      <c r="D27" s="7">
        <v>1.6359999999999999</v>
      </c>
      <c r="E27" s="7">
        <v>1.7030000000000001</v>
      </c>
      <c r="F27" s="7">
        <v>1.9279999999999999</v>
      </c>
      <c r="G27" s="7">
        <v>2.0289999999999999</v>
      </c>
      <c r="H27" s="7">
        <v>2.0179999999999998</v>
      </c>
      <c r="I27" s="7">
        <v>2.0539999999999998</v>
      </c>
      <c r="J27" s="7">
        <v>2.0499999999999998</v>
      </c>
      <c r="K27" s="7">
        <v>2.052</v>
      </c>
      <c r="L27" s="7">
        <v>2.056</v>
      </c>
      <c r="M27" s="8">
        <v>2.077</v>
      </c>
    </row>
    <row r="28" spans="1:13" x14ac:dyDescent="0.25">
      <c r="A28" s="2" t="s">
        <v>10</v>
      </c>
      <c r="B28" s="6">
        <v>0.06</v>
      </c>
      <c r="C28" s="7">
        <v>4.3999999999999997E-2</v>
      </c>
      <c r="D28" s="7">
        <v>4.3999999999999997E-2</v>
      </c>
      <c r="E28" s="7">
        <v>4.3999999999999997E-2</v>
      </c>
      <c r="F28" s="7">
        <v>4.7E-2</v>
      </c>
      <c r="G28" s="7">
        <v>4.4999999999999998E-2</v>
      </c>
      <c r="H28" s="7">
        <v>4.2999999999999997E-2</v>
      </c>
      <c r="I28" s="7">
        <v>4.7E-2</v>
      </c>
      <c r="J28" s="7">
        <v>4.3999999999999997E-2</v>
      </c>
      <c r="K28" s="7">
        <v>4.4999999999999998E-2</v>
      </c>
      <c r="L28" s="7">
        <v>4.5999999999999999E-2</v>
      </c>
      <c r="M28" s="8">
        <v>4.2000000000000003E-2</v>
      </c>
    </row>
    <row r="29" spans="1:13" x14ac:dyDescent="0.25">
      <c r="A29" s="2" t="s">
        <v>11</v>
      </c>
      <c r="B29" s="6">
        <v>0.42699999999999999</v>
      </c>
      <c r="C29" s="7">
        <v>2.0619999999999998</v>
      </c>
      <c r="D29" s="7">
        <v>1.431</v>
      </c>
      <c r="E29" s="7">
        <v>0.93</v>
      </c>
      <c r="F29" s="7">
        <v>1.8169999999999999</v>
      </c>
      <c r="G29" s="7">
        <v>2.008</v>
      </c>
      <c r="H29" s="7">
        <v>2.0369999999999999</v>
      </c>
      <c r="I29" s="7">
        <v>2.0680000000000001</v>
      </c>
      <c r="J29" s="7">
        <v>2.0649999999999999</v>
      </c>
      <c r="K29" s="7">
        <v>2.0880000000000001</v>
      </c>
      <c r="L29" s="7">
        <v>2.069</v>
      </c>
      <c r="M29" s="8">
        <v>2.109</v>
      </c>
    </row>
    <row r="30" spans="1:13" x14ac:dyDescent="0.25">
      <c r="A30" s="2" t="s">
        <v>12</v>
      </c>
      <c r="B30" s="6">
        <v>4.5999999999999999E-2</v>
      </c>
      <c r="C30" s="7">
        <v>4.3999999999999997E-2</v>
      </c>
      <c r="D30" s="7">
        <v>4.3999999999999997E-2</v>
      </c>
      <c r="E30" s="7">
        <v>4.2999999999999997E-2</v>
      </c>
      <c r="F30" s="7">
        <v>4.4999999999999998E-2</v>
      </c>
      <c r="G30" s="7">
        <v>4.3999999999999997E-2</v>
      </c>
      <c r="H30" s="7">
        <v>4.4999999999999998E-2</v>
      </c>
      <c r="I30" s="7">
        <v>4.2000000000000003E-2</v>
      </c>
      <c r="J30" s="7">
        <v>4.2999999999999997E-2</v>
      </c>
      <c r="K30" s="7">
        <v>4.5999999999999999E-2</v>
      </c>
      <c r="L30" s="7">
        <v>4.3999999999999997E-2</v>
      </c>
      <c r="M30" s="8">
        <v>4.2000000000000003E-2</v>
      </c>
    </row>
    <row r="31" spans="1:13" x14ac:dyDescent="0.25">
      <c r="A31" s="2" t="s">
        <v>13</v>
      </c>
      <c r="B31" s="6">
        <v>4.4999999999999998E-2</v>
      </c>
      <c r="C31" s="7">
        <v>4.5999999999999999E-2</v>
      </c>
      <c r="D31" s="7">
        <v>4.3999999999999997E-2</v>
      </c>
      <c r="E31" s="7">
        <v>4.2999999999999997E-2</v>
      </c>
      <c r="F31" s="7">
        <v>5.7000000000000002E-2</v>
      </c>
      <c r="G31" s="7">
        <v>4.7E-2</v>
      </c>
      <c r="H31" s="7">
        <v>4.5999999999999999E-2</v>
      </c>
      <c r="I31" s="7">
        <v>5.0999999999999997E-2</v>
      </c>
      <c r="J31" s="7">
        <v>4.2999999999999997E-2</v>
      </c>
      <c r="K31" s="7">
        <v>4.7E-2</v>
      </c>
      <c r="L31" s="7">
        <v>0.05</v>
      </c>
      <c r="M31" s="8">
        <v>4.2999999999999997E-2</v>
      </c>
    </row>
    <row r="32" spans="1:13" x14ac:dyDescent="0.25">
      <c r="A32" s="2" t="s">
        <v>14</v>
      </c>
      <c r="B32" s="6">
        <v>4.5999999999999999E-2</v>
      </c>
      <c r="C32" s="7">
        <v>4.5999999999999999E-2</v>
      </c>
      <c r="D32" s="7">
        <v>4.5999999999999999E-2</v>
      </c>
      <c r="E32" s="7">
        <v>4.2999999999999997E-2</v>
      </c>
      <c r="F32" s="7">
        <v>4.4999999999999998E-2</v>
      </c>
      <c r="G32" s="7">
        <v>4.5999999999999999E-2</v>
      </c>
      <c r="H32" s="7">
        <v>4.5999999999999999E-2</v>
      </c>
      <c r="I32" s="7">
        <v>4.2999999999999997E-2</v>
      </c>
      <c r="J32" s="7">
        <v>4.4999999999999998E-2</v>
      </c>
      <c r="K32" s="7">
        <v>5.6000000000000001E-2</v>
      </c>
      <c r="L32" s="7">
        <v>4.5999999999999999E-2</v>
      </c>
      <c r="M32" s="8">
        <v>4.4999999999999998E-2</v>
      </c>
    </row>
    <row r="33" spans="1:13" x14ac:dyDescent="0.25">
      <c r="A33" s="2" t="s">
        <v>15</v>
      </c>
      <c r="B33" s="9">
        <v>4.7E-2</v>
      </c>
      <c r="C33" s="10">
        <v>4.3999999999999997E-2</v>
      </c>
      <c r="D33" s="10">
        <v>4.7E-2</v>
      </c>
      <c r="E33" s="10">
        <v>4.3999999999999997E-2</v>
      </c>
      <c r="F33" s="10">
        <v>4.4999999999999998E-2</v>
      </c>
      <c r="G33" s="10">
        <v>4.3999999999999997E-2</v>
      </c>
      <c r="H33" s="10">
        <v>4.3999999999999997E-2</v>
      </c>
      <c r="I33" s="10">
        <v>5.0999999999999997E-2</v>
      </c>
      <c r="J33" s="10">
        <v>4.4999999999999998E-2</v>
      </c>
      <c r="K33" s="10">
        <v>4.5999999999999999E-2</v>
      </c>
      <c r="L33" s="10">
        <v>6.3E-2</v>
      </c>
      <c r="M33" s="11">
        <v>0.432</v>
      </c>
    </row>
    <row r="35" spans="1:13" x14ac:dyDescent="0.25">
      <c r="B35" t="s">
        <v>18</v>
      </c>
    </row>
    <row r="36" spans="1:13" x14ac:dyDescent="0.25"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  <c r="M36" s="2">
        <v>12</v>
      </c>
    </row>
    <row r="37" spans="1:13" x14ac:dyDescent="0.25">
      <c r="A37" s="2" t="s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2" t="s">
        <v>9</v>
      </c>
      <c r="B38" s="3">
        <f t="shared" ref="B38:M38" si="0">B27-B16</f>
        <v>0.35899999999999999</v>
      </c>
      <c r="C38" s="3">
        <f t="shared" si="0"/>
        <v>0.13900000000000001</v>
      </c>
      <c r="D38" s="3">
        <f t="shared" si="0"/>
        <v>1.5449999999999999</v>
      </c>
      <c r="E38" s="3">
        <f t="shared" si="0"/>
        <v>1.633</v>
      </c>
      <c r="F38" s="3">
        <f t="shared" si="0"/>
        <v>1.8639999999999999</v>
      </c>
      <c r="G38" s="3">
        <f t="shared" si="0"/>
        <v>1.97</v>
      </c>
      <c r="H38" s="3">
        <f t="shared" si="0"/>
        <v>1.9589999999999999</v>
      </c>
      <c r="I38" s="3">
        <f t="shared" si="0"/>
        <v>1.9899999999999998</v>
      </c>
      <c r="J38" s="3">
        <f t="shared" si="0"/>
        <v>1.9899999999999998</v>
      </c>
      <c r="K38" s="3">
        <f t="shared" si="0"/>
        <v>1.9950000000000001</v>
      </c>
      <c r="L38" s="3">
        <f t="shared" si="0"/>
        <v>1.9810000000000001</v>
      </c>
      <c r="M38" s="3">
        <f t="shared" si="0"/>
        <v>2.0209999999999999</v>
      </c>
    </row>
    <row r="39" spans="1:13" x14ac:dyDescent="0.25">
      <c r="A39" s="2" t="s">
        <v>10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2" t="s">
        <v>11</v>
      </c>
      <c r="B40" s="3">
        <f t="shared" ref="B40:M40" si="1">B29-B18</f>
        <v>0.16799999999999998</v>
      </c>
      <c r="C40" s="3">
        <f t="shared" si="1"/>
        <v>2.0019999999999998</v>
      </c>
      <c r="D40" s="3">
        <f t="shared" si="1"/>
        <v>1.353</v>
      </c>
      <c r="E40" s="3">
        <f t="shared" si="1"/>
        <v>0.8660000000000001</v>
      </c>
      <c r="F40" s="3">
        <f t="shared" si="1"/>
        <v>1.4379999999999999</v>
      </c>
      <c r="G40" s="3">
        <f t="shared" si="1"/>
        <v>1.95</v>
      </c>
      <c r="H40" s="3">
        <f t="shared" si="1"/>
        <v>1.9409999999999998</v>
      </c>
      <c r="I40" s="3">
        <f t="shared" si="1"/>
        <v>1.9990000000000001</v>
      </c>
      <c r="J40" s="3">
        <f t="shared" si="1"/>
        <v>2.008</v>
      </c>
      <c r="K40" s="3">
        <f t="shared" si="1"/>
        <v>2.0289999999999999</v>
      </c>
      <c r="L40" s="3">
        <f t="shared" si="1"/>
        <v>2.0089999999999999</v>
      </c>
      <c r="M40" s="3">
        <f t="shared" si="1"/>
        <v>2.0449999999999999</v>
      </c>
    </row>
    <row r="41" spans="1:13" x14ac:dyDescent="0.25">
      <c r="A41" s="2" t="s">
        <v>12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2" t="s">
        <v>13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2" t="s">
        <v>14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2" t="s">
        <v>15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6" spans="1:13" x14ac:dyDescent="0.25">
      <c r="B46" t="s">
        <v>19</v>
      </c>
    </row>
    <row r="47" spans="1:13" x14ac:dyDescent="0.25"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</row>
    <row r="48" spans="1:13" x14ac:dyDescent="0.25">
      <c r="A48" s="2" t="s">
        <v>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2" t="s">
        <v>9</v>
      </c>
      <c r="B49" s="3">
        <f>($M38-B38)/$M38*100</f>
        <v>82.236516575952507</v>
      </c>
      <c r="C49" s="3">
        <f t="shared" ref="C49:M51" si="2">($M38-C38)/$M38*100</f>
        <v>93.122216724393851</v>
      </c>
      <c r="D49" s="3">
        <f t="shared" si="2"/>
        <v>23.552696684809501</v>
      </c>
      <c r="E49" s="3">
        <f t="shared" si="2"/>
        <v>19.198416625432948</v>
      </c>
      <c r="F49" s="3">
        <f t="shared" si="2"/>
        <v>7.7684314695695216</v>
      </c>
      <c r="G49" s="3">
        <f t="shared" si="2"/>
        <v>2.5235032162295861</v>
      </c>
      <c r="H49" s="3">
        <f t="shared" si="2"/>
        <v>3.0677882236516605</v>
      </c>
      <c r="I49" s="3">
        <f t="shared" si="2"/>
        <v>1.5338941118258358</v>
      </c>
      <c r="J49" s="3">
        <f t="shared" si="2"/>
        <v>1.5338941118258358</v>
      </c>
      <c r="K49" s="3">
        <f t="shared" si="2"/>
        <v>1.2864918357248789</v>
      </c>
      <c r="L49" s="3">
        <f t="shared" si="2"/>
        <v>1.9792182088075119</v>
      </c>
      <c r="M49" s="3">
        <f t="shared" si="2"/>
        <v>0</v>
      </c>
    </row>
    <row r="50" spans="1:13" x14ac:dyDescent="0.25">
      <c r="A50" s="2" t="s">
        <v>10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 t="s">
        <v>11</v>
      </c>
      <c r="B51" s="3">
        <f>($M40-B40)/$M40*100</f>
        <v>91.784841075794617</v>
      </c>
      <c r="C51" s="3">
        <f t="shared" si="2"/>
        <v>2.1026894865525745</v>
      </c>
      <c r="D51" s="3">
        <f t="shared" si="2"/>
        <v>33.838630806845963</v>
      </c>
      <c r="E51" s="3">
        <f t="shared" si="2"/>
        <v>57.652811735941313</v>
      </c>
      <c r="F51" s="3">
        <f t="shared" si="2"/>
        <v>29.682151589242057</v>
      </c>
      <c r="G51" s="3">
        <f t="shared" si="2"/>
        <v>4.6454767726161359</v>
      </c>
      <c r="H51" s="3">
        <f t="shared" si="2"/>
        <v>5.0855745721271441</v>
      </c>
      <c r="I51" s="3">
        <f t="shared" si="2"/>
        <v>2.249388753056226</v>
      </c>
      <c r="J51" s="3">
        <f t="shared" si="2"/>
        <v>1.8092909535452284</v>
      </c>
      <c r="K51" s="3">
        <f t="shared" si="2"/>
        <v>0.78239608801956073</v>
      </c>
      <c r="L51" s="3">
        <f t="shared" si="2"/>
        <v>1.7603911980440115</v>
      </c>
      <c r="M51" s="3">
        <f t="shared" si="2"/>
        <v>0</v>
      </c>
    </row>
    <row r="52" spans="1:13" x14ac:dyDescent="0.25">
      <c r="A52" s="2" t="s">
        <v>12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 t="s">
        <v>13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 t="s">
        <v>14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 t="s">
        <v>15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</sheetData>
  <conditionalFormatting sqref="B49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allusers</dc:creator>
  <cp:lastModifiedBy>emkm2</cp:lastModifiedBy>
  <dcterms:created xsi:type="dcterms:W3CDTF">2017-02-08T14:11:01Z</dcterms:created>
  <dcterms:modified xsi:type="dcterms:W3CDTF">2017-02-10T10:06:43Z</dcterms:modified>
</cp:coreProperties>
</file>