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liom\OneDrive\Área de Trabalho\Informaões da Safra\"/>
    </mc:Choice>
  </mc:AlternateContent>
  <xr:revisionPtr revIDLastSave="0" documentId="13_ncr:1_{E85B8A57-F917-47C0-A62C-082396DAC9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D-PLANTIO DIA A DIA" sheetId="3" r:id="rId1"/>
    <sheet name="Página1" sheetId="1" r:id="rId2"/>
    <sheet name="Página2" sheetId="2" r:id="rId3"/>
  </sheets>
  <definedNames>
    <definedName name="DadosExternos_1" localSheetId="0" hidden="1">'BD-PLANTIO DIA A DIA'!$A$1:$F$269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6" i="1" l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22" i="1" l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16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C8D7AA-A694-49F2-B6AD-B95347E0A104}" keepAlive="1" name="Consulta - Tabela2" description="Conexão com a consulta 'Tabela2' na pasta de trabalho." type="5" refreshedVersion="8" background="1" saveData="1">
    <dbPr connection="Provider=Microsoft.Mashup.OleDb.1;Data Source=$Workbook$;Location=Tabela2;Extended Properties=&quot;&quot;" command="SELECT * FROM [Tabela2]"/>
  </connection>
</connections>
</file>

<file path=xl/sharedStrings.xml><?xml version="1.0" encoding="utf-8"?>
<sst xmlns="http://schemas.openxmlformats.org/spreadsheetml/2006/main" count="2103" uniqueCount="582">
  <si>
    <t>COD</t>
  </si>
  <si>
    <t xml:space="preserve">FAZENDA </t>
  </si>
  <si>
    <t>DATA</t>
  </si>
  <si>
    <t>TIPO</t>
  </si>
  <si>
    <t>EQUIPE</t>
  </si>
  <si>
    <t>PLANTIO MANUAL</t>
  </si>
  <si>
    <t>JOSE BORGES</t>
  </si>
  <si>
    <t>JADILSON</t>
  </si>
  <si>
    <t>FAZ. DO LAGO</t>
  </si>
  <si>
    <t>FAZ. SÃO GERALDO - RICARDO</t>
  </si>
  <si>
    <t>PLANTIO MECANIZADO</t>
  </si>
  <si>
    <t>VERIFICAR</t>
  </si>
  <si>
    <t>FUNDO AGRICOLA</t>
  </si>
  <si>
    <t>FAZ. NOVA LIMA</t>
  </si>
  <si>
    <t>FAZ. ANGELIM</t>
  </si>
  <si>
    <t>FAZ. TREVO DA BARRA I</t>
  </si>
  <si>
    <t>FAZ. SAMADHI I</t>
  </si>
  <si>
    <t>FAZ. SAO DOMINGOS V</t>
  </si>
  <si>
    <t>FAZ. SAO DOMINGOS I</t>
  </si>
  <si>
    <t>FAZ. MIAMI 01 - Evaristo</t>
  </si>
  <si>
    <t>FAZ. SAO DOMINGOS II</t>
  </si>
  <si>
    <t>FAZ. SAO DOMINGOS III</t>
  </si>
  <si>
    <t>FAZ. SAO DOMINGOS IV</t>
  </si>
  <si>
    <t>FAZ. SANTA IGNES II</t>
  </si>
  <si>
    <t>FAZ. SANTA IGNES I</t>
  </si>
  <si>
    <t>FAZ. JUNDIA</t>
  </si>
  <si>
    <t>FAZ. ITAUNINHAS</t>
  </si>
  <si>
    <t>FAZ. DELTA</t>
  </si>
  <si>
    <t>FAZ. SAO DOMINGOS VII</t>
  </si>
  <si>
    <t>FAZ. HORIZONTE I</t>
  </si>
  <si>
    <t>FAZ. SAO DOMINGOS VIII</t>
  </si>
  <si>
    <t>FAZ. AGUILAR</t>
  </si>
  <si>
    <t>FAZ. PLANALTO I_ Rosy</t>
  </si>
  <si>
    <t>FAZ. PANORAMA_ Mozart Moreira</t>
  </si>
  <si>
    <t>FAZ. PLANALTO II</t>
  </si>
  <si>
    <t>FAZ. RANCHO DA SAUDADE_ Buxexa</t>
  </si>
  <si>
    <t>FAZ. PLANALTO III</t>
  </si>
  <si>
    <t>FAZ. SHIATA_ Evaristo Bayer</t>
  </si>
  <si>
    <t>FAZ. SANTA MADALENA_ Mauricio Motta</t>
  </si>
  <si>
    <t>FAZ. MARILIA_ Atenogenes Azevedo</t>
  </si>
  <si>
    <t>FAZ. HORIZONTE II</t>
  </si>
  <si>
    <t>FAZ. GUADALAJARA I_ Kleison</t>
  </si>
  <si>
    <t>FAZ. DELTA II</t>
  </si>
  <si>
    <t>FAZ. CIGANO</t>
  </si>
  <si>
    <t>FAZ. NOSSA SENHORA APARECIDA_ Zubinha</t>
  </si>
  <si>
    <t>FAZ. NENZINHO</t>
  </si>
  <si>
    <t>FAZ. PLANALTO IV_ Potraz</t>
  </si>
  <si>
    <t>FAZ. TREVO DA BARRA II</t>
  </si>
  <si>
    <t>FAZ. GUARUJA_ Alenice Castro</t>
  </si>
  <si>
    <t>FAZ. NOVO BALAO_ Flaviano Avila</t>
  </si>
  <si>
    <t>FAZ. BRUNELLI_ Evaristo Bayer</t>
  </si>
  <si>
    <t>FAZ. GUANABARA_ Faissal Ganem</t>
  </si>
  <si>
    <t>FAZ. SANTA RITA_ Wilton Bomfim</t>
  </si>
  <si>
    <t>FAZ. REBOUCAS</t>
  </si>
  <si>
    <t>FAZ. SAO FRANCISCO I_ Bene</t>
  </si>
  <si>
    <t>FAZ. POLIAGRO_ Elenice Cani</t>
  </si>
  <si>
    <t>FAZ. ITAUNINHAS_ Dr. Nelson_Giannelisa e Luiz Fern</t>
  </si>
  <si>
    <t>FAZ. ITAUNINHAS_ Dr. Nelson_Luiz Claudio</t>
  </si>
  <si>
    <t>FAZ. COLORADO_ Nerzy</t>
  </si>
  <si>
    <t>FAZ. SANTA CECILIA_ Carlos Alberto</t>
  </si>
  <si>
    <t>FAZ. NOVO BALAO_Maria Durvalina</t>
  </si>
  <si>
    <t>FAZ. BOA VISTA_ Joao Avila</t>
  </si>
  <si>
    <t>FAZ. TUBARAO II_ Durvalina</t>
  </si>
  <si>
    <t>FAZ. ITAUNINHAS_ Delvit</t>
  </si>
  <si>
    <t>FAZ. PLANALTO V - Wilson</t>
  </si>
  <si>
    <t>FAZ. ZILDI_ Evaristo Bayer</t>
  </si>
  <si>
    <t>FAZ. PLANALTO VI_ Vitor</t>
  </si>
  <si>
    <t>FAZ. BOM RETIRO_ Wagner Cardoso</t>
  </si>
  <si>
    <t>FAZ. PLANALTO VII_ Corrego Samabaia</t>
  </si>
  <si>
    <t>FAZ. VALE DO JABOQUE_ Esmeraldina Moraes</t>
  </si>
  <si>
    <t>FAZ. SITIO SADIA_ Osvaldo Xavier Barros</t>
  </si>
  <si>
    <t>FAZ. CINELANDIA_ Ze Fazendeiro</t>
  </si>
  <si>
    <t>FAZ. HORIZONTE III</t>
  </si>
  <si>
    <t>FAZ. FERREIRA II_ Ronaldo Texeira</t>
  </si>
  <si>
    <t>FAZ. GUARUJA_ Tannus Borges</t>
  </si>
  <si>
    <t>FAZ. PROGRESSO II_ Simonetti</t>
  </si>
  <si>
    <t>ALOJAMENTO SAYONARA</t>
  </si>
  <si>
    <t>FAZ. SEDE</t>
  </si>
  <si>
    <t>FAZ. PENICHE</t>
  </si>
  <si>
    <t>FAZ. SAO JORGE_ Mirtes Souza</t>
  </si>
  <si>
    <t>FAZ. LONDRINA I_ Epaminodas Azevedo</t>
  </si>
  <si>
    <t>FAZ. CANA LONGA_ Tiago Pierote</t>
  </si>
  <si>
    <t>FAZ. CANAVIEIRAS_ Tiago Pierote</t>
  </si>
  <si>
    <t>FAZ. VISTA ALEGRE_ Wilton Azevedo</t>
  </si>
  <si>
    <t>FAZ. NOVA AMERICA_ Rafael José</t>
  </si>
  <si>
    <t>FAZ. TAQUARAS_ Epaminodas Azevedo</t>
  </si>
  <si>
    <t>FAZ. SANTA RITA_ Epaminodas Azevedo</t>
  </si>
  <si>
    <t>FAZ. ESTRELA DALVA_ Epaminodas Azevedo</t>
  </si>
  <si>
    <t>FAZ. SAO JOSE_ Erivan Tavares</t>
  </si>
  <si>
    <t>FAZ. ATALAIA_ Erivan Tavares</t>
  </si>
  <si>
    <t>FAZ. FORMOSA_ Vivaldo Pereira</t>
  </si>
  <si>
    <t>FAZ. JOEIRANA</t>
  </si>
  <si>
    <t>FAZ. PROSPERIDADE_ Eudes Luiz Cani</t>
  </si>
  <si>
    <t>FAZ. ITAUNINHAS_ Epaminodas</t>
  </si>
  <si>
    <t>FAZ. VISTA ALEGRE_ Marcos Gusmao</t>
  </si>
  <si>
    <t>FAZ. FORTALEZA_ Elenice Cani</t>
  </si>
  <si>
    <t>FAZ. EX COMBATENTE</t>
  </si>
  <si>
    <t>FAZ. CORREGO DO MUTUM</t>
  </si>
  <si>
    <t>FAZ. CAMPONESA_ Lu</t>
  </si>
  <si>
    <t>FAZ. CAPIXABA_ Valdete lopes</t>
  </si>
  <si>
    <t>FAZ. DA PEDRA</t>
  </si>
  <si>
    <t>FAZ. CORREGO DO MACUCO_ Popo</t>
  </si>
  <si>
    <t>FAZ. DIVISOR_ Oribes Storch</t>
  </si>
  <si>
    <t>FAZ. CACHOEIRA_ Gilcimar Alves</t>
  </si>
  <si>
    <t>FAZ. CORREGO DO ENGANO_ Carmem Amorim</t>
  </si>
  <si>
    <t>FAZ. CORREGO DO OURO_ Erivan Tavares</t>
  </si>
  <si>
    <t>FAZ. ALVORADA_ Clodoaldo Oliveira</t>
  </si>
  <si>
    <t>FAZ. HORIZONTE IV_ Area Comprada Jonas</t>
  </si>
  <si>
    <t>FAZ. HORIZONTE V_ Area Comprada Jonas</t>
  </si>
  <si>
    <t>FAZ. JUNDIA II_ Flona_ Area Comprada Jonas</t>
  </si>
  <si>
    <t>FAZ. MILAGROSA_ Erivan Tavares</t>
  </si>
  <si>
    <t>FAZ. PLANALTO VIII_ Faz. Pinha</t>
  </si>
  <si>
    <t>FAZ. NOVO BALAO II_ Montival</t>
  </si>
  <si>
    <t>FAZ. NOVO BALAO II_ Maria Helena</t>
  </si>
  <si>
    <t>FAZ. TRES LAGOA_ Cooperativa Cristal</t>
  </si>
  <si>
    <t>FAZ. YPUEIRÁ_ Erivan</t>
  </si>
  <si>
    <t>FAZ. NOLASCO_ Nerzy Junior</t>
  </si>
  <si>
    <t>SITIO PEDRA AZUL_ Nilceia</t>
  </si>
  <si>
    <t>SITIO DA JABUTICABEIRA_ Elenice Farmacia</t>
  </si>
  <si>
    <t>FAZ. CORUJÃO_ Cooperativa Cristal</t>
  </si>
  <si>
    <t>FAZ. AREA DA DESTILARIA_ Cooperativa Cristal</t>
  </si>
  <si>
    <t>FAZ. ESPLANADA V_ Adi</t>
  </si>
  <si>
    <t>FAZ. VITORIO ORLETTI</t>
  </si>
  <si>
    <t>FAZ. BELA VISTA_ Mauro Brunelli</t>
  </si>
  <si>
    <t>ALCON UNIDADE NANUQUE</t>
  </si>
  <si>
    <t>FAZ. FUNDAO_ Wilson Ferreira</t>
  </si>
  <si>
    <t>FAZ. CORREGO DA JACUTINGA</t>
  </si>
  <si>
    <t>FAZ. SICOOB</t>
  </si>
  <si>
    <t>FAZ. BOAPABA_Bambu</t>
  </si>
  <si>
    <t>FAZ. JACUTINGA_Monica</t>
  </si>
  <si>
    <t>FAZ. CAMPONESA_ Nerzy</t>
  </si>
  <si>
    <t>FAZ. J 7_ Osirema Pieroti</t>
  </si>
  <si>
    <t>FAZ. ESTANCIA ANTARES_ Ailton Pierot</t>
  </si>
  <si>
    <t>FAZ. CAMPONESA_ Carlito Correia</t>
  </si>
  <si>
    <t>FAZ. SOMBRA DA TARDE_Eurico Pimentel</t>
  </si>
  <si>
    <t>FAZ. BELA VISTA_ Wagner Cardoso</t>
  </si>
  <si>
    <t>FAZ. DIVISA I_ Alexandre Luiz Reis</t>
  </si>
  <si>
    <t>FAZ. GRANADA_ Wilton Willian</t>
  </si>
  <si>
    <t>SITIO BAIANO_ Valdete Lopes</t>
  </si>
  <si>
    <t>FAZ. NOVO ACHADO_ João Crulle</t>
  </si>
  <si>
    <t>FAZ. SANTO ANDRE_Fabiano Najar</t>
  </si>
  <si>
    <t>FAZ. SWETA_ Dona Celia</t>
  </si>
  <si>
    <t>FAZ. CORREGO DO ENGANO_ Alexandre Reis</t>
  </si>
  <si>
    <t>FAZ. SOMBRA DA TARDE_Marcelo Amorin</t>
  </si>
  <si>
    <t>SITIO BOA SORTE II_ Clodoaldo</t>
  </si>
  <si>
    <t>FAZ. ITAUNAS_ Disa</t>
  </si>
  <si>
    <t>FAZ. UNIAO III_ Josilene Orletti</t>
  </si>
  <si>
    <t>FAZ. UNIAO IV_ Josiane Orletti</t>
  </si>
  <si>
    <t>FAZ. UNIAO V_ Jorgiana Orletti</t>
  </si>
  <si>
    <t>FAZ. CANADA_ Marcelo Marabote</t>
  </si>
  <si>
    <t>FAZ. CANADA III_ Marcelo Marabote</t>
  </si>
  <si>
    <t>FAZ. CANADA IV_ Marcelo Marabote</t>
  </si>
  <si>
    <t>FAZ. LUZIANA_ Marcelo Marabote</t>
  </si>
  <si>
    <t>FAZ. SCHEKINAH_ Marcelo Marabote</t>
  </si>
  <si>
    <t>FAZ. NOVO HORIZONTE_ Marcelo Marabote</t>
  </si>
  <si>
    <t>FAZ. SANTA HELENA II_ Diomedes Picolli</t>
  </si>
  <si>
    <t>FAZ. BELA VISTA II _ Fernando Borgo</t>
  </si>
  <si>
    <t>FAZ. FORTALEZA _Myrian Borgo</t>
  </si>
  <si>
    <t>FAZ. CORDANTA K_ Donatti</t>
  </si>
  <si>
    <t>FAZ. CORREGO JUNDIA_Donatti</t>
  </si>
  <si>
    <t>FAZ. PALMEIRAS_ Ze Benço</t>
  </si>
  <si>
    <t>FAZ. TOCA DA ONÇA_ Marcelo Brito</t>
  </si>
  <si>
    <t>FAZ. CAMPONEZA_ Luiz Walber Freitas</t>
  </si>
  <si>
    <t>FAZ. NOVA AMERICA_ Jose Onofre</t>
  </si>
  <si>
    <t>SITIO BELA VISTA I_ Valdete Barbosa</t>
  </si>
  <si>
    <t>FAZ. SANTO ANTONIO_ Epaminodas</t>
  </si>
  <si>
    <t>FAZ. ESPORA DE OURO_ Leda Maria Barbosa</t>
  </si>
  <si>
    <t>FAZ. SAO SEBASTIAO_ Ana Maria Guimaraes</t>
  </si>
  <si>
    <t>FAZ. CAFELANDIA_ Vagner Guimaraes</t>
  </si>
  <si>
    <t>FAZ. COLIBRI_ Hilberto Pierote</t>
  </si>
  <si>
    <t>FAZ. CRISTAL_Castorina Pierote</t>
  </si>
  <si>
    <t>SITIO JACUPEMBA_Valdete Lopes</t>
  </si>
  <si>
    <t>FAZ. PINHEIROS_ Leda Maria Guimaraes</t>
  </si>
  <si>
    <t>FAZ. TATU MANCO</t>
  </si>
  <si>
    <t>FAZ. SANTA RITA_ Edilene Almeida</t>
  </si>
  <si>
    <t>FAZ. LAGOA DOURADA_ Eloi Catani Junior</t>
  </si>
  <si>
    <t>FAZ. VISTA ALEGRE_ Nivaldo Pacheco</t>
  </si>
  <si>
    <t>FAZ. BOM JESUS_ Arlindo Silva</t>
  </si>
  <si>
    <t>FAZ. SAO GABRIEL_ Edvaldo Ferreira</t>
  </si>
  <si>
    <t>FAZ. GAMELEIRA_ Epaminodas</t>
  </si>
  <si>
    <t>FAZ. PAMPULHA II_ Lucas Azevedo</t>
  </si>
  <si>
    <t>FAZ. FONTE NOVA_ Wilson Ferreira</t>
  </si>
  <si>
    <t>FAZ. BOA VISTA_ Quirino Lopes</t>
  </si>
  <si>
    <t>FAZ. ZE MATIAS II_ Cobraice</t>
  </si>
  <si>
    <t>FAZ. LAGOINHA_ Pedro Souza</t>
  </si>
  <si>
    <t>FAZ. CORDANTA L_Nerzy</t>
  </si>
  <si>
    <t>FAZ. CORDANTA I_Nerzy</t>
  </si>
  <si>
    <t>FAZ. CANADA_ Gilton Nanuque</t>
  </si>
  <si>
    <t>FAZ. MODELO_ Monica</t>
  </si>
  <si>
    <t>FAZ. CORDANTA J_Nerzy</t>
  </si>
  <si>
    <t>FAZ. CORDANTA G_Nerzy</t>
  </si>
  <si>
    <t>FAZ. CORDANTA E_Nerzy</t>
  </si>
  <si>
    <t>FAZ. CORDANTA F_Nerzy</t>
  </si>
  <si>
    <t>FAZ. CORDANTA A_ Nerzy</t>
  </si>
  <si>
    <t>FAZ. PECANA_Nerzy</t>
  </si>
  <si>
    <t>FAZ. CANA LONGA_ Nerzy</t>
  </si>
  <si>
    <t>FAZ. PALMEIRAS_Nerzy</t>
  </si>
  <si>
    <t>FAZ. CORDANTA P_Nerzy</t>
  </si>
  <si>
    <t>FAZ. CORDANTA R_Nerzy</t>
  </si>
  <si>
    <t>FAZ. CORDANTA N_Nerzy</t>
  </si>
  <si>
    <t>FAZ. CORDANTA Q_Nerzy</t>
  </si>
  <si>
    <t>FAZ. CORDANTA H_Nerzy</t>
  </si>
  <si>
    <t>FAZ. CORADINE I_ Evaristo Bayer</t>
  </si>
  <si>
    <t>FAZ. CHAPADAO_ Erivan Tavares</t>
  </si>
  <si>
    <t>SITIO UNIÃO_ Lauro Azevedo</t>
  </si>
  <si>
    <t>FAZ. CORREGO ANGELIM (Caio)_ Donatti</t>
  </si>
  <si>
    <t>FAZ. SANTO ANDRE</t>
  </si>
  <si>
    <t>FAZ. OLHO DAGUA_ Nerzy</t>
  </si>
  <si>
    <t>FAZ. FLORESTA_ Nerzy</t>
  </si>
  <si>
    <t>FAZ. BELA VISTA_Urias Castro</t>
  </si>
  <si>
    <t>FAZ. NOVA AMERICA_ Karina Gomes</t>
  </si>
  <si>
    <t>FAZ. BARRO VERMELHO_ Agropecuaia Terra Nova</t>
  </si>
  <si>
    <t>FAZ. MERCURIO_ Vanilson Moreira Araujo</t>
  </si>
  <si>
    <t>FAZ. PLANALTO_ Wagner Cardoso</t>
  </si>
  <si>
    <t>FAZ. RETIRADA DA LAGUNA E MERCURIO_ Silvania</t>
  </si>
  <si>
    <t>FAZ. EIRA DE ARAUNA_ Eudes Luiz Cani</t>
  </si>
  <si>
    <t>FAZ. BELA VISTA V_ Renato Bernardes</t>
  </si>
  <si>
    <t>FAZ. LIMEIRA_Arison Freitas</t>
  </si>
  <si>
    <t>FAZ. VALE DAS PEDRAS_ Marcondes Luiz</t>
  </si>
  <si>
    <t>FAZ. BAMBU_Tadeu Rios</t>
  </si>
  <si>
    <t>FAZ. CORDANTA D_ Nerzy</t>
  </si>
  <si>
    <t>FAZ. BELA VISTA X_ Renato Bernardes</t>
  </si>
  <si>
    <t>FAZ. CHAPEU DE COURO_ Tadeu Rios</t>
  </si>
  <si>
    <t>FAZ. BOM SUCESSO_ Fabiano Reis</t>
  </si>
  <si>
    <t>FAZ. CACHOEIRA_ Marcos Gusmao</t>
  </si>
  <si>
    <t>FAZ. FRENTE DA LACUNA_ Nerzy</t>
  </si>
  <si>
    <t>FAZ. BAHIA II_ Nerzy</t>
  </si>
  <si>
    <t>FAZ. SAO ROQUE_ Nerzy</t>
  </si>
  <si>
    <t>FAZ. GUANABARA II_ Albesa</t>
  </si>
  <si>
    <t>FAZ. GUANABARA I_ Albesa</t>
  </si>
  <si>
    <t>FAZ. CORDANTA M_Nerzy</t>
  </si>
  <si>
    <t>FAZ. GUANABARA_Nerzy</t>
  </si>
  <si>
    <t>FAZ. TRES DE AGOSTO III_Mirian Gusmao</t>
  </si>
  <si>
    <t>FAZ. SANTA CECILIA II_ Carlos Alberto</t>
  </si>
  <si>
    <t>FAZ. CORREGO DO ENGANO_ Janjão Cristal</t>
  </si>
  <si>
    <t>FAZ. FLOR DO CAMPO_ Marcos Gusmao</t>
  </si>
  <si>
    <t>FAZ. SANTO ANTONIO_ Monica</t>
  </si>
  <si>
    <t>FAZ. RITA DE CASSIA II_ Nerzy</t>
  </si>
  <si>
    <t>FAZ. GRANADA_ Lucas Azevedo</t>
  </si>
  <si>
    <t>FAZ. CANADA_ Donatti (Caio)</t>
  </si>
  <si>
    <t>FAZ. BOM RECANTO_Geraldo Pandolfi</t>
  </si>
  <si>
    <t>FAZ. SITIO MORINGA_ Jarbas Pierote</t>
  </si>
  <si>
    <t>FAZ. CAMPONESA_ Luiz Walber</t>
  </si>
  <si>
    <t>FAZ. DIVISA _ Luiz Freitas</t>
  </si>
  <si>
    <t>FAZ. TRÊS DE AGOSTO_ Nerzy</t>
  </si>
  <si>
    <t>FAZ. SANTO AMARO_ Luiz Carlos Azevedo</t>
  </si>
  <si>
    <t>FAZ. BORDA DO MATO_ Clodoaldo</t>
  </si>
  <si>
    <t>FAZ. LUZITANIA_ Marcos Gusmao</t>
  </si>
  <si>
    <t>FAZ. SANTO AMARO_ Welton Azevedo</t>
  </si>
  <si>
    <t>FAZ. SANTANA_ Erivan Tavares</t>
  </si>
  <si>
    <t>FAZ. CORDANTA A_( PAS)_Nerzy</t>
  </si>
  <si>
    <t>SITIO NOVO HORIZONTE_Nerzy</t>
  </si>
  <si>
    <t>FAZ. CAMPONESA_ Osvaldo Junior</t>
  </si>
  <si>
    <t>FAZ. DOIS IRMAOS_ Sandro Viana</t>
  </si>
  <si>
    <t>FAZ. AVENIDA_ Wagner Orletti</t>
  </si>
  <si>
    <t>FAZ. CANAA_ Nerzy</t>
  </si>
  <si>
    <t>FAZ. SANTA ROSA_ Nerzy</t>
  </si>
  <si>
    <t>FAZ. JACUPEMBA I_ Nerzy</t>
  </si>
  <si>
    <t>FAZ. CAMPO VERDE_Nerzy_Kelly</t>
  </si>
  <si>
    <t>FAZ. CAMPO VERDE_ Nerzy_ Salome</t>
  </si>
  <si>
    <t>FAZ. SAO BENEDITO_ Nerzy_ Roberto Gasparini</t>
  </si>
  <si>
    <t>FAZ. SÃO BENEDITO_Nerzy_ Rosa Maria</t>
  </si>
  <si>
    <t>RANCHO DOS MENINOS_Nerzy_ Jose Luiz</t>
  </si>
  <si>
    <t>FAZ. TRES LAGOAS_Nerzy_Ronaldo</t>
  </si>
  <si>
    <t>FAZ. TRES LAGOAS I_Nerzy_Romualdo</t>
  </si>
  <si>
    <t>FAZ. CORREGO DO ENGANO_ Marcos Gusmao</t>
  </si>
  <si>
    <t>FAZ. SITIO ANDORINHA_ Dvair_Nerzy</t>
  </si>
  <si>
    <t>FAZ. AREA 7_ Marcio Prudencio Salgado</t>
  </si>
  <si>
    <t>FAZ. FILADELFIA_ Nerzy_Carletto</t>
  </si>
  <si>
    <t>FAZ. BARRA MANSA_Nerzy</t>
  </si>
  <si>
    <t>FAZ. SITIO GALILEIA_Marcio de Jesus</t>
  </si>
  <si>
    <t>FAZ. SANTA MONICA_ Maria Nazareth</t>
  </si>
  <si>
    <t>FAZ. SANTA BRANCA_Dermeval_Nerzy</t>
  </si>
  <si>
    <t>FAZ. AMERICA_Mario Saba</t>
  </si>
  <si>
    <t>FAZ. PALMEIRA_Marcos Gusmao</t>
  </si>
  <si>
    <t>FAZ. SITIO JUSCIMAR_ Maria Cleuza</t>
  </si>
  <si>
    <t>FAZ. BOM SOSSEGO_ Joao Amorim</t>
  </si>
  <si>
    <t>FAZ. DOIS IRMAOS_ Juimar de Oliveira</t>
  </si>
  <si>
    <t>FAZ. SANTA IGNES III</t>
  </si>
  <si>
    <t>FAZ. ESPLANADA_ Ivan Epichin</t>
  </si>
  <si>
    <t>FAZ. RECANTO_ Nerzy</t>
  </si>
  <si>
    <t>FAZ. SEMPRE VIVA</t>
  </si>
  <si>
    <t>FAZ. SAO JORGE_ Wagner Cardoso</t>
  </si>
  <si>
    <t>FAZ. SAO GERALDO_ Lindalfa Fachetti</t>
  </si>
  <si>
    <t>FAZ. BETEL_ Eudes Luiz Cani</t>
  </si>
  <si>
    <t>FAZ. LIBERDADE_ Erivan Tavares</t>
  </si>
  <si>
    <t>FAZ. LIBERDADE_ Osvaldo Junior</t>
  </si>
  <si>
    <t>FAZ. GLEBA DE TERRAS_ Agropecuaria Terra Nova</t>
  </si>
  <si>
    <t>SITIO NOSSA SENHORA APARECIDA</t>
  </si>
  <si>
    <t>FAZ. DO JUCA _ Nerzy</t>
  </si>
  <si>
    <t>FAZ. BOA LEMBRANCA_Nerzy</t>
  </si>
  <si>
    <t>SITIO CORREGO DO MACUCO</t>
  </si>
  <si>
    <t>FAZ. BELA VISTA_ Nerzy</t>
  </si>
  <si>
    <t>FAZ. SAO JORGE_Nerzy</t>
  </si>
  <si>
    <t>FAZ. GUARANI</t>
  </si>
  <si>
    <t>FAZ. RANCHO GUARANI II</t>
  </si>
  <si>
    <t>FAZENDA</t>
  </si>
  <si>
    <t>Área Líquida (ha)</t>
  </si>
  <si>
    <t>Proprietário da Terra</t>
  </si>
  <si>
    <t>FAZ. SAYONARA  -  PROJETO 01</t>
  </si>
  <si>
    <t>4513 - NDB HOLDING AGRICOLA LTDA - FAZ. SAYONARA</t>
  </si>
  <si>
    <t>FAZ. SAYONARA  -  PROJETO 02</t>
  </si>
  <si>
    <t>FAZ. SAYONARA  -  PROJETO 03</t>
  </si>
  <si>
    <t>FAZ. SAYONARA  -  PROJETO 07</t>
  </si>
  <si>
    <t>FAZ. SAYONARA  -  PROJETO 08</t>
  </si>
  <si>
    <t>FAZ. SAYONARA  -  PROJETO 04</t>
  </si>
  <si>
    <t>FAZ. SAYONARA  -  PROJETO 05</t>
  </si>
  <si>
    <t>FAZ. SAYONARA  -  PROJETO 06</t>
  </si>
  <si>
    <t>FAZ. SAYONARA  -  PROJETO 10</t>
  </si>
  <si>
    <t>FAZ. SAYONARA  -  PROJETO 11</t>
  </si>
  <si>
    <t>FAZ. SAYONARA  -  PROJETO 12</t>
  </si>
  <si>
    <t>FAZ. SAYONARA  -  PROJETO 13</t>
  </si>
  <si>
    <t>FAZ. SAYONARA  -  PROJETO 15</t>
  </si>
  <si>
    <t>FAZ. SAYONARA  -  PROJETO 16</t>
  </si>
  <si>
    <t>FAZ. SAYONARA  -  PROJETO 17</t>
  </si>
  <si>
    <t>FAZ. SAYONARA  -  PROJETO 21</t>
  </si>
  <si>
    <t>FAZ. SAYONARA  -  PROJETO 22</t>
  </si>
  <si>
    <t>FAZ. SAYONARA  -  PROJETO 23</t>
  </si>
  <si>
    <t>FAZ. SAYONARA  -  PROJETO 24</t>
  </si>
  <si>
    <t>FAZ. SAYONARA  -  PROJETO 25</t>
  </si>
  <si>
    <t>FAZ. SAYONARA  -  PROJETO 27</t>
  </si>
  <si>
    <t>FAZ. SAYONARA  -  PROJETO 28</t>
  </si>
  <si>
    <t>FAZ. SAYONARA  -  PROJETO 30</t>
  </si>
  <si>
    <t>FAZ. SAYONARA  -  PROJETO 31</t>
  </si>
  <si>
    <t>FAZ. SAYONARA  -  PROJETO 32</t>
  </si>
  <si>
    <t>FAZ. SAYONARA  -  PROJETO 36</t>
  </si>
  <si>
    <t>FAZ. SAYONARA  -  PROJETO 37</t>
  </si>
  <si>
    <t>FAZ. SAYONARA  -  PROJETO 19</t>
  </si>
  <si>
    <t>FAZ. SAYONARA  -  PROJETO 20</t>
  </si>
  <si>
    <t>FAZ. SAYONARA  -  PROJETO 26</t>
  </si>
  <si>
    <t>FAZ. SAYONARA  -  PROJETO 35</t>
  </si>
  <si>
    <t>FAZ. SAYONARA  -  PROJETO 38</t>
  </si>
  <si>
    <t>4529 - NDB HOLDING AGRICOLA LTDA - FAZ. NOVA LIMA</t>
  </si>
  <si>
    <t>FAZ. SAYONARA  -  PROJETO 39</t>
  </si>
  <si>
    <t>4531 - NDB HOLDING AGRICOLA LTDA - FAZ. SITIO NOVA LIMA</t>
  </si>
  <si>
    <t>FAZ. SAYONARA  -  PROJETO 40</t>
  </si>
  <si>
    <t>FAZ. SAYONARA  -  PROJETO 29</t>
  </si>
  <si>
    <t>FAZ. SAYONARA  -  PROJETO 33</t>
  </si>
  <si>
    <t>FAZ. SAYONARA  -  PROJETO 34</t>
  </si>
  <si>
    <t>FAZ. SAQUAREMA</t>
  </si>
  <si>
    <t>4520 - NDB HOLDING AGRICOLA LTDA -  FAZ. SAQUAREMA</t>
  </si>
  <si>
    <t>4516 - NDB HOLDING AGRICOLA LTDA - FAZ. TREVO</t>
  </si>
  <si>
    <t>FAZ. SR. MIGUEL</t>
  </si>
  <si>
    <t>4530 - NDB HOLDING AGRICOLA LTDA - FAZ. TREVO II</t>
  </si>
  <si>
    <t>4517 - NDB HOLDING AGRICOLA LTDA - FAZ. SAO DOMINGOS I A V</t>
  </si>
  <si>
    <t>7158 - EVARISTO BAYER</t>
  </si>
  <si>
    <t>4524 - NDB HOLDING AGRICOLA LTDA - FAZ. JUNDIA</t>
  </si>
  <si>
    <t>4518 - NDB HOLDING AGRICOLA LTDA - FAZ. DELTA</t>
  </si>
  <si>
    <t>ALCON</t>
  </si>
  <si>
    <t>1 - ALCON CIA DE ALCOOL CONCEICAO DA BARRA</t>
  </si>
  <si>
    <t>FAZ. RIO PRETO_Universo I</t>
  </si>
  <si>
    <t>4532 - NDB HOLDING AGRICOLA LTDA - FAZ. RIO PRETO</t>
  </si>
  <si>
    <t>4525 - NDB HOLDING AGRICOLA LTDA - FAZ. HORIZONTE</t>
  </si>
  <si>
    <t>FAZ. SAYONARA  -  PROJETO 41</t>
  </si>
  <si>
    <t>4523 - NDB HOLDING AGRICOLA LTDA - FAZ. PLANALTO VI</t>
  </si>
  <si>
    <t>495 - MOZART MOREIRA HEMERLY</t>
  </si>
  <si>
    <t>FAZ. SAYONARA  -  PROJETO 43</t>
  </si>
  <si>
    <t>FAZ. ZE  MATIAS</t>
  </si>
  <si>
    <t>5442 - MARCOS GUSMAO DE SOUZA</t>
  </si>
  <si>
    <t>4542 - EVARISTO BAYER</t>
  </si>
  <si>
    <t>380 - MAURICIO BARBOSA MOTTA</t>
  </si>
  <si>
    <t>4944 - ESPOLIO DE ANTENOGENES SOUZA AZEVEDO</t>
  </si>
  <si>
    <t>293 - KLEILSON MARTINS REZENDE</t>
  </si>
  <si>
    <t>4519 - NDB HOLDING AGRICOLA LTDA - FAZ. DELTA II</t>
  </si>
  <si>
    <t>4405 - RUBEM DAMASCENO LIRA</t>
  </si>
  <si>
    <t>FAZ. CORREGO SANTO ANTONIO_ Progresso</t>
  </si>
  <si>
    <t>4528 - NDB HOLDING AGRICOLA LTDA - FAZ. CÓRREGO DA SAMAMBAIA</t>
  </si>
  <si>
    <t>4515 - NDB HOLDING AGRICOLA LTDA - FAZ. CORREGO DO JEQUITIBA</t>
  </si>
  <si>
    <t>249 - ALENICE DE CASTRO BORGES</t>
  </si>
  <si>
    <t>FAZ. LARANJEIRAS_Sebastiao Avila</t>
  </si>
  <si>
    <t>4 - SEBASTIAO DE AVILA BOAVENTURA NETO E OUTROS</t>
  </si>
  <si>
    <t>261 - FLAVIANO AVILA DE ALMEIDA</t>
  </si>
  <si>
    <t>6366 - EVARISTO BAYER</t>
  </si>
  <si>
    <t>2975 - FAISSAL DE MAGALHAES GANEM</t>
  </si>
  <si>
    <t>325 - WILTON WILLIAM BONFIM DE AZEVEDO</t>
  </si>
  <si>
    <t>1347 - HERMINIO PASSAMANI JUNIOR</t>
  </si>
  <si>
    <t>FAZ. SANTA CECILIA_Rodrigo Cani</t>
  </si>
  <si>
    <t>7476 - RODRIGO MISSAGIA CANI</t>
  </si>
  <si>
    <t>109 - ELENICE CANI E OUTROS</t>
  </si>
  <si>
    <t>6097 - LUIZ FERNANDO MAZZINI GOMES</t>
  </si>
  <si>
    <t>5620 - LUIZ CLAUDIO MAZZINI GOMES</t>
  </si>
  <si>
    <t>5894 - NDB HOLDING AGRICOLA LTDA - FAZ. CORR. ENGANO</t>
  </si>
  <si>
    <t>418 - CARLOS ALBERTO BARBOSA MOTTA</t>
  </si>
  <si>
    <t>FAZ. GRACIOSA_Nerzy</t>
  </si>
  <si>
    <t>4521 - NDB HOLDING AGRICOLA LTDA - FAZ. PROGRESSO II</t>
  </si>
  <si>
    <t>4274 - MARIA DURVALINA AVILA SANTOS</t>
  </si>
  <si>
    <t>286 - JOAO AVILA DE ALMEIDA</t>
  </si>
  <si>
    <t>305 - MARIA DURVALINA AVILA SANTOS</t>
  </si>
  <si>
    <t>4526 - NDB HOLDING AGRICOLA LTDA - FAZ. CÓRREGO DAS PALMEIRAS</t>
  </si>
  <si>
    <t>SITIO VEREDA TROPICAL_ Marcos Gusmão</t>
  </si>
  <si>
    <t>369 - MARCOS GUSMAO DE SOUZA</t>
  </si>
  <si>
    <t>FAZ. ESPLANADA I_Monica</t>
  </si>
  <si>
    <t>FAZ. ESPLANADA I_Sayonara</t>
  </si>
  <si>
    <t>FAZ. ESPLANADA I_Herminio</t>
  </si>
  <si>
    <t>FAZ. ESPLANADA III_Jassen</t>
  </si>
  <si>
    <t>FAZ. ESPLANADA IV_Renan</t>
  </si>
  <si>
    <t>FAZ. ESPLANADA II_Herminio</t>
  </si>
  <si>
    <t>FAZ. GUARUJA II - Regina de Castro Borges</t>
  </si>
  <si>
    <t>7627 - REGINA DE CASTRO BORGES ABREU</t>
  </si>
  <si>
    <t>397 - WAGNER LUIS DIAS CARDOSO</t>
  </si>
  <si>
    <t>367 - MIRIAN CAMPOS DOS SANTOS CARVALHO</t>
  </si>
  <si>
    <t>246 - OSVALDO XAVIER BARROS</t>
  </si>
  <si>
    <t>290 - JOSIEL RIBEIRO OLIVEIRA</t>
  </si>
  <si>
    <t>315 - RONALDO TEIXEIRA FERREIRA E OUTROS</t>
  </si>
  <si>
    <t>318 - TANNUS DE CASTRO BORGES</t>
  </si>
  <si>
    <t>2966 - NERZY DALLA BERNARDINA</t>
  </si>
  <si>
    <t>ALOJAMENTO DELTA</t>
  </si>
  <si>
    <t>4514 - NDB HOLDING AGRICOLA LTDA - FAZ. ITAUNAS</t>
  </si>
  <si>
    <t>1492 - MIRTES DE SOUZA DE OLIVEIRA</t>
  </si>
  <si>
    <t>256 - EPAMINONDAS CANDIDO AZEVEDO</t>
  </si>
  <si>
    <t>297 - LUCIELIO AZEVEDO PIEROTE</t>
  </si>
  <si>
    <t>296 - LUCIELIO AZEVEDO PIEROTE</t>
  </si>
  <si>
    <t>FAZ. RECANTO_ Otaviano</t>
  </si>
  <si>
    <t>383 - OTAVIANO FERREIRA DO NASCIMENTO</t>
  </si>
  <si>
    <t>382 - RAFAEL JOSE CARVALHO DE ALMEIDA</t>
  </si>
  <si>
    <t>4877 - EPAMINONDAS CANDIDO AZEVEDO</t>
  </si>
  <si>
    <t>258 - EPAMINONDAS CANDIDO AZEVEDO</t>
  </si>
  <si>
    <t>259 - EPAMINONDAS CANDIDO AZEVEDO</t>
  </si>
  <si>
    <t>316 - ROSANGELA DE CASTRO MACHADO MORAES</t>
  </si>
  <si>
    <t>4846 - JOSE ERIVAN TAVARES DE MORAES</t>
  </si>
  <si>
    <t>543 - VIVALDO PEREIRA DOS SANTOS</t>
  </si>
  <si>
    <t>336 - EUDES LUIZ CANI</t>
  </si>
  <si>
    <t>257 - EPAMINONDAS CANDIDO AZEVEDO</t>
  </si>
  <si>
    <t>5441 - MARCOS GUSMAO DE SOUZA</t>
  </si>
  <si>
    <t>3458 - MARCOS GUSMAO DE SOUZA</t>
  </si>
  <si>
    <t>5685 - LUIZ CARLOS CANDIDO AZEVEDO</t>
  </si>
  <si>
    <t>SITIO ESPLANADA_ Marcos Gusmao</t>
  </si>
  <si>
    <t>323 - VALDETE LOPES VIANA</t>
  </si>
  <si>
    <t>FAZ. BOA LEMBRANÇA_Vilson de Souza</t>
  </si>
  <si>
    <t>3323 - ESPOLIO NOBERTO FILHO</t>
  </si>
  <si>
    <t>386 - ORIBES STORCH</t>
  </si>
  <si>
    <t>262 - GILCIMAR ALVES DE SOUZA</t>
  </si>
  <si>
    <t>253 - CAMEM LUCIA DE OLIVEIRA AMORIM</t>
  </si>
  <si>
    <t>288 - JOSE ERIVAN TAVARES DE MORAES</t>
  </si>
  <si>
    <t>415 - CLODOALDO OLIVEIRA SANTOS</t>
  </si>
  <si>
    <t>FAZ. TRES DE AGOSTO III_ Marcos Gusmao</t>
  </si>
  <si>
    <t>FAZ. SAYONARA  -  PROJETO 44</t>
  </si>
  <si>
    <t>4848 - JOSE ERIVAN TAVARES DE MORAES</t>
  </si>
  <si>
    <t>FAZ. IRMAOS CORADINE</t>
  </si>
  <si>
    <t>4522 - NDB HOLDING AGRICOLA LTDA - FAZ. PLANALTO VIII</t>
  </si>
  <si>
    <t>306 - MONTIVAL AVILA DE ALMEIDA</t>
  </si>
  <si>
    <t>5443 - FLAVIANO AVILA DE ALMEIDA</t>
  </si>
  <si>
    <t>5602 - ALEXANDRE LUIZ REIS</t>
  </si>
  <si>
    <t>311 - NILCEIA TEIXEIRA FERREIRA</t>
  </si>
  <si>
    <t>FAZ. ITAJUBA_ Cooperativa Cristal</t>
  </si>
  <si>
    <t>107 - ALEXANDRE LUIZ REIS</t>
  </si>
  <si>
    <t>5484 - ALEXANDRE LUIZ REIS</t>
  </si>
  <si>
    <t>6292 - ALEXANDRE LUIZ REIS</t>
  </si>
  <si>
    <t>480 - JUAREZ ORLETTI</t>
  </si>
  <si>
    <t>4527 - NDB HOLDING AGRICOLA LTDA - FAZ. BELA VISTA</t>
  </si>
  <si>
    <t>395 - WILSON FERREIRA DO NASCIMENTO</t>
  </si>
  <si>
    <t>FAZ. YPUEIRA II_ Nerzy Junior</t>
  </si>
  <si>
    <t>FAZ. SAO JOSE_ Sayonara</t>
  </si>
  <si>
    <t>385 - OSIREMA PIEROTE SOUZA</t>
  </si>
  <si>
    <t>328 - AILTON AZEVEDO PIEROTE</t>
  </si>
  <si>
    <t>420 - CARLITO CORREIA DO NASCIMENTO</t>
  </si>
  <si>
    <t>337 - EURICO PIMENTEL DA SILVA</t>
  </si>
  <si>
    <t>405 - ALEXANDRE LUIZ REIS</t>
  </si>
  <si>
    <t>2879 - WELTON BONFIM DE AZEVEDO</t>
  </si>
  <si>
    <t>392 - VALDETE LOPES VIANA</t>
  </si>
  <si>
    <t>5700 - JOAO MIGUEL CRULHE</t>
  </si>
  <si>
    <t>8094 - ANDRE SILVA CASTRO NETO</t>
  </si>
  <si>
    <t>5969 - ALEXANDRE LUIZ REIS</t>
  </si>
  <si>
    <t>371 - MARCELO AMORIM DA SILVA</t>
  </si>
  <si>
    <t>4546 - DONATI AGRICOLA LTDA</t>
  </si>
  <si>
    <t>486 - JOSILENE CORDEIRO ORLETTI CERQUEIRA E OUTROS</t>
  </si>
  <si>
    <t>483 - JOSIANE CORDEIRO ORLETTI CALIMAM</t>
  </si>
  <si>
    <t>484 - JORGIANA CORDEIRO ORLETTI SANTANA</t>
  </si>
  <si>
    <t>FAZ. LAMANDA_ Osvaldo Junior</t>
  </si>
  <si>
    <t>4945 - OSVALDO ALMEIDA DE SOUZA JUNIOR</t>
  </si>
  <si>
    <t>342 - JOAO VIANEY MARABOTI PETERLE E OUTROS</t>
  </si>
  <si>
    <t>379 - WALDEMIRO PETERLE NETO</t>
  </si>
  <si>
    <t>299 - MARCELO MARABOTI PETERLE E OUTROS</t>
  </si>
  <si>
    <t>300 - MARCELO MARABOTI PETERLE E OUTROS</t>
  </si>
  <si>
    <t>375 - MARCELO MARABOTI PETERLE E OUTROS</t>
  </si>
  <si>
    <t>303 - MARIA LUIZA MARABOTI PETERLE</t>
  </si>
  <si>
    <t>537 - REGINA TAVARES PICOLI</t>
  </si>
  <si>
    <t>339 - FERNANDO LUIZ VENTURIN BORGO</t>
  </si>
  <si>
    <t>378 - MYRIAM REGINA LYRIO BORGO</t>
  </si>
  <si>
    <t>3645 - DONATI AGRICOLA LTDA</t>
  </si>
  <si>
    <t>4663 - DONATI AGRICOLA LTDA</t>
  </si>
  <si>
    <t>5831 - MARCELO FREITAS BRITO</t>
  </si>
  <si>
    <t>5702 - LUIZ WALBER DE SOUZA FREITAS</t>
  </si>
  <si>
    <t>343 - JOSE ONOFRE DE ALMEIDA</t>
  </si>
  <si>
    <t>394 - VALDETE BARBOSA MEDINA</t>
  </si>
  <si>
    <t>4849 - EPAMINONDAS CANDIDO AZEVEDO</t>
  </si>
  <si>
    <t>5704 - LEDA MARIA GUIMARAES BARBOSA</t>
  </si>
  <si>
    <t>251 - ANA MARIA GUIMARAES BARBOSA</t>
  </si>
  <si>
    <t>6191 - JOSE VAGNER GUIMARAES BARBOSA JUNIOR</t>
  </si>
  <si>
    <t>2 - HILBERTO DE AZEVEDO PIEROTE</t>
  </si>
  <si>
    <t>330 - CASTORINA PIEROTI LEITE</t>
  </si>
  <si>
    <t>321 - VALDETE LOPES VIANA</t>
  </si>
  <si>
    <t>294 - LEDA MARIA GUIMARAES BARBOSA</t>
  </si>
  <si>
    <t>421 - EDILENE DE ALMEIDA FERREIRA RAMBALDUCCI</t>
  </si>
  <si>
    <t>6053 - ELOI CATANI JÚNIOR</t>
  </si>
  <si>
    <t>301 - MARIA APARECIDA VISINTIN DA SILVA GALDINO</t>
  </si>
  <si>
    <t>329 - ARLINDO SILVA OLIVEIRA</t>
  </si>
  <si>
    <t>333 - TEREZINHA DA CRUZ FERREIRA E OUTROS</t>
  </si>
  <si>
    <t>365 - LUCAS MARQUES AZEVEDO</t>
  </si>
  <si>
    <t>388 - QUIRINO LOPES DOS SANTOS</t>
  </si>
  <si>
    <t>5729 - SANDRA SOUZA SANTOS DA ROCHA</t>
  </si>
  <si>
    <t>FAZ. CAJARANA III_ Marcos Gusmão</t>
  </si>
  <si>
    <t>8408 - MARCOS GUSMAO DE SOUZA</t>
  </si>
  <si>
    <t>FAZ. ESPERANÇA_ Marcos Gusmão</t>
  </si>
  <si>
    <t>8409 - MARCOS GUSMÃO DE SOUZA</t>
  </si>
  <si>
    <t>FAZ. FORTALEZA_ Marcos Gusmão</t>
  </si>
  <si>
    <t>8410 - MARCOS GUSMÃO DE SOUZA</t>
  </si>
  <si>
    <t>6512 - GILTON LOPES DOS SANTOS</t>
  </si>
  <si>
    <t>FAZ. SÃO SEBASTIÃO</t>
  </si>
  <si>
    <t>8640 - MARCOS GUSMAO DE SOUZA</t>
  </si>
  <si>
    <t>4025 - JOSE ERIVAN TAVARES DE MORAES</t>
  </si>
  <si>
    <t>366 - LAURO MARQUES DE AZEVEDO</t>
  </si>
  <si>
    <t>1595 - DONATI AGRICOLA LTDA</t>
  </si>
  <si>
    <t>6414 - AGROPECUARIA CASTRO SCHWENCK LTDA</t>
  </si>
  <si>
    <t>5895 - NDB HOLDING AGRICOLA LTDA - FAZ. TRES DE AGOSTO</t>
  </si>
  <si>
    <t>FAZENDA VITORIA_ Gilton Lopes</t>
  </si>
  <si>
    <t>6241 - GILTON LOPES DOS SANTOS</t>
  </si>
  <si>
    <t>6502 - KARINA REYNALDO MOREIRA GOMES</t>
  </si>
  <si>
    <t>6530 - AGROPECUARIA TERRA NOVA EIRELI</t>
  </si>
  <si>
    <t>6535 - VANILSON MOREIRA DE ARAUJO</t>
  </si>
  <si>
    <t>6503 - SILVANIA MOREIRA DE ARAUJO</t>
  </si>
  <si>
    <t>334 - EUDES LUIZ CANI</t>
  </si>
  <si>
    <t>7216 - RENATO CERQUEIRA BERNARDES</t>
  </si>
  <si>
    <t>7209 - AIRSON DE EUGENIO DE FREITAS</t>
  </si>
  <si>
    <t>7214 - MARCONDES LUIZ DE SOUZA</t>
  </si>
  <si>
    <t>7314 - TADEU BARBERINO RIOS</t>
  </si>
  <si>
    <t>7218 - RENATO CERQUEIRA BERNARDES</t>
  </si>
  <si>
    <t>7313 - TADEU BARBERINO RIOS</t>
  </si>
  <si>
    <t>7226 - FABIANO CONTÃO DOS REIS</t>
  </si>
  <si>
    <t>FAZ. EQLANDIA_Andre de Souza</t>
  </si>
  <si>
    <t>7477 - ANDRE CARVALHO DE SOUZA</t>
  </si>
  <si>
    <t>6190 - NDB HOLDING AGRICOLA LTDA - FAZ CANAÃ</t>
  </si>
  <si>
    <t>837 - AGRICOLA BOA ESPERANCA LTDA</t>
  </si>
  <si>
    <t>309 - MIRIAN CAMPOS DOS SANTOS CARVALHO</t>
  </si>
  <si>
    <t>255 - ELZIMAX JESSE ABREU DE ARAUJO</t>
  </si>
  <si>
    <t>308 - MIRIAN CAMPOS DOS SANTOS CARVALHO</t>
  </si>
  <si>
    <t>3472 - LUCAS MARQUES AZEVEDO</t>
  </si>
  <si>
    <t>4640 - DONATI AGRICOLA LDTA</t>
  </si>
  <si>
    <t>757 - GERALDO SERGIO PANDOLFI</t>
  </si>
  <si>
    <t>4443 - JARBAS PIEROTE SOUZA</t>
  </si>
  <si>
    <t>3494 - LUIZ WALBER DE SOUZA FREITAS</t>
  </si>
  <si>
    <t>492 - LUIZ CARLOS CANDIDO AZEVEDO</t>
  </si>
  <si>
    <t>4872 - CLODOALDO OLIVEIRA SANTOS</t>
  </si>
  <si>
    <t>SITIO JUREMA_ OSIREMA PIEROTE</t>
  </si>
  <si>
    <t>4874 - WELTON BONFIM DE AZEVEDO</t>
  </si>
  <si>
    <t>6273 - JOSE ERIVAN TAVARES DE MORAES</t>
  </si>
  <si>
    <t>FAZ. SANTANA_ Manoel Gasparini</t>
  </si>
  <si>
    <t>6033 - MANOEL ELIAS GASPARINI</t>
  </si>
  <si>
    <t>322 - SANDRO PAIVA VIANA</t>
  </si>
  <si>
    <t>5313 - WAGNER VICTOR ORLETTI</t>
  </si>
  <si>
    <t>FAZ. FLOR DO CAMPO_ Tania  Guimaraes</t>
  </si>
  <si>
    <t>5474 - TANIA MARIZA GUIMARAES BARBOSA</t>
  </si>
  <si>
    <t>6501 - URIAS BAIA DE CASTRO</t>
  </si>
  <si>
    <t>6700 - MARCOS GUSMAO DE SOUZA</t>
  </si>
  <si>
    <t>FAZ. J 7_ Jarbas  Pieroti</t>
  </si>
  <si>
    <t>5728 - JARBAS PIEROTE SOUZA</t>
  </si>
  <si>
    <t>5655 - MARCIO CARLOS PRUDENCIO SALGADO</t>
  </si>
  <si>
    <t>5715 - MARCIO DE JESUS</t>
  </si>
  <si>
    <t>5716 - MARIA NAZARETH CARVALHO DE ALMEIDA</t>
  </si>
  <si>
    <t>6740 - MARCOS GUSMAO DE SOUZA</t>
  </si>
  <si>
    <t>5742 - MARIA CLEUZA SILVA SANTOS</t>
  </si>
  <si>
    <t>FAZ. POLONESA_ Nerzy</t>
  </si>
  <si>
    <t>5833 - JOÃO MENDES AMORIM</t>
  </si>
  <si>
    <t>6482 - JUIMAR DE OLIVEIRA SILVA RIBEIRO</t>
  </si>
  <si>
    <t>8412 - NDB HOLDING AGRICOLA LTDA - FAZ. SANTA CLARA MG</t>
  </si>
  <si>
    <t>FAZ. CARTOLA_Dasa</t>
  </si>
  <si>
    <t>7952 - RENATO CERQUEIRA BERNARDES</t>
  </si>
  <si>
    <t>FAZ. SAO BENEDITO_ Luiz Salazar</t>
  </si>
  <si>
    <t>6035 - LUIZ SALAZAR CARLETTE</t>
  </si>
  <si>
    <t>FAZ. SANTANA_Nerzy</t>
  </si>
  <si>
    <t>6413 - AGROPECUARIA TERRA NOVA EIRELI</t>
  </si>
  <si>
    <t>6611 - WAGNER LUIS DIAS CARDOSO</t>
  </si>
  <si>
    <t>6271 - LINDALFA FACHETTI</t>
  </si>
  <si>
    <t>4854 - JOSE ERIVAN TAVARES DE MORAES</t>
  </si>
  <si>
    <t>6274 - OSVALDO ALMEIDA DE SOUZA JUNIOR</t>
  </si>
  <si>
    <t>6275 - AGROPECUARIA TERRA NOVA EIRELI</t>
  </si>
  <si>
    <t>7507 - EUFLASINA WAND DEL REY DE OLIVEIRA</t>
  </si>
  <si>
    <t>FAZ. PARAISO_ Jose Angelo</t>
  </si>
  <si>
    <t>FAZ. ANDORINHA_ Henrique Guimarães</t>
  </si>
  <si>
    <t>6426 - AGROPECUARIA TERRA NOVA EIRELI</t>
  </si>
  <si>
    <t>6425 - AGROPECUARIA TERRA NOVA EIRELI</t>
  </si>
  <si>
    <t>ÁREA PLANTADA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</si>
</sst>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left" vertical="top"/>
    </xf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7">
    <dxf>
      <numFmt numFmtId="19" formatCode="dd/mm/yyyy"/>
    </dxf>
    <dxf>
      <numFmt numFmtId="0" formatCode="General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left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67801AF-B6BF-436C-BDFF-99769C46EBA5}" autoFormatId="16" applyNumberFormats="0" applyBorderFormats="0" applyFontFormats="0" applyPatternFormats="0" applyAlignmentFormats="0" applyWidthHeightFormats="0">
  <queryTableRefresh nextId="7">
    <queryTableFields count="6">
      <queryTableField id="1" name="COD" tableColumnId="1"/>
      <queryTableField id="2" name="FAZENDA " tableColumnId="2"/>
      <queryTableField id="3" name="DATA" tableColumnId="3"/>
      <queryTableField id="4" name="ÁREA PLANTADA" tableColumnId="4"/>
      <queryTableField id="5" name="TIPO" tableColumnId="5"/>
      <queryTableField id="6" name="EQUIP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FB58EBB-A92F-4DCE-B21B-40FA49112814}" name="Tabela2_1" displayName="Tabela2_1" ref="A1:F269" tableType="queryTable" totalsRowShown="0">
  <tableColumns count="6">
    <tableColumn id="1" xr3:uid="{3930E934-A29B-4FB9-B593-C21D99ADFA2B}" uniqueName="1" name="COD" queryTableFieldId="1"/>
    <tableColumn id="2" xr3:uid="{3A1700AE-B370-4D61-874E-95771F218AE0}" uniqueName="2" name="FAZENDA " queryTableFieldId="2" dataDxfId="1"/>
    <tableColumn id="3" xr3:uid="{ACF5F2BE-A9A4-4038-AC14-A683CA5D2CFD}" uniqueName="3" name="DATA" queryTableFieldId="3" dataDxfId="0"/>
    <tableColumn id="4" xr3:uid="{92CFD9BC-03F0-4C13-80EC-EF4F4FAB1039}" uniqueName="4" name="ÁREA PLANTADA" queryTableFieldId="4"/>
    <tableColumn id="5" xr3:uid="{C4F87EED-BDE8-4E4E-AF58-EDB7A07DCD7B}" uniqueName="5" name="TIPO" queryTableFieldId="5" dataDxfId="16"/>
    <tableColumn id="6" xr3:uid="{21D4CAA1-D4E3-410C-958E-62681B3DC4C5}" uniqueName="6" name="EQUIPE" queryTableFieldId="6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FE1254-8EE6-429D-9C4C-242D379F9F87}" name="Tabela2" displayName="Tabela2" ref="A1:F269" totalsRowShown="0" headerRowDxfId="14" dataDxfId="13">
  <autoFilter ref="A1:F269" xr:uid="{FDFE1254-8EE6-429D-9C4C-242D379F9F87}"/>
  <tableColumns count="6">
    <tableColumn id="1" xr3:uid="{F284C3A0-9D31-49AE-A4EF-DB09FC608B80}" name="COD" dataDxfId="12"/>
    <tableColumn id="2" xr3:uid="{0F1AF0AF-5E8C-4E8E-93A3-C2BAF3035253}" name="FAZENDA " dataDxfId="11">
      <calculatedColumnFormula>VLOOKUP(A2,Tabela1[[FUNDO AGRICOLA]:[FAZENDA]], 2, FALSE())</calculatedColumnFormula>
    </tableColumn>
    <tableColumn id="3" xr3:uid="{58712E90-4513-4A59-8B0E-8C77E8513653}" name="DATA" dataDxfId="10"/>
    <tableColumn id="4" xr3:uid="{24020EAE-4807-4125-A43D-2B51E7AF71FE}" name="ÁREA PLANTADA" dataDxfId="9"/>
    <tableColumn id="5" xr3:uid="{7524759E-E158-4FCF-BB3E-0786F25E488C}" name="TIPO" dataDxfId="8"/>
    <tableColumn id="6" xr3:uid="{E113A1C3-837C-4554-AB40-E6E5D2B4D36D}" name="EQUIPE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7B38B5-4CD4-4142-9ADB-F10384620D44}" name="Tabela1" displayName="Tabela1" ref="A1:D372" totalsRowShown="0" headerRowDxfId="6" headerRowBorderDxfId="5" tableBorderDxfId="4">
  <autoFilter ref="A1:D372" xr:uid="{C47B38B5-4CD4-4142-9ADB-F10384620D44}"/>
  <sortState xmlns:xlrd2="http://schemas.microsoft.com/office/spreadsheetml/2017/richdata2" ref="A2:D372">
    <sortCondition ref="A2:A372"/>
  </sortState>
  <tableColumns count="4">
    <tableColumn id="1" xr3:uid="{7BB07619-7BF2-4F1C-B18D-E2A5CC93588A}" name="FUNDO AGRICOLA" dataDxfId="3"/>
    <tableColumn id="2" xr3:uid="{BDD035E1-E5CF-4584-9E6E-A6218119270C}" name="FAZENDA"/>
    <tableColumn id="3" xr3:uid="{B03EB63B-3412-4931-8404-C31D2BB453B6}" name="Área Líquida (ha)" dataDxfId="2"/>
    <tableColumn id="4" xr3:uid="{D19FA7F9-7F17-430D-9F74-1FA7EE3E0012}" name="Proprietário da Terr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286B6-D7C3-472B-B037-86946C0A638D}">
  <dimension ref="A1:F269"/>
  <sheetViews>
    <sheetView tabSelected="1" workbookViewId="0">
      <selection activeCell="C2" sqref="C2:C269"/>
    </sheetView>
  </sheetViews>
  <sheetFormatPr defaultRowHeight="12.75" x14ac:dyDescent="0.2"/>
  <cols>
    <col min="1" max="1" width="7.28515625" bestFit="1" customWidth="1"/>
    <col min="2" max="2" width="47.5703125" bestFit="1" customWidth="1"/>
    <col min="3" max="3" width="15.42578125" bestFit="1" customWidth="1"/>
    <col min="4" max="4" width="19" bestFit="1" customWidth="1"/>
    <col min="5" max="6" width="21.85546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581</v>
      </c>
      <c r="E1" t="s">
        <v>3</v>
      </c>
      <c r="F1" t="s">
        <v>4</v>
      </c>
    </row>
    <row r="2" spans="1:6" x14ac:dyDescent="0.2">
      <c r="A2">
        <v>8630</v>
      </c>
      <c r="B2" t="s">
        <v>191</v>
      </c>
      <c r="C2" s="7">
        <v>45295</v>
      </c>
      <c r="D2">
        <v>10.27</v>
      </c>
      <c r="E2" t="s">
        <v>5</v>
      </c>
      <c r="F2" t="s">
        <v>6</v>
      </c>
    </row>
    <row r="3" spans="1:6" x14ac:dyDescent="0.2">
      <c r="A3">
        <v>8630</v>
      </c>
      <c r="B3" t="s">
        <v>191</v>
      </c>
      <c r="C3" s="7">
        <v>45296</v>
      </c>
      <c r="D3">
        <v>6.8</v>
      </c>
      <c r="E3" t="s">
        <v>5</v>
      </c>
      <c r="F3" t="s">
        <v>6</v>
      </c>
    </row>
    <row r="4" spans="1:6" x14ac:dyDescent="0.2">
      <c r="A4">
        <v>8699</v>
      </c>
      <c r="B4" t="s">
        <v>196</v>
      </c>
      <c r="C4" s="7">
        <v>45303</v>
      </c>
      <c r="D4">
        <v>5.77</v>
      </c>
      <c r="E4" t="s">
        <v>5</v>
      </c>
      <c r="F4" t="s">
        <v>6</v>
      </c>
    </row>
    <row r="5" spans="1:6" x14ac:dyDescent="0.2">
      <c r="A5">
        <v>8699</v>
      </c>
      <c r="B5" t="s">
        <v>196</v>
      </c>
      <c r="C5" s="7">
        <v>45306</v>
      </c>
      <c r="D5">
        <v>3.65</v>
      </c>
      <c r="E5" t="s">
        <v>5</v>
      </c>
      <c r="F5" t="s">
        <v>6</v>
      </c>
    </row>
    <row r="6" spans="1:6" x14ac:dyDescent="0.2">
      <c r="A6">
        <v>8699</v>
      </c>
      <c r="B6" t="s">
        <v>196</v>
      </c>
      <c r="C6" s="7">
        <v>45307</v>
      </c>
      <c r="D6">
        <v>12</v>
      </c>
      <c r="E6" t="s">
        <v>5</v>
      </c>
      <c r="F6" t="s">
        <v>6</v>
      </c>
    </row>
    <row r="7" spans="1:6" x14ac:dyDescent="0.2">
      <c r="A7">
        <v>8699</v>
      </c>
      <c r="B7" t="s">
        <v>196</v>
      </c>
      <c r="C7" s="7">
        <v>45308</v>
      </c>
      <c r="D7">
        <v>3.65</v>
      </c>
      <c r="E7" t="s">
        <v>5</v>
      </c>
      <c r="F7" t="s">
        <v>6</v>
      </c>
    </row>
    <row r="8" spans="1:6" x14ac:dyDescent="0.2">
      <c r="A8">
        <v>8699</v>
      </c>
      <c r="B8" t="s">
        <v>196</v>
      </c>
      <c r="C8" s="7">
        <v>45309</v>
      </c>
      <c r="D8">
        <v>3.9</v>
      </c>
      <c r="E8" t="s">
        <v>5</v>
      </c>
      <c r="F8" t="s">
        <v>6</v>
      </c>
    </row>
    <row r="9" spans="1:6" x14ac:dyDescent="0.2">
      <c r="A9">
        <v>8630</v>
      </c>
      <c r="B9" t="s">
        <v>191</v>
      </c>
      <c r="C9" s="7">
        <v>45309</v>
      </c>
      <c r="D9">
        <v>2.5</v>
      </c>
      <c r="E9" t="s">
        <v>5</v>
      </c>
      <c r="F9" t="s">
        <v>6</v>
      </c>
    </row>
    <row r="10" spans="1:6" x14ac:dyDescent="0.2">
      <c r="A10">
        <v>8630</v>
      </c>
      <c r="B10" t="s">
        <v>191</v>
      </c>
      <c r="C10" s="7">
        <v>45310</v>
      </c>
      <c r="D10">
        <v>9.4</v>
      </c>
      <c r="E10" t="s">
        <v>5</v>
      </c>
      <c r="F10" t="s">
        <v>6</v>
      </c>
    </row>
    <row r="11" spans="1:6" x14ac:dyDescent="0.2">
      <c r="A11">
        <v>302</v>
      </c>
      <c r="B11" t="s">
        <v>326</v>
      </c>
      <c r="C11" s="7">
        <v>45328</v>
      </c>
      <c r="D11">
        <v>7.33</v>
      </c>
      <c r="E11" t="s">
        <v>5</v>
      </c>
      <c r="F11" t="s">
        <v>6</v>
      </c>
    </row>
    <row r="12" spans="1:6" x14ac:dyDescent="0.2">
      <c r="A12">
        <v>5584</v>
      </c>
      <c r="B12" t="s">
        <v>105</v>
      </c>
      <c r="C12" s="7">
        <v>45329</v>
      </c>
      <c r="D12">
        <v>5.53</v>
      </c>
      <c r="E12" t="s">
        <v>5</v>
      </c>
      <c r="F12" t="s">
        <v>6</v>
      </c>
    </row>
    <row r="13" spans="1:6" x14ac:dyDescent="0.2">
      <c r="A13">
        <v>5584</v>
      </c>
      <c r="B13" t="s">
        <v>105</v>
      </c>
      <c r="C13" s="7">
        <v>45330</v>
      </c>
      <c r="D13">
        <v>5.8</v>
      </c>
      <c r="E13" t="s">
        <v>5</v>
      </c>
      <c r="F13" t="s">
        <v>6</v>
      </c>
    </row>
    <row r="14" spans="1:6" x14ac:dyDescent="0.2">
      <c r="A14">
        <v>5584</v>
      </c>
      <c r="B14" t="s">
        <v>105</v>
      </c>
      <c r="C14" s="7">
        <v>45334</v>
      </c>
      <c r="D14">
        <v>6.45</v>
      </c>
      <c r="E14" t="s">
        <v>5</v>
      </c>
      <c r="F14" t="s">
        <v>6</v>
      </c>
    </row>
    <row r="15" spans="1:6" x14ac:dyDescent="0.2">
      <c r="A15">
        <v>5584</v>
      </c>
      <c r="B15" t="s">
        <v>105</v>
      </c>
      <c r="C15" s="7">
        <v>45335</v>
      </c>
      <c r="D15">
        <v>7.25</v>
      </c>
      <c r="E15" t="s">
        <v>5</v>
      </c>
      <c r="F15" t="s">
        <v>6</v>
      </c>
    </row>
    <row r="16" spans="1:6" x14ac:dyDescent="0.2">
      <c r="A16">
        <v>132</v>
      </c>
      <c r="B16" t="s">
        <v>311</v>
      </c>
      <c r="C16" s="7">
        <v>45336</v>
      </c>
      <c r="D16">
        <v>2.65</v>
      </c>
      <c r="E16" t="s">
        <v>5</v>
      </c>
      <c r="F16" t="s">
        <v>6</v>
      </c>
    </row>
    <row r="17" spans="1:6" x14ac:dyDescent="0.2">
      <c r="A17">
        <v>302</v>
      </c>
      <c r="B17" t="s">
        <v>326</v>
      </c>
      <c r="C17" s="7">
        <v>45351</v>
      </c>
      <c r="D17">
        <v>5.65</v>
      </c>
      <c r="E17" t="s">
        <v>5</v>
      </c>
      <c r="F17" t="s">
        <v>6</v>
      </c>
    </row>
    <row r="18" spans="1:6" x14ac:dyDescent="0.2">
      <c r="A18">
        <v>302</v>
      </c>
      <c r="B18" t="s">
        <v>326</v>
      </c>
      <c r="C18" s="7">
        <v>45352</v>
      </c>
      <c r="D18">
        <v>5.75</v>
      </c>
      <c r="E18" t="s">
        <v>5</v>
      </c>
      <c r="F18" t="s">
        <v>6</v>
      </c>
    </row>
    <row r="19" spans="1:6" x14ac:dyDescent="0.2">
      <c r="A19">
        <v>8630</v>
      </c>
      <c r="B19" t="s">
        <v>191</v>
      </c>
      <c r="C19" s="7">
        <v>45356</v>
      </c>
      <c r="D19">
        <v>4.8499999999999996</v>
      </c>
      <c r="E19" t="s">
        <v>5</v>
      </c>
      <c r="F19" t="s">
        <v>6</v>
      </c>
    </row>
    <row r="20" spans="1:6" x14ac:dyDescent="0.2">
      <c r="A20">
        <v>8630</v>
      </c>
      <c r="B20" t="s">
        <v>191</v>
      </c>
      <c r="C20" s="7">
        <v>45357</v>
      </c>
      <c r="D20">
        <v>7.65</v>
      </c>
      <c r="E20" t="s">
        <v>5</v>
      </c>
      <c r="F20" t="s">
        <v>6</v>
      </c>
    </row>
    <row r="21" spans="1:6" x14ac:dyDescent="0.2">
      <c r="A21">
        <v>8630</v>
      </c>
      <c r="B21" t="s">
        <v>191</v>
      </c>
      <c r="C21" s="7">
        <v>45358</v>
      </c>
      <c r="D21">
        <v>7.4</v>
      </c>
      <c r="E21" t="s">
        <v>5</v>
      </c>
      <c r="F21" t="s">
        <v>6</v>
      </c>
    </row>
    <row r="22" spans="1:6" x14ac:dyDescent="0.2">
      <c r="A22">
        <v>9326</v>
      </c>
      <c r="B22" t="s">
        <v>237</v>
      </c>
      <c r="C22" s="7">
        <v>45359</v>
      </c>
      <c r="D22">
        <v>4</v>
      </c>
      <c r="E22" t="s">
        <v>5</v>
      </c>
      <c r="F22" t="s">
        <v>6</v>
      </c>
    </row>
    <row r="23" spans="1:6" x14ac:dyDescent="0.2">
      <c r="A23">
        <v>9326</v>
      </c>
      <c r="B23" t="s">
        <v>237</v>
      </c>
      <c r="C23" s="7">
        <v>45360</v>
      </c>
      <c r="D23">
        <v>6</v>
      </c>
      <c r="E23" t="s">
        <v>5</v>
      </c>
      <c r="F23" t="s">
        <v>6</v>
      </c>
    </row>
    <row r="24" spans="1:6" x14ac:dyDescent="0.2">
      <c r="A24">
        <v>9326</v>
      </c>
      <c r="B24" t="s">
        <v>237</v>
      </c>
      <c r="C24" s="7">
        <v>45361</v>
      </c>
      <c r="D24">
        <v>8</v>
      </c>
      <c r="E24" t="s">
        <v>5</v>
      </c>
      <c r="F24" t="s">
        <v>6</v>
      </c>
    </row>
    <row r="25" spans="1:6" x14ac:dyDescent="0.2">
      <c r="A25">
        <v>9326</v>
      </c>
      <c r="B25" t="s">
        <v>237</v>
      </c>
      <c r="C25" s="7">
        <v>45362</v>
      </c>
      <c r="D25">
        <v>7.5</v>
      </c>
      <c r="E25" t="s">
        <v>5</v>
      </c>
      <c r="F25" t="s">
        <v>6</v>
      </c>
    </row>
    <row r="26" spans="1:6" x14ac:dyDescent="0.2">
      <c r="A26">
        <v>9326</v>
      </c>
      <c r="B26" t="s">
        <v>237</v>
      </c>
      <c r="C26" s="7">
        <v>45363</v>
      </c>
      <c r="D26">
        <v>5.8</v>
      </c>
      <c r="E26" t="s">
        <v>5</v>
      </c>
      <c r="F26" t="s">
        <v>6</v>
      </c>
    </row>
    <row r="27" spans="1:6" x14ac:dyDescent="0.2">
      <c r="A27">
        <v>8630</v>
      </c>
      <c r="B27" t="s">
        <v>191</v>
      </c>
      <c r="C27" s="7">
        <v>45366</v>
      </c>
      <c r="D27">
        <v>1.2</v>
      </c>
      <c r="E27" t="s">
        <v>5</v>
      </c>
      <c r="F27" t="s">
        <v>6</v>
      </c>
    </row>
    <row r="28" spans="1:6" x14ac:dyDescent="0.2">
      <c r="A28">
        <v>1317</v>
      </c>
      <c r="B28" t="s">
        <v>38</v>
      </c>
      <c r="C28" s="7">
        <v>45366</v>
      </c>
      <c r="D28">
        <v>4.0999999999999996</v>
      </c>
      <c r="E28" t="s">
        <v>5</v>
      </c>
      <c r="F28" t="s">
        <v>6</v>
      </c>
    </row>
    <row r="29" spans="1:6" x14ac:dyDescent="0.2">
      <c r="A29">
        <v>302</v>
      </c>
      <c r="B29" t="s">
        <v>326</v>
      </c>
      <c r="C29" s="7">
        <v>45366</v>
      </c>
      <c r="D29">
        <v>0.7</v>
      </c>
      <c r="E29" t="s">
        <v>5</v>
      </c>
      <c r="F29" t="s">
        <v>6</v>
      </c>
    </row>
    <row r="30" spans="1:6" x14ac:dyDescent="0.2">
      <c r="A30">
        <v>1317</v>
      </c>
      <c r="B30" t="s">
        <v>38</v>
      </c>
      <c r="C30" s="7">
        <v>45369</v>
      </c>
      <c r="D30">
        <v>9.4499999999999993</v>
      </c>
      <c r="E30" t="s">
        <v>5</v>
      </c>
      <c r="F30" t="s">
        <v>6</v>
      </c>
    </row>
    <row r="31" spans="1:6" x14ac:dyDescent="0.2">
      <c r="A31">
        <v>1317</v>
      </c>
      <c r="B31" t="s">
        <v>38</v>
      </c>
      <c r="C31" s="7">
        <v>45370</v>
      </c>
      <c r="D31">
        <v>7.5</v>
      </c>
      <c r="E31" t="s">
        <v>5</v>
      </c>
      <c r="F31" t="s">
        <v>6</v>
      </c>
    </row>
    <row r="32" spans="1:6" x14ac:dyDescent="0.2">
      <c r="A32">
        <v>8435</v>
      </c>
      <c r="B32" t="s">
        <v>186</v>
      </c>
      <c r="C32" s="7">
        <v>45371</v>
      </c>
      <c r="D32">
        <v>1.9</v>
      </c>
      <c r="E32" t="s">
        <v>5</v>
      </c>
      <c r="F32" t="s">
        <v>6</v>
      </c>
    </row>
    <row r="33" spans="1:6" x14ac:dyDescent="0.2">
      <c r="A33">
        <v>8648</v>
      </c>
      <c r="B33" t="s">
        <v>192</v>
      </c>
      <c r="C33" s="7">
        <v>45371</v>
      </c>
      <c r="D33">
        <v>1.9</v>
      </c>
      <c r="E33" t="s">
        <v>5</v>
      </c>
      <c r="F33" t="s">
        <v>6</v>
      </c>
    </row>
    <row r="34" spans="1:6" x14ac:dyDescent="0.2">
      <c r="A34">
        <v>8630</v>
      </c>
      <c r="B34" t="s">
        <v>191</v>
      </c>
      <c r="C34" s="7">
        <v>45371</v>
      </c>
      <c r="D34">
        <v>1.9</v>
      </c>
      <c r="E34" t="s">
        <v>5</v>
      </c>
      <c r="F34" t="s">
        <v>6</v>
      </c>
    </row>
    <row r="35" spans="1:6" x14ac:dyDescent="0.2">
      <c r="A35">
        <v>2292</v>
      </c>
      <c r="B35" t="s">
        <v>57</v>
      </c>
      <c r="C35" s="7">
        <v>45372</v>
      </c>
      <c r="D35">
        <v>8</v>
      </c>
      <c r="E35" t="s">
        <v>5</v>
      </c>
      <c r="F35" t="s">
        <v>6</v>
      </c>
    </row>
    <row r="36" spans="1:6" x14ac:dyDescent="0.2">
      <c r="A36">
        <v>2292</v>
      </c>
      <c r="B36" t="s">
        <v>57</v>
      </c>
      <c r="C36" s="7">
        <v>45373</v>
      </c>
      <c r="D36">
        <v>7.9</v>
      </c>
      <c r="E36" t="s">
        <v>5</v>
      </c>
      <c r="F36" t="s">
        <v>6</v>
      </c>
    </row>
    <row r="37" spans="1:6" x14ac:dyDescent="0.2">
      <c r="A37">
        <v>2292</v>
      </c>
      <c r="B37" t="s">
        <v>57</v>
      </c>
      <c r="C37" s="7">
        <v>45376</v>
      </c>
      <c r="D37">
        <v>1.4</v>
      </c>
      <c r="E37" t="s">
        <v>5</v>
      </c>
      <c r="F37" t="s">
        <v>6</v>
      </c>
    </row>
    <row r="38" spans="1:6" x14ac:dyDescent="0.2">
      <c r="A38">
        <v>8435</v>
      </c>
      <c r="B38" t="s">
        <v>186</v>
      </c>
      <c r="C38" s="7">
        <v>45376</v>
      </c>
      <c r="D38">
        <v>5.3</v>
      </c>
      <c r="E38" t="s">
        <v>5</v>
      </c>
      <c r="F38" t="s">
        <v>6</v>
      </c>
    </row>
    <row r="39" spans="1:6" x14ac:dyDescent="0.2">
      <c r="A39">
        <v>8435</v>
      </c>
      <c r="B39" t="s">
        <v>186</v>
      </c>
      <c r="C39" s="7">
        <v>45377</v>
      </c>
      <c r="D39">
        <v>7.7</v>
      </c>
      <c r="E39" t="s">
        <v>5</v>
      </c>
      <c r="F39" t="s">
        <v>6</v>
      </c>
    </row>
    <row r="40" spans="1:6" x14ac:dyDescent="0.2">
      <c r="A40">
        <v>8435</v>
      </c>
      <c r="B40" t="s">
        <v>186</v>
      </c>
      <c r="C40" s="7">
        <v>45378</v>
      </c>
      <c r="D40">
        <v>4.45</v>
      </c>
      <c r="E40" t="s">
        <v>5</v>
      </c>
      <c r="F40" t="s">
        <v>6</v>
      </c>
    </row>
    <row r="41" spans="1:6" x14ac:dyDescent="0.2">
      <c r="A41">
        <v>8435</v>
      </c>
      <c r="B41" t="s">
        <v>186</v>
      </c>
      <c r="C41" s="7">
        <v>45379</v>
      </c>
      <c r="D41">
        <v>6.65</v>
      </c>
      <c r="E41" t="s">
        <v>5</v>
      </c>
      <c r="F41" t="s">
        <v>6</v>
      </c>
    </row>
    <row r="42" spans="1:6" x14ac:dyDescent="0.2">
      <c r="A42">
        <v>8435</v>
      </c>
      <c r="B42" t="s">
        <v>186</v>
      </c>
      <c r="C42" s="7">
        <v>45383</v>
      </c>
      <c r="D42">
        <v>7.45</v>
      </c>
      <c r="E42" t="s">
        <v>5</v>
      </c>
      <c r="F42" t="s">
        <v>6</v>
      </c>
    </row>
    <row r="43" spans="1:6" x14ac:dyDescent="0.2">
      <c r="A43">
        <v>8435</v>
      </c>
      <c r="B43" t="s">
        <v>186</v>
      </c>
      <c r="C43" s="7">
        <v>45384</v>
      </c>
      <c r="D43">
        <v>5.9</v>
      </c>
      <c r="E43" t="s">
        <v>5</v>
      </c>
      <c r="F43" t="s">
        <v>6</v>
      </c>
    </row>
    <row r="44" spans="1:6" x14ac:dyDescent="0.2">
      <c r="A44">
        <v>8435</v>
      </c>
      <c r="B44" t="s">
        <v>186</v>
      </c>
      <c r="C44" s="7">
        <v>45385</v>
      </c>
      <c r="D44">
        <v>6.5</v>
      </c>
      <c r="E44" t="s">
        <v>5</v>
      </c>
      <c r="F44" t="s">
        <v>6</v>
      </c>
    </row>
    <row r="45" spans="1:6" x14ac:dyDescent="0.2">
      <c r="A45">
        <v>8435</v>
      </c>
      <c r="B45" t="s">
        <v>186</v>
      </c>
      <c r="C45" s="7">
        <v>45386</v>
      </c>
      <c r="D45">
        <v>7.74</v>
      </c>
      <c r="E45" t="s">
        <v>5</v>
      </c>
      <c r="F45" t="s">
        <v>6</v>
      </c>
    </row>
    <row r="46" spans="1:6" x14ac:dyDescent="0.2">
      <c r="A46">
        <v>8435</v>
      </c>
      <c r="B46" t="s">
        <v>186</v>
      </c>
      <c r="C46" s="7">
        <v>45388</v>
      </c>
      <c r="D46">
        <v>4.08</v>
      </c>
      <c r="E46" t="s">
        <v>5</v>
      </c>
      <c r="F46" t="s">
        <v>6</v>
      </c>
    </row>
    <row r="47" spans="1:6" x14ac:dyDescent="0.2">
      <c r="A47">
        <v>8435</v>
      </c>
      <c r="B47" t="s">
        <v>186</v>
      </c>
      <c r="C47" s="7">
        <v>45390</v>
      </c>
      <c r="D47">
        <v>7.08</v>
      </c>
      <c r="E47" t="s">
        <v>5</v>
      </c>
      <c r="F47" t="s">
        <v>6</v>
      </c>
    </row>
    <row r="48" spans="1:6" x14ac:dyDescent="0.2">
      <c r="A48">
        <v>8435</v>
      </c>
      <c r="B48" t="s">
        <v>186</v>
      </c>
      <c r="C48" s="7">
        <v>45391</v>
      </c>
      <c r="D48">
        <v>7.9</v>
      </c>
      <c r="E48" t="s">
        <v>5</v>
      </c>
      <c r="F48" t="s">
        <v>6</v>
      </c>
    </row>
    <row r="49" spans="1:6" x14ac:dyDescent="0.2">
      <c r="A49">
        <v>8435</v>
      </c>
      <c r="B49" t="s">
        <v>186</v>
      </c>
      <c r="C49" s="7">
        <v>45392</v>
      </c>
      <c r="D49">
        <v>8.1300000000000008</v>
      </c>
      <c r="E49" t="s">
        <v>5</v>
      </c>
      <c r="F49" t="s">
        <v>6</v>
      </c>
    </row>
    <row r="50" spans="1:6" x14ac:dyDescent="0.2">
      <c r="A50">
        <v>8648</v>
      </c>
      <c r="B50" t="s">
        <v>192</v>
      </c>
      <c r="C50" s="7">
        <v>45393</v>
      </c>
      <c r="D50">
        <v>2.83</v>
      </c>
      <c r="E50" t="s">
        <v>5</v>
      </c>
      <c r="F50" t="s">
        <v>6</v>
      </c>
    </row>
    <row r="51" spans="1:6" x14ac:dyDescent="0.2">
      <c r="A51">
        <v>8630</v>
      </c>
      <c r="B51" t="s">
        <v>191</v>
      </c>
      <c r="C51" s="7">
        <v>45393</v>
      </c>
      <c r="D51">
        <v>7.17</v>
      </c>
      <c r="E51" t="s">
        <v>5</v>
      </c>
      <c r="F51" t="s">
        <v>6</v>
      </c>
    </row>
    <row r="52" spans="1:6" x14ac:dyDescent="0.2">
      <c r="A52">
        <v>8630</v>
      </c>
      <c r="B52" t="s">
        <v>191</v>
      </c>
      <c r="C52" s="7">
        <v>45394</v>
      </c>
      <c r="D52">
        <v>3.95</v>
      </c>
      <c r="E52" t="s">
        <v>5</v>
      </c>
      <c r="F52" t="s">
        <v>6</v>
      </c>
    </row>
    <row r="53" spans="1:6" x14ac:dyDescent="0.2">
      <c r="A53">
        <v>8630</v>
      </c>
      <c r="B53" t="s">
        <v>191</v>
      </c>
      <c r="C53" s="7">
        <v>45395</v>
      </c>
      <c r="D53">
        <v>7.35</v>
      </c>
      <c r="E53" t="s">
        <v>5</v>
      </c>
      <c r="F53" t="s">
        <v>6</v>
      </c>
    </row>
    <row r="54" spans="1:6" x14ac:dyDescent="0.2">
      <c r="A54">
        <v>8630</v>
      </c>
      <c r="B54" t="s">
        <v>191</v>
      </c>
      <c r="C54" s="7">
        <v>45397</v>
      </c>
      <c r="D54">
        <v>12.05</v>
      </c>
      <c r="E54" t="s">
        <v>5</v>
      </c>
      <c r="F54" t="s">
        <v>6</v>
      </c>
    </row>
    <row r="55" spans="1:6" x14ac:dyDescent="0.2">
      <c r="A55">
        <v>8630</v>
      </c>
      <c r="B55" t="s">
        <v>191</v>
      </c>
      <c r="C55" s="7">
        <v>45398</v>
      </c>
      <c r="D55">
        <v>3</v>
      </c>
      <c r="E55" t="s">
        <v>5</v>
      </c>
      <c r="F55" t="s">
        <v>6</v>
      </c>
    </row>
    <row r="56" spans="1:6" x14ac:dyDescent="0.2">
      <c r="A56">
        <v>8435</v>
      </c>
      <c r="B56" t="s">
        <v>186</v>
      </c>
      <c r="C56" s="7">
        <v>45398</v>
      </c>
      <c r="D56">
        <v>1.5</v>
      </c>
      <c r="E56" t="s">
        <v>5</v>
      </c>
      <c r="F56" t="s">
        <v>6</v>
      </c>
    </row>
    <row r="57" spans="1:6" x14ac:dyDescent="0.2">
      <c r="A57">
        <v>540</v>
      </c>
      <c r="B57" t="s">
        <v>19</v>
      </c>
      <c r="C57" s="7">
        <v>45399</v>
      </c>
      <c r="D57">
        <v>13.45</v>
      </c>
      <c r="E57" t="s">
        <v>5</v>
      </c>
      <c r="F57" t="s">
        <v>6</v>
      </c>
    </row>
    <row r="58" spans="1:6" x14ac:dyDescent="0.2">
      <c r="A58">
        <v>540</v>
      </c>
      <c r="B58" t="s">
        <v>19</v>
      </c>
      <c r="C58" s="7">
        <v>45400</v>
      </c>
      <c r="D58">
        <v>1.22</v>
      </c>
      <c r="E58" t="s">
        <v>5</v>
      </c>
      <c r="F58" t="s">
        <v>6</v>
      </c>
    </row>
    <row r="59" spans="1:6" x14ac:dyDescent="0.2">
      <c r="A59">
        <v>1252</v>
      </c>
      <c r="B59" t="s">
        <v>37</v>
      </c>
      <c r="C59" s="7">
        <v>45400</v>
      </c>
      <c r="D59">
        <v>9.06</v>
      </c>
      <c r="E59" t="s">
        <v>5</v>
      </c>
      <c r="F59" t="s">
        <v>6</v>
      </c>
    </row>
    <row r="60" spans="1:6" x14ac:dyDescent="0.2">
      <c r="A60">
        <v>540</v>
      </c>
      <c r="B60" t="s">
        <v>19</v>
      </c>
      <c r="C60" s="7">
        <v>45402</v>
      </c>
      <c r="D60">
        <v>5.65</v>
      </c>
      <c r="E60" t="s">
        <v>5</v>
      </c>
      <c r="F60" t="s">
        <v>6</v>
      </c>
    </row>
    <row r="61" spans="1:6" x14ac:dyDescent="0.2">
      <c r="A61">
        <v>1252</v>
      </c>
      <c r="B61" t="s">
        <v>37</v>
      </c>
      <c r="C61" s="7">
        <v>45404</v>
      </c>
      <c r="D61">
        <v>5.45</v>
      </c>
      <c r="E61" t="s">
        <v>5</v>
      </c>
      <c r="F61" t="s">
        <v>6</v>
      </c>
    </row>
    <row r="62" spans="1:6" x14ac:dyDescent="0.2">
      <c r="A62">
        <v>6530</v>
      </c>
      <c r="B62" t="s">
        <v>129</v>
      </c>
      <c r="C62" s="7">
        <v>45404</v>
      </c>
      <c r="D62">
        <v>6.9</v>
      </c>
      <c r="E62" t="s">
        <v>5</v>
      </c>
      <c r="F62" t="s">
        <v>6</v>
      </c>
    </row>
    <row r="63" spans="1:6" x14ac:dyDescent="0.2">
      <c r="A63">
        <v>6530</v>
      </c>
      <c r="B63" t="s">
        <v>129</v>
      </c>
      <c r="C63" s="7">
        <v>45405</v>
      </c>
      <c r="D63">
        <v>9.75</v>
      </c>
      <c r="E63" t="s">
        <v>5</v>
      </c>
      <c r="F63" t="s">
        <v>6</v>
      </c>
    </row>
    <row r="64" spans="1:6" x14ac:dyDescent="0.2">
      <c r="A64">
        <v>6530</v>
      </c>
      <c r="B64" t="s">
        <v>129</v>
      </c>
      <c r="C64" s="7">
        <v>45406</v>
      </c>
      <c r="D64">
        <v>6.75</v>
      </c>
      <c r="E64" t="s">
        <v>5</v>
      </c>
      <c r="F64" t="s">
        <v>6</v>
      </c>
    </row>
    <row r="65" spans="1:6" x14ac:dyDescent="0.2">
      <c r="A65">
        <v>8770</v>
      </c>
      <c r="B65" t="s">
        <v>202</v>
      </c>
      <c r="C65" s="7">
        <v>45407</v>
      </c>
      <c r="D65">
        <v>8.85</v>
      </c>
      <c r="E65" t="s">
        <v>5</v>
      </c>
      <c r="F65" t="s">
        <v>6</v>
      </c>
    </row>
    <row r="66" spans="1:6" x14ac:dyDescent="0.2">
      <c r="A66">
        <v>8770</v>
      </c>
      <c r="B66" t="s">
        <v>202</v>
      </c>
      <c r="C66" s="7">
        <v>45408</v>
      </c>
      <c r="D66">
        <v>8.3000000000000007</v>
      </c>
      <c r="E66" t="s">
        <v>5</v>
      </c>
      <c r="F66" t="s">
        <v>6</v>
      </c>
    </row>
    <row r="67" spans="1:6" x14ac:dyDescent="0.2">
      <c r="A67">
        <v>8770</v>
      </c>
      <c r="B67" t="s">
        <v>202</v>
      </c>
      <c r="C67" s="7">
        <v>45409</v>
      </c>
      <c r="D67">
        <v>3.7</v>
      </c>
      <c r="E67" t="s">
        <v>5</v>
      </c>
      <c r="F67" t="s">
        <v>6</v>
      </c>
    </row>
    <row r="68" spans="1:6" x14ac:dyDescent="0.2">
      <c r="A68">
        <v>7293</v>
      </c>
      <c r="B68" t="s">
        <v>149</v>
      </c>
      <c r="C68" s="7">
        <v>45411</v>
      </c>
      <c r="D68">
        <v>9</v>
      </c>
      <c r="E68" t="s">
        <v>5</v>
      </c>
      <c r="F68" t="s">
        <v>6</v>
      </c>
    </row>
    <row r="69" spans="1:6" x14ac:dyDescent="0.2">
      <c r="A69">
        <v>7293</v>
      </c>
      <c r="B69" t="s">
        <v>149</v>
      </c>
      <c r="C69" s="7">
        <v>45412</v>
      </c>
      <c r="D69">
        <v>6.8</v>
      </c>
      <c r="E69" t="s">
        <v>5</v>
      </c>
      <c r="F69" t="s">
        <v>6</v>
      </c>
    </row>
    <row r="70" spans="1:6" x14ac:dyDescent="0.2">
      <c r="A70">
        <v>7293</v>
      </c>
      <c r="B70" t="s">
        <v>149</v>
      </c>
      <c r="C70" s="7">
        <v>45414</v>
      </c>
      <c r="D70">
        <v>1</v>
      </c>
      <c r="E70" t="s">
        <v>5</v>
      </c>
      <c r="F70" t="s">
        <v>6</v>
      </c>
    </row>
    <row r="71" spans="1:6" x14ac:dyDescent="0.2">
      <c r="A71">
        <v>9504</v>
      </c>
      <c r="B71" t="s">
        <v>251</v>
      </c>
      <c r="C71" s="7">
        <v>45414</v>
      </c>
      <c r="D71">
        <v>2.2999999999999998</v>
      </c>
      <c r="E71" t="s">
        <v>5</v>
      </c>
      <c r="F71" t="s">
        <v>6</v>
      </c>
    </row>
    <row r="72" spans="1:6" x14ac:dyDescent="0.2">
      <c r="A72">
        <v>9504</v>
      </c>
      <c r="B72" t="s">
        <v>251</v>
      </c>
      <c r="C72" s="7">
        <v>45415</v>
      </c>
      <c r="D72">
        <v>8.02</v>
      </c>
      <c r="E72" t="s">
        <v>5</v>
      </c>
      <c r="F72" t="s">
        <v>6</v>
      </c>
    </row>
    <row r="73" spans="1:6" x14ac:dyDescent="0.2">
      <c r="A73">
        <v>7293</v>
      </c>
      <c r="B73" t="s">
        <v>149</v>
      </c>
      <c r="C73" s="7">
        <v>45418</v>
      </c>
      <c r="D73">
        <v>6.7</v>
      </c>
      <c r="E73" t="s">
        <v>5</v>
      </c>
      <c r="F73" t="s">
        <v>6</v>
      </c>
    </row>
    <row r="74" spans="1:6" x14ac:dyDescent="0.2">
      <c r="A74">
        <v>9504</v>
      </c>
      <c r="B74" t="s">
        <v>251</v>
      </c>
      <c r="C74" s="7">
        <v>45420</v>
      </c>
      <c r="D74">
        <v>6.28</v>
      </c>
      <c r="E74" t="s">
        <v>5</v>
      </c>
      <c r="F74" t="s">
        <v>6</v>
      </c>
    </row>
    <row r="75" spans="1:6" x14ac:dyDescent="0.2">
      <c r="A75">
        <v>9504</v>
      </c>
      <c r="B75" t="s">
        <v>251</v>
      </c>
      <c r="C75" s="7">
        <v>45421</v>
      </c>
      <c r="D75">
        <v>6.2</v>
      </c>
      <c r="E75" t="s">
        <v>5</v>
      </c>
      <c r="F75" t="s">
        <v>6</v>
      </c>
    </row>
    <row r="76" spans="1:6" x14ac:dyDescent="0.2">
      <c r="A76">
        <v>9938</v>
      </c>
      <c r="B76" t="s">
        <v>567</v>
      </c>
      <c r="C76" s="7">
        <v>45425</v>
      </c>
      <c r="D76">
        <v>6.7</v>
      </c>
      <c r="E76" t="s">
        <v>5</v>
      </c>
      <c r="F76" t="s">
        <v>6</v>
      </c>
    </row>
    <row r="77" spans="1:6" x14ac:dyDescent="0.2">
      <c r="A77">
        <v>9938</v>
      </c>
      <c r="B77" t="s">
        <v>567</v>
      </c>
      <c r="C77" s="7">
        <v>45426</v>
      </c>
      <c r="D77">
        <v>6.55</v>
      </c>
      <c r="E77" t="s">
        <v>5</v>
      </c>
      <c r="F77" t="s">
        <v>6</v>
      </c>
    </row>
    <row r="78" spans="1:6" x14ac:dyDescent="0.2">
      <c r="A78">
        <v>9938</v>
      </c>
      <c r="B78" t="s">
        <v>567</v>
      </c>
      <c r="C78" s="7">
        <v>45427</v>
      </c>
      <c r="D78">
        <v>7.2</v>
      </c>
      <c r="E78" t="s">
        <v>5</v>
      </c>
      <c r="F78" t="s">
        <v>6</v>
      </c>
    </row>
    <row r="79" spans="1:6" x14ac:dyDescent="0.2">
      <c r="A79">
        <v>9938</v>
      </c>
      <c r="B79" t="s">
        <v>567</v>
      </c>
      <c r="C79" s="7">
        <v>45428</v>
      </c>
      <c r="D79">
        <v>7.4</v>
      </c>
      <c r="E79" t="s">
        <v>5</v>
      </c>
      <c r="F79" t="s">
        <v>6</v>
      </c>
    </row>
    <row r="80" spans="1:6" x14ac:dyDescent="0.2">
      <c r="A80">
        <v>9938</v>
      </c>
      <c r="B80" t="s">
        <v>567</v>
      </c>
      <c r="C80" s="7">
        <v>45429</v>
      </c>
      <c r="D80">
        <v>5.2</v>
      </c>
      <c r="E80" t="s">
        <v>5</v>
      </c>
      <c r="F80" t="s">
        <v>6</v>
      </c>
    </row>
    <row r="81" spans="1:6" x14ac:dyDescent="0.2">
      <c r="A81">
        <v>9652</v>
      </c>
      <c r="B81" t="s">
        <v>260</v>
      </c>
      <c r="C81" s="7">
        <v>45302</v>
      </c>
      <c r="D81">
        <v>12.34</v>
      </c>
      <c r="E81" t="s">
        <v>5</v>
      </c>
      <c r="F81" t="s">
        <v>7</v>
      </c>
    </row>
    <row r="82" spans="1:6" x14ac:dyDescent="0.2">
      <c r="A82">
        <v>9652</v>
      </c>
      <c r="B82" t="s">
        <v>260</v>
      </c>
      <c r="C82" s="7">
        <v>45303</v>
      </c>
      <c r="D82">
        <v>13.03</v>
      </c>
      <c r="E82" t="s">
        <v>5</v>
      </c>
      <c r="F82" t="s">
        <v>7</v>
      </c>
    </row>
    <row r="83" spans="1:6" x14ac:dyDescent="0.2">
      <c r="A83">
        <v>9652</v>
      </c>
      <c r="B83" t="s">
        <v>260</v>
      </c>
      <c r="C83" s="7">
        <v>45306</v>
      </c>
      <c r="D83">
        <v>13.71</v>
      </c>
      <c r="E83" t="s">
        <v>5</v>
      </c>
      <c r="F83" t="s">
        <v>7</v>
      </c>
    </row>
    <row r="84" spans="1:6" x14ac:dyDescent="0.2">
      <c r="A84">
        <v>9652</v>
      </c>
      <c r="B84" t="s">
        <v>260</v>
      </c>
      <c r="C84" s="7">
        <v>45307</v>
      </c>
      <c r="D84">
        <v>12.79</v>
      </c>
      <c r="E84" t="s">
        <v>5</v>
      </c>
      <c r="F84" t="s">
        <v>7</v>
      </c>
    </row>
    <row r="85" spans="1:6" x14ac:dyDescent="0.2">
      <c r="A85">
        <v>9652</v>
      </c>
      <c r="B85" t="s">
        <v>260</v>
      </c>
      <c r="C85" s="7">
        <v>45308</v>
      </c>
      <c r="D85">
        <v>13.35</v>
      </c>
      <c r="E85" t="s">
        <v>5</v>
      </c>
      <c r="F85" t="s">
        <v>7</v>
      </c>
    </row>
    <row r="86" spans="1:6" x14ac:dyDescent="0.2">
      <c r="A86">
        <v>9652</v>
      </c>
      <c r="B86" t="s">
        <v>260</v>
      </c>
      <c r="C86" s="7">
        <v>45309</v>
      </c>
      <c r="D86">
        <v>14.23</v>
      </c>
      <c r="E86" t="s">
        <v>5</v>
      </c>
      <c r="F86" t="s">
        <v>7</v>
      </c>
    </row>
    <row r="87" spans="1:6" x14ac:dyDescent="0.2">
      <c r="A87">
        <v>9652</v>
      </c>
      <c r="B87" t="s">
        <v>260</v>
      </c>
      <c r="C87" s="7">
        <v>45310</v>
      </c>
      <c r="D87">
        <v>11.24</v>
      </c>
      <c r="E87" t="s">
        <v>5</v>
      </c>
      <c r="F87" t="s">
        <v>7</v>
      </c>
    </row>
    <row r="88" spans="1:6" x14ac:dyDescent="0.2">
      <c r="A88">
        <v>9652</v>
      </c>
      <c r="B88" t="s">
        <v>260</v>
      </c>
      <c r="C88" s="7">
        <v>45324</v>
      </c>
      <c r="D88">
        <v>9.92</v>
      </c>
      <c r="E88" t="s">
        <v>5</v>
      </c>
      <c r="F88" t="s">
        <v>7</v>
      </c>
    </row>
    <row r="89" spans="1:6" x14ac:dyDescent="0.2">
      <c r="A89">
        <v>9652</v>
      </c>
      <c r="B89" t="s">
        <v>260</v>
      </c>
      <c r="C89" s="7">
        <v>45327</v>
      </c>
      <c r="D89">
        <v>5.71</v>
      </c>
      <c r="E89" t="s">
        <v>5</v>
      </c>
      <c r="F89" t="s">
        <v>7</v>
      </c>
    </row>
    <row r="90" spans="1:6" x14ac:dyDescent="0.2">
      <c r="A90">
        <v>4588</v>
      </c>
      <c r="B90" t="s">
        <v>94</v>
      </c>
      <c r="C90" s="7">
        <v>45327</v>
      </c>
      <c r="D90">
        <v>6.65</v>
      </c>
      <c r="E90" t="s">
        <v>5</v>
      </c>
      <c r="F90" t="s">
        <v>7</v>
      </c>
    </row>
    <row r="91" spans="1:6" x14ac:dyDescent="0.2">
      <c r="A91">
        <v>4588</v>
      </c>
      <c r="B91" t="s">
        <v>94</v>
      </c>
      <c r="C91" s="7">
        <v>45328</v>
      </c>
      <c r="D91">
        <v>13.54</v>
      </c>
      <c r="E91" t="s">
        <v>5</v>
      </c>
      <c r="F91" t="s">
        <v>7</v>
      </c>
    </row>
    <row r="92" spans="1:6" x14ac:dyDescent="0.2">
      <c r="A92">
        <v>4588</v>
      </c>
      <c r="B92" t="s">
        <v>94</v>
      </c>
      <c r="C92" s="7">
        <v>45329</v>
      </c>
      <c r="D92">
        <v>14.25</v>
      </c>
      <c r="E92" t="s">
        <v>5</v>
      </c>
      <c r="F92" t="s">
        <v>7</v>
      </c>
    </row>
    <row r="93" spans="1:6" x14ac:dyDescent="0.2">
      <c r="A93">
        <v>7510</v>
      </c>
      <c r="B93" t="s">
        <v>157</v>
      </c>
      <c r="C93" s="7">
        <v>45330</v>
      </c>
      <c r="D93">
        <v>9.8699999999999992</v>
      </c>
      <c r="E93" t="s">
        <v>5</v>
      </c>
      <c r="F93" t="s">
        <v>7</v>
      </c>
    </row>
    <row r="94" spans="1:6" x14ac:dyDescent="0.2">
      <c r="A94">
        <v>7510</v>
      </c>
      <c r="B94" t="s">
        <v>157</v>
      </c>
      <c r="C94" s="7">
        <v>45331</v>
      </c>
      <c r="D94">
        <v>1.79</v>
      </c>
      <c r="E94" t="s">
        <v>5</v>
      </c>
      <c r="F94" t="s">
        <v>7</v>
      </c>
    </row>
    <row r="95" spans="1:6" x14ac:dyDescent="0.2">
      <c r="A95">
        <v>7510</v>
      </c>
      <c r="B95" t="s">
        <v>157</v>
      </c>
      <c r="C95" s="7">
        <v>45335</v>
      </c>
      <c r="D95">
        <v>13.3</v>
      </c>
      <c r="E95" t="s">
        <v>5</v>
      </c>
      <c r="F95" t="s">
        <v>7</v>
      </c>
    </row>
    <row r="96" spans="1:6" x14ac:dyDescent="0.2">
      <c r="A96">
        <v>8408</v>
      </c>
      <c r="B96" t="s">
        <v>501</v>
      </c>
      <c r="C96" s="7">
        <v>45352</v>
      </c>
      <c r="D96">
        <v>9.2200000000000006</v>
      </c>
      <c r="E96" t="s">
        <v>5</v>
      </c>
      <c r="F96" t="s">
        <v>7</v>
      </c>
    </row>
    <row r="97" spans="1:6" x14ac:dyDescent="0.2">
      <c r="A97">
        <v>8408</v>
      </c>
      <c r="B97" t="s">
        <v>501</v>
      </c>
      <c r="C97" s="7">
        <v>45356</v>
      </c>
      <c r="D97">
        <v>12.62</v>
      </c>
      <c r="E97" t="s">
        <v>5</v>
      </c>
      <c r="F97" t="s">
        <v>7</v>
      </c>
    </row>
    <row r="98" spans="1:6" x14ac:dyDescent="0.2">
      <c r="A98">
        <v>8408</v>
      </c>
      <c r="B98" t="s">
        <v>501</v>
      </c>
      <c r="C98" s="7">
        <v>45357</v>
      </c>
      <c r="D98">
        <v>9.4499999999999993</v>
      </c>
      <c r="E98" t="s">
        <v>5</v>
      </c>
      <c r="F98" t="s">
        <v>7</v>
      </c>
    </row>
    <row r="99" spans="1:6" x14ac:dyDescent="0.2">
      <c r="A99">
        <v>8409</v>
      </c>
      <c r="B99" t="s">
        <v>503</v>
      </c>
      <c r="C99" s="7">
        <v>45358</v>
      </c>
      <c r="D99">
        <v>10.41</v>
      </c>
      <c r="E99" t="s">
        <v>5</v>
      </c>
      <c r="F99" t="s">
        <v>7</v>
      </c>
    </row>
    <row r="100" spans="1:6" x14ac:dyDescent="0.2">
      <c r="A100">
        <v>8409</v>
      </c>
      <c r="B100" t="s">
        <v>503</v>
      </c>
      <c r="C100" s="7">
        <v>45359</v>
      </c>
      <c r="D100">
        <v>12.89</v>
      </c>
      <c r="E100" t="s">
        <v>5</v>
      </c>
      <c r="F100" t="s">
        <v>7</v>
      </c>
    </row>
    <row r="101" spans="1:6" x14ac:dyDescent="0.2">
      <c r="A101">
        <v>8409</v>
      </c>
      <c r="B101" t="s">
        <v>503</v>
      </c>
      <c r="C101" s="7">
        <v>45360</v>
      </c>
      <c r="D101">
        <v>4.96</v>
      </c>
      <c r="E101" t="s">
        <v>5</v>
      </c>
      <c r="F101" t="s">
        <v>7</v>
      </c>
    </row>
    <row r="102" spans="1:6" x14ac:dyDescent="0.2">
      <c r="A102">
        <v>8036</v>
      </c>
      <c r="B102" t="s">
        <v>178</v>
      </c>
      <c r="C102" s="7">
        <v>45369</v>
      </c>
      <c r="D102">
        <v>11.6</v>
      </c>
      <c r="E102" t="s">
        <v>5</v>
      </c>
      <c r="F102" t="s">
        <v>7</v>
      </c>
    </row>
    <row r="103" spans="1:6" x14ac:dyDescent="0.2">
      <c r="A103">
        <v>8036</v>
      </c>
      <c r="B103" t="s">
        <v>178</v>
      </c>
      <c r="C103" s="7">
        <v>45370</v>
      </c>
      <c r="D103">
        <v>11.62</v>
      </c>
      <c r="E103" t="s">
        <v>5</v>
      </c>
      <c r="F103" t="s">
        <v>7</v>
      </c>
    </row>
    <row r="104" spans="1:6" x14ac:dyDescent="0.2">
      <c r="A104">
        <v>8036</v>
      </c>
      <c r="B104" t="s">
        <v>178</v>
      </c>
      <c r="C104" s="7">
        <v>45371</v>
      </c>
      <c r="D104">
        <v>8.23</v>
      </c>
      <c r="E104" t="s">
        <v>5</v>
      </c>
      <c r="F104" t="s">
        <v>7</v>
      </c>
    </row>
    <row r="105" spans="1:6" x14ac:dyDescent="0.2">
      <c r="A105">
        <v>8036</v>
      </c>
      <c r="B105" t="s">
        <v>178</v>
      </c>
      <c r="C105" s="7">
        <v>45372</v>
      </c>
      <c r="D105">
        <v>14.18</v>
      </c>
      <c r="E105" t="s">
        <v>5</v>
      </c>
      <c r="F105" t="s">
        <v>7</v>
      </c>
    </row>
    <row r="106" spans="1:6" x14ac:dyDescent="0.2">
      <c r="A106">
        <v>8036</v>
      </c>
      <c r="B106" t="s">
        <v>178</v>
      </c>
      <c r="C106" s="7">
        <v>45373</v>
      </c>
      <c r="D106">
        <v>4.54</v>
      </c>
      <c r="E106" t="s">
        <v>5</v>
      </c>
      <c r="F106" t="s">
        <v>7</v>
      </c>
    </row>
    <row r="107" spans="1:6" x14ac:dyDescent="0.2">
      <c r="A107">
        <v>9873</v>
      </c>
      <c r="B107" t="s">
        <v>273</v>
      </c>
      <c r="C107" s="7">
        <v>45376</v>
      </c>
      <c r="D107">
        <v>9.8000000000000007</v>
      </c>
      <c r="E107" t="s">
        <v>5</v>
      </c>
      <c r="F107" t="s">
        <v>7</v>
      </c>
    </row>
    <row r="108" spans="1:6" x14ac:dyDescent="0.2">
      <c r="A108">
        <v>9873</v>
      </c>
      <c r="B108" t="s">
        <v>273</v>
      </c>
      <c r="C108" s="7">
        <v>45377</v>
      </c>
      <c r="D108">
        <v>7.6</v>
      </c>
      <c r="E108" t="s">
        <v>5</v>
      </c>
      <c r="F108" t="s">
        <v>7</v>
      </c>
    </row>
    <row r="109" spans="1:6" x14ac:dyDescent="0.2">
      <c r="A109">
        <v>9873</v>
      </c>
      <c r="B109" t="s">
        <v>273</v>
      </c>
      <c r="C109" s="7">
        <v>45378</v>
      </c>
      <c r="D109">
        <v>10.119999999999999</v>
      </c>
      <c r="E109" t="s">
        <v>5</v>
      </c>
      <c r="F109" t="s">
        <v>7</v>
      </c>
    </row>
    <row r="110" spans="1:6" x14ac:dyDescent="0.2">
      <c r="A110">
        <v>9873</v>
      </c>
      <c r="B110" t="s">
        <v>273</v>
      </c>
      <c r="C110" s="7">
        <v>45384</v>
      </c>
      <c r="D110">
        <v>8.8000000000000007</v>
      </c>
      <c r="E110" t="s">
        <v>5</v>
      </c>
      <c r="F110" t="s">
        <v>7</v>
      </c>
    </row>
    <row r="111" spans="1:6" x14ac:dyDescent="0.2">
      <c r="A111">
        <v>9873</v>
      </c>
      <c r="B111" t="s">
        <v>273</v>
      </c>
      <c r="C111" s="7">
        <v>45385</v>
      </c>
      <c r="D111">
        <v>8.68</v>
      </c>
      <c r="E111" t="s">
        <v>5</v>
      </c>
      <c r="F111" t="s">
        <v>7</v>
      </c>
    </row>
    <row r="112" spans="1:6" x14ac:dyDescent="0.2">
      <c r="A112">
        <v>9873</v>
      </c>
      <c r="B112" t="s">
        <v>273</v>
      </c>
      <c r="C112" s="7">
        <v>45386</v>
      </c>
      <c r="D112">
        <v>7.18</v>
      </c>
      <c r="E112" t="s">
        <v>5</v>
      </c>
      <c r="F112" t="s">
        <v>7</v>
      </c>
    </row>
    <row r="113" spans="1:6" x14ac:dyDescent="0.2">
      <c r="A113">
        <v>9873</v>
      </c>
      <c r="B113" t="s">
        <v>273</v>
      </c>
      <c r="C113" s="7">
        <v>45387</v>
      </c>
      <c r="D113">
        <v>8.56</v>
      </c>
      <c r="E113" t="s">
        <v>5</v>
      </c>
      <c r="F113" t="s">
        <v>7</v>
      </c>
    </row>
    <row r="114" spans="1:6" x14ac:dyDescent="0.2">
      <c r="A114">
        <v>9873</v>
      </c>
      <c r="B114" t="s">
        <v>273</v>
      </c>
      <c r="C114" s="7">
        <v>45390</v>
      </c>
      <c r="D114">
        <v>8.52</v>
      </c>
      <c r="E114" t="s">
        <v>5</v>
      </c>
      <c r="F114" t="s">
        <v>7</v>
      </c>
    </row>
    <row r="115" spans="1:6" x14ac:dyDescent="0.2">
      <c r="A115">
        <v>9003</v>
      </c>
      <c r="B115" t="s">
        <v>207</v>
      </c>
      <c r="C115" s="7">
        <v>45392</v>
      </c>
      <c r="D115">
        <v>12.33</v>
      </c>
      <c r="E115" t="s">
        <v>5</v>
      </c>
      <c r="F115" t="s">
        <v>7</v>
      </c>
    </row>
    <row r="116" spans="1:6" x14ac:dyDescent="0.2">
      <c r="A116">
        <v>9003</v>
      </c>
      <c r="B116" t="s">
        <v>207</v>
      </c>
      <c r="C116" s="7">
        <v>45393</v>
      </c>
      <c r="D116">
        <v>10.79</v>
      </c>
      <c r="E116" t="s">
        <v>5</v>
      </c>
      <c r="F116" t="s">
        <v>7</v>
      </c>
    </row>
    <row r="117" spans="1:6" x14ac:dyDescent="0.2">
      <c r="A117">
        <v>9003</v>
      </c>
      <c r="B117" t="s">
        <v>207</v>
      </c>
      <c r="C117" s="7">
        <v>45394</v>
      </c>
      <c r="D117">
        <v>4.95</v>
      </c>
      <c r="E117" t="s">
        <v>5</v>
      </c>
      <c r="F117" t="s">
        <v>7</v>
      </c>
    </row>
    <row r="118" spans="1:6" x14ac:dyDescent="0.2">
      <c r="B118" t="s">
        <v>8</v>
      </c>
      <c r="C118" s="7">
        <v>45394</v>
      </c>
      <c r="D118">
        <v>3.3</v>
      </c>
      <c r="E118" t="s">
        <v>5</v>
      </c>
      <c r="F118" t="s">
        <v>7</v>
      </c>
    </row>
    <row r="119" spans="1:6" x14ac:dyDescent="0.2">
      <c r="B119" t="s">
        <v>8</v>
      </c>
      <c r="C119" s="7">
        <v>45397</v>
      </c>
      <c r="D119">
        <v>11.27</v>
      </c>
      <c r="E119" t="s">
        <v>5</v>
      </c>
      <c r="F119" t="s">
        <v>7</v>
      </c>
    </row>
    <row r="120" spans="1:6" x14ac:dyDescent="0.2">
      <c r="B120" t="s">
        <v>8</v>
      </c>
      <c r="C120" s="7">
        <v>45398</v>
      </c>
      <c r="D120">
        <v>3.12</v>
      </c>
      <c r="E120" t="s">
        <v>5</v>
      </c>
      <c r="F120" t="s">
        <v>7</v>
      </c>
    </row>
    <row r="121" spans="1:6" x14ac:dyDescent="0.2">
      <c r="B121" t="s">
        <v>9</v>
      </c>
      <c r="C121" s="7">
        <v>45399</v>
      </c>
      <c r="D121">
        <v>13.14</v>
      </c>
      <c r="E121" t="s">
        <v>5</v>
      </c>
      <c r="F121" t="s">
        <v>7</v>
      </c>
    </row>
    <row r="122" spans="1:6" x14ac:dyDescent="0.2">
      <c r="A122">
        <v>9021</v>
      </c>
      <c r="B122" t="s">
        <v>219</v>
      </c>
      <c r="C122" s="7">
        <v>45401</v>
      </c>
      <c r="D122">
        <v>6.69</v>
      </c>
      <c r="E122" t="s">
        <v>5</v>
      </c>
      <c r="F122" t="s">
        <v>7</v>
      </c>
    </row>
    <row r="123" spans="1:6" x14ac:dyDescent="0.2">
      <c r="A123">
        <v>9021</v>
      </c>
      <c r="B123" t="s">
        <v>219</v>
      </c>
      <c r="C123" s="7">
        <v>45404</v>
      </c>
      <c r="D123">
        <v>15.06</v>
      </c>
      <c r="E123" t="s">
        <v>5</v>
      </c>
      <c r="F123" t="s">
        <v>7</v>
      </c>
    </row>
    <row r="124" spans="1:6" x14ac:dyDescent="0.2">
      <c r="A124">
        <v>9021</v>
      </c>
      <c r="B124" t="s">
        <v>219</v>
      </c>
      <c r="C124" s="7">
        <v>45405</v>
      </c>
      <c r="D124">
        <v>10.4</v>
      </c>
      <c r="E124" t="s">
        <v>5</v>
      </c>
      <c r="F124" t="s">
        <v>7</v>
      </c>
    </row>
    <row r="125" spans="1:6" x14ac:dyDescent="0.2">
      <c r="A125">
        <v>7871</v>
      </c>
      <c r="B125" t="s">
        <v>170</v>
      </c>
      <c r="C125" s="7">
        <v>45407</v>
      </c>
      <c r="D125">
        <v>6.46</v>
      </c>
      <c r="E125" t="s">
        <v>5</v>
      </c>
      <c r="F125" t="s">
        <v>7</v>
      </c>
    </row>
    <row r="126" spans="1:6" x14ac:dyDescent="0.2">
      <c r="A126">
        <v>7871</v>
      </c>
      <c r="B126" t="s">
        <v>170</v>
      </c>
      <c r="C126" s="7">
        <v>45408</v>
      </c>
      <c r="D126">
        <v>4.8600000000000003</v>
      </c>
      <c r="E126" t="s">
        <v>5</v>
      </c>
      <c r="F126" t="s">
        <v>7</v>
      </c>
    </row>
    <row r="127" spans="1:6" x14ac:dyDescent="0.2">
      <c r="A127">
        <v>6114</v>
      </c>
      <c r="B127" t="s">
        <v>120</v>
      </c>
      <c r="C127" s="7">
        <v>45408</v>
      </c>
      <c r="D127">
        <v>16.420000000000002</v>
      </c>
      <c r="E127" t="s">
        <v>5</v>
      </c>
      <c r="F127" t="s">
        <v>7</v>
      </c>
    </row>
    <row r="128" spans="1:6" x14ac:dyDescent="0.2">
      <c r="A128">
        <v>6696</v>
      </c>
      <c r="B128" t="s">
        <v>133</v>
      </c>
      <c r="C128" s="7">
        <v>45414</v>
      </c>
      <c r="D128">
        <v>14.73</v>
      </c>
      <c r="E128" t="s">
        <v>5</v>
      </c>
      <c r="F128" t="s">
        <v>7</v>
      </c>
    </row>
    <row r="129" spans="1:6" x14ac:dyDescent="0.2">
      <c r="A129">
        <v>6696</v>
      </c>
      <c r="B129" t="s">
        <v>133</v>
      </c>
      <c r="C129" s="7">
        <v>45415</v>
      </c>
      <c r="D129">
        <v>7.92</v>
      </c>
      <c r="E129" t="s">
        <v>5</v>
      </c>
      <c r="F129" t="s">
        <v>7</v>
      </c>
    </row>
    <row r="130" spans="1:6" x14ac:dyDescent="0.2">
      <c r="A130">
        <v>6114</v>
      </c>
      <c r="B130" t="s">
        <v>120</v>
      </c>
      <c r="C130" s="7">
        <v>45408</v>
      </c>
      <c r="D130">
        <v>14.34</v>
      </c>
      <c r="E130" t="s">
        <v>5</v>
      </c>
      <c r="F130" t="s">
        <v>7</v>
      </c>
    </row>
    <row r="131" spans="1:6" x14ac:dyDescent="0.2">
      <c r="A131">
        <v>6114</v>
      </c>
      <c r="B131" t="s">
        <v>120</v>
      </c>
      <c r="C131" s="7">
        <v>45411</v>
      </c>
      <c r="D131">
        <v>21.56</v>
      </c>
      <c r="E131" t="s">
        <v>5</v>
      </c>
      <c r="F131" t="s">
        <v>7</v>
      </c>
    </row>
    <row r="132" spans="1:6" x14ac:dyDescent="0.2">
      <c r="A132">
        <v>6114</v>
      </c>
      <c r="B132" t="s">
        <v>120</v>
      </c>
      <c r="C132" s="7">
        <v>45412</v>
      </c>
      <c r="D132">
        <v>2.8</v>
      </c>
      <c r="E132" t="s">
        <v>5</v>
      </c>
      <c r="F132" t="s">
        <v>7</v>
      </c>
    </row>
    <row r="133" spans="1:6" x14ac:dyDescent="0.2">
      <c r="A133">
        <v>6106</v>
      </c>
      <c r="B133" t="s">
        <v>119</v>
      </c>
      <c r="C133" s="7">
        <v>45412</v>
      </c>
      <c r="D133">
        <v>12.23</v>
      </c>
      <c r="E133" t="s">
        <v>5</v>
      </c>
      <c r="F133" t="s">
        <v>7</v>
      </c>
    </row>
    <row r="134" spans="1:6" x14ac:dyDescent="0.2">
      <c r="A134">
        <v>6106</v>
      </c>
      <c r="B134" t="s">
        <v>119</v>
      </c>
      <c r="C134" s="7">
        <v>45413</v>
      </c>
      <c r="D134">
        <v>17.21</v>
      </c>
      <c r="E134" t="s">
        <v>5</v>
      </c>
      <c r="F134" t="s">
        <v>7</v>
      </c>
    </row>
    <row r="135" spans="1:6" x14ac:dyDescent="0.2">
      <c r="A135">
        <v>6696</v>
      </c>
      <c r="B135" t="s">
        <v>133</v>
      </c>
      <c r="C135" s="7">
        <v>45419</v>
      </c>
      <c r="D135">
        <v>18.05</v>
      </c>
      <c r="E135" t="s">
        <v>5</v>
      </c>
      <c r="F135" t="s">
        <v>7</v>
      </c>
    </row>
    <row r="136" spans="1:6" x14ac:dyDescent="0.2">
      <c r="A136">
        <v>6696</v>
      </c>
      <c r="B136" t="s">
        <v>133</v>
      </c>
      <c r="C136" s="7">
        <v>45420</v>
      </c>
      <c r="D136">
        <v>10.29</v>
      </c>
      <c r="E136" t="s">
        <v>5</v>
      </c>
      <c r="F136" t="s">
        <v>7</v>
      </c>
    </row>
    <row r="137" spans="1:6" x14ac:dyDescent="0.2">
      <c r="A137">
        <v>7846</v>
      </c>
      <c r="B137" t="s">
        <v>167</v>
      </c>
      <c r="C137" s="7">
        <v>45421</v>
      </c>
      <c r="D137">
        <v>8.91</v>
      </c>
      <c r="E137" t="s">
        <v>5</v>
      </c>
      <c r="F137" t="s">
        <v>7</v>
      </c>
    </row>
    <row r="138" spans="1:6" x14ac:dyDescent="0.2">
      <c r="A138">
        <v>7846</v>
      </c>
      <c r="B138" t="s">
        <v>167</v>
      </c>
      <c r="C138" s="7">
        <v>45425</v>
      </c>
      <c r="D138">
        <v>7.38</v>
      </c>
      <c r="E138" t="s">
        <v>5</v>
      </c>
      <c r="F138" t="s">
        <v>7</v>
      </c>
    </row>
    <row r="139" spans="1:6" x14ac:dyDescent="0.2">
      <c r="A139">
        <v>7846</v>
      </c>
      <c r="B139" t="s">
        <v>167</v>
      </c>
      <c r="C139" s="7">
        <v>45426</v>
      </c>
      <c r="D139">
        <v>4.76</v>
      </c>
      <c r="E139" t="s">
        <v>5</v>
      </c>
      <c r="F139" t="s">
        <v>7</v>
      </c>
    </row>
    <row r="140" spans="1:6" x14ac:dyDescent="0.2">
      <c r="A140">
        <v>9938</v>
      </c>
      <c r="B140" t="s">
        <v>567</v>
      </c>
      <c r="C140" s="7">
        <v>45426</v>
      </c>
      <c r="D140">
        <v>6.55</v>
      </c>
      <c r="E140" t="s">
        <v>5</v>
      </c>
      <c r="F140" t="s">
        <v>7</v>
      </c>
    </row>
    <row r="141" spans="1:6" x14ac:dyDescent="0.2">
      <c r="A141">
        <v>9938</v>
      </c>
      <c r="B141" t="s">
        <v>567</v>
      </c>
      <c r="C141" s="7">
        <v>45427</v>
      </c>
      <c r="D141">
        <v>7.2</v>
      </c>
      <c r="E141" t="s">
        <v>5</v>
      </c>
      <c r="F141" t="s">
        <v>7</v>
      </c>
    </row>
    <row r="142" spans="1:6" x14ac:dyDescent="0.2">
      <c r="A142">
        <v>9938</v>
      </c>
      <c r="B142" t="s">
        <v>567</v>
      </c>
      <c r="C142" s="7">
        <v>45428</v>
      </c>
      <c r="D142">
        <v>7.4</v>
      </c>
      <c r="E142" t="s">
        <v>5</v>
      </c>
      <c r="F142" t="s">
        <v>7</v>
      </c>
    </row>
    <row r="143" spans="1:6" x14ac:dyDescent="0.2">
      <c r="A143">
        <v>9938</v>
      </c>
      <c r="B143" t="s">
        <v>567</v>
      </c>
      <c r="C143" s="7">
        <v>45429</v>
      </c>
      <c r="D143">
        <v>5.2</v>
      </c>
      <c r="E143" t="s">
        <v>5</v>
      </c>
      <c r="F143" t="s">
        <v>7</v>
      </c>
    </row>
    <row r="144" spans="1:6" x14ac:dyDescent="0.2">
      <c r="A144">
        <v>7323</v>
      </c>
      <c r="B144" t="s">
        <v>151</v>
      </c>
      <c r="C144" s="7">
        <v>45422</v>
      </c>
      <c r="D144">
        <v>6.9</v>
      </c>
      <c r="E144" t="s">
        <v>5</v>
      </c>
      <c r="F144" t="s">
        <v>7</v>
      </c>
    </row>
    <row r="145" spans="1:6" x14ac:dyDescent="0.2">
      <c r="A145">
        <v>7323</v>
      </c>
      <c r="B145" t="s">
        <v>151</v>
      </c>
      <c r="C145" s="7">
        <v>45425</v>
      </c>
      <c r="D145">
        <v>6.7</v>
      </c>
      <c r="E145" t="s">
        <v>5</v>
      </c>
      <c r="F145" t="s">
        <v>7</v>
      </c>
    </row>
    <row r="146" spans="1:6" x14ac:dyDescent="0.2">
      <c r="A146">
        <v>9555</v>
      </c>
      <c r="B146" t="s">
        <v>550</v>
      </c>
      <c r="C146" s="7">
        <v>45427</v>
      </c>
      <c r="D146">
        <v>14.25</v>
      </c>
      <c r="E146" t="s">
        <v>5</v>
      </c>
      <c r="F146" t="s">
        <v>7</v>
      </c>
    </row>
    <row r="147" spans="1:6" x14ac:dyDescent="0.2">
      <c r="A147">
        <v>9555</v>
      </c>
      <c r="B147" t="s">
        <v>550</v>
      </c>
      <c r="C147" s="7">
        <v>45428</v>
      </c>
      <c r="D147">
        <v>12.4</v>
      </c>
      <c r="E147" t="s">
        <v>5</v>
      </c>
      <c r="F147" t="s">
        <v>7</v>
      </c>
    </row>
    <row r="148" spans="1:6" x14ac:dyDescent="0.2">
      <c r="A148">
        <v>7854</v>
      </c>
      <c r="B148" t="s">
        <v>168</v>
      </c>
      <c r="C148" s="7">
        <v>45426</v>
      </c>
      <c r="D148">
        <v>5.77</v>
      </c>
      <c r="E148" t="s">
        <v>5</v>
      </c>
      <c r="F148" t="s">
        <v>7</v>
      </c>
    </row>
    <row r="149" spans="1:6" x14ac:dyDescent="0.2">
      <c r="A149">
        <v>7854</v>
      </c>
      <c r="B149" t="s">
        <v>168</v>
      </c>
      <c r="C149" s="7">
        <v>45428</v>
      </c>
      <c r="D149">
        <v>4.84</v>
      </c>
      <c r="E149" t="s">
        <v>5</v>
      </c>
      <c r="F149" t="s">
        <v>7</v>
      </c>
    </row>
    <row r="150" spans="1:6" x14ac:dyDescent="0.2">
      <c r="A150">
        <v>7854</v>
      </c>
      <c r="B150" t="s">
        <v>168</v>
      </c>
      <c r="C150" s="7">
        <v>45429</v>
      </c>
      <c r="D150">
        <v>15.44</v>
      </c>
      <c r="E150" t="s">
        <v>5</v>
      </c>
      <c r="F150" t="s">
        <v>7</v>
      </c>
    </row>
    <row r="151" spans="1:6" x14ac:dyDescent="0.2">
      <c r="A151">
        <v>8656</v>
      </c>
      <c r="B151" t="s">
        <v>193</v>
      </c>
      <c r="C151" s="7">
        <v>45282</v>
      </c>
      <c r="D151">
        <v>12.6</v>
      </c>
      <c r="E151" t="s">
        <v>10</v>
      </c>
      <c r="F151" t="s">
        <v>10</v>
      </c>
    </row>
    <row r="152" spans="1:6" x14ac:dyDescent="0.2">
      <c r="A152">
        <v>8656</v>
      </c>
      <c r="B152" t="s">
        <v>193</v>
      </c>
      <c r="C152" s="7">
        <v>45283</v>
      </c>
      <c r="D152">
        <v>9.6</v>
      </c>
      <c r="E152" t="s">
        <v>10</v>
      </c>
      <c r="F152" t="s">
        <v>10</v>
      </c>
    </row>
    <row r="153" spans="1:6" x14ac:dyDescent="0.2">
      <c r="A153">
        <v>8656</v>
      </c>
      <c r="B153" t="s">
        <v>193</v>
      </c>
      <c r="C153" s="7">
        <v>45284</v>
      </c>
      <c r="D153">
        <v>2.1</v>
      </c>
      <c r="E153" t="s">
        <v>10</v>
      </c>
      <c r="F153" t="s">
        <v>10</v>
      </c>
    </row>
    <row r="154" spans="1:6" x14ac:dyDescent="0.2">
      <c r="A154">
        <v>8656</v>
      </c>
      <c r="B154" t="s">
        <v>193</v>
      </c>
      <c r="C154" s="7">
        <v>45285</v>
      </c>
      <c r="D154">
        <v>5.7</v>
      </c>
      <c r="E154" t="s">
        <v>10</v>
      </c>
      <c r="F154" t="s">
        <v>10</v>
      </c>
    </row>
    <row r="155" spans="1:6" x14ac:dyDescent="0.2">
      <c r="A155">
        <v>8656</v>
      </c>
      <c r="B155" t="s">
        <v>193</v>
      </c>
      <c r="C155" s="7">
        <v>45286</v>
      </c>
      <c r="D155">
        <v>12.5</v>
      </c>
      <c r="E155" t="s">
        <v>10</v>
      </c>
      <c r="F155" t="s">
        <v>10</v>
      </c>
    </row>
    <row r="156" spans="1:6" x14ac:dyDescent="0.2">
      <c r="A156">
        <v>8656</v>
      </c>
      <c r="B156" t="s">
        <v>193</v>
      </c>
      <c r="C156" s="7">
        <v>45287</v>
      </c>
      <c r="D156">
        <v>9.5</v>
      </c>
      <c r="E156" t="s">
        <v>10</v>
      </c>
      <c r="F156" t="s">
        <v>10</v>
      </c>
    </row>
    <row r="157" spans="1:6" x14ac:dyDescent="0.2">
      <c r="A157">
        <v>8656</v>
      </c>
      <c r="B157" t="s">
        <v>193</v>
      </c>
      <c r="C157" s="7">
        <v>45288</v>
      </c>
      <c r="D157">
        <v>17.03</v>
      </c>
      <c r="E157" t="s">
        <v>10</v>
      </c>
      <c r="F157" t="s">
        <v>10</v>
      </c>
    </row>
    <row r="158" spans="1:6" x14ac:dyDescent="0.2">
      <c r="A158">
        <v>8656</v>
      </c>
      <c r="B158" t="s">
        <v>193</v>
      </c>
      <c r="C158" s="7">
        <v>45289</v>
      </c>
      <c r="D158">
        <v>8.5</v>
      </c>
      <c r="E158" t="s">
        <v>10</v>
      </c>
      <c r="F158" t="s">
        <v>10</v>
      </c>
    </row>
    <row r="159" spans="1:6" x14ac:dyDescent="0.2">
      <c r="A159">
        <v>8656</v>
      </c>
      <c r="B159" t="s">
        <v>193</v>
      </c>
      <c r="C159" s="7">
        <v>45290</v>
      </c>
      <c r="D159">
        <v>16.2</v>
      </c>
      <c r="E159" t="s">
        <v>10</v>
      </c>
      <c r="F159" t="s">
        <v>10</v>
      </c>
    </row>
    <row r="160" spans="1:6" x14ac:dyDescent="0.2">
      <c r="A160">
        <v>8656</v>
      </c>
      <c r="B160" t="s">
        <v>193</v>
      </c>
      <c r="C160" s="7">
        <v>45291</v>
      </c>
      <c r="D160">
        <v>2.4</v>
      </c>
      <c r="E160" t="s">
        <v>10</v>
      </c>
      <c r="F160" t="s">
        <v>10</v>
      </c>
    </row>
    <row r="161" spans="1:6" x14ac:dyDescent="0.2">
      <c r="A161">
        <v>8656</v>
      </c>
      <c r="B161" t="s">
        <v>193</v>
      </c>
      <c r="C161" s="7">
        <v>45293</v>
      </c>
      <c r="D161">
        <v>5.5</v>
      </c>
      <c r="E161" t="s">
        <v>10</v>
      </c>
      <c r="F161" t="s">
        <v>10</v>
      </c>
    </row>
    <row r="162" spans="1:6" x14ac:dyDescent="0.2">
      <c r="A162">
        <v>710</v>
      </c>
      <c r="B162" t="s">
        <v>28</v>
      </c>
      <c r="C162" s="7">
        <v>45294</v>
      </c>
      <c r="D162">
        <v>8.1</v>
      </c>
      <c r="E162" t="s">
        <v>10</v>
      </c>
      <c r="F162" t="s">
        <v>10</v>
      </c>
    </row>
    <row r="163" spans="1:6" x14ac:dyDescent="0.2">
      <c r="A163">
        <v>710</v>
      </c>
      <c r="B163" t="s">
        <v>28</v>
      </c>
      <c r="C163" s="7">
        <v>45295</v>
      </c>
      <c r="D163">
        <v>12.1</v>
      </c>
      <c r="E163" t="s">
        <v>10</v>
      </c>
      <c r="F163" t="s">
        <v>10</v>
      </c>
    </row>
    <row r="164" spans="1:6" x14ac:dyDescent="0.2">
      <c r="A164">
        <v>710</v>
      </c>
      <c r="B164" t="s">
        <v>28</v>
      </c>
      <c r="C164" s="7">
        <v>45296</v>
      </c>
      <c r="D164">
        <v>4.3</v>
      </c>
      <c r="E164" t="s">
        <v>10</v>
      </c>
      <c r="F164" t="s">
        <v>10</v>
      </c>
    </row>
    <row r="165" spans="1:6" x14ac:dyDescent="0.2">
      <c r="A165">
        <v>710</v>
      </c>
      <c r="B165" t="s">
        <v>28</v>
      </c>
      <c r="C165" s="7">
        <v>45297</v>
      </c>
      <c r="D165">
        <v>1.3</v>
      </c>
      <c r="E165" t="s">
        <v>10</v>
      </c>
      <c r="F165" t="s">
        <v>10</v>
      </c>
    </row>
    <row r="166" spans="1:6" x14ac:dyDescent="0.2">
      <c r="A166">
        <v>710</v>
      </c>
      <c r="B166" t="s">
        <v>28</v>
      </c>
      <c r="C166" s="7">
        <v>45298</v>
      </c>
      <c r="D166">
        <v>11.6</v>
      </c>
      <c r="E166" t="s">
        <v>10</v>
      </c>
      <c r="F166" t="s">
        <v>10</v>
      </c>
    </row>
    <row r="167" spans="1:6" x14ac:dyDescent="0.2">
      <c r="A167">
        <v>710</v>
      </c>
      <c r="B167" t="s">
        <v>28</v>
      </c>
      <c r="C167" s="7">
        <v>45299</v>
      </c>
      <c r="D167">
        <v>8.3000000000000007</v>
      </c>
      <c r="E167" t="s">
        <v>10</v>
      </c>
      <c r="F167" t="s">
        <v>10</v>
      </c>
    </row>
    <row r="168" spans="1:6" x14ac:dyDescent="0.2">
      <c r="A168">
        <v>710</v>
      </c>
      <c r="B168" t="s">
        <v>28</v>
      </c>
      <c r="C168" s="7">
        <v>45300</v>
      </c>
      <c r="D168">
        <v>12.6</v>
      </c>
      <c r="E168" t="s">
        <v>10</v>
      </c>
      <c r="F168" t="s">
        <v>10</v>
      </c>
    </row>
    <row r="169" spans="1:6" x14ac:dyDescent="0.2">
      <c r="A169">
        <v>710</v>
      </c>
      <c r="B169" t="s">
        <v>28</v>
      </c>
      <c r="C169" s="7">
        <v>45301</v>
      </c>
      <c r="D169">
        <v>13.3</v>
      </c>
      <c r="E169" t="s">
        <v>10</v>
      </c>
      <c r="F169" t="s">
        <v>10</v>
      </c>
    </row>
    <row r="170" spans="1:6" x14ac:dyDescent="0.2">
      <c r="A170">
        <v>710</v>
      </c>
      <c r="B170" t="s">
        <v>28</v>
      </c>
      <c r="C170" s="7">
        <v>45302</v>
      </c>
      <c r="D170">
        <v>11.3</v>
      </c>
      <c r="E170" t="s">
        <v>10</v>
      </c>
      <c r="F170" t="s">
        <v>10</v>
      </c>
    </row>
    <row r="171" spans="1:6" x14ac:dyDescent="0.2">
      <c r="A171">
        <v>710</v>
      </c>
      <c r="B171" t="s">
        <v>28</v>
      </c>
      <c r="C171" s="7">
        <v>45303</v>
      </c>
      <c r="D171">
        <v>7.6</v>
      </c>
      <c r="E171" t="s">
        <v>10</v>
      </c>
      <c r="F171" t="s">
        <v>10</v>
      </c>
    </row>
    <row r="172" spans="1:6" x14ac:dyDescent="0.2">
      <c r="A172">
        <v>116</v>
      </c>
      <c r="B172" t="s">
        <v>309</v>
      </c>
      <c r="C172" s="7">
        <v>45304</v>
      </c>
      <c r="D172">
        <v>23.7</v>
      </c>
      <c r="E172" t="s">
        <v>10</v>
      </c>
      <c r="F172" t="s">
        <v>10</v>
      </c>
    </row>
    <row r="173" spans="1:6" x14ac:dyDescent="0.2">
      <c r="A173">
        <v>116</v>
      </c>
      <c r="B173" t="s">
        <v>309</v>
      </c>
      <c r="C173" s="7">
        <v>45305</v>
      </c>
      <c r="D173">
        <v>26.9</v>
      </c>
      <c r="E173" t="s">
        <v>10</v>
      </c>
      <c r="F173" t="s">
        <v>10</v>
      </c>
    </row>
    <row r="174" spans="1:6" x14ac:dyDescent="0.2">
      <c r="A174">
        <v>116</v>
      </c>
      <c r="B174" t="s">
        <v>309</v>
      </c>
      <c r="C174" s="7">
        <v>45306</v>
      </c>
      <c r="D174">
        <v>22.2</v>
      </c>
      <c r="E174" t="s">
        <v>10</v>
      </c>
      <c r="F174" t="s">
        <v>10</v>
      </c>
    </row>
    <row r="175" spans="1:6" x14ac:dyDescent="0.2">
      <c r="A175">
        <v>116</v>
      </c>
      <c r="B175" t="s">
        <v>309</v>
      </c>
      <c r="C175" s="7">
        <v>45307</v>
      </c>
      <c r="D175">
        <v>19.8</v>
      </c>
      <c r="E175" t="s">
        <v>10</v>
      </c>
      <c r="F175" t="s">
        <v>10</v>
      </c>
    </row>
    <row r="176" spans="1:6" x14ac:dyDescent="0.2">
      <c r="A176">
        <v>116</v>
      </c>
      <c r="B176" t="s">
        <v>309</v>
      </c>
      <c r="C176" s="7">
        <v>45308</v>
      </c>
      <c r="D176">
        <v>22.2</v>
      </c>
      <c r="E176" t="s">
        <v>10</v>
      </c>
      <c r="F176" t="s">
        <v>10</v>
      </c>
    </row>
    <row r="177" spans="1:6" x14ac:dyDescent="0.2">
      <c r="A177">
        <v>116</v>
      </c>
      <c r="B177" t="s">
        <v>309</v>
      </c>
      <c r="C177" s="7">
        <v>45309</v>
      </c>
      <c r="D177">
        <v>3.6</v>
      </c>
      <c r="E177" t="s">
        <v>10</v>
      </c>
      <c r="F177" t="s">
        <v>10</v>
      </c>
    </row>
    <row r="178" spans="1:6" x14ac:dyDescent="0.2">
      <c r="A178">
        <v>9326</v>
      </c>
      <c r="B178" t="s">
        <v>237</v>
      </c>
      <c r="C178" s="7">
        <v>45309</v>
      </c>
      <c r="D178">
        <v>5.4</v>
      </c>
      <c r="E178" t="s">
        <v>10</v>
      </c>
      <c r="F178" t="s">
        <v>10</v>
      </c>
    </row>
    <row r="179" spans="1:6" x14ac:dyDescent="0.2">
      <c r="A179">
        <v>9326</v>
      </c>
      <c r="B179" t="s">
        <v>237</v>
      </c>
      <c r="C179" s="7">
        <v>45310</v>
      </c>
      <c r="D179">
        <v>17</v>
      </c>
      <c r="E179" t="s">
        <v>10</v>
      </c>
      <c r="F179" t="s">
        <v>10</v>
      </c>
    </row>
    <row r="180" spans="1:6" x14ac:dyDescent="0.2">
      <c r="A180">
        <v>9326</v>
      </c>
      <c r="B180" t="s">
        <v>237</v>
      </c>
      <c r="C180" s="7">
        <v>45311</v>
      </c>
      <c r="D180">
        <v>6.6</v>
      </c>
      <c r="E180" t="s">
        <v>10</v>
      </c>
      <c r="F180" t="s">
        <v>10</v>
      </c>
    </row>
    <row r="181" spans="1:6" x14ac:dyDescent="0.2">
      <c r="A181">
        <v>795</v>
      </c>
      <c r="B181" t="s">
        <v>30</v>
      </c>
      <c r="C181" s="7">
        <v>45325</v>
      </c>
      <c r="D181">
        <v>14.2</v>
      </c>
      <c r="E181" t="s">
        <v>10</v>
      </c>
      <c r="F181" t="s">
        <v>10</v>
      </c>
    </row>
    <row r="182" spans="1:6" x14ac:dyDescent="0.2">
      <c r="A182">
        <v>795</v>
      </c>
      <c r="B182" t="s">
        <v>30</v>
      </c>
      <c r="C182" s="7">
        <v>45326</v>
      </c>
      <c r="D182">
        <v>20.6</v>
      </c>
      <c r="E182" t="s">
        <v>10</v>
      </c>
      <c r="F182" t="s">
        <v>10</v>
      </c>
    </row>
    <row r="183" spans="1:6" x14ac:dyDescent="0.2">
      <c r="A183">
        <v>795</v>
      </c>
      <c r="B183" t="s">
        <v>30</v>
      </c>
      <c r="C183" s="7">
        <v>45327</v>
      </c>
      <c r="D183">
        <v>6.5</v>
      </c>
      <c r="E183" t="s">
        <v>10</v>
      </c>
      <c r="F183" t="s">
        <v>10</v>
      </c>
    </row>
    <row r="184" spans="1:6" x14ac:dyDescent="0.2">
      <c r="A184">
        <v>566</v>
      </c>
      <c r="B184" t="s">
        <v>21</v>
      </c>
      <c r="C184" s="7">
        <v>45327</v>
      </c>
      <c r="D184">
        <v>15.3</v>
      </c>
      <c r="E184" t="s">
        <v>10</v>
      </c>
      <c r="F184" t="s">
        <v>10</v>
      </c>
    </row>
    <row r="185" spans="1:6" x14ac:dyDescent="0.2">
      <c r="A185">
        <v>566</v>
      </c>
      <c r="B185" t="s">
        <v>21</v>
      </c>
      <c r="C185" s="7">
        <v>45328</v>
      </c>
      <c r="D185">
        <v>23</v>
      </c>
      <c r="E185" t="s">
        <v>10</v>
      </c>
      <c r="F185" t="s">
        <v>10</v>
      </c>
    </row>
    <row r="186" spans="1:6" x14ac:dyDescent="0.2">
      <c r="A186">
        <v>566</v>
      </c>
      <c r="B186" t="s">
        <v>21</v>
      </c>
      <c r="C186" s="7">
        <v>45329</v>
      </c>
      <c r="D186">
        <v>3.1</v>
      </c>
      <c r="E186" t="s">
        <v>10</v>
      </c>
      <c r="F186" t="s">
        <v>10</v>
      </c>
    </row>
    <row r="187" spans="1:6" x14ac:dyDescent="0.2">
      <c r="A187">
        <v>523</v>
      </c>
      <c r="B187" t="s">
        <v>17</v>
      </c>
      <c r="C187" s="7">
        <v>45329</v>
      </c>
      <c r="D187">
        <v>19.399999999999999</v>
      </c>
      <c r="E187" t="s">
        <v>10</v>
      </c>
      <c r="F187" t="s">
        <v>10</v>
      </c>
    </row>
    <row r="188" spans="1:6" x14ac:dyDescent="0.2">
      <c r="A188">
        <v>523</v>
      </c>
      <c r="B188" t="s">
        <v>17</v>
      </c>
      <c r="C188" s="7">
        <v>45330</v>
      </c>
      <c r="D188">
        <v>16</v>
      </c>
      <c r="E188" t="s">
        <v>10</v>
      </c>
      <c r="F188" t="s">
        <v>10</v>
      </c>
    </row>
    <row r="189" spans="1:6" x14ac:dyDescent="0.2">
      <c r="A189">
        <v>8672</v>
      </c>
      <c r="B189" t="s">
        <v>194</v>
      </c>
      <c r="C189" s="7">
        <v>45331</v>
      </c>
      <c r="D189">
        <v>5.6</v>
      </c>
      <c r="E189" t="s">
        <v>10</v>
      </c>
      <c r="F189" t="s">
        <v>10</v>
      </c>
    </row>
    <row r="190" spans="1:6" x14ac:dyDescent="0.2">
      <c r="A190">
        <v>8672</v>
      </c>
      <c r="B190" t="s">
        <v>194</v>
      </c>
      <c r="C190" s="7">
        <v>45334</v>
      </c>
      <c r="D190">
        <v>8.8000000000000007</v>
      </c>
      <c r="E190" t="s">
        <v>10</v>
      </c>
      <c r="F190" t="s">
        <v>10</v>
      </c>
    </row>
    <row r="191" spans="1:6" x14ac:dyDescent="0.2">
      <c r="A191">
        <v>8672</v>
      </c>
      <c r="B191" t="s">
        <v>194</v>
      </c>
      <c r="C191" s="7">
        <v>45335</v>
      </c>
      <c r="D191">
        <v>19.2</v>
      </c>
      <c r="E191" t="s">
        <v>10</v>
      </c>
      <c r="F191" t="s">
        <v>10</v>
      </c>
    </row>
    <row r="192" spans="1:6" x14ac:dyDescent="0.2">
      <c r="A192">
        <v>8672</v>
      </c>
      <c r="B192" t="s">
        <v>194</v>
      </c>
      <c r="C192" s="7">
        <v>45336</v>
      </c>
      <c r="D192">
        <v>12</v>
      </c>
      <c r="E192" t="s">
        <v>10</v>
      </c>
      <c r="F192" t="s">
        <v>10</v>
      </c>
    </row>
    <row r="193" spans="1:6" x14ac:dyDescent="0.2">
      <c r="A193">
        <v>8672</v>
      </c>
      <c r="B193" t="s">
        <v>194</v>
      </c>
      <c r="C193" s="7">
        <v>45337</v>
      </c>
      <c r="D193">
        <v>13.8</v>
      </c>
      <c r="E193" t="s">
        <v>10</v>
      </c>
      <c r="F193" t="s">
        <v>10</v>
      </c>
    </row>
    <row r="194" spans="1:6" x14ac:dyDescent="0.2">
      <c r="A194">
        <v>8672</v>
      </c>
      <c r="B194" t="s">
        <v>194</v>
      </c>
      <c r="C194" s="7">
        <v>45349</v>
      </c>
      <c r="D194">
        <v>9.4</v>
      </c>
      <c r="E194" t="s">
        <v>10</v>
      </c>
      <c r="F194" t="s">
        <v>10</v>
      </c>
    </row>
    <row r="195" spans="1:6" x14ac:dyDescent="0.2">
      <c r="A195">
        <v>8672</v>
      </c>
      <c r="B195" t="s">
        <v>194</v>
      </c>
      <c r="C195" s="7">
        <v>45350</v>
      </c>
      <c r="D195">
        <v>17.2</v>
      </c>
      <c r="E195" t="s">
        <v>10</v>
      </c>
      <c r="F195" t="s">
        <v>10</v>
      </c>
    </row>
    <row r="196" spans="1:6" x14ac:dyDescent="0.2">
      <c r="A196">
        <v>8672</v>
      </c>
      <c r="B196" t="s">
        <v>194</v>
      </c>
      <c r="C196" s="7">
        <v>45351</v>
      </c>
      <c r="D196">
        <v>27.5</v>
      </c>
      <c r="E196" t="s">
        <v>10</v>
      </c>
      <c r="F196" t="s">
        <v>10</v>
      </c>
    </row>
    <row r="197" spans="1:6" x14ac:dyDescent="0.2">
      <c r="A197">
        <v>8672</v>
      </c>
      <c r="B197" t="s">
        <v>194</v>
      </c>
      <c r="C197" s="7">
        <v>45352</v>
      </c>
      <c r="D197">
        <v>11.3</v>
      </c>
      <c r="E197" t="s">
        <v>10</v>
      </c>
      <c r="F197" t="s">
        <v>10</v>
      </c>
    </row>
    <row r="198" spans="1:6" x14ac:dyDescent="0.2">
      <c r="A198">
        <v>8672</v>
      </c>
      <c r="B198" t="s">
        <v>194</v>
      </c>
      <c r="C198" s="7">
        <v>45355</v>
      </c>
      <c r="D198">
        <v>28.7</v>
      </c>
      <c r="E198" t="s">
        <v>10</v>
      </c>
      <c r="F198" t="s">
        <v>10</v>
      </c>
    </row>
    <row r="199" spans="1:6" x14ac:dyDescent="0.2">
      <c r="A199">
        <v>8672</v>
      </c>
      <c r="B199" t="s">
        <v>194</v>
      </c>
      <c r="C199" s="7">
        <v>45358</v>
      </c>
      <c r="D199">
        <v>26.5</v>
      </c>
      <c r="E199" t="s">
        <v>10</v>
      </c>
      <c r="F199" t="s">
        <v>10</v>
      </c>
    </row>
    <row r="200" spans="1:6" x14ac:dyDescent="0.2">
      <c r="A200">
        <v>8672</v>
      </c>
      <c r="B200" t="s">
        <v>194</v>
      </c>
      <c r="C200" s="7">
        <v>45359</v>
      </c>
      <c r="D200">
        <v>26.6</v>
      </c>
      <c r="E200" t="s">
        <v>10</v>
      </c>
      <c r="F200" t="s">
        <v>10</v>
      </c>
    </row>
    <row r="201" spans="1:6" x14ac:dyDescent="0.2">
      <c r="A201">
        <v>8672</v>
      </c>
      <c r="B201" t="s">
        <v>194</v>
      </c>
      <c r="C201" s="7">
        <v>45360</v>
      </c>
      <c r="D201">
        <v>36</v>
      </c>
      <c r="E201" t="s">
        <v>10</v>
      </c>
      <c r="F201" t="s">
        <v>10</v>
      </c>
    </row>
    <row r="202" spans="1:6" x14ac:dyDescent="0.2">
      <c r="A202">
        <v>8672</v>
      </c>
      <c r="B202" t="s">
        <v>194</v>
      </c>
      <c r="C202" s="7">
        <v>45361</v>
      </c>
      <c r="D202">
        <v>38.5</v>
      </c>
      <c r="E202" t="s">
        <v>10</v>
      </c>
      <c r="F202" t="s">
        <v>10</v>
      </c>
    </row>
    <row r="203" spans="1:6" x14ac:dyDescent="0.2">
      <c r="A203">
        <v>8672</v>
      </c>
      <c r="B203" t="s">
        <v>194</v>
      </c>
      <c r="C203" s="7">
        <v>45362</v>
      </c>
      <c r="E203" t="s">
        <v>10</v>
      </c>
      <c r="F203" t="s">
        <v>10</v>
      </c>
    </row>
    <row r="204" spans="1:6" x14ac:dyDescent="0.2">
      <c r="A204">
        <v>2292</v>
      </c>
      <c r="B204" t="s">
        <v>57</v>
      </c>
      <c r="C204" s="7">
        <v>45366</v>
      </c>
      <c r="D204">
        <v>4.9000000000000004</v>
      </c>
      <c r="E204" t="s">
        <v>10</v>
      </c>
      <c r="F204" t="s">
        <v>10</v>
      </c>
    </row>
    <row r="205" spans="1:6" x14ac:dyDescent="0.2">
      <c r="A205">
        <v>2292</v>
      </c>
      <c r="B205" t="s">
        <v>57</v>
      </c>
      <c r="C205" s="7">
        <v>45367</v>
      </c>
      <c r="D205">
        <v>23</v>
      </c>
      <c r="E205" t="s">
        <v>10</v>
      </c>
      <c r="F205" t="s">
        <v>10</v>
      </c>
    </row>
    <row r="206" spans="1:6" x14ac:dyDescent="0.2">
      <c r="A206">
        <v>2292</v>
      </c>
      <c r="B206" t="s">
        <v>57</v>
      </c>
      <c r="C206" s="7">
        <v>45368</v>
      </c>
      <c r="D206">
        <v>21.4</v>
      </c>
      <c r="E206" t="s">
        <v>10</v>
      </c>
      <c r="F206" t="s">
        <v>10</v>
      </c>
    </row>
    <row r="207" spans="1:6" x14ac:dyDescent="0.2">
      <c r="A207">
        <v>2292</v>
      </c>
      <c r="B207" t="s">
        <v>57</v>
      </c>
      <c r="C207" s="7">
        <v>45369</v>
      </c>
      <c r="D207">
        <v>19.2</v>
      </c>
      <c r="E207" t="s">
        <v>10</v>
      </c>
      <c r="F207" t="s">
        <v>10</v>
      </c>
    </row>
    <row r="208" spans="1:6" x14ac:dyDescent="0.2">
      <c r="A208">
        <v>2292</v>
      </c>
      <c r="B208" t="s">
        <v>57</v>
      </c>
      <c r="C208" s="7">
        <v>45370</v>
      </c>
      <c r="D208">
        <v>10.8</v>
      </c>
      <c r="E208" t="s">
        <v>10</v>
      </c>
      <c r="F208" t="s">
        <v>10</v>
      </c>
    </row>
    <row r="209" spans="1:6" x14ac:dyDescent="0.2">
      <c r="A209">
        <v>2292</v>
      </c>
      <c r="B209" t="s">
        <v>57</v>
      </c>
      <c r="C209" s="7">
        <v>45371</v>
      </c>
      <c r="D209">
        <v>4.7</v>
      </c>
      <c r="E209" t="s">
        <v>10</v>
      </c>
      <c r="F209" t="s">
        <v>10</v>
      </c>
    </row>
    <row r="210" spans="1:6" x14ac:dyDescent="0.2">
      <c r="A210">
        <v>2291</v>
      </c>
      <c r="B210" t="s">
        <v>56</v>
      </c>
      <c r="C210" s="7">
        <v>45372</v>
      </c>
      <c r="D210">
        <v>15.1</v>
      </c>
      <c r="E210" t="s">
        <v>10</v>
      </c>
      <c r="F210" t="s">
        <v>10</v>
      </c>
    </row>
    <row r="211" spans="1:6" x14ac:dyDescent="0.2">
      <c r="A211">
        <v>2291</v>
      </c>
      <c r="B211" t="s">
        <v>56</v>
      </c>
      <c r="C211" s="7">
        <v>45373</v>
      </c>
      <c r="D211">
        <v>10.9</v>
      </c>
      <c r="E211" t="s">
        <v>10</v>
      </c>
      <c r="F211" t="s">
        <v>10</v>
      </c>
    </row>
    <row r="212" spans="1:6" x14ac:dyDescent="0.2">
      <c r="A212">
        <v>8672</v>
      </c>
      <c r="B212" t="s">
        <v>194</v>
      </c>
      <c r="C212" s="7">
        <v>45373</v>
      </c>
      <c r="D212">
        <v>2.7</v>
      </c>
      <c r="E212" t="s">
        <v>10</v>
      </c>
      <c r="F212" t="s">
        <v>10</v>
      </c>
    </row>
    <row r="213" spans="1:6" x14ac:dyDescent="0.2">
      <c r="A213">
        <v>8672</v>
      </c>
      <c r="B213" t="s">
        <v>194</v>
      </c>
      <c r="C213" s="7">
        <v>45374</v>
      </c>
      <c r="D213">
        <v>23.4</v>
      </c>
      <c r="E213" t="s">
        <v>10</v>
      </c>
      <c r="F213" t="s">
        <v>10</v>
      </c>
    </row>
    <row r="214" spans="1:6" x14ac:dyDescent="0.2">
      <c r="A214">
        <v>8672</v>
      </c>
      <c r="B214" t="s">
        <v>194</v>
      </c>
      <c r="C214" s="7">
        <v>45375</v>
      </c>
      <c r="D214">
        <v>23.7</v>
      </c>
      <c r="E214" t="s">
        <v>10</v>
      </c>
      <c r="F214" t="s">
        <v>10</v>
      </c>
    </row>
    <row r="215" spans="1:6" x14ac:dyDescent="0.2">
      <c r="A215">
        <v>8672</v>
      </c>
      <c r="B215" t="s">
        <v>194</v>
      </c>
      <c r="C215" s="7">
        <v>45376</v>
      </c>
      <c r="D215">
        <v>26.4</v>
      </c>
      <c r="E215" t="s">
        <v>10</v>
      </c>
      <c r="F215" t="s">
        <v>10</v>
      </c>
    </row>
    <row r="216" spans="1:6" x14ac:dyDescent="0.2">
      <c r="A216">
        <v>8672</v>
      </c>
      <c r="B216" t="s">
        <v>194</v>
      </c>
      <c r="C216" s="7">
        <v>45377</v>
      </c>
      <c r="D216">
        <v>24.3</v>
      </c>
      <c r="E216" t="s">
        <v>10</v>
      </c>
      <c r="F216" t="s">
        <v>10</v>
      </c>
    </row>
    <row r="217" spans="1:6" x14ac:dyDescent="0.2">
      <c r="A217">
        <v>8672</v>
      </c>
      <c r="B217" t="s">
        <v>194</v>
      </c>
      <c r="C217" s="7">
        <v>45378</v>
      </c>
      <c r="D217">
        <v>13.2</v>
      </c>
      <c r="E217" t="s">
        <v>10</v>
      </c>
      <c r="F217" t="s">
        <v>10</v>
      </c>
    </row>
    <row r="218" spans="1:6" x14ac:dyDescent="0.2">
      <c r="A218">
        <v>8672</v>
      </c>
      <c r="B218" t="s">
        <v>194</v>
      </c>
      <c r="C218" s="7">
        <v>45379</v>
      </c>
      <c r="D218">
        <v>22.7</v>
      </c>
      <c r="E218" t="s">
        <v>10</v>
      </c>
      <c r="F218" t="s">
        <v>10</v>
      </c>
    </row>
    <row r="219" spans="1:6" x14ac:dyDescent="0.2">
      <c r="A219">
        <v>9237</v>
      </c>
      <c r="B219" t="s">
        <v>230</v>
      </c>
      <c r="C219" s="7">
        <v>45380</v>
      </c>
      <c r="D219">
        <v>37</v>
      </c>
      <c r="E219" t="s">
        <v>10</v>
      </c>
      <c r="F219" t="s">
        <v>10</v>
      </c>
    </row>
    <row r="220" spans="1:6" x14ac:dyDescent="0.2">
      <c r="A220">
        <v>9237</v>
      </c>
      <c r="B220" t="s">
        <v>230</v>
      </c>
      <c r="C220" s="7">
        <v>45381</v>
      </c>
      <c r="D220">
        <v>7.6</v>
      </c>
      <c r="E220" t="s">
        <v>10</v>
      </c>
      <c r="F220" t="s">
        <v>10</v>
      </c>
    </row>
    <row r="221" spans="1:6" x14ac:dyDescent="0.2">
      <c r="A221">
        <v>9237</v>
      </c>
      <c r="B221" t="s">
        <v>230</v>
      </c>
      <c r="C221" s="7">
        <v>45382</v>
      </c>
      <c r="D221">
        <v>6.3</v>
      </c>
      <c r="E221" t="s">
        <v>10</v>
      </c>
      <c r="F221" t="s">
        <v>10</v>
      </c>
    </row>
    <row r="222" spans="1:6" x14ac:dyDescent="0.2">
      <c r="A222">
        <v>8435</v>
      </c>
      <c r="B222" t="s">
        <v>186</v>
      </c>
      <c r="C222" s="7">
        <v>45386</v>
      </c>
      <c r="D222">
        <v>4.8</v>
      </c>
      <c r="E222" t="s">
        <v>10</v>
      </c>
      <c r="F222" t="s">
        <v>10</v>
      </c>
    </row>
    <row r="223" spans="1:6" x14ac:dyDescent="0.2">
      <c r="A223">
        <v>8435</v>
      </c>
      <c r="B223" t="s">
        <v>186</v>
      </c>
      <c r="C223" s="7">
        <v>45387</v>
      </c>
      <c r="D223">
        <v>22.5</v>
      </c>
      <c r="E223" t="s">
        <v>10</v>
      </c>
      <c r="F223" t="s">
        <v>10</v>
      </c>
    </row>
    <row r="224" spans="1:6" x14ac:dyDescent="0.2">
      <c r="A224">
        <v>8621</v>
      </c>
      <c r="B224" t="s">
        <v>190</v>
      </c>
      <c r="C224" s="7">
        <v>45388</v>
      </c>
      <c r="D224">
        <v>13.7</v>
      </c>
      <c r="E224" t="s">
        <v>10</v>
      </c>
      <c r="F224" t="s">
        <v>10</v>
      </c>
    </row>
    <row r="225" spans="1:6" x14ac:dyDescent="0.2">
      <c r="A225">
        <v>8621</v>
      </c>
      <c r="B225" t="s">
        <v>190</v>
      </c>
      <c r="C225" s="7">
        <v>45389</v>
      </c>
      <c r="D225">
        <v>34.1</v>
      </c>
      <c r="E225" t="s">
        <v>10</v>
      </c>
      <c r="F225" t="s">
        <v>10</v>
      </c>
    </row>
    <row r="226" spans="1:6" x14ac:dyDescent="0.2">
      <c r="A226">
        <v>8621</v>
      </c>
      <c r="B226" t="s">
        <v>190</v>
      </c>
      <c r="C226" s="7">
        <v>45390</v>
      </c>
      <c r="D226">
        <v>34.6</v>
      </c>
      <c r="E226" t="s">
        <v>10</v>
      </c>
      <c r="F226" t="s">
        <v>10</v>
      </c>
    </row>
    <row r="227" spans="1:6" x14ac:dyDescent="0.2">
      <c r="A227">
        <v>8621</v>
      </c>
      <c r="B227" t="s">
        <v>190</v>
      </c>
      <c r="C227" s="7">
        <v>45391</v>
      </c>
      <c r="D227">
        <v>32.700000000000003</v>
      </c>
      <c r="E227" t="s">
        <v>10</v>
      </c>
      <c r="F227" t="s">
        <v>10</v>
      </c>
    </row>
    <row r="228" spans="1:6" x14ac:dyDescent="0.2">
      <c r="A228">
        <v>8621</v>
      </c>
      <c r="B228" t="s">
        <v>190</v>
      </c>
      <c r="C228" s="7">
        <v>45392</v>
      </c>
      <c r="D228">
        <v>38.4</v>
      </c>
      <c r="E228" t="s">
        <v>10</v>
      </c>
      <c r="F228" t="s">
        <v>10</v>
      </c>
    </row>
    <row r="229" spans="1:6" x14ac:dyDescent="0.2">
      <c r="A229">
        <v>9237</v>
      </c>
      <c r="B229" t="s">
        <v>230</v>
      </c>
      <c r="C229" s="7">
        <v>45393</v>
      </c>
      <c r="D229">
        <v>4.0999999999999996</v>
      </c>
      <c r="E229" t="s">
        <v>10</v>
      </c>
      <c r="F229" t="s">
        <v>10</v>
      </c>
    </row>
    <row r="230" spans="1:6" x14ac:dyDescent="0.2">
      <c r="A230">
        <v>1708</v>
      </c>
      <c r="B230" t="s">
        <v>42</v>
      </c>
      <c r="C230" s="7">
        <v>45393</v>
      </c>
      <c r="D230">
        <v>9.5</v>
      </c>
      <c r="E230" t="s">
        <v>10</v>
      </c>
      <c r="F230" t="s">
        <v>10</v>
      </c>
    </row>
    <row r="231" spans="1:6" x14ac:dyDescent="0.2">
      <c r="A231">
        <v>1708</v>
      </c>
      <c r="B231" t="s">
        <v>42</v>
      </c>
      <c r="C231" s="7">
        <v>45394</v>
      </c>
      <c r="D231">
        <v>10.3</v>
      </c>
      <c r="E231" t="s">
        <v>10</v>
      </c>
      <c r="F231" t="s">
        <v>10</v>
      </c>
    </row>
    <row r="232" spans="1:6" x14ac:dyDescent="0.2">
      <c r="A232">
        <v>1708</v>
      </c>
      <c r="B232" t="s">
        <v>42</v>
      </c>
      <c r="C232" s="7">
        <v>45395</v>
      </c>
      <c r="D232">
        <v>4.3</v>
      </c>
      <c r="E232" t="s">
        <v>10</v>
      </c>
      <c r="F232" t="s">
        <v>10</v>
      </c>
    </row>
    <row r="233" spans="1:6" x14ac:dyDescent="0.2">
      <c r="A233">
        <v>8630</v>
      </c>
      <c r="B233" t="s">
        <v>191</v>
      </c>
      <c r="C233" s="7">
        <v>45395</v>
      </c>
      <c r="D233">
        <v>15.5</v>
      </c>
      <c r="E233" t="s">
        <v>10</v>
      </c>
      <c r="F233" t="s">
        <v>10</v>
      </c>
    </row>
    <row r="234" spans="1:6" x14ac:dyDescent="0.2">
      <c r="A234">
        <v>8630</v>
      </c>
      <c r="B234" t="s">
        <v>191</v>
      </c>
      <c r="C234" s="7">
        <v>45396</v>
      </c>
      <c r="D234">
        <v>46.2</v>
      </c>
      <c r="E234" t="s">
        <v>10</v>
      </c>
      <c r="F234" t="s">
        <v>10</v>
      </c>
    </row>
    <row r="235" spans="1:6" x14ac:dyDescent="0.2">
      <c r="A235">
        <v>8630</v>
      </c>
      <c r="B235" t="s">
        <v>191</v>
      </c>
      <c r="C235" s="7">
        <v>45397</v>
      </c>
      <c r="D235">
        <v>0.9</v>
      </c>
      <c r="E235" t="s">
        <v>10</v>
      </c>
      <c r="F235" t="s">
        <v>10</v>
      </c>
    </row>
    <row r="236" spans="1:6" x14ac:dyDescent="0.2">
      <c r="A236">
        <v>8648</v>
      </c>
      <c r="B236" t="s">
        <v>192</v>
      </c>
      <c r="C236" s="7">
        <v>45397</v>
      </c>
      <c r="D236">
        <v>25.2</v>
      </c>
      <c r="E236" t="s">
        <v>10</v>
      </c>
      <c r="F236" t="s">
        <v>10</v>
      </c>
    </row>
    <row r="237" spans="1:6" x14ac:dyDescent="0.2">
      <c r="A237">
        <v>8648</v>
      </c>
      <c r="B237" t="s">
        <v>192</v>
      </c>
      <c r="C237" s="7">
        <v>45398</v>
      </c>
      <c r="D237">
        <v>33.299999999999997</v>
      </c>
      <c r="E237" t="s">
        <v>10</v>
      </c>
      <c r="F237" t="s">
        <v>10</v>
      </c>
    </row>
    <row r="238" spans="1:6" x14ac:dyDescent="0.2">
      <c r="A238">
        <v>8648</v>
      </c>
      <c r="B238" t="s">
        <v>192</v>
      </c>
      <c r="C238" s="7">
        <v>45399</v>
      </c>
      <c r="D238">
        <v>26.9</v>
      </c>
      <c r="E238" t="s">
        <v>10</v>
      </c>
      <c r="F238" t="s">
        <v>10</v>
      </c>
    </row>
    <row r="239" spans="1:6" x14ac:dyDescent="0.2">
      <c r="A239">
        <v>8648</v>
      </c>
      <c r="B239" t="s">
        <v>192</v>
      </c>
      <c r="C239" s="7">
        <v>45400</v>
      </c>
      <c r="D239">
        <v>14.7</v>
      </c>
      <c r="E239" t="s">
        <v>10</v>
      </c>
      <c r="F239" t="s">
        <v>10</v>
      </c>
    </row>
    <row r="240" spans="1:6" x14ac:dyDescent="0.2">
      <c r="A240">
        <v>8648</v>
      </c>
      <c r="B240" t="s">
        <v>192</v>
      </c>
      <c r="C240" s="7">
        <v>45401</v>
      </c>
      <c r="D240">
        <v>22.8</v>
      </c>
      <c r="E240" t="s">
        <v>10</v>
      </c>
      <c r="F240" t="s">
        <v>10</v>
      </c>
    </row>
    <row r="241" spans="1:6" x14ac:dyDescent="0.2">
      <c r="A241">
        <v>8648</v>
      </c>
      <c r="B241" t="s">
        <v>192</v>
      </c>
      <c r="C241" s="7">
        <v>45402</v>
      </c>
      <c r="D241">
        <v>37.4</v>
      </c>
      <c r="E241" t="s">
        <v>10</v>
      </c>
      <c r="F241" t="s">
        <v>10</v>
      </c>
    </row>
    <row r="242" spans="1:6" x14ac:dyDescent="0.2">
      <c r="A242">
        <v>8648</v>
      </c>
      <c r="B242" t="s">
        <v>192</v>
      </c>
      <c r="C242" s="7">
        <v>45403</v>
      </c>
      <c r="D242">
        <v>21.7</v>
      </c>
      <c r="E242" t="s">
        <v>10</v>
      </c>
      <c r="F242" t="s">
        <v>10</v>
      </c>
    </row>
    <row r="243" spans="1:6" x14ac:dyDescent="0.2">
      <c r="A243">
        <v>8648</v>
      </c>
      <c r="B243" t="s">
        <v>192</v>
      </c>
      <c r="C243" s="7">
        <v>45404</v>
      </c>
      <c r="D243">
        <v>9.5</v>
      </c>
      <c r="E243" t="s">
        <v>10</v>
      </c>
      <c r="F243" t="s">
        <v>10</v>
      </c>
    </row>
    <row r="244" spans="1:6" x14ac:dyDescent="0.2">
      <c r="A244">
        <v>8737</v>
      </c>
      <c r="B244" t="s">
        <v>199</v>
      </c>
      <c r="C244" s="7">
        <v>45404</v>
      </c>
      <c r="D244">
        <v>14.9</v>
      </c>
      <c r="E244" t="s">
        <v>10</v>
      </c>
      <c r="F244" t="s">
        <v>10</v>
      </c>
    </row>
    <row r="245" spans="1:6" x14ac:dyDescent="0.2">
      <c r="A245">
        <v>8737</v>
      </c>
      <c r="B245" t="s">
        <v>199</v>
      </c>
      <c r="C245" s="7">
        <v>45405</v>
      </c>
      <c r="D245">
        <v>10.7</v>
      </c>
      <c r="E245" t="s">
        <v>10</v>
      </c>
      <c r="F245" t="s">
        <v>10</v>
      </c>
    </row>
    <row r="246" spans="1:6" x14ac:dyDescent="0.2">
      <c r="A246">
        <v>8729</v>
      </c>
      <c r="B246" t="s">
        <v>198</v>
      </c>
      <c r="C246" s="7">
        <v>45406</v>
      </c>
      <c r="D246">
        <v>25.2</v>
      </c>
      <c r="E246" t="s">
        <v>10</v>
      </c>
      <c r="F246" t="s">
        <v>10</v>
      </c>
    </row>
    <row r="247" spans="1:6" x14ac:dyDescent="0.2">
      <c r="A247">
        <v>8729</v>
      </c>
      <c r="B247" t="s">
        <v>198</v>
      </c>
      <c r="C247" s="7">
        <v>45407</v>
      </c>
      <c r="D247">
        <v>26.9</v>
      </c>
      <c r="E247" t="s">
        <v>10</v>
      </c>
      <c r="F247" t="s">
        <v>10</v>
      </c>
    </row>
    <row r="248" spans="1:6" x14ac:dyDescent="0.2">
      <c r="A248">
        <v>8729</v>
      </c>
      <c r="B248" t="s">
        <v>198</v>
      </c>
      <c r="C248" s="7">
        <v>45408</v>
      </c>
      <c r="D248">
        <v>21.4</v>
      </c>
      <c r="E248" t="s">
        <v>10</v>
      </c>
      <c r="F248" t="s">
        <v>10</v>
      </c>
    </row>
    <row r="249" spans="1:6" x14ac:dyDescent="0.2">
      <c r="A249">
        <v>8729</v>
      </c>
      <c r="B249" t="s">
        <v>198</v>
      </c>
      <c r="C249" s="7">
        <v>45409</v>
      </c>
      <c r="D249">
        <v>17.399999999999999</v>
      </c>
      <c r="E249" t="s">
        <v>10</v>
      </c>
      <c r="F249" t="s">
        <v>10</v>
      </c>
    </row>
    <row r="250" spans="1:6" x14ac:dyDescent="0.2">
      <c r="A250">
        <v>8729</v>
      </c>
      <c r="B250" t="s">
        <v>198</v>
      </c>
      <c r="C250" s="7">
        <v>45410</v>
      </c>
      <c r="D250">
        <v>23.6</v>
      </c>
      <c r="E250" t="s">
        <v>10</v>
      </c>
      <c r="F250" t="s">
        <v>10</v>
      </c>
    </row>
    <row r="251" spans="1:6" x14ac:dyDescent="0.2">
      <c r="A251">
        <v>8729</v>
      </c>
      <c r="B251" t="s">
        <v>198</v>
      </c>
      <c r="C251" s="7">
        <v>45411</v>
      </c>
      <c r="D251">
        <v>11.6</v>
      </c>
      <c r="E251" t="s">
        <v>10</v>
      </c>
      <c r="F251" t="s">
        <v>10</v>
      </c>
    </row>
    <row r="252" spans="1:6" x14ac:dyDescent="0.2">
      <c r="A252">
        <v>8753</v>
      </c>
      <c r="B252" t="s">
        <v>200</v>
      </c>
      <c r="C252" s="7">
        <v>45412</v>
      </c>
      <c r="D252">
        <v>10.5</v>
      </c>
      <c r="E252" t="s">
        <v>10</v>
      </c>
      <c r="F252" t="s">
        <v>10</v>
      </c>
    </row>
    <row r="253" spans="1:6" x14ac:dyDescent="0.2">
      <c r="A253">
        <v>8753</v>
      </c>
      <c r="B253" t="s">
        <v>200</v>
      </c>
      <c r="C253" s="7">
        <v>45413</v>
      </c>
      <c r="D253">
        <v>29</v>
      </c>
      <c r="E253" t="s">
        <v>10</v>
      </c>
      <c r="F253" t="s">
        <v>10</v>
      </c>
    </row>
    <row r="254" spans="1:6" x14ac:dyDescent="0.2">
      <c r="A254">
        <v>8753</v>
      </c>
      <c r="B254" t="s">
        <v>200</v>
      </c>
      <c r="C254" s="7">
        <v>45414</v>
      </c>
      <c r="D254">
        <v>12.9</v>
      </c>
      <c r="E254" t="s">
        <v>10</v>
      </c>
      <c r="F254" t="s">
        <v>10</v>
      </c>
    </row>
    <row r="255" spans="1:6" x14ac:dyDescent="0.2">
      <c r="A255">
        <v>8753</v>
      </c>
      <c r="B255" t="s">
        <v>200</v>
      </c>
      <c r="C255" s="7">
        <v>45415</v>
      </c>
      <c r="D255">
        <v>17.399999999999999</v>
      </c>
      <c r="E255" t="s">
        <v>10</v>
      </c>
      <c r="F255" t="s">
        <v>10</v>
      </c>
    </row>
    <row r="256" spans="1:6" x14ac:dyDescent="0.2">
      <c r="A256">
        <v>4391</v>
      </c>
      <c r="B256" t="s">
        <v>87</v>
      </c>
      <c r="C256" s="7">
        <v>45419</v>
      </c>
      <c r="D256">
        <v>7.7</v>
      </c>
      <c r="E256" t="s">
        <v>10</v>
      </c>
      <c r="F256" t="s">
        <v>10</v>
      </c>
    </row>
    <row r="257" spans="1:6" x14ac:dyDescent="0.2">
      <c r="A257">
        <v>4391</v>
      </c>
      <c r="B257" t="s">
        <v>87</v>
      </c>
      <c r="C257" s="7">
        <v>45420</v>
      </c>
      <c r="D257">
        <v>12.1</v>
      </c>
      <c r="E257" t="s">
        <v>10</v>
      </c>
      <c r="F257" t="s">
        <v>10</v>
      </c>
    </row>
    <row r="258" spans="1:6" x14ac:dyDescent="0.2">
      <c r="A258">
        <v>4391</v>
      </c>
      <c r="B258" t="s">
        <v>87</v>
      </c>
      <c r="C258" s="7">
        <v>45421</v>
      </c>
      <c r="D258">
        <v>2.5</v>
      </c>
      <c r="E258" t="s">
        <v>10</v>
      </c>
      <c r="F258" t="s">
        <v>10</v>
      </c>
    </row>
    <row r="259" spans="1:6" x14ac:dyDescent="0.2">
      <c r="A259">
        <v>4391</v>
      </c>
      <c r="B259" t="s">
        <v>87</v>
      </c>
      <c r="C259" s="7">
        <v>45422</v>
      </c>
      <c r="D259">
        <v>19.2</v>
      </c>
      <c r="E259" t="s">
        <v>10</v>
      </c>
      <c r="F259" t="s">
        <v>10</v>
      </c>
    </row>
    <row r="260" spans="1:6" x14ac:dyDescent="0.2">
      <c r="A260">
        <v>4391</v>
      </c>
      <c r="B260" t="s">
        <v>87</v>
      </c>
      <c r="C260" s="7">
        <v>45423</v>
      </c>
      <c r="D260">
        <v>2.9</v>
      </c>
      <c r="E260" t="s">
        <v>10</v>
      </c>
      <c r="F260" t="s">
        <v>10</v>
      </c>
    </row>
    <row r="261" spans="1:6" x14ac:dyDescent="0.2">
      <c r="A261">
        <v>4049</v>
      </c>
      <c r="B261" t="s">
        <v>80</v>
      </c>
      <c r="C261" s="7">
        <v>45423</v>
      </c>
      <c r="D261">
        <v>5.3</v>
      </c>
      <c r="E261" t="s">
        <v>10</v>
      </c>
      <c r="F261" t="s">
        <v>10</v>
      </c>
    </row>
    <row r="262" spans="1:6" x14ac:dyDescent="0.2">
      <c r="A262">
        <v>4049</v>
      </c>
      <c r="B262" t="s">
        <v>80</v>
      </c>
      <c r="C262" s="7">
        <v>45424</v>
      </c>
      <c r="D262">
        <v>18.100000000000001</v>
      </c>
      <c r="E262" t="s">
        <v>10</v>
      </c>
      <c r="F262" t="s">
        <v>10</v>
      </c>
    </row>
    <row r="263" spans="1:6" x14ac:dyDescent="0.2">
      <c r="A263">
        <v>4049</v>
      </c>
      <c r="B263" t="s">
        <v>80</v>
      </c>
      <c r="C263" s="7">
        <v>45425</v>
      </c>
      <c r="D263">
        <v>21</v>
      </c>
      <c r="E263" t="s">
        <v>10</v>
      </c>
      <c r="F263" t="s">
        <v>10</v>
      </c>
    </row>
    <row r="264" spans="1:6" x14ac:dyDescent="0.2">
      <c r="A264">
        <v>4049</v>
      </c>
      <c r="B264" t="s">
        <v>80</v>
      </c>
      <c r="C264" s="7">
        <v>45426</v>
      </c>
      <c r="D264">
        <v>2.7</v>
      </c>
      <c r="E264" t="s">
        <v>10</v>
      </c>
      <c r="F264" t="s">
        <v>10</v>
      </c>
    </row>
    <row r="265" spans="1:6" x14ac:dyDescent="0.2">
      <c r="A265">
        <v>9906</v>
      </c>
      <c r="B265" t="s">
        <v>277</v>
      </c>
      <c r="C265" s="7">
        <v>45426</v>
      </c>
      <c r="D265">
        <v>1.4</v>
      </c>
      <c r="E265" t="s">
        <v>10</v>
      </c>
      <c r="F265" t="s">
        <v>10</v>
      </c>
    </row>
    <row r="266" spans="1:6" x14ac:dyDescent="0.2">
      <c r="A266">
        <v>9906</v>
      </c>
      <c r="B266" t="s">
        <v>277</v>
      </c>
      <c r="C266" s="7">
        <v>45427</v>
      </c>
      <c r="D266">
        <v>18.8</v>
      </c>
      <c r="E266" t="s">
        <v>10</v>
      </c>
      <c r="F266" t="s">
        <v>10</v>
      </c>
    </row>
    <row r="267" spans="1:6" x14ac:dyDescent="0.2">
      <c r="A267">
        <v>9906</v>
      </c>
      <c r="B267" t="s">
        <v>277</v>
      </c>
      <c r="C267" s="7">
        <v>45428</v>
      </c>
      <c r="D267">
        <v>25.5</v>
      </c>
      <c r="E267" t="s">
        <v>10</v>
      </c>
      <c r="F267" t="s">
        <v>10</v>
      </c>
    </row>
    <row r="268" spans="1:6" x14ac:dyDescent="0.2">
      <c r="A268">
        <v>9906</v>
      </c>
      <c r="B268" t="s">
        <v>277</v>
      </c>
      <c r="C268" s="7">
        <v>45429</v>
      </c>
      <c r="D268">
        <v>20</v>
      </c>
      <c r="E268" t="s">
        <v>10</v>
      </c>
      <c r="F268" t="s">
        <v>10</v>
      </c>
    </row>
    <row r="269" spans="1:6" x14ac:dyDescent="0.2">
      <c r="A269">
        <v>9906</v>
      </c>
      <c r="B269" t="s">
        <v>277</v>
      </c>
      <c r="C269" s="7">
        <v>45430</v>
      </c>
      <c r="D269">
        <v>21.3</v>
      </c>
      <c r="E269" t="s">
        <v>10</v>
      </c>
      <c r="F269" t="s">
        <v>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70"/>
  <sheetViews>
    <sheetView workbookViewId="0">
      <selection sqref="A1:XFD1048576"/>
    </sheetView>
  </sheetViews>
  <sheetFormatPr defaultColWidth="12.5703125" defaultRowHeight="15.75" customHeight="1" x14ac:dyDescent="0.2"/>
  <cols>
    <col min="2" max="2" width="47.5703125" bestFit="1" customWidth="1"/>
    <col min="4" max="4" width="10.7109375" bestFit="1" customWidth="1"/>
    <col min="5" max="6" width="21.8554687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581</v>
      </c>
      <c r="E1" s="1" t="s">
        <v>3</v>
      </c>
      <c r="F1" s="1" t="s">
        <v>4</v>
      </c>
    </row>
    <row r="2" spans="1:6" x14ac:dyDescent="0.2">
      <c r="A2" s="1">
        <v>8630</v>
      </c>
      <c r="B2" s="1" t="str">
        <f>VLOOKUP(A2,Página2!A2:B402,2,)</f>
        <v>FAZ. CORDANTA E_Nerzy</v>
      </c>
      <c r="C2" s="2">
        <v>45295</v>
      </c>
      <c r="D2" s="1">
        <v>10.27</v>
      </c>
      <c r="E2" s="1" t="s">
        <v>5</v>
      </c>
      <c r="F2" s="1" t="s">
        <v>6</v>
      </c>
    </row>
    <row r="3" spans="1:6" x14ac:dyDescent="0.2">
      <c r="A3" s="1">
        <v>8630</v>
      </c>
      <c r="B3" s="1" t="str">
        <f>VLOOKUP(A3,Página2!A3:B403, 2, FALSE())</f>
        <v>FAZ. CORDANTA E_Nerzy</v>
      </c>
      <c r="C3" s="2">
        <v>45296</v>
      </c>
      <c r="D3" s="1">
        <v>6.8</v>
      </c>
      <c r="E3" s="1" t="s">
        <v>5</v>
      </c>
      <c r="F3" s="1" t="s">
        <v>6</v>
      </c>
    </row>
    <row r="4" spans="1:6" x14ac:dyDescent="0.2">
      <c r="A4" s="1">
        <v>8699</v>
      </c>
      <c r="B4" s="1" t="str">
        <f>VLOOKUP(A4,Página2!A4:B404, 2, FALSE())</f>
        <v>FAZ. PALMEIRAS_Nerzy</v>
      </c>
      <c r="C4" s="2">
        <v>45303</v>
      </c>
      <c r="D4" s="1">
        <v>5.77</v>
      </c>
      <c r="E4" s="1" t="s">
        <v>5</v>
      </c>
      <c r="F4" s="1" t="s">
        <v>6</v>
      </c>
    </row>
    <row r="5" spans="1:6" x14ac:dyDescent="0.2">
      <c r="A5" s="1">
        <v>8699</v>
      </c>
      <c r="B5" s="1" t="str">
        <f>VLOOKUP(A5,Página2!A5:B405, 2, FALSE())</f>
        <v>FAZ. PALMEIRAS_Nerzy</v>
      </c>
      <c r="C5" s="2">
        <v>45306</v>
      </c>
      <c r="D5" s="1">
        <v>3.65</v>
      </c>
      <c r="E5" s="1" t="s">
        <v>5</v>
      </c>
      <c r="F5" s="1" t="s">
        <v>6</v>
      </c>
    </row>
    <row r="6" spans="1:6" x14ac:dyDescent="0.2">
      <c r="A6" s="1">
        <v>8699</v>
      </c>
      <c r="B6" s="1" t="str">
        <f>VLOOKUP(A6,Página2!A6:B406, 2, FALSE())</f>
        <v>FAZ. PALMEIRAS_Nerzy</v>
      </c>
      <c r="C6" s="2">
        <v>45307</v>
      </c>
      <c r="D6" s="1">
        <v>12</v>
      </c>
      <c r="E6" s="1" t="s">
        <v>5</v>
      </c>
      <c r="F6" s="1" t="s">
        <v>6</v>
      </c>
    </row>
    <row r="7" spans="1:6" x14ac:dyDescent="0.2">
      <c r="A7" s="1">
        <v>8699</v>
      </c>
      <c r="B7" s="1" t="str">
        <f>VLOOKUP(A7,Página2!A7:B407, 2, FALSE())</f>
        <v>FAZ. PALMEIRAS_Nerzy</v>
      </c>
      <c r="C7" s="2">
        <v>45308</v>
      </c>
      <c r="D7" s="1">
        <v>3.65</v>
      </c>
      <c r="E7" s="1" t="s">
        <v>5</v>
      </c>
      <c r="F7" s="1" t="s">
        <v>6</v>
      </c>
    </row>
    <row r="8" spans="1:6" x14ac:dyDescent="0.2">
      <c r="A8" s="1">
        <v>8699</v>
      </c>
      <c r="B8" s="1" t="str">
        <f>VLOOKUP(A8,Página2!A8:B408, 2, FALSE())</f>
        <v>FAZ. PALMEIRAS_Nerzy</v>
      </c>
      <c r="C8" s="2">
        <v>45309</v>
      </c>
      <c r="D8" s="1">
        <v>3.9</v>
      </c>
      <c r="E8" s="1" t="s">
        <v>5</v>
      </c>
      <c r="F8" s="1" t="s">
        <v>6</v>
      </c>
    </row>
    <row r="9" spans="1:6" x14ac:dyDescent="0.2">
      <c r="A9" s="1">
        <v>8630</v>
      </c>
      <c r="B9" s="1" t="str">
        <f>VLOOKUP(A9,Página2!A9:B409, 2, FALSE())</f>
        <v>FAZ. CORDANTA E_Nerzy</v>
      </c>
      <c r="C9" s="2">
        <v>45309</v>
      </c>
      <c r="D9" s="1">
        <v>2.5</v>
      </c>
      <c r="E9" s="1" t="s">
        <v>5</v>
      </c>
      <c r="F9" s="1" t="s">
        <v>6</v>
      </c>
    </row>
    <row r="10" spans="1:6" x14ac:dyDescent="0.2">
      <c r="A10" s="1">
        <v>8630</v>
      </c>
      <c r="B10" s="1" t="str">
        <f>VLOOKUP(A10,Página2!A10:B410, 2, FALSE())</f>
        <v>FAZ. CORDANTA E_Nerzy</v>
      </c>
      <c r="C10" s="2">
        <v>45310</v>
      </c>
      <c r="D10" s="1">
        <v>9.4</v>
      </c>
      <c r="E10" s="1" t="s">
        <v>5</v>
      </c>
      <c r="F10" s="1" t="s">
        <v>6</v>
      </c>
    </row>
    <row r="11" spans="1:6" x14ac:dyDescent="0.2">
      <c r="A11" s="1">
        <v>302</v>
      </c>
      <c r="B11" s="1" t="str">
        <f>VLOOKUP(A11,Página2!A11:B411, 2, FALSE())</f>
        <v>FAZ. SAYONARA  -  PROJETO 37</v>
      </c>
      <c r="C11" s="2">
        <v>45328</v>
      </c>
      <c r="D11" s="1">
        <v>7.33</v>
      </c>
      <c r="E11" s="1" t="s">
        <v>5</v>
      </c>
      <c r="F11" s="1" t="s">
        <v>6</v>
      </c>
    </row>
    <row r="12" spans="1:6" x14ac:dyDescent="0.2">
      <c r="A12" s="1">
        <v>5584</v>
      </c>
      <c r="B12" s="1" t="str">
        <f>VLOOKUP(A12,Página2!A12:B412, 2, FALSE())</f>
        <v>FAZ. CORREGO DO OURO_ Erivan Tavares</v>
      </c>
      <c r="C12" s="2">
        <v>45329</v>
      </c>
      <c r="D12" s="1">
        <v>5.53</v>
      </c>
      <c r="E12" s="1" t="s">
        <v>5</v>
      </c>
      <c r="F12" s="1" t="s">
        <v>6</v>
      </c>
    </row>
    <row r="13" spans="1:6" x14ac:dyDescent="0.2">
      <c r="A13" s="1">
        <v>5584</v>
      </c>
      <c r="B13" s="1" t="str">
        <f>VLOOKUP(A13,Página2!A13:B413, 2, FALSE())</f>
        <v>FAZ. CORREGO DO OURO_ Erivan Tavares</v>
      </c>
      <c r="C13" s="2">
        <v>45330</v>
      </c>
      <c r="D13" s="1">
        <v>5.8</v>
      </c>
      <c r="E13" s="1" t="s">
        <v>5</v>
      </c>
      <c r="F13" s="1" t="s">
        <v>6</v>
      </c>
    </row>
    <row r="14" spans="1:6" x14ac:dyDescent="0.2">
      <c r="A14" s="1">
        <v>5584</v>
      </c>
      <c r="B14" s="1" t="str">
        <f>VLOOKUP(A14,Página2!A14:B414, 2, FALSE())</f>
        <v>FAZ. CORREGO DO OURO_ Erivan Tavares</v>
      </c>
      <c r="C14" s="2">
        <v>45334</v>
      </c>
      <c r="D14" s="1">
        <v>6.45</v>
      </c>
      <c r="E14" s="1" t="s">
        <v>5</v>
      </c>
      <c r="F14" s="1" t="s">
        <v>6</v>
      </c>
    </row>
    <row r="15" spans="1:6" x14ac:dyDescent="0.2">
      <c r="A15" s="1">
        <v>5584</v>
      </c>
      <c r="B15" s="1" t="str">
        <f>VLOOKUP(A15,Página2!A15:B415, 2, FALSE())</f>
        <v>FAZ. CORREGO DO OURO_ Erivan Tavares</v>
      </c>
      <c r="C15" s="2">
        <v>45335</v>
      </c>
      <c r="D15" s="1">
        <v>7.25</v>
      </c>
      <c r="E15" s="1" t="s">
        <v>5</v>
      </c>
      <c r="F15" s="1" t="s">
        <v>6</v>
      </c>
    </row>
    <row r="16" spans="1:6" x14ac:dyDescent="0.2">
      <c r="A16" s="1">
        <v>132</v>
      </c>
      <c r="B16" s="1" t="str">
        <f>VLOOKUP(A16,Página2!A2:B402,2,FALSE)</f>
        <v>FAZ. SAYONARA  -  PROJETO 13</v>
      </c>
      <c r="C16" s="2">
        <v>45336</v>
      </c>
      <c r="D16" s="1">
        <v>2.65</v>
      </c>
      <c r="E16" s="1" t="s">
        <v>5</v>
      </c>
      <c r="F16" s="1" t="s">
        <v>6</v>
      </c>
    </row>
    <row r="17" spans="1:6" x14ac:dyDescent="0.2">
      <c r="A17" s="1">
        <v>302</v>
      </c>
      <c r="B17" s="1" t="str">
        <f>VLOOKUP(A17,Página2!A3:B403,2,FALSE)</f>
        <v>FAZ. SAYONARA  -  PROJETO 37</v>
      </c>
      <c r="C17" s="2">
        <v>45351</v>
      </c>
      <c r="D17" s="1">
        <v>5.65</v>
      </c>
      <c r="E17" s="1" t="s">
        <v>5</v>
      </c>
      <c r="F17" s="1" t="s">
        <v>6</v>
      </c>
    </row>
    <row r="18" spans="1:6" x14ac:dyDescent="0.2">
      <c r="A18" s="1">
        <v>302</v>
      </c>
      <c r="B18" s="1" t="str">
        <f>VLOOKUP(A18,Página2!A4:B404,2,FALSE)</f>
        <v>FAZ. SAYONARA  -  PROJETO 37</v>
      </c>
      <c r="C18" s="2">
        <v>45352</v>
      </c>
      <c r="D18" s="1">
        <v>5.75</v>
      </c>
      <c r="E18" s="1" t="s">
        <v>5</v>
      </c>
      <c r="F18" s="1" t="s">
        <v>6</v>
      </c>
    </row>
    <row r="19" spans="1:6" x14ac:dyDescent="0.2">
      <c r="A19" s="1">
        <v>8630</v>
      </c>
      <c r="B19" s="1" t="str">
        <f>VLOOKUP(A19,Página2!A5:B405,2,FALSE)</f>
        <v>FAZ. CORDANTA E_Nerzy</v>
      </c>
      <c r="C19" s="2">
        <v>45356</v>
      </c>
      <c r="D19" s="1">
        <v>4.8499999999999996</v>
      </c>
      <c r="E19" s="1" t="s">
        <v>5</v>
      </c>
      <c r="F19" s="1" t="s">
        <v>6</v>
      </c>
    </row>
    <row r="20" spans="1:6" x14ac:dyDescent="0.2">
      <c r="A20" s="1">
        <v>8630</v>
      </c>
      <c r="B20" s="1" t="str">
        <f>VLOOKUP(A20,Página2!A6:B406,2,FALSE)</f>
        <v>FAZ. CORDANTA E_Nerzy</v>
      </c>
      <c r="C20" s="2">
        <v>45357</v>
      </c>
      <c r="D20" s="1">
        <v>7.65</v>
      </c>
      <c r="E20" s="1" t="s">
        <v>5</v>
      </c>
      <c r="F20" s="1" t="s">
        <v>6</v>
      </c>
    </row>
    <row r="21" spans="1:6" x14ac:dyDescent="0.2">
      <c r="A21" s="1">
        <v>8630</v>
      </c>
      <c r="B21" s="1" t="str">
        <f>VLOOKUP(A21,Página2!A7:B407,2,FALSE)</f>
        <v>FAZ. CORDANTA E_Nerzy</v>
      </c>
      <c r="C21" s="2">
        <v>45358</v>
      </c>
      <c r="D21" s="1">
        <v>7.4</v>
      </c>
      <c r="E21" s="1" t="s">
        <v>5</v>
      </c>
      <c r="F21" s="1" t="s">
        <v>6</v>
      </c>
    </row>
    <row r="22" spans="1:6" x14ac:dyDescent="0.2">
      <c r="A22" s="1">
        <v>9326</v>
      </c>
      <c r="B22" s="1" t="str">
        <f>VLOOKUP(A22,Página2!A8:B408,2,FALSE)</f>
        <v>FAZ. RITA DE CASSIA II_ Nerzy</v>
      </c>
      <c r="C22" s="2">
        <v>45359</v>
      </c>
      <c r="D22" s="1">
        <v>4</v>
      </c>
      <c r="E22" s="1" t="s">
        <v>5</v>
      </c>
      <c r="F22" s="1" t="s">
        <v>6</v>
      </c>
    </row>
    <row r="23" spans="1:6" x14ac:dyDescent="0.2">
      <c r="A23" s="1">
        <v>9326</v>
      </c>
      <c r="B23" s="1" t="str">
        <f>VLOOKUP(A23,Página2!A9:B409,2,FALSE)</f>
        <v>FAZ. RITA DE CASSIA II_ Nerzy</v>
      </c>
      <c r="C23" s="2">
        <v>45360</v>
      </c>
      <c r="D23" s="1">
        <v>6</v>
      </c>
      <c r="E23" s="1" t="s">
        <v>5</v>
      </c>
      <c r="F23" s="1" t="s">
        <v>6</v>
      </c>
    </row>
    <row r="24" spans="1:6" x14ac:dyDescent="0.2">
      <c r="A24" s="1">
        <v>9326</v>
      </c>
      <c r="B24" s="1" t="str">
        <f>VLOOKUP(A24,Página2!A10:B410,2,FALSE)</f>
        <v>FAZ. RITA DE CASSIA II_ Nerzy</v>
      </c>
      <c r="C24" s="2">
        <v>45361</v>
      </c>
      <c r="D24" s="1">
        <v>8</v>
      </c>
      <c r="E24" s="1" t="s">
        <v>5</v>
      </c>
      <c r="F24" s="1" t="s">
        <v>6</v>
      </c>
    </row>
    <row r="25" spans="1:6" x14ac:dyDescent="0.2">
      <c r="A25" s="1">
        <v>9326</v>
      </c>
      <c r="B25" s="1" t="str">
        <f>VLOOKUP(A25,Página2!A11:B411,2,FALSE)</f>
        <v>FAZ. RITA DE CASSIA II_ Nerzy</v>
      </c>
      <c r="C25" s="2">
        <v>45362</v>
      </c>
      <c r="D25" s="1">
        <v>7.5</v>
      </c>
      <c r="E25" s="1" t="s">
        <v>5</v>
      </c>
      <c r="F25" s="1" t="s">
        <v>6</v>
      </c>
    </row>
    <row r="26" spans="1:6" x14ac:dyDescent="0.2">
      <c r="A26" s="1">
        <v>9326</v>
      </c>
      <c r="B26" s="1" t="str">
        <f>VLOOKUP(A26,Página2!A12:B412,2,FALSE)</f>
        <v>FAZ. RITA DE CASSIA II_ Nerzy</v>
      </c>
      <c r="C26" s="2">
        <v>45363</v>
      </c>
      <c r="D26" s="1">
        <v>5.8</v>
      </c>
      <c r="E26" s="1" t="s">
        <v>5</v>
      </c>
      <c r="F26" s="1" t="s">
        <v>6</v>
      </c>
    </row>
    <row r="27" spans="1:6" x14ac:dyDescent="0.2">
      <c r="A27" s="1">
        <v>8630</v>
      </c>
      <c r="B27" s="1" t="str">
        <f>VLOOKUP(A27,Página2!A13:B413,2,FALSE)</f>
        <v>FAZ. CORDANTA E_Nerzy</v>
      </c>
      <c r="C27" s="2">
        <v>45366</v>
      </c>
      <c r="D27" s="1">
        <v>1.2</v>
      </c>
      <c r="E27" s="1" t="s">
        <v>5</v>
      </c>
      <c r="F27" s="1" t="s">
        <v>6</v>
      </c>
    </row>
    <row r="28" spans="1:6" x14ac:dyDescent="0.2">
      <c r="A28" s="1">
        <v>1317</v>
      </c>
      <c r="B28" s="1" t="str">
        <f>VLOOKUP(A28,Página2!A14:B414,2,FALSE)</f>
        <v>FAZ. SANTA MADALENA_ Mauricio Motta</v>
      </c>
      <c r="C28" s="2">
        <v>45366</v>
      </c>
      <c r="D28" s="1">
        <v>4.0999999999999996</v>
      </c>
      <c r="E28" s="1" t="s">
        <v>5</v>
      </c>
      <c r="F28" s="1" t="s">
        <v>6</v>
      </c>
    </row>
    <row r="29" spans="1:6" x14ac:dyDescent="0.2">
      <c r="A29" s="1">
        <v>302</v>
      </c>
      <c r="B29" s="1" t="str">
        <f>VLOOKUP(A29,Página2!A15:B415,2,FALSE)</f>
        <v>FAZ. SAYONARA  -  PROJETO 37</v>
      </c>
      <c r="C29" s="2">
        <v>45366</v>
      </c>
      <c r="D29" s="1">
        <v>0.7</v>
      </c>
      <c r="E29" s="1" t="s">
        <v>5</v>
      </c>
      <c r="F29" s="1" t="s">
        <v>6</v>
      </c>
    </row>
    <row r="30" spans="1:6" x14ac:dyDescent="0.2">
      <c r="A30" s="1">
        <v>1317</v>
      </c>
      <c r="B30" s="1" t="str">
        <f>VLOOKUP(A30,Página2!A16:B416,2,FALSE)</f>
        <v>FAZ. SANTA MADALENA_ Mauricio Motta</v>
      </c>
      <c r="C30" s="2">
        <v>45369</v>
      </c>
      <c r="D30" s="1">
        <v>9.4499999999999993</v>
      </c>
      <c r="E30" s="1" t="s">
        <v>5</v>
      </c>
      <c r="F30" s="1" t="s">
        <v>6</v>
      </c>
    </row>
    <row r="31" spans="1:6" x14ac:dyDescent="0.2">
      <c r="A31" s="1">
        <v>1317</v>
      </c>
      <c r="B31" s="1" t="str">
        <f>VLOOKUP(A31,Página2!A17:B417,2,FALSE)</f>
        <v>FAZ. SANTA MADALENA_ Mauricio Motta</v>
      </c>
      <c r="C31" s="2">
        <v>45370</v>
      </c>
      <c r="D31" s="1">
        <v>7.5</v>
      </c>
      <c r="E31" s="1" t="s">
        <v>5</v>
      </c>
      <c r="F31" s="1" t="s">
        <v>6</v>
      </c>
    </row>
    <row r="32" spans="1:6" x14ac:dyDescent="0.2">
      <c r="A32" s="1">
        <v>8435</v>
      </c>
      <c r="B32" s="1" t="str">
        <f>VLOOKUP(A32,Página2!A18:B418,2,FALSE)</f>
        <v>FAZ. CORDANTA I_Nerzy</v>
      </c>
      <c r="C32" s="2">
        <v>45371</v>
      </c>
      <c r="D32" s="1">
        <v>1.9</v>
      </c>
      <c r="E32" s="1" t="s">
        <v>5</v>
      </c>
      <c r="F32" s="1" t="s">
        <v>6</v>
      </c>
    </row>
    <row r="33" spans="1:6" x14ac:dyDescent="0.2">
      <c r="A33" s="1">
        <v>8648</v>
      </c>
      <c r="B33" s="1" t="str">
        <f>VLOOKUP(A33,Página2!A19:B419,2,FALSE)</f>
        <v>FAZ. CORDANTA F_Nerzy</v>
      </c>
      <c r="C33" s="2">
        <v>45371</v>
      </c>
      <c r="D33" s="1">
        <v>1.9</v>
      </c>
      <c r="E33" s="1" t="s">
        <v>5</v>
      </c>
      <c r="F33" s="1" t="s">
        <v>6</v>
      </c>
    </row>
    <row r="34" spans="1:6" x14ac:dyDescent="0.2">
      <c r="A34" s="1">
        <v>8630</v>
      </c>
      <c r="B34" s="1" t="str">
        <f>VLOOKUP(A34,Página2!A20:B420,2,FALSE)</f>
        <v>FAZ. CORDANTA E_Nerzy</v>
      </c>
      <c r="C34" s="2">
        <v>45371</v>
      </c>
      <c r="D34" s="1">
        <v>1.9</v>
      </c>
      <c r="E34" s="1" t="s">
        <v>5</v>
      </c>
      <c r="F34" s="1" t="s">
        <v>6</v>
      </c>
    </row>
    <row r="35" spans="1:6" x14ac:dyDescent="0.2">
      <c r="A35" s="1">
        <v>2292</v>
      </c>
      <c r="B35" s="1" t="str">
        <f>VLOOKUP(A35,Página2!A21:B421,2,FALSE)</f>
        <v>FAZ. ITAUNINHAS_ Dr. Nelson_Luiz Claudio</v>
      </c>
      <c r="C35" s="2">
        <v>45372</v>
      </c>
      <c r="D35" s="1">
        <v>8</v>
      </c>
      <c r="E35" s="1" t="s">
        <v>5</v>
      </c>
      <c r="F35" s="1" t="s">
        <v>6</v>
      </c>
    </row>
    <row r="36" spans="1:6" x14ac:dyDescent="0.2">
      <c r="A36" s="1">
        <v>2292</v>
      </c>
      <c r="B36" s="1" t="str">
        <f>VLOOKUP(A36,Página2!A22:B422,2,FALSE)</f>
        <v>FAZ. ITAUNINHAS_ Dr. Nelson_Luiz Claudio</v>
      </c>
      <c r="C36" s="2">
        <v>45373</v>
      </c>
      <c r="D36" s="1">
        <v>7.9</v>
      </c>
      <c r="E36" s="1" t="s">
        <v>5</v>
      </c>
      <c r="F36" s="1" t="s">
        <v>6</v>
      </c>
    </row>
    <row r="37" spans="1:6" x14ac:dyDescent="0.2">
      <c r="A37" s="1">
        <v>2292</v>
      </c>
      <c r="B37" s="1" t="str">
        <f>VLOOKUP(A37,Página2!A23:B423,2,FALSE)</f>
        <v>FAZ. ITAUNINHAS_ Dr. Nelson_Luiz Claudio</v>
      </c>
      <c r="C37" s="2">
        <v>45376</v>
      </c>
      <c r="D37" s="1">
        <v>1.4</v>
      </c>
      <c r="E37" s="1" t="s">
        <v>5</v>
      </c>
      <c r="F37" s="1" t="s">
        <v>6</v>
      </c>
    </row>
    <row r="38" spans="1:6" x14ac:dyDescent="0.2">
      <c r="A38" s="1">
        <v>8435</v>
      </c>
      <c r="B38" s="1" t="str">
        <f>VLOOKUP(A38,Página2!A24:B424,2,FALSE)</f>
        <v>FAZ. CORDANTA I_Nerzy</v>
      </c>
      <c r="C38" s="2">
        <v>45376</v>
      </c>
      <c r="D38" s="1">
        <v>5.3</v>
      </c>
      <c r="E38" s="1" t="s">
        <v>5</v>
      </c>
      <c r="F38" s="1" t="s">
        <v>6</v>
      </c>
    </row>
    <row r="39" spans="1:6" x14ac:dyDescent="0.2">
      <c r="A39" s="1">
        <v>8435</v>
      </c>
      <c r="B39" s="1" t="str">
        <f>VLOOKUP(A39,Página2!A25:B425,2,FALSE)</f>
        <v>FAZ. CORDANTA I_Nerzy</v>
      </c>
      <c r="C39" s="2">
        <v>45377</v>
      </c>
      <c r="D39" s="1">
        <v>7.7</v>
      </c>
      <c r="E39" s="1" t="s">
        <v>5</v>
      </c>
      <c r="F39" s="1" t="s">
        <v>6</v>
      </c>
    </row>
    <row r="40" spans="1:6" x14ac:dyDescent="0.2">
      <c r="A40" s="1">
        <v>8435</v>
      </c>
      <c r="B40" s="1" t="str">
        <f>VLOOKUP(A40,Página2!A26:B426,2,FALSE)</f>
        <v>FAZ. CORDANTA I_Nerzy</v>
      </c>
      <c r="C40" s="2">
        <v>45378</v>
      </c>
      <c r="D40" s="1">
        <v>4.45</v>
      </c>
      <c r="E40" s="1" t="s">
        <v>5</v>
      </c>
      <c r="F40" s="1" t="s">
        <v>6</v>
      </c>
    </row>
    <row r="41" spans="1:6" x14ac:dyDescent="0.2">
      <c r="A41" s="1">
        <v>8435</v>
      </c>
      <c r="B41" s="1" t="str">
        <f>VLOOKUP(A41,Página2!A27:B427,2,FALSE)</f>
        <v>FAZ. CORDANTA I_Nerzy</v>
      </c>
      <c r="C41" s="2">
        <v>45379</v>
      </c>
      <c r="D41" s="1">
        <v>6.65</v>
      </c>
      <c r="E41" s="1" t="s">
        <v>5</v>
      </c>
      <c r="F41" s="1" t="s">
        <v>6</v>
      </c>
    </row>
    <row r="42" spans="1:6" x14ac:dyDescent="0.2">
      <c r="A42" s="1">
        <v>8435</v>
      </c>
      <c r="B42" s="1" t="str">
        <f>VLOOKUP(A42,Página2!A28:B428,2,FALSE)</f>
        <v>FAZ. CORDANTA I_Nerzy</v>
      </c>
      <c r="C42" s="2">
        <v>45383</v>
      </c>
      <c r="D42" s="1">
        <v>7.45</v>
      </c>
      <c r="E42" s="1" t="s">
        <v>5</v>
      </c>
      <c r="F42" s="1" t="s">
        <v>6</v>
      </c>
    </row>
    <row r="43" spans="1:6" x14ac:dyDescent="0.2">
      <c r="A43" s="1">
        <v>8435</v>
      </c>
      <c r="B43" s="1" t="str">
        <f>VLOOKUP(A43,Página2!A29:B429,2,FALSE)</f>
        <v>FAZ. CORDANTA I_Nerzy</v>
      </c>
      <c r="C43" s="2">
        <v>45384</v>
      </c>
      <c r="D43" s="1">
        <v>5.9</v>
      </c>
      <c r="E43" s="1" t="s">
        <v>5</v>
      </c>
      <c r="F43" s="1" t="s">
        <v>6</v>
      </c>
    </row>
    <row r="44" spans="1:6" x14ac:dyDescent="0.2">
      <c r="A44" s="1">
        <v>8435</v>
      </c>
      <c r="B44" s="1" t="str">
        <f>VLOOKUP(A44,Página2!A30:B430,2,FALSE)</f>
        <v>FAZ. CORDANTA I_Nerzy</v>
      </c>
      <c r="C44" s="2">
        <v>45385</v>
      </c>
      <c r="D44" s="1">
        <v>6.5</v>
      </c>
      <c r="E44" s="1" t="s">
        <v>5</v>
      </c>
      <c r="F44" s="1" t="s">
        <v>6</v>
      </c>
    </row>
    <row r="45" spans="1:6" x14ac:dyDescent="0.2">
      <c r="A45" s="1">
        <v>8435</v>
      </c>
      <c r="B45" s="1" t="str">
        <f>VLOOKUP(A45,Página2!A31:B431,2,FALSE)</f>
        <v>FAZ. CORDANTA I_Nerzy</v>
      </c>
      <c r="C45" s="2">
        <v>45386</v>
      </c>
      <c r="D45" s="1">
        <v>7.74</v>
      </c>
      <c r="E45" s="1" t="s">
        <v>5</v>
      </c>
      <c r="F45" s="1" t="s">
        <v>6</v>
      </c>
    </row>
    <row r="46" spans="1:6" x14ac:dyDescent="0.2">
      <c r="A46" s="1">
        <v>8435</v>
      </c>
      <c r="B46" s="1" t="str">
        <f>VLOOKUP(A46,Página2!A32:B432,2,FALSE)</f>
        <v>FAZ. CORDANTA I_Nerzy</v>
      </c>
      <c r="C46" s="2">
        <v>45388</v>
      </c>
      <c r="D46" s="1">
        <v>4.08</v>
      </c>
      <c r="E46" s="1" t="s">
        <v>5</v>
      </c>
      <c r="F46" s="1" t="s">
        <v>6</v>
      </c>
    </row>
    <row r="47" spans="1:6" x14ac:dyDescent="0.2">
      <c r="A47" s="1">
        <v>8435</v>
      </c>
      <c r="B47" s="1" t="str">
        <f>VLOOKUP(A47,Página2!A33:B433,2,FALSE)</f>
        <v>FAZ. CORDANTA I_Nerzy</v>
      </c>
      <c r="C47" s="2">
        <v>45390</v>
      </c>
      <c r="D47" s="1">
        <v>7.08</v>
      </c>
      <c r="E47" s="1" t="s">
        <v>5</v>
      </c>
      <c r="F47" s="1" t="s">
        <v>6</v>
      </c>
    </row>
    <row r="48" spans="1:6" x14ac:dyDescent="0.2">
      <c r="A48" s="1">
        <v>8435</v>
      </c>
      <c r="B48" s="1" t="str">
        <f>VLOOKUP(A48,Página2!A34:B434,2,FALSE)</f>
        <v>FAZ. CORDANTA I_Nerzy</v>
      </c>
      <c r="C48" s="2">
        <v>45391</v>
      </c>
      <c r="D48" s="1">
        <v>7.9</v>
      </c>
      <c r="E48" s="1" t="s">
        <v>5</v>
      </c>
      <c r="F48" s="1" t="s">
        <v>6</v>
      </c>
    </row>
    <row r="49" spans="1:6" x14ac:dyDescent="0.2">
      <c r="A49" s="1">
        <v>8435</v>
      </c>
      <c r="B49" s="1" t="str">
        <f>VLOOKUP(A49,Página2!A35:B435,2,FALSE)</f>
        <v>FAZ. CORDANTA I_Nerzy</v>
      </c>
      <c r="C49" s="2">
        <v>45392</v>
      </c>
      <c r="D49" s="1">
        <v>8.1300000000000008</v>
      </c>
      <c r="E49" s="1" t="s">
        <v>5</v>
      </c>
      <c r="F49" s="1" t="s">
        <v>6</v>
      </c>
    </row>
    <row r="50" spans="1:6" x14ac:dyDescent="0.2">
      <c r="A50" s="1">
        <v>8648</v>
      </c>
      <c r="B50" s="1" t="str">
        <f>VLOOKUP(A50,Página2!A36:B436,2,FALSE)</f>
        <v>FAZ. CORDANTA F_Nerzy</v>
      </c>
      <c r="C50" s="2">
        <v>45393</v>
      </c>
      <c r="D50" s="1">
        <v>2.83</v>
      </c>
      <c r="E50" s="1" t="s">
        <v>5</v>
      </c>
      <c r="F50" s="1" t="s">
        <v>6</v>
      </c>
    </row>
    <row r="51" spans="1:6" x14ac:dyDescent="0.2">
      <c r="A51" s="1">
        <v>8630</v>
      </c>
      <c r="B51" s="1" t="str">
        <f>VLOOKUP(A51,Página2!A37:B437,2,FALSE)</f>
        <v>FAZ. CORDANTA E_Nerzy</v>
      </c>
      <c r="C51" s="2">
        <v>45393</v>
      </c>
      <c r="D51" s="1">
        <v>7.17</v>
      </c>
      <c r="E51" s="1" t="s">
        <v>5</v>
      </c>
      <c r="F51" s="1" t="s">
        <v>6</v>
      </c>
    </row>
    <row r="52" spans="1:6" x14ac:dyDescent="0.2">
      <c r="A52" s="1">
        <v>8630</v>
      </c>
      <c r="B52" s="1" t="str">
        <f>VLOOKUP(A52,Página2!A38:B438,2,FALSE)</f>
        <v>FAZ. CORDANTA E_Nerzy</v>
      </c>
      <c r="C52" s="2">
        <v>45394</v>
      </c>
      <c r="D52" s="1">
        <v>3.95</v>
      </c>
      <c r="E52" s="1" t="s">
        <v>5</v>
      </c>
      <c r="F52" s="1" t="s">
        <v>6</v>
      </c>
    </row>
    <row r="53" spans="1:6" x14ac:dyDescent="0.2">
      <c r="A53" s="1">
        <v>8630</v>
      </c>
      <c r="B53" s="1" t="str">
        <f>VLOOKUP(A53,Página2!A39:B439,2,FALSE)</f>
        <v>FAZ. CORDANTA E_Nerzy</v>
      </c>
      <c r="C53" s="2">
        <v>45395</v>
      </c>
      <c r="D53" s="1">
        <v>7.35</v>
      </c>
      <c r="E53" s="1" t="s">
        <v>5</v>
      </c>
      <c r="F53" s="1" t="s">
        <v>6</v>
      </c>
    </row>
    <row r="54" spans="1:6" x14ac:dyDescent="0.2">
      <c r="A54" s="1">
        <v>8630</v>
      </c>
      <c r="B54" s="1" t="str">
        <f>VLOOKUP(A54,Página2!A40:B440,2,FALSE)</f>
        <v>FAZ. CORDANTA E_Nerzy</v>
      </c>
      <c r="C54" s="2">
        <v>45397</v>
      </c>
      <c r="D54" s="1">
        <v>12.05</v>
      </c>
      <c r="E54" s="1" t="s">
        <v>5</v>
      </c>
      <c r="F54" s="1" t="s">
        <v>6</v>
      </c>
    </row>
    <row r="55" spans="1:6" x14ac:dyDescent="0.2">
      <c r="A55" s="1">
        <v>8630</v>
      </c>
      <c r="B55" s="1" t="str">
        <f>VLOOKUP(A55,Página2!A41:B441,2,FALSE)</f>
        <v>FAZ. CORDANTA E_Nerzy</v>
      </c>
      <c r="C55" s="2">
        <v>45398</v>
      </c>
      <c r="D55" s="1">
        <v>3</v>
      </c>
      <c r="E55" s="1" t="s">
        <v>5</v>
      </c>
      <c r="F55" s="1" t="s">
        <v>6</v>
      </c>
    </row>
    <row r="56" spans="1:6" x14ac:dyDescent="0.2">
      <c r="A56" s="1">
        <v>8435</v>
      </c>
      <c r="B56" s="1" t="str">
        <f>VLOOKUP(A56,Página2!A42:B442,2,FALSE)</f>
        <v>FAZ. CORDANTA I_Nerzy</v>
      </c>
      <c r="C56" s="2">
        <v>45398</v>
      </c>
      <c r="D56" s="1">
        <v>1.5</v>
      </c>
      <c r="E56" s="1" t="s">
        <v>5</v>
      </c>
      <c r="F56" s="1" t="s">
        <v>6</v>
      </c>
    </row>
    <row r="57" spans="1:6" x14ac:dyDescent="0.2">
      <c r="A57" s="1">
        <v>540</v>
      </c>
      <c r="B57" s="1" t="str">
        <f>VLOOKUP(A57,Página2!A43:B443,2,FALSE)</f>
        <v>FAZ. MIAMI 01 - Evaristo</v>
      </c>
      <c r="C57" s="2">
        <v>45399</v>
      </c>
      <c r="D57" s="1">
        <v>13.45</v>
      </c>
      <c r="E57" s="1" t="s">
        <v>5</v>
      </c>
      <c r="F57" s="1" t="s">
        <v>6</v>
      </c>
    </row>
    <row r="58" spans="1:6" x14ac:dyDescent="0.2">
      <c r="A58" s="1">
        <v>540</v>
      </c>
      <c r="B58" s="1" t="str">
        <f>VLOOKUP(A58,Página2!A44:B444,2,FALSE)</f>
        <v>FAZ. MIAMI 01 - Evaristo</v>
      </c>
      <c r="C58" s="2">
        <v>45400</v>
      </c>
      <c r="D58" s="1">
        <v>1.22</v>
      </c>
      <c r="E58" s="1" t="s">
        <v>5</v>
      </c>
      <c r="F58" s="1" t="s">
        <v>6</v>
      </c>
    </row>
    <row r="59" spans="1:6" x14ac:dyDescent="0.2">
      <c r="A59" s="1">
        <v>1252</v>
      </c>
      <c r="B59" s="1" t="str">
        <f>VLOOKUP(A59,Página2!A45:B445,2,FALSE)</f>
        <v>FAZ. SHIATA_ Evaristo Bayer</v>
      </c>
      <c r="C59" s="2">
        <v>45400</v>
      </c>
      <c r="D59" s="1">
        <v>9.06</v>
      </c>
      <c r="E59" s="1" t="s">
        <v>5</v>
      </c>
      <c r="F59" s="1" t="s">
        <v>6</v>
      </c>
    </row>
    <row r="60" spans="1:6" x14ac:dyDescent="0.2">
      <c r="A60" s="1">
        <v>540</v>
      </c>
      <c r="B60" s="1" t="str">
        <f>VLOOKUP(A60,Página2!A46:B446,2,FALSE)</f>
        <v>FAZ. MIAMI 01 - Evaristo</v>
      </c>
      <c r="C60" s="2">
        <v>45402</v>
      </c>
      <c r="D60" s="1">
        <v>5.65</v>
      </c>
      <c r="E60" s="1" t="s">
        <v>5</v>
      </c>
      <c r="F60" s="1" t="s">
        <v>6</v>
      </c>
    </row>
    <row r="61" spans="1:6" x14ac:dyDescent="0.2">
      <c r="A61" s="1">
        <v>1252</v>
      </c>
      <c r="B61" s="1" t="str">
        <f>VLOOKUP(A61,Página2!A47:B447,2,FALSE)</f>
        <v>FAZ. SHIATA_ Evaristo Bayer</v>
      </c>
      <c r="C61" s="2">
        <v>45404</v>
      </c>
      <c r="D61" s="1">
        <v>5.45</v>
      </c>
      <c r="E61" s="1" t="s">
        <v>5</v>
      </c>
      <c r="F61" s="1" t="s">
        <v>6</v>
      </c>
    </row>
    <row r="62" spans="1:6" x14ac:dyDescent="0.2">
      <c r="A62" s="1">
        <v>6530</v>
      </c>
      <c r="B62" s="1" t="str">
        <f>VLOOKUP(A62,Página2!A48:B448,2,FALSE)</f>
        <v>FAZ. JACUTINGA_Monica</v>
      </c>
      <c r="C62" s="2">
        <v>45404</v>
      </c>
      <c r="D62" s="1">
        <v>6.9</v>
      </c>
      <c r="E62" s="1" t="s">
        <v>5</v>
      </c>
      <c r="F62" s="1" t="s">
        <v>6</v>
      </c>
    </row>
    <row r="63" spans="1:6" x14ac:dyDescent="0.2">
      <c r="A63" s="1">
        <v>6530</v>
      </c>
      <c r="B63" s="1" t="str">
        <f>VLOOKUP(A63,Página2!A49:B449,2,FALSE)</f>
        <v>FAZ. JACUTINGA_Monica</v>
      </c>
      <c r="C63" s="2">
        <v>45405</v>
      </c>
      <c r="D63" s="1">
        <v>9.75</v>
      </c>
      <c r="E63" s="1" t="s">
        <v>5</v>
      </c>
      <c r="F63" s="1" t="s">
        <v>6</v>
      </c>
    </row>
    <row r="64" spans="1:6" x14ac:dyDescent="0.2">
      <c r="A64" s="1">
        <v>6530</v>
      </c>
      <c r="B64" s="1" t="str">
        <f>VLOOKUP(A64,Página2!A50:B450,2,FALSE)</f>
        <v>FAZ. JACUTINGA_Monica</v>
      </c>
      <c r="C64" s="2">
        <v>45406</v>
      </c>
      <c r="D64" s="1">
        <v>6.75</v>
      </c>
      <c r="E64" s="1" t="s">
        <v>5</v>
      </c>
      <c r="F64" s="1" t="s">
        <v>6</v>
      </c>
    </row>
    <row r="65" spans="1:6" x14ac:dyDescent="0.2">
      <c r="A65" s="1">
        <v>8770</v>
      </c>
      <c r="B65" s="1" t="str">
        <f>VLOOKUP(A65,Página2!A51:B451,2,FALSE)</f>
        <v>FAZ. CORADINE I_ Evaristo Bayer</v>
      </c>
      <c r="C65" s="2">
        <v>45407</v>
      </c>
      <c r="D65" s="1">
        <v>8.85</v>
      </c>
      <c r="E65" s="1" t="s">
        <v>5</v>
      </c>
      <c r="F65" s="1" t="s">
        <v>6</v>
      </c>
    </row>
    <row r="66" spans="1:6" x14ac:dyDescent="0.2">
      <c r="A66" s="1">
        <v>8770</v>
      </c>
      <c r="B66" s="1" t="str">
        <f>VLOOKUP(A66,Página2!A52:B452,2,FALSE)</f>
        <v>FAZ. CORADINE I_ Evaristo Bayer</v>
      </c>
      <c r="C66" s="2">
        <v>45408</v>
      </c>
      <c r="D66" s="1">
        <v>8.3000000000000007</v>
      </c>
      <c r="E66" s="1" t="s">
        <v>5</v>
      </c>
      <c r="F66" s="1" t="s">
        <v>6</v>
      </c>
    </row>
    <row r="67" spans="1:6" x14ac:dyDescent="0.2">
      <c r="A67" s="1">
        <v>8770</v>
      </c>
      <c r="B67" s="1" t="str">
        <f>VLOOKUP(A67,Página2!A53:B453,2,FALSE)</f>
        <v>FAZ. CORADINE I_ Evaristo Bayer</v>
      </c>
      <c r="C67" s="2">
        <v>45409</v>
      </c>
      <c r="D67" s="1">
        <v>3.7</v>
      </c>
      <c r="E67" s="1" t="s">
        <v>5</v>
      </c>
      <c r="F67" s="1" t="s">
        <v>6</v>
      </c>
    </row>
    <row r="68" spans="1:6" x14ac:dyDescent="0.2">
      <c r="A68" s="1">
        <v>7293</v>
      </c>
      <c r="B68" s="1" t="str">
        <f>VLOOKUP(A68,Página2!A54:B454,2,FALSE)</f>
        <v>FAZ. CANADA_ Marcelo Marabote</v>
      </c>
      <c r="C68" s="2">
        <v>45411</v>
      </c>
      <c r="D68" s="1">
        <v>9</v>
      </c>
      <c r="E68" s="1" t="s">
        <v>5</v>
      </c>
      <c r="F68" s="1" t="s">
        <v>6</v>
      </c>
    </row>
    <row r="69" spans="1:6" x14ac:dyDescent="0.2">
      <c r="A69" s="1">
        <v>7293</v>
      </c>
      <c r="B69" s="1" t="str">
        <f>VLOOKUP(A69,Página2!A55:B455,2,FALSE)</f>
        <v>FAZ. CANADA_ Marcelo Marabote</v>
      </c>
      <c r="C69" s="2">
        <v>45412</v>
      </c>
      <c r="D69" s="1">
        <v>6.8</v>
      </c>
      <c r="E69" s="1" t="s">
        <v>5</v>
      </c>
      <c r="F69" s="1" t="s">
        <v>6</v>
      </c>
    </row>
    <row r="70" spans="1:6" x14ac:dyDescent="0.2">
      <c r="A70" s="1">
        <v>7293</v>
      </c>
      <c r="B70" s="1" t="str">
        <f>VLOOKUP(A70,Página2!A56:B456,2,FALSE)</f>
        <v>FAZ. CANADA_ Marcelo Marabote</v>
      </c>
      <c r="C70" s="2">
        <v>45414</v>
      </c>
      <c r="D70" s="1">
        <v>1</v>
      </c>
      <c r="E70" s="1" t="s">
        <v>5</v>
      </c>
      <c r="F70" s="1" t="s">
        <v>6</v>
      </c>
    </row>
    <row r="71" spans="1:6" x14ac:dyDescent="0.2">
      <c r="A71" s="1">
        <v>9504</v>
      </c>
      <c r="B71" s="1" t="str">
        <f>VLOOKUP(A71,Página2!A57:B457,2,FALSE)</f>
        <v>SITIO NOVO HORIZONTE_Nerzy</v>
      </c>
      <c r="C71" s="2">
        <v>45414</v>
      </c>
      <c r="D71" s="1">
        <v>2.2999999999999998</v>
      </c>
      <c r="E71" s="1" t="s">
        <v>5</v>
      </c>
      <c r="F71" s="1" t="s">
        <v>6</v>
      </c>
    </row>
    <row r="72" spans="1:6" x14ac:dyDescent="0.2">
      <c r="A72" s="1">
        <v>9504</v>
      </c>
      <c r="B72" s="1" t="str">
        <f>VLOOKUP(A72,Página2!A58:B458,2,FALSE)</f>
        <v>SITIO NOVO HORIZONTE_Nerzy</v>
      </c>
      <c r="C72" s="2">
        <v>45415</v>
      </c>
      <c r="D72" s="1">
        <v>8.02</v>
      </c>
      <c r="E72" s="1" t="s">
        <v>5</v>
      </c>
      <c r="F72" s="1" t="s">
        <v>6</v>
      </c>
    </row>
    <row r="73" spans="1:6" x14ac:dyDescent="0.2">
      <c r="A73" s="1">
        <v>7293</v>
      </c>
      <c r="B73" s="1" t="str">
        <f>VLOOKUP(A73,Página2!A59:B459,2,FALSE)</f>
        <v>FAZ. CANADA_ Marcelo Marabote</v>
      </c>
      <c r="C73" s="2">
        <v>45418</v>
      </c>
      <c r="D73" s="1">
        <v>6.7</v>
      </c>
      <c r="E73" s="1" t="s">
        <v>5</v>
      </c>
      <c r="F73" s="1" t="s">
        <v>6</v>
      </c>
    </row>
    <row r="74" spans="1:6" x14ac:dyDescent="0.2">
      <c r="A74" s="1">
        <v>9504</v>
      </c>
      <c r="B74" s="1" t="str">
        <f>VLOOKUP(A74,Página2!A60:B460,2,FALSE)</f>
        <v>SITIO NOVO HORIZONTE_Nerzy</v>
      </c>
      <c r="C74" s="2">
        <v>45420</v>
      </c>
      <c r="D74" s="1">
        <v>6.28</v>
      </c>
      <c r="E74" s="1" t="s">
        <v>5</v>
      </c>
      <c r="F74" s="1" t="s">
        <v>6</v>
      </c>
    </row>
    <row r="75" spans="1:6" x14ac:dyDescent="0.2">
      <c r="A75" s="1">
        <v>9504</v>
      </c>
      <c r="B75" s="1" t="str">
        <f>VLOOKUP(A75,Página2!A61:B461,2,FALSE)</f>
        <v>SITIO NOVO HORIZONTE_Nerzy</v>
      </c>
      <c r="C75" s="2">
        <v>45421</v>
      </c>
      <c r="D75" s="1">
        <v>6.2</v>
      </c>
      <c r="E75" s="1" t="s">
        <v>5</v>
      </c>
      <c r="F75" s="1" t="s">
        <v>6</v>
      </c>
    </row>
    <row r="76" spans="1:6" x14ac:dyDescent="0.2">
      <c r="A76" s="1">
        <v>9938</v>
      </c>
      <c r="B76" s="1" t="str">
        <f>VLOOKUP(A76,Página2!A62:B462,2,FALSE)</f>
        <v>FAZ. SAO BENEDITO_ Luiz Salazar</v>
      </c>
      <c r="C76" s="2">
        <v>45425</v>
      </c>
      <c r="D76" s="1">
        <v>6.7</v>
      </c>
      <c r="E76" s="1" t="s">
        <v>5</v>
      </c>
      <c r="F76" s="1" t="s">
        <v>6</v>
      </c>
    </row>
    <row r="77" spans="1:6" x14ac:dyDescent="0.2">
      <c r="A77" s="1">
        <v>9938</v>
      </c>
      <c r="B77" s="1" t="str">
        <f>VLOOKUP(A77,Página2!A63:B463,2,FALSE)</f>
        <v>FAZ. SAO BENEDITO_ Luiz Salazar</v>
      </c>
      <c r="C77" s="2">
        <v>45426</v>
      </c>
      <c r="D77" s="1">
        <v>6.55</v>
      </c>
      <c r="E77" s="1" t="s">
        <v>5</v>
      </c>
      <c r="F77" s="1" t="s">
        <v>6</v>
      </c>
    </row>
    <row r="78" spans="1:6" x14ac:dyDescent="0.2">
      <c r="A78" s="1">
        <v>9938</v>
      </c>
      <c r="B78" s="1" t="str">
        <f>VLOOKUP(A78,Página2!A64:B464,2,FALSE)</f>
        <v>FAZ. SAO BENEDITO_ Luiz Salazar</v>
      </c>
      <c r="C78" s="2">
        <v>45427</v>
      </c>
      <c r="D78" s="1">
        <v>7.2</v>
      </c>
      <c r="E78" s="1" t="s">
        <v>5</v>
      </c>
      <c r="F78" s="1" t="s">
        <v>6</v>
      </c>
    </row>
    <row r="79" spans="1:6" x14ac:dyDescent="0.2">
      <c r="A79" s="1">
        <v>9938</v>
      </c>
      <c r="B79" s="1" t="str">
        <f>VLOOKUP(A79,Página2!A65:B465,2,FALSE)</f>
        <v>FAZ. SAO BENEDITO_ Luiz Salazar</v>
      </c>
      <c r="C79" s="2">
        <v>45428</v>
      </c>
      <c r="D79" s="1">
        <v>7.4</v>
      </c>
      <c r="E79" s="1" t="s">
        <v>5</v>
      </c>
      <c r="F79" s="1" t="s">
        <v>6</v>
      </c>
    </row>
    <row r="80" spans="1:6" x14ac:dyDescent="0.2">
      <c r="A80" s="1">
        <v>9938</v>
      </c>
      <c r="B80" s="1" t="str">
        <f>VLOOKUP(A80,Página2!A66:B466,2,FALSE)</f>
        <v>FAZ. SAO BENEDITO_ Luiz Salazar</v>
      </c>
      <c r="C80" s="2">
        <v>45429</v>
      </c>
      <c r="D80" s="1">
        <v>5.2</v>
      </c>
      <c r="E80" s="1" t="s">
        <v>5</v>
      </c>
      <c r="F80" s="1" t="s">
        <v>6</v>
      </c>
    </row>
    <row r="81" spans="1:6" x14ac:dyDescent="0.2">
      <c r="A81" s="1">
        <v>9652</v>
      </c>
      <c r="B81" s="1" t="str">
        <f>VLOOKUP(A81,Página2!A67:B467,2,FALSE)</f>
        <v>FAZ. SAO BENEDITO_ Nerzy_ Roberto Gasparini</v>
      </c>
      <c r="C81" s="2">
        <v>45302</v>
      </c>
      <c r="D81" s="1">
        <v>12.34</v>
      </c>
      <c r="E81" s="1" t="s">
        <v>5</v>
      </c>
      <c r="F81" s="1" t="s">
        <v>7</v>
      </c>
    </row>
    <row r="82" spans="1:6" x14ac:dyDescent="0.2">
      <c r="A82" s="1">
        <v>9652</v>
      </c>
      <c r="B82" s="1" t="str">
        <f>VLOOKUP(A82,Página2!A68:B468,2,FALSE)</f>
        <v>FAZ. SAO BENEDITO_ Nerzy_ Roberto Gasparini</v>
      </c>
      <c r="C82" s="2">
        <v>45303</v>
      </c>
      <c r="D82" s="1">
        <v>13.03</v>
      </c>
      <c r="E82" s="1" t="s">
        <v>5</v>
      </c>
      <c r="F82" s="1" t="s">
        <v>7</v>
      </c>
    </row>
    <row r="83" spans="1:6" x14ac:dyDescent="0.2">
      <c r="A83" s="1">
        <v>9652</v>
      </c>
      <c r="B83" s="1" t="str">
        <f>VLOOKUP(A83,Página2!A69:B469,2,FALSE)</f>
        <v>FAZ. SAO BENEDITO_ Nerzy_ Roberto Gasparini</v>
      </c>
      <c r="C83" s="2">
        <v>45306</v>
      </c>
      <c r="D83" s="1">
        <v>13.71</v>
      </c>
      <c r="E83" s="1" t="s">
        <v>5</v>
      </c>
      <c r="F83" s="1" t="s">
        <v>7</v>
      </c>
    </row>
    <row r="84" spans="1:6" x14ac:dyDescent="0.2">
      <c r="A84" s="1">
        <v>9652</v>
      </c>
      <c r="B84" s="1" t="str">
        <f>VLOOKUP(A84,Página2!A70:B470,2,FALSE)</f>
        <v>FAZ. SAO BENEDITO_ Nerzy_ Roberto Gasparini</v>
      </c>
      <c r="C84" s="2">
        <v>45307</v>
      </c>
      <c r="D84" s="1">
        <v>12.79</v>
      </c>
      <c r="E84" s="1" t="s">
        <v>5</v>
      </c>
      <c r="F84" s="1" t="s">
        <v>7</v>
      </c>
    </row>
    <row r="85" spans="1:6" x14ac:dyDescent="0.2">
      <c r="A85" s="1">
        <v>9652</v>
      </c>
      <c r="B85" s="1" t="str">
        <f>VLOOKUP(A85,Página2!A71:B471,2,FALSE)</f>
        <v>FAZ. SAO BENEDITO_ Nerzy_ Roberto Gasparini</v>
      </c>
      <c r="C85" s="2">
        <v>45308</v>
      </c>
      <c r="D85" s="1">
        <v>13.35</v>
      </c>
      <c r="E85" s="1" t="s">
        <v>5</v>
      </c>
      <c r="F85" s="1" t="s">
        <v>7</v>
      </c>
    </row>
    <row r="86" spans="1:6" x14ac:dyDescent="0.2">
      <c r="A86" s="1">
        <v>9652</v>
      </c>
      <c r="B86" s="1" t="str">
        <f>VLOOKUP(A86,Página2!A72:B472,2,FALSE)</f>
        <v>FAZ. SAO BENEDITO_ Nerzy_ Roberto Gasparini</v>
      </c>
      <c r="C86" s="2">
        <v>45309</v>
      </c>
      <c r="D86" s="1">
        <v>14.23</v>
      </c>
      <c r="E86" s="1" t="s">
        <v>5</v>
      </c>
      <c r="F86" s="1" t="s">
        <v>7</v>
      </c>
    </row>
    <row r="87" spans="1:6" x14ac:dyDescent="0.2">
      <c r="A87" s="1">
        <v>9652</v>
      </c>
      <c r="B87" s="1" t="str">
        <f>VLOOKUP(A87,Página2!A73:B473,2,FALSE)</f>
        <v>FAZ. SAO BENEDITO_ Nerzy_ Roberto Gasparini</v>
      </c>
      <c r="C87" s="2">
        <v>45310</v>
      </c>
      <c r="D87" s="1">
        <v>11.24</v>
      </c>
      <c r="E87" s="1" t="s">
        <v>5</v>
      </c>
      <c r="F87" s="1" t="s">
        <v>7</v>
      </c>
    </row>
    <row r="88" spans="1:6" x14ac:dyDescent="0.2">
      <c r="A88" s="1">
        <v>9652</v>
      </c>
      <c r="B88" s="1" t="str">
        <f>VLOOKUP(A88,Página2!A74:B474,2,FALSE)</f>
        <v>FAZ. SAO BENEDITO_ Nerzy_ Roberto Gasparini</v>
      </c>
      <c r="C88" s="2">
        <v>45324</v>
      </c>
      <c r="D88" s="1">
        <v>9.92</v>
      </c>
      <c r="E88" s="1" t="s">
        <v>5</v>
      </c>
      <c r="F88" s="1" t="s">
        <v>7</v>
      </c>
    </row>
    <row r="89" spans="1:6" x14ac:dyDescent="0.2">
      <c r="A89" s="1">
        <v>9652</v>
      </c>
      <c r="B89" s="1" t="str">
        <f>VLOOKUP(A89,Página2!A75:B475,2,FALSE)</f>
        <v>FAZ. SAO BENEDITO_ Nerzy_ Roberto Gasparini</v>
      </c>
      <c r="C89" s="2">
        <v>45327</v>
      </c>
      <c r="D89" s="1">
        <v>5.71</v>
      </c>
      <c r="E89" s="1" t="s">
        <v>5</v>
      </c>
      <c r="F89" s="1" t="s">
        <v>7</v>
      </c>
    </row>
    <row r="90" spans="1:6" x14ac:dyDescent="0.2">
      <c r="A90" s="1">
        <v>4588</v>
      </c>
      <c r="B90" s="1" t="str">
        <f>VLOOKUP(A90,Página2!A76:B476,2,FALSE)</f>
        <v>FAZ. VISTA ALEGRE_ Marcos Gusmao</v>
      </c>
      <c r="C90" s="2">
        <v>45327</v>
      </c>
      <c r="D90" s="1">
        <v>6.65</v>
      </c>
      <c r="E90" s="1" t="s">
        <v>5</v>
      </c>
      <c r="F90" s="1" t="s">
        <v>7</v>
      </c>
    </row>
    <row r="91" spans="1:6" x14ac:dyDescent="0.2">
      <c r="A91" s="1">
        <v>4588</v>
      </c>
      <c r="B91" s="1" t="str">
        <f>VLOOKUP(A91,Página2!A77:B477,2,FALSE)</f>
        <v>FAZ. VISTA ALEGRE_ Marcos Gusmao</v>
      </c>
      <c r="C91" s="2">
        <v>45328</v>
      </c>
      <c r="D91" s="1">
        <v>13.54</v>
      </c>
      <c r="E91" s="1" t="s">
        <v>5</v>
      </c>
      <c r="F91" s="1" t="s">
        <v>7</v>
      </c>
    </row>
    <row r="92" spans="1:6" x14ac:dyDescent="0.2">
      <c r="A92" s="1">
        <v>4588</v>
      </c>
      <c r="B92" s="1" t="str">
        <f>VLOOKUP(A92,Página2!A78:B478,2,FALSE)</f>
        <v>FAZ. VISTA ALEGRE_ Marcos Gusmao</v>
      </c>
      <c r="C92" s="2">
        <v>45329</v>
      </c>
      <c r="D92" s="1">
        <v>14.25</v>
      </c>
      <c r="E92" s="1" t="s">
        <v>5</v>
      </c>
      <c r="F92" s="1" t="s">
        <v>7</v>
      </c>
    </row>
    <row r="93" spans="1:6" x14ac:dyDescent="0.2">
      <c r="A93" s="1">
        <v>7510</v>
      </c>
      <c r="B93" s="1" t="str">
        <f>VLOOKUP(A93,Página2!A79:B479,2,FALSE)</f>
        <v>FAZ. FORTALEZA _Myrian Borgo</v>
      </c>
      <c r="C93" s="2">
        <v>45330</v>
      </c>
      <c r="D93" s="1">
        <v>9.8699999999999992</v>
      </c>
      <c r="E93" s="1" t="s">
        <v>5</v>
      </c>
      <c r="F93" s="1" t="s">
        <v>7</v>
      </c>
    </row>
    <row r="94" spans="1:6" x14ac:dyDescent="0.2">
      <c r="A94" s="1">
        <v>7510</v>
      </c>
      <c r="B94" s="1" t="str">
        <f>VLOOKUP(A94,Página2!A80:B480,2,FALSE)</f>
        <v>FAZ. FORTALEZA _Myrian Borgo</v>
      </c>
      <c r="C94" s="2">
        <v>45331</v>
      </c>
      <c r="D94" s="1">
        <v>1.79</v>
      </c>
      <c r="E94" s="1" t="s">
        <v>5</v>
      </c>
      <c r="F94" s="1" t="s">
        <v>7</v>
      </c>
    </row>
    <row r="95" spans="1:6" x14ac:dyDescent="0.2">
      <c r="A95" s="1">
        <v>7510</v>
      </c>
      <c r="B95" s="1" t="str">
        <f>VLOOKUP(A95,Página2!A81:B481,2,FALSE)</f>
        <v>FAZ. FORTALEZA _Myrian Borgo</v>
      </c>
      <c r="C95" s="2">
        <v>45335</v>
      </c>
      <c r="D95" s="1">
        <v>13.3</v>
      </c>
      <c r="E95" s="1" t="s">
        <v>5</v>
      </c>
      <c r="F95" s="1" t="s">
        <v>7</v>
      </c>
    </row>
    <row r="96" spans="1:6" x14ac:dyDescent="0.2">
      <c r="A96" s="1">
        <v>8408</v>
      </c>
      <c r="B96" s="1" t="str">
        <f>VLOOKUP(A96,Página2!A82:B482,2,FALSE)</f>
        <v>FAZ. CAJARANA III_ Marcos Gusmão</v>
      </c>
      <c r="C96" s="2">
        <v>45352</v>
      </c>
      <c r="D96" s="1">
        <v>9.2200000000000006</v>
      </c>
      <c r="E96" s="1" t="s">
        <v>5</v>
      </c>
      <c r="F96" s="1" t="s">
        <v>7</v>
      </c>
    </row>
    <row r="97" spans="1:6" x14ac:dyDescent="0.2">
      <c r="A97" s="1">
        <v>8408</v>
      </c>
      <c r="B97" s="1" t="str">
        <f>VLOOKUP(A97,Página2!A83:B483,2,FALSE)</f>
        <v>FAZ. CAJARANA III_ Marcos Gusmão</v>
      </c>
      <c r="C97" s="2">
        <v>45356</v>
      </c>
      <c r="D97" s="1">
        <v>12.62</v>
      </c>
      <c r="E97" s="1" t="s">
        <v>5</v>
      </c>
      <c r="F97" s="1" t="s">
        <v>7</v>
      </c>
    </row>
    <row r="98" spans="1:6" x14ac:dyDescent="0.2">
      <c r="A98" s="1">
        <v>8408</v>
      </c>
      <c r="B98" s="1" t="str">
        <f>VLOOKUP(A98,Página2!A84:B484,2,FALSE)</f>
        <v>FAZ. CAJARANA III_ Marcos Gusmão</v>
      </c>
      <c r="C98" s="2">
        <v>45357</v>
      </c>
      <c r="D98" s="1">
        <v>9.4499999999999993</v>
      </c>
      <c r="E98" s="1" t="s">
        <v>5</v>
      </c>
      <c r="F98" s="1" t="s">
        <v>7</v>
      </c>
    </row>
    <row r="99" spans="1:6" x14ac:dyDescent="0.2">
      <c r="A99" s="1">
        <v>8409</v>
      </c>
      <c r="B99" s="1" t="str">
        <f>VLOOKUP(A99,Página2!A85:B485,2,FALSE)</f>
        <v>FAZ. ESPERANÇA_ Marcos Gusmão</v>
      </c>
      <c r="C99" s="2">
        <v>45358</v>
      </c>
      <c r="D99" s="1">
        <v>10.41</v>
      </c>
      <c r="E99" s="1" t="s">
        <v>5</v>
      </c>
      <c r="F99" s="1" t="s">
        <v>7</v>
      </c>
    </row>
    <row r="100" spans="1:6" x14ac:dyDescent="0.2">
      <c r="A100" s="1">
        <v>8409</v>
      </c>
      <c r="B100" s="1" t="str">
        <f>VLOOKUP(A100,Página2!A86:B486,2,FALSE)</f>
        <v>FAZ. ESPERANÇA_ Marcos Gusmão</v>
      </c>
      <c r="C100" s="2">
        <v>45359</v>
      </c>
      <c r="D100" s="1">
        <v>12.89</v>
      </c>
      <c r="E100" s="1" t="s">
        <v>5</v>
      </c>
      <c r="F100" s="1" t="s">
        <v>7</v>
      </c>
    </row>
    <row r="101" spans="1:6" x14ac:dyDescent="0.2">
      <c r="A101" s="1">
        <v>8409</v>
      </c>
      <c r="B101" s="1" t="str">
        <f>VLOOKUP(A101,Página2!A87:B487,2,FALSE)</f>
        <v>FAZ. ESPERANÇA_ Marcos Gusmão</v>
      </c>
      <c r="C101" s="2">
        <v>45360</v>
      </c>
      <c r="D101" s="1">
        <v>4.96</v>
      </c>
      <c r="E101" s="1" t="s">
        <v>5</v>
      </c>
      <c r="F101" s="1" t="s">
        <v>7</v>
      </c>
    </row>
    <row r="102" spans="1:6" x14ac:dyDescent="0.2">
      <c r="A102" s="1">
        <v>8036</v>
      </c>
      <c r="B102" s="1" t="str">
        <f>VLOOKUP(A102,Página2!A88:B488,2,FALSE)</f>
        <v>FAZ. SAO GABRIEL_ Edvaldo Ferreira</v>
      </c>
      <c r="C102" s="2">
        <v>45369</v>
      </c>
      <c r="D102" s="1">
        <v>11.6</v>
      </c>
      <c r="E102" s="1" t="s">
        <v>5</v>
      </c>
      <c r="F102" s="1" t="s">
        <v>7</v>
      </c>
    </row>
    <row r="103" spans="1:6" x14ac:dyDescent="0.2">
      <c r="A103" s="1">
        <v>8036</v>
      </c>
      <c r="B103" s="1" t="str">
        <f>VLOOKUP(A103,Página2!A89:B489,2,FALSE)</f>
        <v>FAZ. SAO GABRIEL_ Edvaldo Ferreira</v>
      </c>
      <c r="C103" s="2">
        <v>45370</v>
      </c>
      <c r="D103" s="1">
        <v>11.62</v>
      </c>
      <c r="E103" s="1" t="s">
        <v>5</v>
      </c>
      <c r="F103" s="1" t="s">
        <v>7</v>
      </c>
    </row>
    <row r="104" spans="1:6" x14ac:dyDescent="0.2">
      <c r="A104" s="1">
        <v>8036</v>
      </c>
      <c r="B104" s="1" t="str">
        <f>VLOOKUP(A104,Página2!A90:B490,2,FALSE)</f>
        <v>FAZ. SAO GABRIEL_ Edvaldo Ferreira</v>
      </c>
      <c r="C104" s="2">
        <v>45371</v>
      </c>
      <c r="D104" s="1">
        <v>8.23</v>
      </c>
      <c r="E104" s="1" t="s">
        <v>5</v>
      </c>
      <c r="F104" s="1" t="s">
        <v>7</v>
      </c>
    </row>
    <row r="105" spans="1:6" x14ac:dyDescent="0.2">
      <c r="A105" s="1">
        <v>8036</v>
      </c>
      <c r="B105" s="1" t="str">
        <f>VLOOKUP(A105,Página2!A91:B491,2,FALSE)</f>
        <v>FAZ. SAO GABRIEL_ Edvaldo Ferreira</v>
      </c>
      <c r="C105" s="2">
        <v>45372</v>
      </c>
      <c r="D105" s="1">
        <v>14.18</v>
      </c>
      <c r="E105" s="1" t="s">
        <v>5</v>
      </c>
      <c r="F105" s="1" t="s">
        <v>7</v>
      </c>
    </row>
    <row r="106" spans="1:6" x14ac:dyDescent="0.2">
      <c r="A106" s="1">
        <v>8036</v>
      </c>
      <c r="B106" s="1" t="str">
        <f>VLOOKUP(A106,Página2!A92:B492,2,FALSE)</f>
        <v>FAZ. SAO GABRIEL_ Edvaldo Ferreira</v>
      </c>
      <c r="C106" s="2">
        <v>45373</v>
      </c>
      <c r="D106" s="1">
        <v>4.54</v>
      </c>
      <c r="E106" s="1" t="s">
        <v>5</v>
      </c>
      <c r="F106" s="1" t="s">
        <v>7</v>
      </c>
    </row>
    <row r="107" spans="1:6" x14ac:dyDescent="0.2">
      <c r="A107" s="1">
        <v>9873</v>
      </c>
      <c r="B107" s="1" t="str">
        <f>VLOOKUP(A107,Página2!A93:B493,2,FALSE)</f>
        <v>FAZ. AMERICA_Mario Saba</v>
      </c>
      <c r="C107" s="2">
        <v>45376</v>
      </c>
      <c r="D107" s="1">
        <v>9.8000000000000007</v>
      </c>
      <c r="E107" s="1" t="s">
        <v>5</v>
      </c>
      <c r="F107" s="1" t="s">
        <v>7</v>
      </c>
    </row>
    <row r="108" spans="1:6" x14ac:dyDescent="0.2">
      <c r="A108" s="1">
        <v>9873</v>
      </c>
      <c r="B108" s="1" t="str">
        <f>VLOOKUP(A108,Página2!A94:B494,2,FALSE)</f>
        <v>FAZ. AMERICA_Mario Saba</v>
      </c>
      <c r="C108" s="2">
        <v>45377</v>
      </c>
      <c r="D108" s="1">
        <v>7.6</v>
      </c>
      <c r="E108" s="1" t="s">
        <v>5</v>
      </c>
      <c r="F108" s="1" t="s">
        <v>7</v>
      </c>
    </row>
    <row r="109" spans="1:6" x14ac:dyDescent="0.2">
      <c r="A109" s="1">
        <v>9873</v>
      </c>
      <c r="B109" s="1" t="str">
        <f>VLOOKUP(A109,Página2!A95:B495,2,FALSE)</f>
        <v>FAZ. AMERICA_Mario Saba</v>
      </c>
      <c r="C109" s="2">
        <v>45378</v>
      </c>
      <c r="D109" s="1">
        <v>10.119999999999999</v>
      </c>
      <c r="E109" s="1" t="s">
        <v>5</v>
      </c>
      <c r="F109" s="1" t="s">
        <v>7</v>
      </c>
    </row>
    <row r="110" spans="1:6" x14ac:dyDescent="0.2">
      <c r="A110" s="1">
        <v>9873</v>
      </c>
      <c r="B110" s="1" t="str">
        <f>VLOOKUP(A110,Página2!A96:B496,2,FALSE)</f>
        <v>FAZ. AMERICA_Mario Saba</v>
      </c>
      <c r="C110" s="2">
        <v>45384</v>
      </c>
      <c r="D110" s="1">
        <v>8.8000000000000007</v>
      </c>
      <c r="E110" s="1" t="s">
        <v>5</v>
      </c>
      <c r="F110" s="1" t="s">
        <v>7</v>
      </c>
    </row>
    <row r="111" spans="1:6" x14ac:dyDescent="0.2">
      <c r="A111" s="1">
        <v>9873</v>
      </c>
      <c r="B111" s="1" t="str">
        <f>VLOOKUP(A111,Página2!A97:B497,2,FALSE)</f>
        <v>FAZ. AMERICA_Mario Saba</v>
      </c>
      <c r="C111" s="2">
        <v>45385</v>
      </c>
      <c r="D111" s="1">
        <v>8.68</v>
      </c>
      <c r="E111" s="1" t="s">
        <v>5</v>
      </c>
      <c r="F111" s="1" t="s">
        <v>7</v>
      </c>
    </row>
    <row r="112" spans="1:6" x14ac:dyDescent="0.2">
      <c r="A112" s="1">
        <v>9873</v>
      </c>
      <c r="B112" s="1" t="str">
        <f>VLOOKUP(A112,Página2!A98:B498,2,FALSE)</f>
        <v>FAZ. AMERICA_Mario Saba</v>
      </c>
      <c r="C112" s="2">
        <v>45386</v>
      </c>
      <c r="D112" s="1">
        <v>7.18</v>
      </c>
      <c r="E112" s="1" t="s">
        <v>5</v>
      </c>
      <c r="F112" s="1" t="s">
        <v>7</v>
      </c>
    </row>
    <row r="113" spans="1:6" x14ac:dyDescent="0.2">
      <c r="A113" s="1">
        <v>9873</v>
      </c>
      <c r="B113" s="1" t="str">
        <f>VLOOKUP(A113,Página2!A99:B499,2,FALSE)</f>
        <v>FAZ. AMERICA_Mario Saba</v>
      </c>
      <c r="C113" s="2">
        <v>45387</v>
      </c>
      <c r="D113" s="1">
        <v>8.56</v>
      </c>
      <c r="E113" s="1" t="s">
        <v>5</v>
      </c>
      <c r="F113" s="1" t="s">
        <v>7</v>
      </c>
    </row>
    <row r="114" spans="1:6" x14ac:dyDescent="0.2">
      <c r="A114" s="1">
        <v>9873</v>
      </c>
      <c r="B114" s="1" t="str">
        <f>VLOOKUP(A114,Página2!A100:B500,2,FALSE)</f>
        <v>FAZ. AMERICA_Mario Saba</v>
      </c>
      <c r="C114" s="2">
        <v>45390</v>
      </c>
      <c r="D114" s="1">
        <v>8.52</v>
      </c>
      <c r="E114" s="1" t="s">
        <v>5</v>
      </c>
      <c r="F114" s="1" t="s">
        <v>7</v>
      </c>
    </row>
    <row r="115" spans="1:6" x14ac:dyDescent="0.2">
      <c r="A115" s="1">
        <v>9003</v>
      </c>
      <c r="B115" s="1" t="str">
        <f>VLOOKUP(A115,Página2!A101:B501,2,FALSE)</f>
        <v>FAZ. OLHO DAGUA_ Nerzy</v>
      </c>
      <c r="C115" s="2">
        <v>45392</v>
      </c>
      <c r="D115" s="1">
        <v>12.33</v>
      </c>
      <c r="E115" s="1" t="s">
        <v>5</v>
      </c>
      <c r="F115" s="1" t="s">
        <v>7</v>
      </c>
    </row>
    <row r="116" spans="1:6" x14ac:dyDescent="0.2">
      <c r="A116" s="1">
        <v>9003</v>
      </c>
      <c r="B116" s="1" t="str">
        <f>VLOOKUP(A116,Página2!A102:B502,2,FALSE)</f>
        <v>FAZ. OLHO DAGUA_ Nerzy</v>
      </c>
      <c r="C116" s="2">
        <v>45393</v>
      </c>
      <c r="D116" s="1">
        <v>10.79</v>
      </c>
      <c r="E116" s="1" t="s">
        <v>5</v>
      </c>
      <c r="F116" s="1" t="s">
        <v>7</v>
      </c>
    </row>
    <row r="117" spans="1:6" x14ac:dyDescent="0.2">
      <c r="A117" s="1">
        <v>9003</v>
      </c>
      <c r="B117" s="1" t="str">
        <f>VLOOKUP(A117,Página2!A103:B503,2,FALSE)</f>
        <v>FAZ. OLHO DAGUA_ Nerzy</v>
      </c>
      <c r="C117" s="2">
        <v>45394</v>
      </c>
      <c r="D117" s="1">
        <v>4.95</v>
      </c>
      <c r="E117" s="1" t="s">
        <v>5</v>
      </c>
      <c r="F117" s="1" t="s">
        <v>7</v>
      </c>
    </row>
    <row r="118" spans="1:6" x14ac:dyDescent="0.2">
      <c r="B118" s="1" t="s">
        <v>8</v>
      </c>
      <c r="C118" s="2">
        <v>45394</v>
      </c>
      <c r="D118" s="1">
        <v>3.3</v>
      </c>
      <c r="E118" s="1" t="s">
        <v>5</v>
      </c>
      <c r="F118" s="1" t="s">
        <v>7</v>
      </c>
    </row>
    <row r="119" spans="1:6" x14ac:dyDescent="0.2">
      <c r="B119" s="1" t="s">
        <v>8</v>
      </c>
      <c r="C119" s="2">
        <v>45397</v>
      </c>
      <c r="D119" s="1">
        <v>11.27</v>
      </c>
      <c r="E119" s="1" t="s">
        <v>5</v>
      </c>
      <c r="F119" s="1" t="s">
        <v>7</v>
      </c>
    </row>
    <row r="120" spans="1:6" x14ac:dyDescent="0.2">
      <c r="B120" s="1" t="s">
        <v>8</v>
      </c>
      <c r="C120" s="2">
        <v>45398</v>
      </c>
      <c r="D120" s="1">
        <v>3.12</v>
      </c>
      <c r="E120" s="1" t="s">
        <v>5</v>
      </c>
      <c r="F120" s="1" t="s">
        <v>7</v>
      </c>
    </row>
    <row r="121" spans="1:6" x14ac:dyDescent="0.2">
      <c r="B121" s="1" t="s">
        <v>9</v>
      </c>
      <c r="C121" s="2">
        <v>45399</v>
      </c>
      <c r="D121" s="1">
        <v>13.14</v>
      </c>
      <c r="E121" s="1" t="s">
        <v>5</v>
      </c>
      <c r="F121" s="1" t="s">
        <v>7</v>
      </c>
    </row>
    <row r="122" spans="1:6" x14ac:dyDescent="0.2">
      <c r="A122">
        <v>9021</v>
      </c>
      <c r="B122" s="1" t="str">
        <f>VLOOKUP(A122,Página2!A121:B521, 2, TRUE())</f>
        <v>FAZ. BAMBU_Tadeu Rios</v>
      </c>
      <c r="C122" s="2">
        <v>45401</v>
      </c>
      <c r="D122" s="1">
        <v>6.69</v>
      </c>
      <c r="E122" s="1" t="s">
        <v>5</v>
      </c>
      <c r="F122" s="1" t="s">
        <v>7</v>
      </c>
    </row>
    <row r="123" spans="1:6" x14ac:dyDescent="0.2">
      <c r="A123">
        <v>9021</v>
      </c>
      <c r="B123" s="1" t="str">
        <f>VLOOKUP(A123,Página2!A122:B522, 2, TRUE())</f>
        <v>FAZ. BAMBU_Tadeu Rios</v>
      </c>
      <c r="C123" s="2">
        <v>45404</v>
      </c>
      <c r="D123" s="1">
        <v>15.06</v>
      </c>
      <c r="E123" s="1" t="s">
        <v>5</v>
      </c>
      <c r="F123" s="1" t="s">
        <v>7</v>
      </c>
    </row>
    <row r="124" spans="1:6" x14ac:dyDescent="0.2">
      <c r="A124">
        <v>9021</v>
      </c>
      <c r="B124" s="1" t="str">
        <f>VLOOKUP(A124,Página2!A123:B523, 2, TRUE())</f>
        <v>FAZ. BAMBU_Tadeu Rios</v>
      </c>
      <c r="C124" s="2">
        <v>45405</v>
      </c>
      <c r="D124" s="1">
        <v>10.4</v>
      </c>
      <c r="E124" s="1" t="s">
        <v>5</v>
      </c>
      <c r="F124" s="1" t="s">
        <v>7</v>
      </c>
    </row>
    <row r="125" spans="1:6" x14ac:dyDescent="0.2">
      <c r="A125" s="1">
        <v>7871</v>
      </c>
      <c r="B125" s="1" t="str">
        <f>VLOOKUP(A125,Página2!A124:B524, 2, TRUE())</f>
        <v>FAZ. CRISTAL_Castorina Pierote</v>
      </c>
      <c r="C125" s="2">
        <v>45407</v>
      </c>
      <c r="D125" s="1">
        <v>6.46</v>
      </c>
      <c r="E125" s="1" t="s">
        <v>5</v>
      </c>
      <c r="F125" s="1" t="s">
        <v>7</v>
      </c>
    </row>
    <row r="126" spans="1:6" x14ac:dyDescent="0.2">
      <c r="A126" s="1">
        <v>7871</v>
      </c>
      <c r="B126" s="1" t="str">
        <f>VLOOKUP(A126,Página2!A125:B525, 2, TRUE())</f>
        <v>FAZ. CRISTAL_Castorina Pierote</v>
      </c>
      <c r="C126" s="2">
        <v>45408</v>
      </c>
      <c r="D126" s="1">
        <v>4.8600000000000003</v>
      </c>
      <c r="E126" s="1" t="s">
        <v>5</v>
      </c>
      <c r="F126" s="1" t="s">
        <v>7</v>
      </c>
    </row>
    <row r="127" spans="1:6" x14ac:dyDescent="0.2">
      <c r="A127" s="1">
        <v>6114</v>
      </c>
      <c r="B127" s="1" t="str">
        <f>VLOOKUP(A127,Página2!A126:B526, 2, TRUE())</f>
        <v>FAZ. AREA DA DESTILARIA_ Cooperativa Cristal</v>
      </c>
      <c r="C127" s="2">
        <v>45408</v>
      </c>
      <c r="D127" s="1">
        <v>16.420000000000002</v>
      </c>
      <c r="E127" s="1" t="s">
        <v>5</v>
      </c>
      <c r="F127" s="1" t="s">
        <v>7</v>
      </c>
    </row>
    <row r="128" spans="1:6" x14ac:dyDescent="0.2">
      <c r="A128" s="1">
        <v>6696</v>
      </c>
      <c r="B128" s="1" t="str">
        <f>VLOOKUP(A128,Página2!A127:B527, 2, TRUE())</f>
        <v>FAZ. CAMPONESA_ Carlito Correia</v>
      </c>
      <c r="C128" s="2">
        <v>45414</v>
      </c>
      <c r="D128" s="1">
        <v>14.73</v>
      </c>
      <c r="E128" s="1" t="s">
        <v>5</v>
      </c>
      <c r="F128" s="1" t="s">
        <v>7</v>
      </c>
    </row>
    <row r="129" spans="1:6" x14ac:dyDescent="0.2">
      <c r="A129" s="1">
        <v>6696</v>
      </c>
      <c r="B129" s="1" t="str">
        <f>VLOOKUP(A129,Página2!A128:B528, 2, TRUE())</f>
        <v>FAZ. CAMPONESA_ Carlito Correia</v>
      </c>
      <c r="C129" s="2">
        <v>45415</v>
      </c>
      <c r="D129" s="1">
        <v>7.92</v>
      </c>
      <c r="E129" s="1" t="s">
        <v>5</v>
      </c>
      <c r="F129" s="1" t="s">
        <v>7</v>
      </c>
    </row>
    <row r="130" spans="1:6" x14ac:dyDescent="0.2">
      <c r="A130" s="1">
        <v>6114</v>
      </c>
      <c r="B130" s="1" t="str">
        <f>VLOOKUP(A130,Página2!A129:B529, 2, TRUE())</f>
        <v>FAZ. AREA DA DESTILARIA_ Cooperativa Cristal</v>
      </c>
      <c r="C130" s="2">
        <v>45408</v>
      </c>
      <c r="D130" s="1">
        <v>14.34</v>
      </c>
      <c r="E130" s="1" t="s">
        <v>5</v>
      </c>
      <c r="F130" s="1" t="s">
        <v>7</v>
      </c>
    </row>
    <row r="131" spans="1:6" x14ac:dyDescent="0.2">
      <c r="A131" s="1">
        <v>6114</v>
      </c>
      <c r="B131" s="1" t="str">
        <f>VLOOKUP(A131,Página2!A130:B530, 2, TRUE())</f>
        <v>FAZ. AREA DA DESTILARIA_ Cooperativa Cristal</v>
      </c>
      <c r="C131" s="2">
        <v>45411</v>
      </c>
      <c r="D131" s="1">
        <v>21.56</v>
      </c>
      <c r="E131" s="1" t="s">
        <v>5</v>
      </c>
      <c r="F131" s="1" t="s">
        <v>7</v>
      </c>
    </row>
    <row r="132" spans="1:6" x14ac:dyDescent="0.2">
      <c r="A132" s="1">
        <v>6114</v>
      </c>
      <c r="B132" s="1" t="str">
        <f>VLOOKUP(A132,Página2!A131:B531, 2, TRUE())</f>
        <v>FAZ. AREA DA DESTILARIA_ Cooperativa Cristal</v>
      </c>
      <c r="C132" s="2">
        <v>45412</v>
      </c>
      <c r="D132" s="1">
        <v>2.8</v>
      </c>
      <c r="E132" s="1" t="s">
        <v>5</v>
      </c>
      <c r="F132" s="1" t="s">
        <v>7</v>
      </c>
    </row>
    <row r="133" spans="1:6" x14ac:dyDescent="0.2">
      <c r="A133" s="1">
        <v>6106</v>
      </c>
      <c r="B133" s="1" t="str">
        <f>VLOOKUP(A133,Página2!A132:B532, 2, TRUE())</f>
        <v>FAZ. CORUJÃO_ Cooperativa Cristal</v>
      </c>
      <c r="C133" s="2">
        <v>45412</v>
      </c>
      <c r="D133" s="1">
        <v>12.23</v>
      </c>
      <c r="E133" s="1" t="s">
        <v>5</v>
      </c>
      <c r="F133" s="1" t="s">
        <v>7</v>
      </c>
    </row>
    <row r="134" spans="1:6" x14ac:dyDescent="0.2">
      <c r="A134" s="1">
        <v>6106</v>
      </c>
      <c r="B134" s="1" t="str">
        <f>VLOOKUP(A134,Página2!A133:B533, 2, TRUE())</f>
        <v>FAZ. CORUJÃO_ Cooperativa Cristal</v>
      </c>
      <c r="C134" s="2">
        <v>45413</v>
      </c>
      <c r="D134" s="1">
        <v>17.21</v>
      </c>
      <c r="E134" s="1" t="s">
        <v>5</v>
      </c>
      <c r="F134" s="1" t="s">
        <v>7</v>
      </c>
    </row>
    <row r="135" spans="1:6" x14ac:dyDescent="0.2">
      <c r="A135" s="1">
        <v>6696</v>
      </c>
      <c r="B135" s="1" t="str">
        <f>VLOOKUP(A135,Página2!A134:B534, 2, TRUE())</f>
        <v>FAZ. CAMPONESA_ Carlito Correia</v>
      </c>
      <c r="C135" s="2">
        <v>45419</v>
      </c>
      <c r="D135" s="1">
        <v>18.05</v>
      </c>
      <c r="E135" s="1" t="s">
        <v>5</v>
      </c>
      <c r="F135" s="1" t="s">
        <v>7</v>
      </c>
    </row>
    <row r="136" spans="1:6" x14ac:dyDescent="0.2">
      <c r="A136" s="1">
        <v>6696</v>
      </c>
      <c r="B136" s="1" t="str">
        <f>VLOOKUP(A136,Página2!A135:B535, 2, TRUE())</f>
        <v>FAZ. CAMPONESA_ Carlito Correia</v>
      </c>
      <c r="C136" s="2">
        <v>45420</v>
      </c>
      <c r="D136" s="1">
        <v>10.29</v>
      </c>
      <c r="E136" s="1" t="s">
        <v>5</v>
      </c>
      <c r="F136" s="1" t="s">
        <v>7</v>
      </c>
    </row>
    <row r="137" spans="1:6" x14ac:dyDescent="0.2">
      <c r="A137" s="1">
        <v>7846</v>
      </c>
      <c r="B137" s="1" t="str">
        <f>VLOOKUP(A137,Página2!A136:B536, 2, TRUE())</f>
        <v>FAZ. SAO SEBASTIAO_ Ana Maria Guimaraes</v>
      </c>
      <c r="C137" s="2">
        <v>45421</v>
      </c>
      <c r="D137" s="1">
        <v>8.91</v>
      </c>
      <c r="E137" s="1" t="s">
        <v>5</v>
      </c>
      <c r="F137" s="1" t="s">
        <v>7</v>
      </c>
    </row>
    <row r="138" spans="1:6" x14ac:dyDescent="0.2">
      <c r="A138" s="1">
        <v>7846</v>
      </c>
      <c r="B138" s="1" t="str">
        <f>VLOOKUP(A138,Página2!A137:B537, 2, TRUE())</f>
        <v>FAZ. SAO SEBASTIAO_ Ana Maria Guimaraes</v>
      </c>
      <c r="C138" s="2">
        <v>45425</v>
      </c>
      <c r="D138" s="1">
        <v>7.38</v>
      </c>
      <c r="E138" s="1" t="s">
        <v>5</v>
      </c>
      <c r="F138" s="1" t="s">
        <v>7</v>
      </c>
    </row>
    <row r="139" spans="1:6" x14ac:dyDescent="0.2">
      <c r="A139" s="1">
        <v>7846</v>
      </c>
      <c r="B139" s="1" t="str">
        <f>VLOOKUP(A139,Página2!A138:B538, 2, TRUE())</f>
        <v>FAZ. SAO SEBASTIAO_ Ana Maria Guimaraes</v>
      </c>
      <c r="C139" s="2">
        <v>45426</v>
      </c>
      <c r="D139" s="1">
        <v>4.76</v>
      </c>
      <c r="E139" s="1" t="s">
        <v>5</v>
      </c>
      <c r="F139" s="1" t="s">
        <v>7</v>
      </c>
    </row>
    <row r="140" spans="1:6" x14ac:dyDescent="0.2">
      <c r="A140" s="1">
        <v>9938</v>
      </c>
      <c r="B140" s="1" t="str">
        <f>VLOOKUP(A140,Página2!A139:B539, 2, TRUE())</f>
        <v>FAZ. SAO BENEDITO_ Luiz Salazar</v>
      </c>
      <c r="C140" s="2">
        <v>45426</v>
      </c>
      <c r="D140" s="1">
        <v>6.55</v>
      </c>
      <c r="E140" s="1" t="s">
        <v>5</v>
      </c>
      <c r="F140" s="1" t="s">
        <v>7</v>
      </c>
    </row>
    <row r="141" spans="1:6" x14ac:dyDescent="0.2">
      <c r="A141" s="1">
        <v>9938</v>
      </c>
      <c r="B141" s="1" t="str">
        <f>VLOOKUP(A141,Página2!A140:B540, 2, TRUE())</f>
        <v>FAZ. SAO BENEDITO_ Luiz Salazar</v>
      </c>
      <c r="C141" s="2">
        <v>45427</v>
      </c>
      <c r="D141" s="1">
        <v>7.2</v>
      </c>
      <c r="E141" s="1" t="s">
        <v>5</v>
      </c>
      <c r="F141" s="1" t="s">
        <v>7</v>
      </c>
    </row>
    <row r="142" spans="1:6" x14ac:dyDescent="0.2">
      <c r="A142" s="1">
        <v>9938</v>
      </c>
      <c r="B142" s="1" t="str">
        <f>VLOOKUP(A142,Página2!A141:B541, 2, TRUE())</f>
        <v>FAZ. SAO BENEDITO_ Luiz Salazar</v>
      </c>
      <c r="C142" s="2">
        <v>45428</v>
      </c>
      <c r="D142" s="1">
        <v>7.4</v>
      </c>
      <c r="E142" s="1" t="s">
        <v>5</v>
      </c>
      <c r="F142" s="1" t="s">
        <v>7</v>
      </c>
    </row>
    <row r="143" spans="1:6" x14ac:dyDescent="0.2">
      <c r="A143" s="1">
        <v>9938</v>
      </c>
      <c r="B143" s="1" t="str">
        <f>VLOOKUP(A143,Página2!A142:B542, 2, TRUE())</f>
        <v>FAZ. SAO BENEDITO_ Luiz Salazar</v>
      </c>
      <c r="C143" s="2">
        <v>45429</v>
      </c>
      <c r="D143" s="1">
        <v>5.2</v>
      </c>
      <c r="E143" s="1" t="s">
        <v>5</v>
      </c>
      <c r="F143" s="1" t="s">
        <v>7</v>
      </c>
    </row>
    <row r="144" spans="1:6" x14ac:dyDescent="0.2">
      <c r="A144" s="1">
        <v>7323</v>
      </c>
      <c r="B144" s="1" t="str">
        <f>VLOOKUP(A144,Página2!A143:B543, 2, TRUE())</f>
        <v>FAZ. CANADA IV_ Marcelo Marabote</v>
      </c>
      <c r="C144" s="2">
        <v>45422</v>
      </c>
      <c r="D144" s="1">
        <v>6.9</v>
      </c>
      <c r="E144" s="1" t="s">
        <v>5</v>
      </c>
      <c r="F144" s="1" t="s">
        <v>7</v>
      </c>
    </row>
    <row r="145" spans="1:6" x14ac:dyDescent="0.2">
      <c r="A145" s="1">
        <v>7323</v>
      </c>
      <c r="B145" s="1" t="str">
        <f>VLOOKUP(A145,Página2!A144:B544, 2, TRUE())</f>
        <v>FAZ. CANADA IV_ Marcelo Marabote</v>
      </c>
      <c r="C145" s="2">
        <v>45425</v>
      </c>
      <c r="D145" s="1">
        <v>6.7</v>
      </c>
      <c r="E145" s="1" t="s">
        <v>5</v>
      </c>
      <c r="F145" s="1" t="s">
        <v>7</v>
      </c>
    </row>
    <row r="146" spans="1:6" x14ac:dyDescent="0.2">
      <c r="A146" s="1">
        <v>9555</v>
      </c>
      <c r="B146" s="1" t="str">
        <f>VLOOKUP(A146,Página2!A145:B545, 2, TRUE())</f>
        <v>FAZ. FLOR DO CAMPO_ Tania  Guimaraes</v>
      </c>
      <c r="C146" s="2">
        <v>45427</v>
      </c>
      <c r="D146" s="1">
        <v>14.25</v>
      </c>
      <c r="E146" s="1" t="s">
        <v>5</v>
      </c>
      <c r="F146" s="1" t="s">
        <v>7</v>
      </c>
    </row>
    <row r="147" spans="1:6" x14ac:dyDescent="0.2">
      <c r="A147" s="1">
        <v>9555</v>
      </c>
      <c r="B147" s="1" t="str">
        <f>VLOOKUP(A147,Página2!A146:B546, 2, TRUE())</f>
        <v>FAZ. FLOR DO CAMPO_ Tania  Guimaraes</v>
      </c>
      <c r="C147" s="2">
        <v>45428</v>
      </c>
      <c r="D147" s="1">
        <v>12.4</v>
      </c>
      <c r="E147" s="1" t="s">
        <v>5</v>
      </c>
      <c r="F147" s="1" t="s">
        <v>7</v>
      </c>
    </row>
    <row r="148" spans="1:6" x14ac:dyDescent="0.2">
      <c r="A148" s="1">
        <v>7854</v>
      </c>
      <c r="B148" s="1" t="str">
        <f>VLOOKUP(A148,Página2!A147:B547, 2, TRUE())</f>
        <v>FAZ. CAFELANDIA_ Vagner Guimaraes</v>
      </c>
      <c r="C148" s="2">
        <v>45426</v>
      </c>
      <c r="D148" s="1">
        <v>5.77</v>
      </c>
      <c r="E148" s="1" t="s">
        <v>5</v>
      </c>
      <c r="F148" s="1" t="s">
        <v>7</v>
      </c>
    </row>
    <row r="149" spans="1:6" x14ac:dyDescent="0.2">
      <c r="A149" s="1">
        <v>7854</v>
      </c>
      <c r="B149" s="1" t="str">
        <f>VLOOKUP(A149,Página2!A148:B548, 2, TRUE())</f>
        <v>FAZ. CAFELANDIA_ Vagner Guimaraes</v>
      </c>
      <c r="C149" s="2">
        <v>45428</v>
      </c>
      <c r="D149" s="1">
        <v>4.84</v>
      </c>
      <c r="E149" s="1" t="s">
        <v>5</v>
      </c>
      <c r="F149" s="1" t="s">
        <v>7</v>
      </c>
    </row>
    <row r="150" spans="1:6" x14ac:dyDescent="0.2">
      <c r="A150" s="1">
        <v>7854</v>
      </c>
      <c r="B150" s="1" t="str">
        <f>VLOOKUP(A150,Página2!A149:B549, 2, TRUE())</f>
        <v>FAZ. CAFELANDIA_ Vagner Guimaraes</v>
      </c>
      <c r="C150" s="2">
        <v>45429</v>
      </c>
      <c r="D150" s="1">
        <v>15.44</v>
      </c>
      <c r="E150" s="1" t="s">
        <v>5</v>
      </c>
      <c r="F150" s="1" t="s">
        <v>7</v>
      </c>
    </row>
    <row r="151" spans="1:6" x14ac:dyDescent="0.2">
      <c r="A151" s="1">
        <v>8656</v>
      </c>
      <c r="B151" s="1" t="str">
        <f>VLOOKUP(A151,Página2!A150:B550, 2, FALSE())</f>
        <v>FAZ. CORDANTA A_ Nerzy</v>
      </c>
      <c r="C151" s="2">
        <v>45282</v>
      </c>
      <c r="D151" s="1">
        <v>12.6</v>
      </c>
      <c r="E151" s="1" t="s">
        <v>10</v>
      </c>
      <c r="F151" s="1" t="s">
        <v>10</v>
      </c>
    </row>
    <row r="152" spans="1:6" x14ac:dyDescent="0.2">
      <c r="A152" s="1">
        <v>8656</v>
      </c>
      <c r="B152" s="1" t="str">
        <f>VLOOKUP(A152,Página2!A151:B551, 2, FALSE())</f>
        <v>FAZ. CORDANTA A_ Nerzy</v>
      </c>
      <c r="C152" s="2">
        <v>45283</v>
      </c>
      <c r="D152" s="1">
        <v>9.6</v>
      </c>
      <c r="E152" s="1" t="s">
        <v>10</v>
      </c>
      <c r="F152" s="1" t="s">
        <v>10</v>
      </c>
    </row>
    <row r="153" spans="1:6" x14ac:dyDescent="0.2">
      <c r="A153" s="1">
        <v>8656</v>
      </c>
      <c r="B153" s="1" t="str">
        <f>VLOOKUP(A153,Página2!A152:B552, 2, FALSE())</f>
        <v>FAZ. CORDANTA A_ Nerzy</v>
      </c>
      <c r="C153" s="2">
        <v>45284</v>
      </c>
      <c r="D153" s="1">
        <v>2.1</v>
      </c>
      <c r="E153" s="1" t="s">
        <v>10</v>
      </c>
      <c r="F153" s="1" t="s">
        <v>10</v>
      </c>
    </row>
    <row r="154" spans="1:6" x14ac:dyDescent="0.2">
      <c r="A154" s="1">
        <v>8656</v>
      </c>
      <c r="B154" s="1" t="str">
        <f>VLOOKUP(A154,Página2!A153:B553, 2, FALSE())</f>
        <v>FAZ. CORDANTA A_ Nerzy</v>
      </c>
      <c r="C154" s="2">
        <v>45285</v>
      </c>
      <c r="D154" s="1">
        <v>5.7</v>
      </c>
      <c r="E154" s="1" t="s">
        <v>10</v>
      </c>
      <c r="F154" s="1" t="s">
        <v>10</v>
      </c>
    </row>
    <row r="155" spans="1:6" x14ac:dyDescent="0.2">
      <c r="A155" s="1">
        <v>8656</v>
      </c>
      <c r="B155" s="1" t="str">
        <f>VLOOKUP(A155,Página2!A154:B554, 2, FALSE())</f>
        <v>FAZ. CORDANTA A_ Nerzy</v>
      </c>
      <c r="C155" s="2">
        <v>45286</v>
      </c>
      <c r="D155" s="1">
        <v>12.5</v>
      </c>
      <c r="E155" s="1" t="s">
        <v>10</v>
      </c>
      <c r="F155" s="1" t="s">
        <v>10</v>
      </c>
    </row>
    <row r="156" spans="1:6" x14ac:dyDescent="0.2">
      <c r="A156" s="1">
        <v>8656</v>
      </c>
      <c r="B156" s="1" t="str">
        <f>VLOOKUP(A156,Página2!A155:B555, 2, FALSE())</f>
        <v>FAZ. CORDANTA A_ Nerzy</v>
      </c>
      <c r="C156" s="2">
        <v>45287</v>
      </c>
      <c r="D156" s="1">
        <v>9.5</v>
      </c>
      <c r="E156" s="1" t="s">
        <v>10</v>
      </c>
      <c r="F156" s="1" t="s">
        <v>10</v>
      </c>
    </row>
    <row r="157" spans="1:6" x14ac:dyDescent="0.2">
      <c r="A157" s="1">
        <v>8656</v>
      </c>
      <c r="B157" s="1" t="str">
        <f>VLOOKUP(A157,Página2!A156:B556, 2, FALSE())</f>
        <v>FAZ. CORDANTA A_ Nerzy</v>
      </c>
      <c r="C157" s="2">
        <v>45288</v>
      </c>
      <c r="D157" s="1">
        <v>17.03</v>
      </c>
      <c r="E157" s="1" t="s">
        <v>10</v>
      </c>
      <c r="F157" s="1" t="s">
        <v>10</v>
      </c>
    </row>
    <row r="158" spans="1:6" x14ac:dyDescent="0.2">
      <c r="A158" s="1">
        <v>8656</v>
      </c>
      <c r="B158" s="1" t="str">
        <f>VLOOKUP(A158,Página2!A157:B557, 2, FALSE())</f>
        <v>FAZ. CORDANTA A_ Nerzy</v>
      </c>
      <c r="C158" s="2">
        <v>45289</v>
      </c>
      <c r="D158" s="1">
        <v>8.5</v>
      </c>
      <c r="E158" s="1" t="s">
        <v>10</v>
      </c>
      <c r="F158" s="1" t="s">
        <v>10</v>
      </c>
    </row>
    <row r="159" spans="1:6" x14ac:dyDescent="0.2">
      <c r="A159" s="1">
        <v>8656</v>
      </c>
      <c r="B159" s="1" t="str">
        <f>VLOOKUP(A159,Página2!A158:B558, 2, FALSE())</f>
        <v>FAZ. CORDANTA A_ Nerzy</v>
      </c>
      <c r="C159" s="2">
        <v>45290</v>
      </c>
      <c r="D159" s="1">
        <v>16.2</v>
      </c>
      <c r="E159" s="1" t="s">
        <v>10</v>
      </c>
      <c r="F159" s="1" t="s">
        <v>10</v>
      </c>
    </row>
    <row r="160" spans="1:6" x14ac:dyDescent="0.2">
      <c r="A160" s="1">
        <v>8656</v>
      </c>
      <c r="B160" s="1" t="str">
        <f>VLOOKUP(A160,Página2!A159:B559, 2, FALSE())</f>
        <v>FAZ. CORDANTA A_ Nerzy</v>
      </c>
      <c r="C160" s="2">
        <v>45291</v>
      </c>
      <c r="D160" s="1">
        <v>2.4</v>
      </c>
      <c r="E160" s="1" t="s">
        <v>10</v>
      </c>
      <c r="F160" s="1" t="s">
        <v>10</v>
      </c>
    </row>
    <row r="161" spans="1:6" x14ac:dyDescent="0.2">
      <c r="A161" s="1">
        <v>8656</v>
      </c>
      <c r="B161" s="1" t="str">
        <f>VLOOKUP(A161,Página2!A160:B560, 2, FALSE())</f>
        <v>FAZ. CORDANTA A_ Nerzy</v>
      </c>
      <c r="C161" s="2">
        <v>45293</v>
      </c>
      <c r="D161" s="1">
        <v>5.5</v>
      </c>
      <c r="E161" s="1" t="s">
        <v>10</v>
      </c>
      <c r="F161" s="1" t="s">
        <v>10</v>
      </c>
    </row>
    <row r="162" spans="1:6" x14ac:dyDescent="0.2">
      <c r="A162" s="1">
        <v>710</v>
      </c>
      <c r="B162" s="1" t="str">
        <f>VLOOKUP(A162,Página2!A2:B402,2,FALSE)</f>
        <v>FAZ. SAO DOMINGOS VII</v>
      </c>
      <c r="C162" s="2">
        <v>45294</v>
      </c>
      <c r="D162" s="1">
        <v>8.1</v>
      </c>
      <c r="E162" s="1" t="s">
        <v>10</v>
      </c>
      <c r="F162" s="1" t="s">
        <v>10</v>
      </c>
    </row>
    <row r="163" spans="1:6" x14ac:dyDescent="0.2">
      <c r="A163" s="1">
        <v>710</v>
      </c>
      <c r="B163" s="1" t="str">
        <f>VLOOKUP(A163,Página2!A3:B403,2,FALSE)</f>
        <v>FAZ. SAO DOMINGOS VII</v>
      </c>
      <c r="C163" s="2">
        <v>45295</v>
      </c>
      <c r="D163" s="1">
        <v>12.1</v>
      </c>
      <c r="E163" s="1" t="s">
        <v>10</v>
      </c>
      <c r="F163" s="1" t="s">
        <v>10</v>
      </c>
    </row>
    <row r="164" spans="1:6" x14ac:dyDescent="0.2">
      <c r="A164" s="1">
        <v>710</v>
      </c>
      <c r="B164" s="1" t="str">
        <f>VLOOKUP(A164,Página2!A4:B404,2,FALSE)</f>
        <v>FAZ. SAO DOMINGOS VII</v>
      </c>
      <c r="C164" s="2">
        <v>45296</v>
      </c>
      <c r="D164" s="1">
        <v>4.3</v>
      </c>
      <c r="E164" s="1" t="s">
        <v>10</v>
      </c>
      <c r="F164" s="1" t="s">
        <v>10</v>
      </c>
    </row>
    <row r="165" spans="1:6" x14ac:dyDescent="0.2">
      <c r="A165" s="1">
        <v>710</v>
      </c>
      <c r="B165" s="1" t="str">
        <f>VLOOKUP(A165,Página2!A5:B405,2,FALSE)</f>
        <v>FAZ. SAO DOMINGOS VII</v>
      </c>
      <c r="C165" s="2">
        <v>45297</v>
      </c>
      <c r="D165" s="1">
        <v>1.3</v>
      </c>
      <c r="E165" s="1" t="s">
        <v>10</v>
      </c>
      <c r="F165" s="1" t="s">
        <v>10</v>
      </c>
    </row>
    <row r="166" spans="1:6" x14ac:dyDescent="0.2">
      <c r="A166" s="1">
        <v>710</v>
      </c>
      <c r="B166" s="1" t="str">
        <f>VLOOKUP(A166,Página2!A6:B406,2,FALSE)</f>
        <v>FAZ. SAO DOMINGOS VII</v>
      </c>
      <c r="C166" s="2">
        <v>45298</v>
      </c>
      <c r="D166" s="1">
        <v>11.6</v>
      </c>
      <c r="E166" s="1" t="s">
        <v>10</v>
      </c>
      <c r="F166" s="1" t="s">
        <v>10</v>
      </c>
    </row>
    <row r="167" spans="1:6" x14ac:dyDescent="0.2">
      <c r="A167" s="1">
        <v>710</v>
      </c>
      <c r="B167" s="1" t="str">
        <f>VLOOKUP(A167,Página2!A7:B407,2,FALSE)</f>
        <v>FAZ. SAO DOMINGOS VII</v>
      </c>
      <c r="C167" s="2">
        <v>45299</v>
      </c>
      <c r="D167" s="1">
        <v>8.3000000000000007</v>
      </c>
      <c r="E167" s="1" t="s">
        <v>10</v>
      </c>
      <c r="F167" s="1" t="s">
        <v>10</v>
      </c>
    </row>
    <row r="168" spans="1:6" x14ac:dyDescent="0.2">
      <c r="A168" s="1">
        <v>710</v>
      </c>
      <c r="B168" s="1" t="str">
        <f>VLOOKUP(A168,Página2!A8:B408,2,FALSE)</f>
        <v>FAZ. SAO DOMINGOS VII</v>
      </c>
      <c r="C168" s="2">
        <v>45300</v>
      </c>
      <c r="D168" s="1">
        <v>12.6</v>
      </c>
      <c r="E168" s="1" t="s">
        <v>10</v>
      </c>
      <c r="F168" s="1" t="s">
        <v>10</v>
      </c>
    </row>
    <row r="169" spans="1:6" x14ac:dyDescent="0.2">
      <c r="A169" s="1">
        <v>710</v>
      </c>
      <c r="B169" s="1" t="str">
        <f>VLOOKUP(A169,Página2!A9:B409,2,FALSE)</f>
        <v>FAZ. SAO DOMINGOS VII</v>
      </c>
      <c r="C169" s="2">
        <v>45301</v>
      </c>
      <c r="D169" s="1">
        <v>13.3</v>
      </c>
      <c r="E169" s="1" t="s">
        <v>10</v>
      </c>
      <c r="F169" s="1" t="s">
        <v>10</v>
      </c>
    </row>
    <row r="170" spans="1:6" x14ac:dyDescent="0.2">
      <c r="A170" s="1">
        <v>710</v>
      </c>
      <c r="B170" s="1" t="str">
        <f>VLOOKUP(A170,Página2!A10:B410,2,FALSE)</f>
        <v>FAZ. SAO DOMINGOS VII</v>
      </c>
      <c r="C170" s="2">
        <v>45302</v>
      </c>
      <c r="D170" s="1">
        <v>11.3</v>
      </c>
      <c r="E170" s="1" t="s">
        <v>10</v>
      </c>
      <c r="F170" s="1" t="s">
        <v>10</v>
      </c>
    </row>
    <row r="171" spans="1:6" x14ac:dyDescent="0.2">
      <c r="A171" s="1">
        <v>710</v>
      </c>
      <c r="B171" s="1" t="str">
        <f>VLOOKUP(A171,Página2!A11:B411,2,FALSE)</f>
        <v>FAZ. SAO DOMINGOS VII</v>
      </c>
      <c r="C171" s="2">
        <v>45303</v>
      </c>
      <c r="D171" s="1">
        <v>7.6</v>
      </c>
      <c r="E171" s="1" t="s">
        <v>10</v>
      </c>
      <c r="F171" s="1" t="s">
        <v>10</v>
      </c>
    </row>
    <row r="172" spans="1:6" x14ac:dyDescent="0.2">
      <c r="A172" s="1">
        <v>116</v>
      </c>
      <c r="B172" s="1" t="str">
        <f>VLOOKUP(A172,Página2!A2:B402,2,FALSE)</f>
        <v>FAZ. SAYONARA  -  PROJETO 11</v>
      </c>
      <c r="C172" s="2">
        <v>45304</v>
      </c>
      <c r="D172" s="1">
        <v>23.7</v>
      </c>
      <c r="E172" s="1" t="s">
        <v>10</v>
      </c>
      <c r="F172" s="1" t="s">
        <v>10</v>
      </c>
    </row>
    <row r="173" spans="1:6" x14ac:dyDescent="0.2">
      <c r="A173" s="1">
        <v>116</v>
      </c>
      <c r="B173" s="1" t="str">
        <f>VLOOKUP(A173,Página2!A3:B403,2,FALSE)</f>
        <v>FAZ. SAYONARA  -  PROJETO 11</v>
      </c>
      <c r="C173" s="2">
        <v>45305</v>
      </c>
      <c r="D173" s="1">
        <v>26.9</v>
      </c>
      <c r="E173" s="1" t="s">
        <v>10</v>
      </c>
      <c r="F173" s="1" t="s">
        <v>10</v>
      </c>
    </row>
    <row r="174" spans="1:6" x14ac:dyDescent="0.2">
      <c r="A174" s="1">
        <v>116</v>
      </c>
      <c r="B174" s="1" t="str">
        <f>VLOOKUP(A174,Página2!A4:B404,2,FALSE)</f>
        <v>FAZ. SAYONARA  -  PROJETO 11</v>
      </c>
      <c r="C174" s="2">
        <v>45306</v>
      </c>
      <c r="D174" s="1">
        <v>22.2</v>
      </c>
      <c r="E174" s="1" t="s">
        <v>10</v>
      </c>
      <c r="F174" s="1" t="s">
        <v>10</v>
      </c>
    </row>
    <row r="175" spans="1:6" x14ac:dyDescent="0.2">
      <c r="A175" s="1">
        <v>116</v>
      </c>
      <c r="B175" s="1" t="str">
        <f>VLOOKUP(A175,Página2!A5:B405,2,FALSE)</f>
        <v>FAZ. SAYONARA  -  PROJETO 11</v>
      </c>
      <c r="C175" s="2">
        <v>45307</v>
      </c>
      <c r="D175" s="1">
        <v>19.8</v>
      </c>
      <c r="E175" s="1" t="s">
        <v>10</v>
      </c>
      <c r="F175" s="1" t="s">
        <v>10</v>
      </c>
    </row>
    <row r="176" spans="1:6" x14ac:dyDescent="0.2">
      <c r="A176" s="1">
        <v>116</v>
      </c>
      <c r="B176" s="1" t="str">
        <f>VLOOKUP(A176,Página2!A6:B406,2,FALSE)</f>
        <v>FAZ. SAYONARA  -  PROJETO 11</v>
      </c>
      <c r="C176" s="2">
        <v>45308</v>
      </c>
      <c r="D176" s="1">
        <v>22.2</v>
      </c>
      <c r="E176" s="1" t="s">
        <v>10</v>
      </c>
      <c r="F176" s="1" t="s">
        <v>10</v>
      </c>
    </row>
    <row r="177" spans="1:6" x14ac:dyDescent="0.2">
      <c r="A177" s="1">
        <v>116</v>
      </c>
      <c r="B177" s="1" t="str">
        <f>VLOOKUP(A177,Página2!A7:B407,2,FALSE)</f>
        <v>FAZ. SAYONARA  -  PROJETO 11</v>
      </c>
      <c r="C177" s="2">
        <v>45309</v>
      </c>
      <c r="D177" s="1">
        <v>3.6</v>
      </c>
      <c r="E177" s="1" t="s">
        <v>10</v>
      </c>
      <c r="F177" s="1" t="s">
        <v>10</v>
      </c>
    </row>
    <row r="178" spans="1:6" x14ac:dyDescent="0.2">
      <c r="A178" s="1">
        <v>9326</v>
      </c>
      <c r="B178" s="1" t="str">
        <f>VLOOKUP(A178,Página2!A8:B408,2,FALSE)</f>
        <v>FAZ. RITA DE CASSIA II_ Nerzy</v>
      </c>
      <c r="C178" s="2">
        <v>45309</v>
      </c>
      <c r="D178" s="1">
        <v>5.4</v>
      </c>
      <c r="E178" s="1" t="s">
        <v>10</v>
      </c>
      <c r="F178" s="1" t="s">
        <v>10</v>
      </c>
    </row>
    <row r="179" spans="1:6" x14ac:dyDescent="0.2">
      <c r="A179" s="1">
        <v>9326</v>
      </c>
      <c r="B179" s="1" t="str">
        <f>VLOOKUP(A179,Página2!A9:B409,2,FALSE)</f>
        <v>FAZ. RITA DE CASSIA II_ Nerzy</v>
      </c>
      <c r="C179" s="2">
        <v>45310</v>
      </c>
      <c r="D179" s="1">
        <v>17</v>
      </c>
      <c r="E179" s="1" t="s">
        <v>10</v>
      </c>
      <c r="F179" s="1" t="s">
        <v>10</v>
      </c>
    </row>
    <row r="180" spans="1:6" x14ac:dyDescent="0.2">
      <c r="A180" s="1">
        <v>9326</v>
      </c>
      <c r="B180" s="1" t="str">
        <f>VLOOKUP(A180,Página2!A10:B410,2,FALSE)</f>
        <v>FAZ. RITA DE CASSIA II_ Nerzy</v>
      </c>
      <c r="C180" s="2">
        <v>45311</v>
      </c>
      <c r="D180" s="1">
        <v>6.6</v>
      </c>
      <c r="E180" s="1" t="s">
        <v>10</v>
      </c>
      <c r="F180" s="1" t="s">
        <v>10</v>
      </c>
    </row>
    <row r="181" spans="1:6" x14ac:dyDescent="0.2">
      <c r="A181" s="1">
        <v>795</v>
      </c>
      <c r="B181" s="1" t="str">
        <f>VLOOKUP(A181,Página2!A11:B411,2,FALSE)</f>
        <v>FAZ. SAO DOMINGOS VIII</v>
      </c>
      <c r="C181" s="2">
        <v>45325</v>
      </c>
      <c r="D181" s="1">
        <v>14.2</v>
      </c>
      <c r="E181" s="1" t="s">
        <v>10</v>
      </c>
      <c r="F181" s="1" t="s">
        <v>10</v>
      </c>
    </row>
    <row r="182" spans="1:6" x14ac:dyDescent="0.2">
      <c r="A182" s="1">
        <v>795</v>
      </c>
      <c r="B182" s="1" t="str">
        <f>VLOOKUP(A182,Página2!A12:B412,2,FALSE)</f>
        <v>FAZ. SAO DOMINGOS VIII</v>
      </c>
      <c r="C182" s="2">
        <v>45326</v>
      </c>
      <c r="D182" s="1">
        <v>20.6</v>
      </c>
      <c r="E182" s="1" t="s">
        <v>10</v>
      </c>
      <c r="F182" s="1" t="s">
        <v>10</v>
      </c>
    </row>
    <row r="183" spans="1:6" x14ac:dyDescent="0.2">
      <c r="A183" s="1">
        <v>795</v>
      </c>
      <c r="B183" s="1" t="str">
        <f>VLOOKUP(A183,Página2!A13:B413,2,FALSE)</f>
        <v>FAZ. SAO DOMINGOS VIII</v>
      </c>
      <c r="C183" s="2">
        <v>45327</v>
      </c>
      <c r="D183" s="1">
        <v>6.5</v>
      </c>
      <c r="E183" s="1" t="s">
        <v>10</v>
      </c>
      <c r="F183" s="1" t="s">
        <v>10</v>
      </c>
    </row>
    <row r="184" spans="1:6" x14ac:dyDescent="0.2">
      <c r="A184" s="1">
        <v>566</v>
      </c>
      <c r="B184" s="1" t="str">
        <f>VLOOKUP(A184,Página2!A14:B414,2,FALSE)</f>
        <v>FAZ. SAO DOMINGOS III</v>
      </c>
      <c r="C184" s="2">
        <v>45327</v>
      </c>
      <c r="D184" s="1">
        <v>15.3</v>
      </c>
      <c r="E184" s="1" t="s">
        <v>10</v>
      </c>
      <c r="F184" s="1" t="s">
        <v>10</v>
      </c>
    </row>
    <row r="185" spans="1:6" x14ac:dyDescent="0.2">
      <c r="A185" s="1">
        <v>566</v>
      </c>
      <c r="B185" s="1" t="str">
        <f>VLOOKUP(A185,Página2!A15:B415,2,FALSE)</f>
        <v>FAZ. SAO DOMINGOS III</v>
      </c>
      <c r="C185" s="2">
        <v>45328</v>
      </c>
      <c r="D185" s="1">
        <v>23</v>
      </c>
      <c r="E185" s="1" t="s">
        <v>10</v>
      </c>
      <c r="F185" s="1" t="s">
        <v>10</v>
      </c>
    </row>
    <row r="186" spans="1:6" x14ac:dyDescent="0.2">
      <c r="A186" s="1">
        <v>566</v>
      </c>
      <c r="B186" s="1" t="str">
        <f>VLOOKUP(A186,Página2!A16:B416,2,FALSE)</f>
        <v>FAZ. SAO DOMINGOS III</v>
      </c>
      <c r="C186" s="2">
        <v>45329</v>
      </c>
      <c r="D186" s="1">
        <v>3.1</v>
      </c>
      <c r="E186" s="1" t="s">
        <v>10</v>
      </c>
      <c r="F186" s="1" t="s">
        <v>10</v>
      </c>
    </row>
    <row r="187" spans="1:6" x14ac:dyDescent="0.2">
      <c r="A187" s="1">
        <v>523</v>
      </c>
      <c r="B187" s="1" t="str">
        <f>VLOOKUP(A187,Página2!A17:B417,2,FALSE)</f>
        <v>FAZ. SAO DOMINGOS V</v>
      </c>
      <c r="C187" s="2">
        <v>45329</v>
      </c>
      <c r="D187" s="1">
        <v>19.399999999999999</v>
      </c>
      <c r="E187" s="1" t="s">
        <v>10</v>
      </c>
      <c r="F187" s="1" t="s">
        <v>10</v>
      </c>
    </row>
    <row r="188" spans="1:6" x14ac:dyDescent="0.2">
      <c r="A188" s="1">
        <v>523</v>
      </c>
      <c r="B188" s="1" t="str">
        <f>VLOOKUP(A188,Página2!A18:B418,2,FALSE)</f>
        <v>FAZ. SAO DOMINGOS V</v>
      </c>
      <c r="C188" s="2">
        <v>45330</v>
      </c>
      <c r="D188" s="1">
        <v>16</v>
      </c>
      <c r="E188" s="1" t="s">
        <v>10</v>
      </c>
      <c r="F188" s="1" t="s">
        <v>10</v>
      </c>
    </row>
    <row r="189" spans="1:6" x14ac:dyDescent="0.2">
      <c r="A189" s="1">
        <v>8672</v>
      </c>
      <c r="B189" s="1" t="str">
        <f>VLOOKUP(A189,Página2!A19:B419,2,FALSE)</f>
        <v>FAZ. PECANA_Nerzy</v>
      </c>
      <c r="C189" s="2">
        <v>45331</v>
      </c>
      <c r="D189" s="1">
        <v>5.6</v>
      </c>
      <c r="E189" s="1" t="s">
        <v>10</v>
      </c>
      <c r="F189" s="1" t="s">
        <v>10</v>
      </c>
    </row>
    <row r="190" spans="1:6" x14ac:dyDescent="0.2">
      <c r="A190" s="1">
        <v>8672</v>
      </c>
      <c r="B190" s="1" t="str">
        <f>VLOOKUP(A190,Página2!A20:B420,2,FALSE)</f>
        <v>FAZ. PECANA_Nerzy</v>
      </c>
      <c r="C190" s="2">
        <v>45334</v>
      </c>
      <c r="D190" s="1">
        <v>8.8000000000000007</v>
      </c>
      <c r="E190" s="1" t="s">
        <v>10</v>
      </c>
      <c r="F190" s="1" t="s">
        <v>10</v>
      </c>
    </row>
    <row r="191" spans="1:6" x14ac:dyDescent="0.2">
      <c r="A191" s="1">
        <v>8672</v>
      </c>
      <c r="B191" s="1" t="str">
        <f>VLOOKUP(A191,Página2!A21:B421,2,FALSE)</f>
        <v>FAZ. PECANA_Nerzy</v>
      </c>
      <c r="C191" s="2">
        <v>45335</v>
      </c>
      <c r="D191" s="1">
        <v>19.2</v>
      </c>
      <c r="E191" s="1" t="s">
        <v>10</v>
      </c>
      <c r="F191" s="1" t="s">
        <v>10</v>
      </c>
    </row>
    <row r="192" spans="1:6" x14ac:dyDescent="0.2">
      <c r="A192" s="1">
        <v>8672</v>
      </c>
      <c r="B192" s="1" t="str">
        <f>VLOOKUP(A192,Página2!A22:B422,2,FALSE)</f>
        <v>FAZ. PECANA_Nerzy</v>
      </c>
      <c r="C192" s="2">
        <v>45336</v>
      </c>
      <c r="D192" s="1">
        <v>12</v>
      </c>
      <c r="E192" s="1" t="s">
        <v>10</v>
      </c>
      <c r="F192" s="1" t="s">
        <v>10</v>
      </c>
    </row>
    <row r="193" spans="1:6" x14ac:dyDescent="0.2">
      <c r="A193" s="1">
        <v>8672</v>
      </c>
      <c r="B193" s="1" t="str">
        <f>VLOOKUP(A193,Página2!A23:B423,2,FALSE)</f>
        <v>FAZ. PECANA_Nerzy</v>
      </c>
      <c r="C193" s="2">
        <v>45337</v>
      </c>
      <c r="D193" s="1">
        <v>13.8</v>
      </c>
      <c r="E193" s="1" t="s">
        <v>10</v>
      </c>
      <c r="F193" s="1" t="s">
        <v>10</v>
      </c>
    </row>
    <row r="194" spans="1:6" x14ac:dyDescent="0.2">
      <c r="A194" s="1">
        <v>8672</v>
      </c>
      <c r="B194" s="1" t="str">
        <f>VLOOKUP(A194,Página2!A24:B424,2,FALSE)</f>
        <v>FAZ. PECANA_Nerzy</v>
      </c>
      <c r="C194" s="2">
        <v>45349</v>
      </c>
      <c r="D194" s="1">
        <v>9.4</v>
      </c>
      <c r="E194" s="1" t="s">
        <v>10</v>
      </c>
      <c r="F194" s="1" t="s">
        <v>10</v>
      </c>
    </row>
    <row r="195" spans="1:6" x14ac:dyDescent="0.2">
      <c r="A195" s="1">
        <v>8672</v>
      </c>
      <c r="B195" s="1" t="str">
        <f>VLOOKUP(A195,Página2!A25:B425,2,FALSE)</f>
        <v>FAZ. PECANA_Nerzy</v>
      </c>
      <c r="C195" s="2">
        <v>45350</v>
      </c>
      <c r="D195" s="1">
        <v>17.2</v>
      </c>
      <c r="E195" s="1" t="s">
        <v>10</v>
      </c>
      <c r="F195" s="1" t="s">
        <v>10</v>
      </c>
    </row>
    <row r="196" spans="1:6" x14ac:dyDescent="0.2">
      <c r="A196" s="1">
        <v>8672</v>
      </c>
      <c r="B196" s="1" t="str">
        <f>VLOOKUP(A196,Página2!A26:B426,2,FALSE)</f>
        <v>FAZ. PECANA_Nerzy</v>
      </c>
      <c r="C196" s="2">
        <v>45351</v>
      </c>
      <c r="D196" s="1">
        <v>27.5</v>
      </c>
      <c r="E196" s="1" t="s">
        <v>10</v>
      </c>
      <c r="F196" s="1" t="s">
        <v>10</v>
      </c>
    </row>
    <row r="197" spans="1:6" x14ac:dyDescent="0.2">
      <c r="A197" s="1">
        <v>8672</v>
      </c>
      <c r="B197" s="1" t="str">
        <f>VLOOKUP(A197,Página2!A27:B427,2,FALSE)</f>
        <v>FAZ. PECANA_Nerzy</v>
      </c>
      <c r="C197" s="2">
        <v>45352</v>
      </c>
      <c r="D197" s="1">
        <v>11.3</v>
      </c>
      <c r="E197" s="1" t="s">
        <v>10</v>
      </c>
      <c r="F197" s="1" t="s">
        <v>10</v>
      </c>
    </row>
    <row r="198" spans="1:6" x14ac:dyDescent="0.2">
      <c r="A198" s="1">
        <v>8672</v>
      </c>
      <c r="B198" s="1" t="str">
        <f>VLOOKUP(A198,Página2!A28:B428,2,FALSE)</f>
        <v>FAZ. PECANA_Nerzy</v>
      </c>
      <c r="C198" s="2">
        <v>45355</v>
      </c>
      <c r="D198" s="1">
        <v>28.7</v>
      </c>
      <c r="E198" s="1" t="s">
        <v>10</v>
      </c>
      <c r="F198" s="1" t="s">
        <v>10</v>
      </c>
    </row>
    <row r="199" spans="1:6" x14ac:dyDescent="0.2">
      <c r="A199" s="1">
        <v>8672</v>
      </c>
      <c r="B199" s="1" t="str">
        <f>VLOOKUP(A199,Página2!A29:B429,2,FALSE)</f>
        <v>FAZ. PECANA_Nerzy</v>
      </c>
      <c r="C199" s="2">
        <v>45358</v>
      </c>
      <c r="D199" s="1">
        <v>26.5</v>
      </c>
      <c r="E199" s="1" t="s">
        <v>10</v>
      </c>
      <c r="F199" s="1" t="s">
        <v>10</v>
      </c>
    </row>
    <row r="200" spans="1:6" x14ac:dyDescent="0.2">
      <c r="A200" s="1">
        <v>8672</v>
      </c>
      <c r="B200" s="1" t="str">
        <f>VLOOKUP(A200,Página2!A30:B430,2,FALSE)</f>
        <v>FAZ. PECANA_Nerzy</v>
      </c>
      <c r="C200" s="2">
        <v>45359</v>
      </c>
      <c r="D200" s="1">
        <v>26.6</v>
      </c>
      <c r="E200" s="1" t="s">
        <v>10</v>
      </c>
      <c r="F200" s="1" t="s">
        <v>10</v>
      </c>
    </row>
    <row r="201" spans="1:6" x14ac:dyDescent="0.2">
      <c r="A201" s="1">
        <v>8672</v>
      </c>
      <c r="B201" s="1" t="str">
        <f>VLOOKUP(A201,Página2!A31:B431,2,FALSE)</f>
        <v>FAZ. PECANA_Nerzy</v>
      </c>
      <c r="C201" s="2">
        <v>45360</v>
      </c>
      <c r="D201" s="1">
        <v>36</v>
      </c>
      <c r="E201" s="1" t="s">
        <v>10</v>
      </c>
      <c r="F201" s="1" t="s">
        <v>10</v>
      </c>
    </row>
    <row r="202" spans="1:6" x14ac:dyDescent="0.2">
      <c r="A202" s="1">
        <v>8672</v>
      </c>
      <c r="B202" s="1" t="str">
        <f>VLOOKUP(A202,Página2!A32:B432,2,FALSE)</f>
        <v>FAZ. PECANA_Nerzy</v>
      </c>
      <c r="C202" s="2">
        <v>45361</v>
      </c>
      <c r="D202" s="1">
        <v>38.5</v>
      </c>
      <c r="E202" s="1" t="s">
        <v>10</v>
      </c>
      <c r="F202" s="1" t="s">
        <v>10</v>
      </c>
    </row>
    <row r="203" spans="1:6" x14ac:dyDescent="0.2">
      <c r="A203" s="1">
        <v>8672</v>
      </c>
      <c r="B203" s="1" t="str">
        <f>VLOOKUP(A203,Página2!A33:B433,2,FALSE)</f>
        <v>FAZ. PECANA_Nerzy</v>
      </c>
      <c r="C203" s="2">
        <v>45362</v>
      </c>
      <c r="D203" s="1" t="s">
        <v>11</v>
      </c>
      <c r="E203" s="1" t="s">
        <v>10</v>
      </c>
      <c r="F203" s="1" t="s">
        <v>10</v>
      </c>
    </row>
    <row r="204" spans="1:6" x14ac:dyDescent="0.2">
      <c r="A204" s="1">
        <v>2292</v>
      </c>
      <c r="B204" s="1" t="str">
        <f>VLOOKUP(A204,Página2!A34:B434,2,FALSE)</f>
        <v>FAZ. ITAUNINHAS_ Dr. Nelson_Luiz Claudio</v>
      </c>
      <c r="C204" s="2">
        <v>45366</v>
      </c>
      <c r="D204" s="1">
        <v>4.9000000000000004</v>
      </c>
      <c r="E204" s="1" t="s">
        <v>10</v>
      </c>
      <c r="F204" s="1" t="s">
        <v>10</v>
      </c>
    </row>
    <row r="205" spans="1:6" x14ac:dyDescent="0.2">
      <c r="A205" s="1">
        <v>2292</v>
      </c>
      <c r="B205" s="1" t="str">
        <f>VLOOKUP(A205,Página2!A35:B435,2,FALSE)</f>
        <v>FAZ. ITAUNINHAS_ Dr. Nelson_Luiz Claudio</v>
      </c>
      <c r="C205" s="2">
        <v>45367</v>
      </c>
      <c r="D205" s="1">
        <v>23</v>
      </c>
      <c r="E205" s="1" t="s">
        <v>10</v>
      </c>
      <c r="F205" s="1" t="s">
        <v>10</v>
      </c>
    </row>
    <row r="206" spans="1:6" x14ac:dyDescent="0.2">
      <c r="A206" s="1">
        <v>2292</v>
      </c>
      <c r="B206" s="1" t="str">
        <f>VLOOKUP(A206,Página2!A36:B436,2,FALSE)</f>
        <v>FAZ. ITAUNINHAS_ Dr. Nelson_Luiz Claudio</v>
      </c>
      <c r="C206" s="2">
        <v>45368</v>
      </c>
      <c r="D206" s="1">
        <v>21.4</v>
      </c>
      <c r="E206" s="1" t="s">
        <v>10</v>
      </c>
      <c r="F206" s="1" t="s">
        <v>10</v>
      </c>
    </row>
    <row r="207" spans="1:6" x14ac:dyDescent="0.2">
      <c r="A207" s="1">
        <v>2292</v>
      </c>
      <c r="B207" s="1" t="str">
        <f>VLOOKUP(A207,Página2!A37:B437,2,FALSE)</f>
        <v>FAZ. ITAUNINHAS_ Dr. Nelson_Luiz Claudio</v>
      </c>
      <c r="C207" s="2">
        <v>45369</v>
      </c>
      <c r="D207" s="1">
        <v>19.2</v>
      </c>
      <c r="E207" s="1" t="s">
        <v>10</v>
      </c>
      <c r="F207" s="1" t="s">
        <v>10</v>
      </c>
    </row>
    <row r="208" spans="1:6" x14ac:dyDescent="0.2">
      <c r="A208" s="1">
        <v>2292</v>
      </c>
      <c r="B208" s="1" t="str">
        <f>VLOOKUP(A208,Página2!A38:B438,2,FALSE)</f>
        <v>FAZ. ITAUNINHAS_ Dr. Nelson_Luiz Claudio</v>
      </c>
      <c r="C208" s="2">
        <v>45370</v>
      </c>
      <c r="D208" s="1">
        <v>10.8</v>
      </c>
      <c r="E208" s="1" t="s">
        <v>10</v>
      </c>
      <c r="F208" s="1" t="s">
        <v>10</v>
      </c>
    </row>
    <row r="209" spans="1:6" x14ac:dyDescent="0.2">
      <c r="A209" s="1">
        <v>2292</v>
      </c>
      <c r="B209" s="1" t="str">
        <f>VLOOKUP(A209,Página2!A39:B439,2,FALSE)</f>
        <v>FAZ. ITAUNINHAS_ Dr. Nelson_Luiz Claudio</v>
      </c>
      <c r="C209" s="2">
        <v>45371</v>
      </c>
      <c r="D209" s="1">
        <v>4.7</v>
      </c>
      <c r="E209" s="1" t="s">
        <v>10</v>
      </c>
      <c r="F209" s="1" t="s">
        <v>10</v>
      </c>
    </row>
    <row r="210" spans="1:6" x14ac:dyDescent="0.2">
      <c r="A210" s="1">
        <v>2291</v>
      </c>
      <c r="B210" s="1" t="str">
        <f>VLOOKUP(A210,Página2!A40:B440,2,FALSE)</f>
        <v>FAZ. ITAUNINHAS_ Dr. Nelson_Giannelisa e Luiz Fern</v>
      </c>
      <c r="C210" s="2">
        <v>45372</v>
      </c>
      <c r="D210" s="1">
        <v>15.1</v>
      </c>
      <c r="E210" s="1" t="s">
        <v>10</v>
      </c>
      <c r="F210" s="1" t="s">
        <v>10</v>
      </c>
    </row>
    <row r="211" spans="1:6" x14ac:dyDescent="0.2">
      <c r="A211" s="1">
        <v>2291</v>
      </c>
      <c r="B211" s="1" t="str">
        <f>VLOOKUP(A211,Página2!A41:B441,2,FALSE)</f>
        <v>FAZ. ITAUNINHAS_ Dr. Nelson_Giannelisa e Luiz Fern</v>
      </c>
      <c r="C211" s="2">
        <v>45373</v>
      </c>
      <c r="D211" s="1">
        <v>10.9</v>
      </c>
      <c r="E211" s="1" t="s">
        <v>10</v>
      </c>
      <c r="F211" s="1" t="s">
        <v>10</v>
      </c>
    </row>
    <row r="212" spans="1:6" x14ac:dyDescent="0.2">
      <c r="A212" s="1">
        <v>8672</v>
      </c>
      <c r="B212" s="1" t="str">
        <f>VLOOKUP(A212,Página2!A42:B442,2,FALSE)</f>
        <v>FAZ. PECANA_Nerzy</v>
      </c>
      <c r="C212" s="2">
        <v>45373</v>
      </c>
      <c r="D212" s="1">
        <v>2.7</v>
      </c>
      <c r="E212" s="1" t="s">
        <v>10</v>
      </c>
      <c r="F212" s="1" t="s">
        <v>10</v>
      </c>
    </row>
    <row r="213" spans="1:6" x14ac:dyDescent="0.2">
      <c r="A213" s="1">
        <v>8672</v>
      </c>
      <c r="B213" s="1" t="str">
        <f>VLOOKUP(A213,Página2!A43:B443,2,FALSE)</f>
        <v>FAZ. PECANA_Nerzy</v>
      </c>
      <c r="C213" s="2">
        <v>45374</v>
      </c>
      <c r="D213" s="1">
        <v>23.4</v>
      </c>
      <c r="E213" s="1" t="s">
        <v>10</v>
      </c>
      <c r="F213" s="1" t="s">
        <v>10</v>
      </c>
    </row>
    <row r="214" spans="1:6" x14ac:dyDescent="0.2">
      <c r="A214" s="1">
        <v>8672</v>
      </c>
      <c r="B214" s="1" t="str">
        <f>VLOOKUP(A214,Página2!A44:B444,2,FALSE)</f>
        <v>FAZ. PECANA_Nerzy</v>
      </c>
      <c r="C214" s="2">
        <v>45375</v>
      </c>
      <c r="D214" s="1">
        <v>23.7</v>
      </c>
      <c r="E214" s="1" t="s">
        <v>10</v>
      </c>
      <c r="F214" s="1" t="s">
        <v>10</v>
      </c>
    </row>
    <row r="215" spans="1:6" x14ac:dyDescent="0.2">
      <c r="A215" s="1">
        <v>8672</v>
      </c>
      <c r="B215" s="1" t="str">
        <f>VLOOKUP(A215,Página2!A45:B445,2,FALSE)</f>
        <v>FAZ. PECANA_Nerzy</v>
      </c>
      <c r="C215" s="2">
        <v>45376</v>
      </c>
      <c r="D215" s="1">
        <v>26.4</v>
      </c>
      <c r="E215" s="1" t="s">
        <v>10</v>
      </c>
      <c r="F215" s="1" t="s">
        <v>10</v>
      </c>
    </row>
    <row r="216" spans="1:6" x14ac:dyDescent="0.2">
      <c r="A216" s="1">
        <v>8672</v>
      </c>
      <c r="B216" s="1" t="str">
        <f>VLOOKUP(A216,Página2!A46:B446,2,FALSE)</f>
        <v>FAZ. PECANA_Nerzy</v>
      </c>
      <c r="C216" s="2">
        <v>45377</v>
      </c>
      <c r="D216" s="1">
        <v>24.3</v>
      </c>
      <c r="E216" s="1" t="s">
        <v>10</v>
      </c>
      <c r="F216" s="1" t="s">
        <v>10</v>
      </c>
    </row>
    <row r="217" spans="1:6" x14ac:dyDescent="0.2">
      <c r="A217" s="1">
        <v>8672</v>
      </c>
      <c r="B217" s="1" t="str">
        <f>VLOOKUP(A217,Página2!A47:B447,2,FALSE)</f>
        <v>FAZ. PECANA_Nerzy</v>
      </c>
      <c r="C217" s="2">
        <v>45378</v>
      </c>
      <c r="D217" s="1">
        <v>13.2</v>
      </c>
      <c r="E217" s="1" t="s">
        <v>10</v>
      </c>
      <c r="F217" s="1" t="s">
        <v>10</v>
      </c>
    </row>
    <row r="218" spans="1:6" x14ac:dyDescent="0.2">
      <c r="A218" s="1">
        <v>8672</v>
      </c>
      <c r="B218" s="1" t="str">
        <f>VLOOKUP(A218,Página2!A48:B448,2,FALSE)</f>
        <v>FAZ. PECANA_Nerzy</v>
      </c>
      <c r="C218" s="2">
        <v>45379</v>
      </c>
      <c r="D218" s="1">
        <v>22.7</v>
      </c>
      <c r="E218" s="1" t="s">
        <v>10</v>
      </c>
      <c r="F218" s="1" t="s">
        <v>10</v>
      </c>
    </row>
    <row r="219" spans="1:6" x14ac:dyDescent="0.2">
      <c r="A219" s="1">
        <v>9237</v>
      </c>
      <c r="B219" s="1" t="str">
        <f>VLOOKUP(A219,Página2!A49:B449,2,FALSE)</f>
        <v>FAZ. CORDANTA M_Nerzy</v>
      </c>
      <c r="C219" s="2">
        <v>45380</v>
      </c>
      <c r="D219" s="1">
        <v>37</v>
      </c>
      <c r="E219" s="1" t="s">
        <v>10</v>
      </c>
      <c r="F219" s="1" t="s">
        <v>10</v>
      </c>
    </row>
    <row r="220" spans="1:6" x14ac:dyDescent="0.2">
      <c r="A220" s="1">
        <v>9237</v>
      </c>
      <c r="B220" s="1" t="str">
        <f>VLOOKUP(A220,Página2!A50:B450,2,FALSE)</f>
        <v>FAZ. CORDANTA M_Nerzy</v>
      </c>
      <c r="C220" s="2">
        <v>45381</v>
      </c>
      <c r="D220" s="1">
        <v>7.6</v>
      </c>
      <c r="E220" s="1" t="s">
        <v>10</v>
      </c>
      <c r="F220" s="1" t="s">
        <v>10</v>
      </c>
    </row>
    <row r="221" spans="1:6" x14ac:dyDescent="0.2">
      <c r="A221" s="1">
        <v>9237</v>
      </c>
      <c r="B221" s="1" t="str">
        <f>VLOOKUP(A221,Página2!A51:B451,2,FALSE)</f>
        <v>FAZ. CORDANTA M_Nerzy</v>
      </c>
      <c r="C221" s="2">
        <v>45382</v>
      </c>
      <c r="D221" s="1">
        <v>6.3</v>
      </c>
      <c r="E221" s="1" t="s">
        <v>10</v>
      </c>
      <c r="F221" s="1" t="s">
        <v>10</v>
      </c>
    </row>
    <row r="222" spans="1:6" x14ac:dyDescent="0.2">
      <c r="A222" s="1">
        <v>8435</v>
      </c>
      <c r="B222" s="1" t="str">
        <f>VLOOKUP(A222,Página2!A52:B452,2,FALSE)</f>
        <v>FAZ. CORDANTA I_Nerzy</v>
      </c>
      <c r="C222" s="2">
        <v>45386</v>
      </c>
      <c r="D222" s="1">
        <v>4.8</v>
      </c>
      <c r="E222" s="1" t="s">
        <v>10</v>
      </c>
      <c r="F222" s="1" t="s">
        <v>10</v>
      </c>
    </row>
    <row r="223" spans="1:6" x14ac:dyDescent="0.2">
      <c r="A223" s="1">
        <v>8435</v>
      </c>
      <c r="B223" s="1" t="str">
        <f>VLOOKUP(A223,Página2!A53:B453,2,FALSE)</f>
        <v>FAZ. CORDANTA I_Nerzy</v>
      </c>
      <c r="C223" s="2">
        <v>45387</v>
      </c>
      <c r="D223" s="1">
        <v>22.5</v>
      </c>
      <c r="E223" s="1" t="s">
        <v>10</v>
      </c>
      <c r="F223" s="1" t="s">
        <v>10</v>
      </c>
    </row>
    <row r="224" spans="1:6" x14ac:dyDescent="0.2">
      <c r="A224" s="1">
        <v>8621</v>
      </c>
      <c r="B224" s="1" t="str">
        <f>VLOOKUP(A224,Página2!A54:B454,2,FALSE)</f>
        <v>FAZ. CORDANTA G_Nerzy</v>
      </c>
      <c r="C224" s="2">
        <v>45388</v>
      </c>
      <c r="D224" s="1">
        <v>13.7</v>
      </c>
      <c r="E224" s="1" t="s">
        <v>10</v>
      </c>
      <c r="F224" s="1" t="s">
        <v>10</v>
      </c>
    </row>
    <row r="225" spans="1:6" x14ac:dyDescent="0.2">
      <c r="A225" s="1">
        <v>8621</v>
      </c>
      <c r="B225" s="1" t="str">
        <f>VLOOKUP(A225,Página2!A55:B455,2,FALSE)</f>
        <v>FAZ. CORDANTA G_Nerzy</v>
      </c>
      <c r="C225" s="2">
        <v>45389</v>
      </c>
      <c r="D225" s="1">
        <v>34.1</v>
      </c>
      <c r="E225" s="1" t="s">
        <v>10</v>
      </c>
      <c r="F225" s="1" t="s">
        <v>10</v>
      </c>
    </row>
    <row r="226" spans="1:6" x14ac:dyDescent="0.2">
      <c r="A226" s="1">
        <v>8621</v>
      </c>
      <c r="B226" s="1" t="str">
        <f>VLOOKUP(A226,Página2!A56:B456,2,FALSE)</f>
        <v>FAZ. CORDANTA G_Nerzy</v>
      </c>
      <c r="C226" s="2">
        <v>45390</v>
      </c>
      <c r="D226" s="1">
        <v>34.6</v>
      </c>
      <c r="E226" s="1" t="s">
        <v>10</v>
      </c>
      <c r="F226" s="1" t="s">
        <v>10</v>
      </c>
    </row>
    <row r="227" spans="1:6" x14ac:dyDescent="0.2">
      <c r="A227" s="1">
        <v>8621</v>
      </c>
      <c r="B227" s="1" t="str">
        <f>VLOOKUP(A227,Página2!A57:B457,2,FALSE)</f>
        <v>FAZ. CORDANTA G_Nerzy</v>
      </c>
      <c r="C227" s="2">
        <v>45391</v>
      </c>
      <c r="D227" s="1">
        <v>32.700000000000003</v>
      </c>
      <c r="E227" s="1" t="s">
        <v>10</v>
      </c>
      <c r="F227" s="1" t="s">
        <v>10</v>
      </c>
    </row>
    <row r="228" spans="1:6" x14ac:dyDescent="0.2">
      <c r="A228" s="1">
        <v>8621</v>
      </c>
      <c r="B228" s="1" t="str">
        <f>VLOOKUP(A228,Página2!A58:B458,2,FALSE)</f>
        <v>FAZ. CORDANTA G_Nerzy</v>
      </c>
      <c r="C228" s="2">
        <v>45392</v>
      </c>
      <c r="D228" s="1">
        <v>38.4</v>
      </c>
      <c r="E228" s="1" t="s">
        <v>10</v>
      </c>
      <c r="F228" s="1" t="s">
        <v>10</v>
      </c>
    </row>
    <row r="229" spans="1:6" x14ac:dyDescent="0.2">
      <c r="A229" s="1">
        <v>9237</v>
      </c>
      <c r="B229" s="1" t="str">
        <f>VLOOKUP(A229,Página2!A59:B459,2,FALSE)</f>
        <v>FAZ. CORDANTA M_Nerzy</v>
      </c>
      <c r="C229" s="2">
        <v>45393</v>
      </c>
      <c r="D229" s="1">
        <v>4.0999999999999996</v>
      </c>
      <c r="E229" s="1" t="s">
        <v>10</v>
      </c>
      <c r="F229" s="1" t="s">
        <v>10</v>
      </c>
    </row>
    <row r="230" spans="1:6" x14ac:dyDescent="0.2">
      <c r="A230" s="1">
        <v>1708</v>
      </c>
      <c r="B230" s="1" t="str">
        <f>VLOOKUP(A230,Página2!A60:B460,2,FALSE)</f>
        <v>FAZ. DELTA II</v>
      </c>
      <c r="C230" s="2">
        <v>45393</v>
      </c>
      <c r="D230" s="1">
        <v>9.5</v>
      </c>
      <c r="E230" s="1" t="s">
        <v>10</v>
      </c>
      <c r="F230" s="1" t="s">
        <v>10</v>
      </c>
    </row>
    <row r="231" spans="1:6" x14ac:dyDescent="0.2">
      <c r="A231" s="1">
        <v>1708</v>
      </c>
      <c r="B231" s="1" t="str">
        <f>VLOOKUP(A231,Página2!A61:B461,2,FALSE)</f>
        <v>FAZ. DELTA II</v>
      </c>
      <c r="C231" s="2">
        <v>45394</v>
      </c>
      <c r="D231" s="1">
        <v>10.3</v>
      </c>
      <c r="E231" s="1" t="s">
        <v>10</v>
      </c>
      <c r="F231" s="1" t="s">
        <v>10</v>
      </c>
    </row>
    <row r="232" spans="1:6" x14ac:dyDescent="0.2">
      <c r="A232" s="1">
        <v>1708</v>
      </c>
      <c r="B232" s="1" t="str">
        <f>VLOOKUP(A232,Página2!A62:B462,2,FALSE)</f>
        <v>FAZ. DELTA II</v>
      </c>
      <c r="C232" s="2">
        <v>45395</v>
      </c>
      <c r="D232" s="1">
        <v>4.3</v>
      </c>
      <c r="E232" s="1" t="s">
        <v>10</v>
      </c>
      <c r="F232" s="1" t="s">
        <v>10</v>
      </c>
    </row>
    <row r="233" spans="1:6" x14ac:dyDescent="0.2">
      <c r="A233" s="1">
        <v>8630</v>
      </c>
      <c r="B233" s="1" t="str">
        <f>VLOOKUP(A233,Página2!A232:B632, 2, FALSE())</f>
        <v>FAZ. CORDANTA E_Nerzy</v>
      </c>
      <c r="C233" s="2">
        <v>45395</v>
      </c>
      <c r="D233" s="1">
        <v>15.5</v>
      </c>
      <c r="E233" s="1" t="s">
        <v>10</v>
      </c>
      <c r="F233" s="1" t="s">
        <v>10</v>
      </c>
    </row>
    <row r="234" spans="1:6" x14ac:dyDescent="0.2">
      <c r="A234" s="1">
        <v>8630</v>
      </c>
      <c r="B234" s="1" t="str">
        <f>VLOOKUP(A234,Página2!A233:B633, 2, FALSE())</f>
        <v>FAZ. CORDANTA E_Nerzy</v>
      </c>
      <c r="C234" s="2">
        <v>45396</v>
      </c>
      <c r="D234" s="1">
        <v>46.2</v>
      </c>
      <c r="E234" s="1" t="s">
        <v>10</v>
      </c>
      <c r="F234" s="1" t="s">
        <v>10</v>
      </c>
    </row>
    <row r="235" spans="1:6" x14ac:dyDescent="0.2">
      <c r="A235" s="1">
        <v>8630</v>
      </c>
      <c r="B235" s="1" t="str">
        <f>VLOOKUP(A235,Página2!A234:B634, 2, FALSE())</f>
        <v>FAZ. CORDANTA E_Nerzy</v>
      </c>
      <c r="C235" s="2">
        <v>45397</v>
      </c>
      <c r="D235" s="1">
        <v>0.9</v>
      </c>
      <c r="E235" s="1" t="s">
        <v>10</v>
      </c>
      <c r="F235" s="1" t="s">
        <v>10</v>
      </c>
    </row>
    <row r="236" spans="1:6" x14ac:dyDescent="0.2">
      <c r="A236" s="1">
        <v>8648</v>
      </c>
      <c r="B236" s="1" t="str">
        <f>VLOOKUP(A236,Página2!A235:B635, 2, FALSE())</f>
        <v>FAZ. CORDANTA F_Nerzy</v>
      </c>
      <c r="C236" s="2">
        <v>45397</v>
      </c>
      <c r="D236" s="1">
        <v>25.2</v>
      </c>
      <c r="E236" s="1" t="s">
        <v>10</v>
      </c>
      <c r="F236" s="1" t="s">
        <v>10</v>
      </c>
    </row>
    <row r="237" spans="1:6" x14ac:dyDescent="0.2">
      <c r="A237" s="1">
        <v>8648</v>
      </c>
      <c r="B237" s="1" t="str">
        <f>VLOOKUP(A237,Página2!A236:B636, 2, FALSE())</f>
        <v>FAZ. CORDANTA F_Nerzy</v>
      </c>
      <c r="C237" s="2">
        <v>45398</v>
      </c>
      <c r="D237" s="1">
        <v>33.299999999999997</v>
      </c>
      <c r="E237" s="1" t="s">
        <v>10</v>
      </c>
      <c r="F237" s="1" t="s">
        <v>10</v>
      </c>
    </row>
    <row r="238" spans="1:6" x14ac:dyDescent="0.2">
      <c r="A238" s="1">
        <v>8648</v>
      </c>
      <c r="B238" s="1" t="str">
        <f>VLOOKUP(A238,Página2!A237:B637, 2, FALSE())</f>
        <v>FAZ. CORDANTA F_Nerzy</v>
      </c>
      <c r="C238" s="2">
        <v>45399</v>
      </c>
      <c r="D238" s="1">
        <v>26.9</v>
      </c>
      <c r="E238" s="1" t="s">
        <v>10</v>
      </c>
      <c r="F238" s="1" t="s">
        <v>10</v>
      </c>
    </row>
    <row r="239" spans="1:6" x14ac:dyDescent="0.2">
      <c r="A239" s="1">
        <v>8648</v>
      </c>
      <c r="B239" s="1" t="str">
        <f>VLOOKUP(A239,Página2!A238:B638, 2, FALSE())</f>
        <v>FAZ. CORDANTA F_Nerzy</v>
      </c>
      <c r="C239" s="2">
        <v>45400</v>
      </c>
      <c r="D239" s="1">
        <v>14.7</v>
      </c>
      <c r="E239" s="1" t="s">
        <v>10</v>
      </c>
      <c r="F239" s="1" t="s">
        <v>10</v>
      </c>
    </row>
    <row r="240" spans="1:6" x14ac:dyDescent="0.2">
      <c r="A240" s="1">
        <v>8648</v>
      </c>
      <c r="B240" s="1" t="str">
        <f>VLOOKUP(A240,Página2!A239:B639, 2, FALSE())</f>
        <v>FAZ. CORDANTA F_Nerzy</v>
      </c>
      <c r="C240" s="2">
        <v>45401</v>
      </c>
      <c r="D240" s="1">
        <v>22.8</v>
      </c>
      <c r="E240" s="1" t="s">
        <v>10</v>
      </c>
      <c r="F240" s="1" t="s">
        <v>10</v>
      </c>
    </row>
    <row r="241" spans="1:6" x14ac:dyDescent="0.2">
      <c r="A241" s="1">
        <v>8648</v>
      </c>
      <c r="B241" s="1" t="str">
        <f>VLOOKUP(A241,Página2!A240:B640, 2, FALSE())</f>
        <v>FAZ. CORDANTA F_Nerzy</v>
      </c>
      <c r="C241" s="2">
        <v>45402</v>
      </c>
      <c r="D241" s="1">
        <v>37.4</v>
      </c>
      <c r="E241" s="1" t="s">
        <v>10</v>
      </c>
      <c r="F241" s="1" t="s">
        <v>10</v>
      </c>
    </row>
    <row r="242" spans="1:6" x14ac:dyDescent="0.2">
      <c r="A242" s="1">
        <v>8648</v>
      </c>
      <c r="B242" s="1" t="str">
        <f>VLOOKUP(A242,Página2!A241:B641, 2, FALSE())</f>
        <v>FAZ. CORDANTA F_Nerzy</v>
      </c>
      <c r="C242" s="2">
        <v>45403</v>
      </c>
      <c r="D242" s="1">
        <v>21.7</v>
      </c>
      <c r="E242" s="1" t="s">
        <v>10</v>
      </c>
      <c r="F242" s="1" t="s">
        <v>10</v>
      </c>
    </row>
    <row r="243" spans="1:6" x14ac:dyDescent="0.2">
      <c r="A243" s="1">
        <v>8648</v>
      </c>
      <c r="B243" s="1" t="str">
        <f>VLOOKUP(A243,Página2!A242:B642, 2, FALSE())</f>
        <v>FAZ. CORDANTA F_Nerzy</v>
      </c>
      <c r="C243" s="2">
        <v>45404</v>
      </c>
      <c r="D243" s="1">
        <v>9.5</v>
      </c>
      <c r="E243" s="1" t="s">
        <v>10</v>
      </c>
      <c r="F243" s="1" t="s">
        <v>10</v>
      </c>
    </row>
    <row r="244" spans="1:6" x14ac:dyDescent="0.2">
      <c r="A244" s="1">
        <v>8737</v>
      </c>
      <c r="B244" s="1" t="str">
        <f>VLOOKUP(A244,Página2!A243:B643, 2, FALSE())</f>
        <v>FAZ. CORDANTA N_Nerzy</v>
      </c>
      <c r="C244" s="2">
        <v>45404</v>
      </c>
      <c r="D244" s="1">
        <v>14.9</v>
      </c>
      <c r="E244" s="1" t="s">
        <v>10</v>
      </c>
      <c r="F244" s="1" t="s">
        <v>10</v>
      </c>
    </row>
    <row r="245" spans="1:6" x14ac:dyDescent="0.2">
      <c r="A245" s="1">
        <v>8737</v>
      </c>
      <c r="B245" s="1" t="str">
        <f>VLOOKUP(A245,Página2!A244:B644, 2, FALSE())</f>
        <v>FAZ. CORDANTA N_Nerzy</v>
      </c>
      <c r="C245" s="2">
        <v>45405</v>
      </c>
      <c r="D245" s="1">
        <v>10.7</v>
      </c>
      <c r="E245" s="1" t="s">
        <v>10</v>
      </c>
      <c r="F245" s="1" t="s">
        <v>10</v>
      </c>
    </row>
    <row r="246" spans="1:6" x14ac:dyDescent="0.2">
      <c r="A246" s="1">
        <v>8729</v>
      </c>
      <c r="B246" s="1" t="str">
        <f>VLOOKUP(A246,Página2!A245:B645, 2, FALSE())</f>
        <v>FAZ. CORDANTA R_Nerzy</v>
      </c>
      <c r="C246" s="2">
        <v>45406</v>
      </c>
      <c r="D246" s="1">
        <v>25.2</v>
      </c>
      <c r="E246" s="1" t="s">
        <v>10</v>
      </c>
      <c r="F246" s="1" t="s">
        <v>10</v>
      </c>
    </row>
    <row r="247" spans="1:6" x14ac:dyDescent="0.2">
      <c r="A247" s="1">
        <v>8729</v>
      </c>
      <c r="B247" s="1" t="str">
        <f>VLOOKUP(A247,Página2!A246:B646, 2, FALSE())</f>
        <v>FAZ. CORDANTA R_Nerzy</v>
      </c>
      <c r="C247" s="2">
        <v>45407</v>
      </c>
      <c r="D247" s="1">
        <v>26.9</v>
      </c>
      <c r="E247" s="1" t="s">
        <v>10</v>
      </c>
      <c r="F247" s="1" t="s">
        <v>10</v>
      </c>
    </row>
    <row r="248" spans="1:6" x14ac:dyDescent="0.2">
      <c r="A248" s="1">
        <v>8729</v>
      </c>
      <c r="B248" s="1" t="str">
        <f>VLOOKUP(A248,Página2!A247:B647, 2, FALSE())</f>
        <v>FAZ. CORDANTA R_Nerzy</v>
      </c>
      <c r="C248" s="2">
        <v>45408</v>
      </c>
      <c r="D248" s="1">
        <v>21.4</v>
      </c>
      <c r="E248" s="1" t="s">
        <v>10</v>
      </c>
      <c r="F248" s="1" t="s">
        <v>10</v>
      </c>
    </row>
    <row r="249" spans="1:6" x14ac:dyDescent="0.2">
      <c r="A249" s="1">
        <v>8729</v>
      </c>
      <c r="B249" s="1" t="str">
        <f>VLOOKUP(A249,Página2!A248:B648, 2, FALSE())</f>
        <v>FAZ. CORDANTA R_Nerzy</v>
      </c>
      <c r="C249" s="2">
        <v>45409</v>
      </c>
      <c r="D249" s="1">
        <v>17.399999999999999</v>
      </c>
      <c r="E249" s="1" t="s">
        <v>10</v>
      </c>
      <c r="F249" s="1" t="s">
        <v>10</v>
      </c>
    </row>
    <row r="250" spans="1:6" x14ac:dyDescent="0.2">
      <c r="A250" s="1">
        <v>8729</v>
      </c>
      <c r="B250" s="1" t="str">
        <f>VLOOKUP(A250,Página2!A249:B649, 2, FALSE())</f>
        <v>FAZ. CORDANTA R_Nerzy</v>
      </c>
      <c r="C250" s="2">
        <v>45410</v>
      </c>
      <c r="D250" s="1">
        <v>23.6</v>
      </c>
      <c r="E250" s="1" t="s">
        <v>10</v>
      </c>
      <c r="F250" s="1" t="s">
        <v>10</v>
      </c>
    </row>
    <row r="251" spans="1:6" x14ac:dyDescent="0.2">
      <c r="A251" s="1">
        <v>8729</v>
      </c>
      <c r="B251" s="1" t="str">
        <f>VLOOKUP(A251,Página2!A250:B650, 2, FALSE())</f>
        <v>FAZ. CORDANTA R_Nerzy</v>
      </c>
      <c r="C251" s="2">
        <v>45411</v>
      </c>
      <c r="D251" s="1">
        <v>11.6</v>
      </c>
      <c r="E251" s="1" t="s">
        <v>10</v>
      </c>
      <c r="F251" s="1" t="s">
        <v>10</v>
      </c>
    </row>
    <row r="252" spans="1:6" x14ac:dyDescent="0.2">
      <c r="A252" s="1">
        <v>8753</v>
      </c>
      <c r="B252" s="1" t="str">
        <f>VLOOKUP(A252,Página2!A251:B651, 2, FALSE())</f>
        <v>FAZ. CORDANTA Q_Nerzy</v>
      </c>
      <c r="C252" s="2">
        <v>45412</v>
      </c>
      <c r="D252" s="1">
        <v>10.5</v>
      </c>
      <c r="E252" s="1" t="s">
        <v>10</v>
      </c>
      <c r="F252" s="1" t="s">
        <v>10</v>
      </c>
    </row>
    <row r="253" spans="1:6" x14ac:dyDescent="0.2">
      <c r="A253" s="1">
        <v>8753</v>
      </c>
      <c r="B253" s="1" t="str">
        <f>VLOOKUP(A253,Página2!A252:B652, 2, FALSE())</f>
        <v>FAZ. CORDANTA Q_Nerzy</v>
      </c>
      <c r="C253" s="2">
        <v>45413</v>
      </c>
      <c r="D253" s="1">
        <v>29</v>
      </c>
      <c r="E253" s="1" t="s">
        <v>10</v>
      </c>
      <c r="F253" s="1" t="s">
        <v>10</v>
      </c>
    </row>
    <row r="254" spans="1:6" x14ac:dyDescent="0.2">
      <c r="A254" s="1">
        <v>8753</v>
      </c>
      <c r="B254" s="1" t="str">
        <f>VLOOKUP(A254,Página2!A253:B653, 2, FALSE())</f>
        <v>FAZ. CORDANTA Q_Nerzy</v>
      </c>
      <c r="C254" s="2">
        <v>45414</v>
      </c>
      <c r="D254" s="1">
        <v>12.9</v>
      </c>
      <c r="E254" s="1" t="s">
        <v>10</v>
      </c>
      <c r="F254" s="1" t="s">
        <v>10</v>
      </c>
    </row>
    <row r="255" spans="1:6" x14ac:dyDescent="0.2">
      <c r="A255" s="1">
        <v>8753</v>
      </c>
      <c r="B255" s="1" t="str">
        <f>VLOOKUP(A255,Página2!A254:B654, 2, FALSE())</f>
        <v>FAZ. CORDANTA Q_Nerzy</v>
      </c>
      <c r="C255" s="2">
        <v>45415</v>
      </c>
      <c r="D255" s="1">
        <v>17.399999999999999</v>
      </c>
      <c r="E255" s="1" t="s">
        <v>10</v>
      </c>
      <c r="F255" s="1" t="s">
        <v>10</v>
      </c>
    </row>
    <row r="256" spans="1:6" x14ac:dyDescent="0.2">
      <c r="A256" s="1">
        <v>4391</v>
      </c>
      <c r="B256" s="1" t="str">
        <f>VLOOKUP(A256,Tabela1[[FUNDO AGRICOLA]:[FAZENDA]], 2, FALSE())</f>
        <v>FAZ. ESTRELA DALVA_ Epaminodas Azevedo</v>
      </c>
      <c r="C256" s="2">
        <v>45419</v>
      </c>
      <c r="D256" s="1">
        <v>7.7</v>
      </c>
      <c r="E256" s="1" t="s">
        <v>10</v>
      </c>
      <c r="F256" s="1" t="s">
        <v>10</v>
      </c>
    </row>
    <row r="257" spans="1:6" x14ac:dyDescent="0.2">
      <c r="A257" s="1">
        <v>4391</v>
      </c>
      <c r="B257" s="1" t="str">
        <f>VLOOKUP(A257,Tabela1[[FUNDO AGRICOLA]:[FAZENDA]], 2, FALSE())</f>
        <v>FAZ. ESTRELA DALVA_ Epaminodas Azevedo</v>
      </c>
      <c r="C257" s="2">
        <v>45420</v>
      </c>
      <c r="D257" s="1">
        <v>12.1</v>
      </c>
      <c r="E257" s="1" t="s">
        <v>10</v>
      </c>
      <c r="F257" s="1" t="s">
        <v>10</v>
      </c>
    </row>
    <row r="258" spans="1:6" x14ac:dyDescent="0.2">
      <c r="A258" s="1">
        <v>4391</v>
      </c>
      <c r="B258" s="1" t="str">
        <f>VLOOKUP(A258,Tabela1[[FUNDO AGRICOLA]:[FAZENDA]], 2, FALSE())</f>
        <v>FAZ. ESTRELA DALVA_ Epaminodas Azevedo</v>
      </c>
      <c r="C258" s="2">
        <v>45421</v>
      </c>
      <c r="D258" s="1">
        <v>2.5</v>
      </c>
      <c r="E258" s="1" t="s">
        <v>10</v>
      </c>
      <c r="F258" s="1" t="s">
        <v>10</v>
      </c>
    </row>
    <row r="259" spans="1:6" x14ac:dyDescent="0.2">
      <c r="A259" s="1">
        <v>4391</v>
      </c>
      <c r="B259" s="1" t="str">
        <f>VLOOKUP(A259,Tabela1[[FUNDO AGRICOLA]:[FAZENDA]], 2, FALSE())</f>
        <v>FAZ. ESTRELA DALVA_ Epaminodas Azevedo</v>
      </c>
      <c r="C259" s="2">
        <v>45422</v>
      </c>
      <c r="D259" s="1">
        <v>19.2</v>
      </c>
      <c r="E259" s="1" t="s">
        <v>10</v>
      </c>
      <c r="F259" s="1" t="s">
        <v>10</v>
      </c>
    </row>
    <row r="260" spans="1:6" x14ac:dyDescent="0.2">
      <c r="A260" s="1">
        <v>4391</v>
      </c>
      <c r="B260" s="1" t="str">
        <f>VLOOKUP(A260,Tabela1[[FUNDO AGRICOLA]:[FAZENDA]], 2, FALSE())</f>
        <v>FAZ. ESTRELA DALVA_ Epaminodas Azevedo</v>
      </c>
      <c r="C260" s="2">
        <v>45423</v>
      </c>
      <c r="D260" s="1">
        <v>2.9</v>
      </c>
      <c r="E260" s="1" t="s">
        <v>10</v>
      </c>
      <c r="F260" s="1" t="s">
        <v>10</v>
      </c>
    </row>
    <row r="261" spans="1:6" x14ac:dyDescent="0.2">
      <c r="A261" s="1">
        <v>4049</v>
      </c>
      <c r="B261" s="1" t="str">
        <f>VLOOKUP(A261,Tabela1[[FUNDO AGRICOLA]:[FAZENDA]], 2, FALSE())</f>
        <v>FAZ. LONDRINA I_ Epaminodas Azevedo</v>
      </c>
      <c r="C261" s="2">
        <v>45423</v>
      </c>
      <c r="D261" s="1">
        <v>5.3</v>
      </c>
      <c r="E261" s="1" t="s">
        <v>10</v>
      </c>
      <c r="F261" s="1" t="s">
        <v>10</v>
      </c>
    </row>
    <row r="262" spans="1:6" x14ac:dyDescent="0.2">
      <c r="A262" s="1">
        <v>4049</v>
      </c>
      <c r="B262" s="1" t="str">
        <f>VLOOKUP(A262,Tabela1[[FUNDO AGRICOLA]:[FAZENDA]], 2, FALSE())</f>
        <v>FAZ. LONDRINA I_ Epaminodas Azevedo</v>
      </c>
      <c r="C262" s="2">
        <v>45424</v>
      </c>
      <c r="D262" s="1">
        <v>18.100000000000001</v>
      </c>
      <c r="E262" s="1" t="s">
        <v>10</v>
      </c>
      <c r="F262" s="1" t="s">
        <v>10</v>
      </c>
    </row>
    <row r="263" spans="1:6" x14ac:dyDescent="0.2">
      <c r="A263" s="1">
        <v>4049</v>
      </c>
      <c r="B263" s="1" t="str">
        <f>VLOOKUP(A263,Tabela1[[FUNDO AGRICOLA]:[FAZENDA]], 2, FALSE())</f>
        <v>FAZ. LONDRINA I_ Epaminodas Azevedo</v>
      </c>
      <c r="C263" s="2">
        <v>45425</v>
      </c>
      <c r="D263" s="1">
        <v>21</v>
      </c>
      <c r="E263" s="1" t="s">
        <v>10</v>
      </c>
      <c r="F263" s="1" t="s">
        <v>10</v>
      </c>
    </row>
    <row r="264" spans="1:6" x14ac:dyDescent="0.2">
      <c r="A264" s="1">
        <v>4049</v>
      </c>
      <c r="B264" s="1" t="str">
        <f>VLOOKUP(A264,Tabela1[[FUNDO AGRICOLA]:[FAZENDA]], 2, FALSE())</f>
        <v>FAZ. LONDRINA I_ Epaminodas Azevedo</v>
      </c>
      <c r="C264" s="2">
        <v>45426</v>
      </c>
      <c r="D264" s="1">
        <v>2.7</v>
      </c>
      <c r="E264" s="1" t="s">
        <v>10</v>
      </c>
      <c r="F264" s="1" t="s">
        <v>10</v>
      </c>
    </row>
    <row r="265" spans="1:6" x14ac:dyDescent="0.2">
      <c r="A265" s="1">
        <v>9906</v>
      </c>
      <c r="B265" s="1" t="str">
        <f>VLOOKUP(A265,Tabela1[[FUNDO AGRICOLA]:[FAZENDA]], 2, FALSE())</f>
        <v>FAZ. DOIS IRMAOS_ Juimar de Oliveira</v>
      </c>
      <c r="C265" s="2">
        <v>45426</v>
      </c>
      <c r="D265" s="1">
        <v>1.4</v>
      </c>
      <c r="E265" s="1" t="s">
        <v>10</v>
      </c>
      <c r="F265" s="1" t="s">
        <v>10</v>
      </c>
    </row>
    <row r="266" spans="1:6" x14ac:dyDescent="0.2">
      <c r="A266" s="1">
        <v>9906</v>
      </c>
      <c r="B266" s="1" t="str">
        <f>VLOOKUP(A266,Tabela1[[FUNDO AGRICOLA]:[FAZENDA]], 2, FALSE())</f>
        <v>FAZ. DOIS IRMAOS_ Juimar de Oliveira</v>
      </c>
      <c r="C266" s="2">
        <v>45427</v>
      </c>
      <c r="D266" s="1">
        <v>18.8</v>
      </c>
      <c r="E266" s="1" t="s">
        <v>10</v>
      </c>
      <c r="F266" s="1" t="s">
        <v>10</v>
      </c>
    </row>
    <row r="267" spans="1:6" x14ac:dyDescent="0.2">
      <c r="A267" s="1">
        <v>9906</v>
      </c>
      <c r="B267" s="1" t="str">
        <f>VLOOKUP(A267,Tabela1[[FUNDO AGRICOLA]:[FAZENDA]], 2, FALSE())</f>
        <v>FAZ. DOIS IRMAOS_ Juimar de Oliveira</v>
      </c>
      <c r="C267" s="2">
        <v>45428</v>
      </c>
      <c r="D267" s="1">
        <v>25.5</v>
      </c>
      <c r="E267" s="1" t="s">
        <v>10</v>
      </c>
      <c r="F267" s="1" t="s">
        <v>10</v>
      </c>
    </row>
    <row r="268" spans="1:6" x14ac:dyDescent="0.2">
      <c r="A268" s="1">
        <v>9906</v>
      </c>
      <c r="B268" s="1" t="str">
        <f>VLOOKUP(A268,Tabela1[[FUNDO AGRICOLA]:[FAZENDA]], 2, FALSE())</f>
        <v>FAZ. DOIS IRMAOS_ Juimar de Oliveira</v>
      </c>
      <c r="C268" s="2">
        <v>45429</v>
      </c>
      <c r="D268" s="1">
        <v>20</v>
      </c>
      <c r="E268" s="1" t="s">
        <v>10</v>
      </c>
      <c r="F268" s="1" t="s">
        <v>10</v>
      </c>
    </row>
    <row r="269" spans="1:6" x14ac:dyDescent="0.2">
      <c r="A269" s="1">
        <v>9906</v>
      </c>
      <c r="B269" s="1" t="str">
        <f>VLOOKUP(A269,Tabela1[[FUNDO AGRICOLA]:[FAZENDA]], 2, FALSE())</f>
        <v>FAZ. DOIS IRMAOS_ Juimar de Oliveira</v>
      </c>
      <c r="C269" s="2">
        <v>45430</v>
      </c>
      <c r="D269" s="1">
        <v>21.3</v>
      </c>
      <c r="E269" s="1" t="s">
        <v>10</v>
      </c>
      <c r="F269" s="1" t="s">
        <v>10</v>
      </c>
    </row>
    <row r="270" spans="1:6" x14ac:dyDescent="0.2">
      <c r="C270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484"/>
  <sheetViews>
    <sheetView topLeftCell="A353" workbookViewId="0">
      <selection activeCell="B359" sqref="B359"/>
    </sheetView>
  </sheetViews>
  <sheetFormatPr defaultRowHeight="15.75" customHeight="1" x14ac:dyDescent="0.2"/>
  <cols>
    <col min="1" max="1" width="19.28515625" customWidth="1"/>
    <col min="2" max="2" width="48.5703125" bestFit="1" customWidth="1"/>
    <col min="3" max="3" width="18.140625" customWidth="1"/>
    <col min="4" max="4" width="64.28515625" bestFit="1" customWidth="1"/>
  </cols>
  <sheetData>
    <row r="1" spans="1:4" ht="15" x14ac:dyDescent="0.2">
      <c r="A1" s="3" t="s">
        <v>12</v>
      </c>
      <c r="B1" s="4" t="s">
        <v>296</v>
      </c>
      <c r="C1" s="4" t="s">
        <v>297</v>
      </c>
      <c r="D1" s="4" t="s">
        <v>298</v>
      </c>
    </row>
    <row r="2" spans="1:4" ht="15" x14ac:dyDescent="0.2">
      <c r="A2" s="5">
        <v>19</v>
      </c>
      <c r="B2" t="s">
        <v>299</v>
      </c>
      <c r="C2" s="6">
        <v>34.29</v>
      </c>
      <c r="D2" t="s">
        <v>300</v>
      </c>
    </row>
    <row r="3" spans="1:4" ht="15" x14ac:dyDescent="0.2">
      <c r="A3" s="5">
        <v>27</v>
      </c>
      <c r="B3" t="s">
        <v>301</v>
      </c>
      <c r="C3" s="6">
        <v>29.45</v>
      </c>
      <c r="D3" t="s">
        <v>300</v>
      </c>
    </row>
    <row r="4" spans="1:4" ht="15" x14ac:dyDescent="0.2">
      <c r="A4" s="5">
        <v>35</v>
      </c>
      <c r="B4" t="s">
        <v>302</v>
      </c>
      <c r="C4" s="6">
        <v>47.17</v>
      </c>
      <c r="D4" t="s">
        <v>300</v>
      </c>
    </row>
    <row r="5" spans="1:4" ht="15" x14ac:dyDescent="0.2">
      <c r="A5" s="5">
        <v>43</v>
      </c>
      <c r="B5" t="s">
        <v>303</v>
      </c>
      <c r="C5" s="6">
        <v>34.51</v>
      </c>
      <c r="D5" t="s">
        <v>300</v>
      </c>
    </row>
    <row r="6" spans="1:4" ht="15" x14ac:dyDescent="0.2">
      <c r="A6" s="5">
        <v>51</v>
      </c>
      <c r="B6" t="s">
        <v>304</v>
      </c>
      <c r="C6" s="6">
        <v>36.5</v>
      </c>
      <c r="D6" t="s">
        <v>300</v>
      </c>
    </row>
    <row r="7" spans="1:4" ht="15" x14ac:dyDescent="0.2">
      <c r="A7" s="5">
        <v>78</v>
      </c>
      <c r="B7" t="s">
        <v>305</v>
      </c>
      <c r="C7" s="6">
        <v>35.5</v>
      </c>
      <c r="D7" t="s">
        <v>300</v>
      </c>
    </row>
    <row r="8" spans="1:4" ht="15" x14ac:dyDescent="0.2">
      <c r="A8" s="5">
        <v>86</v>
      </c>
      <c r="B8" t="s">
        <v>306</v>
      </c>
      <c r="C8" s="6">
        <v>44.02</v>
      </c>
      <c r="D8" t="s">
        <v>300</v>
      </c>
    </row>
    <row r="9" spans="1:4" ht="15" x14ac:dyDescent="0.2">
      <c r="A9" s="5">
        <v>94</v>
      </c>
      <c r="B9" t="s">
        <v>307</v>
      </c>
      <c r="C9" s="6">
        <v>40.92</v>
      </c>
      <c r="D9" t="s">
        <v>300</v>
      </c>
    </row>
    <row r="10" spans="1:4" ht="15" x14ac:dyDescent="0.2">
      <c r="A10" s="5">
        <v>108</v>
      </c>
      <c r="B10" t="s">
        <v>308</v>
      </c>
      <c r="C10" s="6">
        <v>134.25</v>
      </c>
      <c r="D10" t="s">
        <v>300</v>
      </c>
    </row>
    <row r="11" spans="1:4" ht="15" x14ac:dyDescent="0.2">
      <c r="A11" s="5">
        <v>116</v>
      </c>
      <c r="B11" t="s">
        <v>309</v>
      </c>
      <c r="C11" s="6">
        <v>162.56</v>
      </c>
      <c r="D11" t="s">
        <v>300</v>
      </c>
    </row>
    <row r="12" spans="1:4" ht="15" x14ac:dyDescent="0.2">
      <c r="A12" s="5">
        <v>124</v>
      </c>
      <c r="B12" t="s">
        <v>310</v>
      </c>
      <c r="C12" s="6">
        <v>65.680000000000007</v>
      </c>
      <c r="D12" t="s">
        <v>300</v>
      </c>
    </row>
    <row r="13" spans="1:4" ht="15" x14ac:dyDescent="0.2">
      <c r="A13" s="5">
        <v>132</v>
      </c>
      <c r="B13" t="s">
        <v>311</v>
      </c>
      <c r="C13" s="6">
        <v>9.56</v>
      </c>
      <c r="D13" t="s">
        <v>300</v>
      </c>
    </row>
    <row r="14" spans="1:4" ht="15" x14ac:dyDescent="0.2">
      <c r="A14" s="5">
        <v>159</v>
      </c>
      <c r="B14" t="s">
        <v>312</v>
      </c>
      <c r="C14" s="6">
        <v>56.11</v>
      </c>
      <c r="D14" t="s">
        <v>300</v>
      </c>
    </row>
    <row r="15" spans="1:4" ht="15" x14ac:dyDescent="0.2">
      <c r="A15" s="5">
        <v>167</v>
      </c>
      <c r="B15" t="s">
        <v>313</v>
      </c>
      <c r="C15" s="6">
        <v>113.81</v>
      </c>
      <c r="D15" t="s">
        <v>300</v>
      </c>
    </row>
    <row r="16" spans="1:4" ht="15" x14ac:dyDescent="0.2">
      <c r="A16" s="5">
        <v>175</v>
      </c>
      <c r="B16" t="s">
        <v>314</v>
      </c>
      <c r="C16" s="6">
        <v>86.06</v>
      </c>
      <c r="D16" t="s">
        <v>300</v>
      </c>
    </row>
    <row r="17" spans="1:4" ht="15" x14ac:dyDescent="0.2">
      <c r="A17" s="5">
        <v>191</v>
      </c>
      <c r="B17" t="s">
        <v>315</v>
      </c>
      <c r="C17" s="6">
        <v>67.13</v>
      </c>
      <c r="D17" t="s">
        <v>300</v>
      </c>
    </row>
    <row r="18" spans="1:4" ht="15" x14ac:dyDescent="0.2">
      <c r="A18" s="5">
        <v>205</v>
      </c>
      <c r="B18" t="s">
        <v>316</v>
      </c>
      <c r="C18" s="6">
        <v>128.06</v>
      </c>
      <c r="D18" t="s">
        <v>300</v>
      </c>
    </row>
    <row r="19" spans="1:4" ht="15" x14ac:dyDescent="0.2">
      <c r="A19" s="5">
        <v>213</v>
      </c>
      <c r="B19" t="s">
        <v>317</v>
      </c>
      <c r="C19" s="6">
        <v>59.9</v>
      </c>
      <c r="D19" t="s">
        <v>300</v>
      </c>
    </row>
    <row r="20" spans="1:4" ht="15" x14ac:dyDescent="0.2">
      <c r="A20" s="5">
        <v>221</v>
      </c>
      <c r="B20" t="s">
        <v>318</v>
      </c>
      <c r="C20" s="6">
        <v>81</v>
      </c>
      <c r="D20" t="s">
        <v>300</v>
      </c>
    </row>
    <row r="21" spans="1:4" ht="15" x14ac:dyDescent="0.2">
      <c r="A21" s="5">
        <v>230</v>
      </c>
      <c r="B21" t="s">
        <v>319</v>
      </c>
      <c r="C21" s="6">
        <v>38.75</v>
      </c>
      <c r="D21" t="s">
        <v>300</v>
      </c>
    </row>
    <row r="22" spans="1:4" ht="15" x14ac:dyDescent="0.2">
      <c r="A22" s="5">
        <v>248</v>
      </c>
      <c r="B22" t="s">
        <v>320</v>
      </c>
      <c r="C22" s="6">
        <v>74.03</v>
      </c>
      <c r="D22" t="s">
        <v>300</v>
      </c>
    </row>
    <row r="23" spans="1:4" ht="15" x14ac:dyDescent="0.2">
      <c r="A23" s="5">
        <v>256</v>
      </c>
      <c r="B23" t="s">
        <v>321</v>
      </c>
      <c r="C23" s="6">
        <v>82.65</v>
      </c>
      <c r="D23" t="s">
        <v>300</v>
      </c>
    </row>
    <row r="24" spans="1:4" ht="15" x14ac:dyDescent="0.2">
      <c r="A24" s="5">
        <v>264</v>
      </c>
      <c r="B24" t="s">
        <v>322</v>
      </c>
      <c r="C24" s="6">
        <v>50.48</v>
      </c>
      <c r="D24" t="s">
        <v>300</v>
      </c>
    </row>
    <row r="25" spans="1:4" ht="15" x14ac:dyDescent="0.2">
      <c r="A25" s="5">
        <v>272</v>
      </c>
      <c r="B25" t="s">
        <v>323</v>
      </c>
      <c r="C25" s="6">
        <v>38.260000000000012</v>
      </c>
      <c r="D25" t="s">
        <v>300</v>
      </c>
    </row>
    <row r="26" spans="1:4" ht="15" x14ac:dyDescent="0.2">
      <c r="A26" s="5">
        <v>281</v>
      </c>
      <c r="B26" t="s">
        <v>324</v>
      </c>
      <c r="C26" s="6">
        <v>49.26</v>
      </c>
      <c r="D26" t="s">
        <v>300</v>
      </c>
    </row>
    <row r="27" spans="1:4" ht="15" x14ac:dyDescent="0.2">
      <c r="A27" s="5">
        <v>299</v>
      </c>
      <c r="B27" t="s">
        <v>325</v>
      </c>
      <c r="C27" s="6">
        <v>144.43</v>
      </c>
      <c r="D27" t="s">
        <v>300</v>
      </c>
    </row>
    <row r="28" spans="1:4" ht="15" x14ac:dyDescent="0.2">
      <c r="A28" s="5">
        <v>302</v>
      </c>
      <c r="B28" t="s">
        <v>326</v>
      </c>
      <c r="C28" s="6">
        <v>48.58</v>
      </c>
      <c r="D28" t="s">
        <v>300</v>
      </c>
    </row>
    <row r="29" spans="1:4" ht="15" x14ac:dyDescent="0.2">
      <c r="A29" s="5">
        <v>311</v>
      </c>
      <c r="B29" t="s">
        <v>327</v>
      </c>
      <c r="C29" s="6">
        <v>19.16</v>
      </c>
      <c r="D29" t="s">
        <v>300</v>
      </c>
    </row>
    <row r="30" spans="1:4" ht="15" x14ac:dyDescent="0.2">
      <c r="A30" s="5">
        <v>329</v>
      </c>
      <c r="B30" t="s">
        <v>328</v>
      </c>
      <c r="C30" s="6">
        <v>84.53</v>
      </c>
      <c r="D30" t="s">
        <v>300</v>
      </c>
    </row>
    <row r="31" spans="1:4" ht="15" x14ac:dyDescent="0.2">
      <c r="A31" s="5">
        <v>337</v>
      </c>
      <c r="B31" t="s">
        <v>329</v>
      </c>
      <c r="C31" s="6">
        <v>48.28</v>
      </c>
      <c r="D31" t="s">
        <v>300</v>
      </c>
    </row>
    <row r="32" spans="1:4" ht="15" x14ac:dyDescent="0.2">
      <c r="A32" s="5">
        <v>345</v>
      </c>
      <c r="B32" t="s">
        <v>330</v>
      </c>
      <c r="C32" s="6">
        <v>77.490000000000009</v>
      </c>
      <c r="D32" t="s">
        <v>300</v>
      </c>
    </row>
    <row r="33" spans="1:4" ht="15" x14ac:dyDescent="0.2">
      <c r="A33" s="5">
        <v>353</v>
      </c>
      <c r="B33" t="s">
        <v>331</v>
      </c>
      <c r="C33" s="6">
        <v>46.83</v>
      </c>
      <c r="D33" t="s">
        <v>300</v>
      </c>
    </row>
    <row r="34" spans="1:4" ht="15" x14ac:dyDescent="0.2">
      <c r="A34" s="5">
        <v>361</v>
      </c>
      <c r="B34" t="s">
        <v>13</v>
      </c>
      <c r="C34" s="6">
        <v>75.539999999999992</v>
      </c>
      <c r="D34" t="s">
        <v>332</v>
      </c>
    </row>
    <row r="35" spans="1:4" ht="15" x14ac:dyDescent="0.2">
      <c r="A35" s="5">
        <v>370</v>
      </c>
      <c r="B35" t="s">
        <v>333</v>
      </c>
      <c r="C35" s="6">
        <v>268.91000000000003</v>
      </c>
      <c r="D35" t="s">
        <v>300</v>
      </c>
    </row>
    <row r="36" spans="1:4" ht="15" x14ac:dyDescent="0.2">
      <c r="A36" s="5">
        <v>388</v>
      </c>
      <c r="B36" t="s">
        <v>14</v>
      </c>
      <c r="C36" s="6">
        <v>23.1</v>
      </c>
      <c r="D36" t="s">
        <v>334</v>
      </c>
    </row>
    <row r="37" spans="1:4" ht="15" x14ac:dyDescent="0.2">
      <c r="A37" s="5">
        <v>396</v>
      </c>
      <c r="B37" t="s">
        <v>335</v>
      </c>
      <c r="C37" s="6">
        <v>76.459999999999994</v>
      </c>
      <c r="D37" t="s">
        <v>300</v>
      </c>
    </row>
    <row r="38" spans="1:4" ht="15" x14ac:dyDescent="0.2">
      <c r="A38" s="5">
        <v>400</v>
      </c>
      <c r="B38" t="s">
        <v>336</v>
      </c>
      <c r="C38" s="6">
        <v>48.09</v>
      </c>
      <c r="D38" t="s">
        <v>300</v>
      </c>
    </row>
    <row r="39" spans="1:4" ht="15" x14ac:dyDescent="0.2">
      <c r="A39" s="5">
        <v>418</v>
      </c>
      <c r="B39" t="s">
        <v>337</v>
      </c>
      <c r="C39" s="6">
        <v>35.380000000000003</v>
      </c>
      <c r="D39" t="s">
        <v>300</v>
      </c>
    </row>
    <row r="40" spans="1:4" ht="15" x14ac:dyDescent="0.2">
      <c r="A40" s="5">
        <v>426</v>
      </c>
      <c r="B40" t="s">
        <v>338</v>
      </c>
      <c r="C40" s="6">
        <v>15.89</v>
      </c>
      <c r="D40" t="s">
        <v>300</v>
      </c>
    </row>
    <row r="41" spans="1:4" ht="15" x14ac:dyDescent="0.2">
      <c r="A41" s="5">
        <v>434</v>
      </c>
      <c r="B41" t="s">
        <v>339</v>
      </c>
      <c r="C41" s="6">
        <v>38.47</v>
      </c>
      <c r="D41" t="s">
        <v>340</v>
      </c>
    </row>
    <row r="42" spans="1:4" ht="15" x14ac:dyDescent="0.2">
      <c r="A42" s="5">
        <v>442</v>
      </c>
      <c r="B42" t="s">
        <v>15</v>
      </c>
      <c r="C42" s="6">
        <v>55.2</v>
      </c>
      <c r="D42" t="s">
        <v>341</v>
      </c>
    </row>
    <row r="43" spans="1:4" ht="15" x14ac:dyDescent="0.2">
      <c r="A43" s="5">
        <v>443</v>
      </c>
      <c r="B43" t="s">
        <v>339</v>
      </c>
      <c r="C43" s="6">
        <v>4.4800000000000004</v>
      </c>
      <c r="D43" t="s">
        <v>340</v>
      </c>
    </row>
    <row r="44" spans="1:4" ht="15" x14ac:dyDescent="0.2">
      <c r="A44" s="5">
        <v>451</v>
      </c>
      <c r="B44" t="s">
        <v>342</v>
      </c>
      <c r="C44" s="6">
        <v>27.71</v>
      </c>
      <c r="D44" t="s">
        <v>300</v>
      </c>
    </row>
    <row r="45" spans="1:4" ht="15" x14ac:dyDescent="0.2">
      <c r="A45" s="5">
        <v>493</v>
      </c>
      <c r="B45" t="s">
        <v>16</v>
      </c>
      <c r="C45" s="6">
        <v>176.37</v>
      </c>
      <c r="D45" t="s">
        <v>343</v>
      </c>
    </row>
    <row r="46" spans="1:4" ht="15" x14ac:dyDescent="0.2">
      <c r="A46" s="5">
        <v>523</v>
      </c>
      <c r="B46" t="s">
        <v>17</v>
      </c>
      <c r="C46" s="6">
        <v>35.369999999999997</v>
      </c>
      <c r="D46" t="s">
        <v>344</v>
      </c>
    </row>
    <row r="47" spans="1:4" ht="15" x14ac:dyDescent="0.2">
      <c r="A47" s="5">
        <v>531</v>
      </c>
      <c r="B47" t="s">
        <v>18</v>
      </c>
      <c r="C47" s="6">
        <v>108.49</v>
      </c>
      <c r="D47" t="s">
        <v>344</v>
      </c>
    </row>
    <row r="48" spans="1:4" ht="15" x14ac:dyDescent="0.2">
      <c r="A48" s="5">
        <v>540</v>
      </c>
      <c r="B48" t="s">
        <v>19</v>
      </c>
      <c r="C48" s="6">
        <v>29.93</v>
      </c>
      <c r="D48" t="s">
        <v>345</v>
      </c>
    </row>
    <row r="49" spans="1:4" ht="15" x14ac:dyDescent="0.2">
      <c r="A49" s="5">
        <v>558</v>
      </c>
      <c r="B49" t="s">
        <v>20</v>
      </c>
      <c r="C49" s="6">
        <v>189.3</v>
      </c>
      <c r="D49" t="s">
        <v>344</v>
      </c>
    </row>
    <row r="50" spans="1:4" ht="15" x14ac:dyDescent="0.2">
      <c r="A50" s="5">
        <v>566</v>
      </c>
      <c r="B50" t="s">
        <v>21</v>
      </c>
      <c r="C50" s="6">
        <v>107.19</v>
      </c>
      <c r="D50" t="s">
        <v>344</v>
      </c>
    </row>
    <row r="51" spans="1:4" ht="15" x14ac:dyDescent="0.2">
      <c r="A51" s="5">
        <v>574</v>
      </c>
      <c r="B51" t="s">
        <v>22</v>
      </c>
      <c r="C51" s="6">
        <v>205.02</v>
      </c>
      <c r="D51" t="s">
        <v>344</v>
      </c>
    </row>
    <row r="52" spans="1:4" ht="15" x14ac:dyDescent="0.2">
      <c r="A52" s="5">
        <v>582</v>
      </c>
      <c r="B52" t="s">
        <v>23</v>
      </c>
      <c r="C52" s="6">
        <v>301.08</v>
      </c>
      <c r="D52" t="s">
        <v>300</v>
      </c>
    </row>
    <row r="53" spans="1:4" ht="15" x14ac:dyDescent="0.2">
      <c r="A53" s="5">
        <v>591</v>
      </c>
      <c r="B53" t="s">
        <v>24</v>
      </c>
      <c r="C53" s="6">
        <v>93.570000000000007</v>
      </c>
      <c r="D53" t="s">
        <v>300</v>
      </c>
    </row>
    <row r="54" spans="1:4" ht="15" x14ac:dyDescent="0.2">
      <c r="A54" s="5">
        <v>612</v>
      </c>
      <c r="B54" t="s">
        <v>25</v>
      </c>
      <c r="C54" s="6">
        <v>280.32</v>
      </c>
      <c r="D54" t="s">
        <v>346</v>
      </c>
    </row>
    <row r="55" spans="1:4" ht="15" x14ac:dyDescent="0.2">
      <c r="A55" s="5">
        <v>647</v>
      </c>
      <c r="B55" t="s">
        <v>26</v>
      </c>
      <c r="C55" s="6">
        <v>120.69</v>
      </c>
      <c r="D55" t="s">
        <v>344</v>
      </c>
    </row>
    <row r="56" spans="1:4" ht="15" x14ac:dyDescent="0.2">
      <c r="A56" s="5">
        <v>655</v>
      </c>
      <c r="B56" t="s">
        <v>27</v>
      </c>
      <c r="C56" s="6">
        <v>398.8</v>
      </c>
      <c r="D56" t="s">
        <v>347</v>
      </c>
    </row>
    <row r="57" spans="1:4" ht="15" x14ac:dyDescent="0.2">
      <c r="A57" s="5">
        <v>663</v>
      </c>
      <c r="B57" t="s">
        <v>348</v>
      </c>
      <c r="C57" s="6">
        <v>6</v>
      </c>
      <c r="D57" t="s">
        <v>349</v>
      </c>
    </row>
    <row r="58" spans="1:4" ht="15" x14ac:dyDescent="0.2">
      <c r="A58" s="5">
        <v>710</v>
      </c>
      <c r="B58" t="s">
        <v>28</v>
      </c>
      <c r="C58" s="6">
        <v>117.79</v>
      </c>
      <c r="D58" t="s">
        <v>344</v>
      </c>
    </row>
    <row r="59" spans="1:4" ht="15" x14ac:dyDescent="0.2">
      <c r="A59" s="5">
        <v>736</v>
      </c>
      <c r="B59" t="s">
        <v>350</v>
      </c>
      <c r="C59" s="6">
        <v>462</v>
      </c>
      <c r="D59" t="s">
        <v>351</v>
      </c>
    </row>
    <row r="60" spans="1:4" ht="15" x14ac:dyDescent="0.2">
      <c r="A60" s="5">
        <v>752</v>
      </c>
      <c r="B60" t="s">
        <v>29</v>
      </c>
      <c r="C60" s="6">
        <v>103.13</v>
      </c>
      <c r="D60" t="s">
        <v>352</v>
      </c>
    </row>
    <row r="61" spans="1:4" ht="15" x14ac:dyDescent="0.2">
      <c r="A61" s="5">
        <v>761</v>
      </c>
      <c r="B61" t="s">
        <v>353</v>
      </c>
      <c r="C61" s="6">
        <v>154.77000000000001</v>
      </c>
      <c r="D61" t="s">
        <v>300</v>
      </c>
    </row>
    <row r="62" spans="1:4" ht="15" x14ac:dyDescent="0.2">
      <c r="A62" s="5">
        <v>795</v>
      </c>
      <c r="B62" t="s">
        <v>30</v>
      </c>
      <c r="C62" s="6">
        <v>36.54</v>
      </c>
      <c r="D62" t="s">
        <v>344</v>
      </c>
    </row>
    <row r="63" spans="1:4" ht="15" x14ac:dyDescent="0.2">
      <c r="A63" s="5">
        <v>809</v>
      </c>
      <c r="B63" t="s">
        <v>31</v>
      </c>
      <c r="C63" s="6">
        <v>132.72999999999999</v>
      </c>
      <c r="D63" t="s">
        <v>334</v>
      </c>
    </row>
    <row r="64" spans="1:4" ht="15" x14ac:dyDescent="0.2">
      <c r="A64" s="5">
        <v>841</v>
      </c>
      <c r="B64" t="s">
        <v>32</v>
      </c>
      <c r="C64" s="6">
        <v>589.25</v>
      </c>
      <c r="D64" t="s">
        <v>354</v>
      </c>
    </row>
    <row r="65" spans="1:4" ht="15" x14ac:dyDescent="0.2">
      <c r="A65" s="5">
        <v>884</v>
      </c>
      <c r="B65" t="s">
        <v>33</v>
      </c>
      <c r="C65" s="6">
        <v>42.3</v>
      </c>
      <c r="D65" t="s">
        <v>355</v>
      </c>
    </row>
    <row r="66" spans="1:4" ht="15" x14ac:dyDescent="0.2">
      <c r="A66" s="5">
        <v>906</v>
      </c>
      <c r="B66" t="s">
        <v>34</v>
      </c>
      <c r="C66" s="6">
        <v>288.47000000000003</v>
      </c>
      <c r="D66" t="s">
        <v>354</v>
      </c>
    </row>
    <row r="67" spans="1:4" ht="15" x14ac:dyDescent="0.2">
      <c r="A67" s="5">
        <v>914</v>
      </c>
      <c r="B67" t="s">
        <v>356</v>
      </c>
      <c r="C67" s="6">
        <v>7.46</v>
      </c>
      <c r="D67" t="s">
        <v>300</v>
      </c>
    </row>
    <row r="68" spans="1:4" ht="15" x14ac:dyDescent="0.2">
      <c r="A68" s="5">
        <v>922</v>
      </c>
      <c r="B68" t="s">
        <v>357</v>
      </c>
      <c r="C68" s="6">
        <v>58.06</v>
      </c>
      <c r="D68" t="s">
        <v>300</v>
      </c>
    </row>
    <row r="69" spans="1:4" ht="15" x14ac:dyDescent="0.2">
      <c r="A69" s="5">
        <v>1104</v>
      </c>
      <c r="B69" t="s">
        <v>35</v>
      </c>
      <c r="C69" s="6">
        <v>12.62</v>
      </c>
      <c r="D69" t="s">
        <v>358</v>
      </c>
    </row>
    <row r="70" spans="1:4" ht="15" x14ac:dyDescent="0.2">
      <c r="A70" s="5">
        <v>1210</v>
      </c>
      <c r="B70" t="s">
        <v>36</v>
      </c>
      <c r="C70" s="6">
        <v>106.95</v>
      </c>
      <c r="D70" t="s">
        <v>354</v>
      </c>
    </row>
    <row r="71" spans="1:4" ht="15" x14ac:dyDescent="0.2">
      <c r="A71" s="5">
        <v>1252</v>
      </c>
      <c r="B71" t="s">
        <v>37</v>
      </c>
      <c r="C71" s="6">
        <v>31.87</v>
      </c>
      <c r="D71" t="s">
        <v>359</v>
      </c>
    </row>
    <row r="72" spans="1:4" ht="15" x14ac:dyDescent="0.2">
      <c r="A72" s="5">
        <v>1317</v>
      </c>
      <c r="B72" t="s">
        <v>38</v>
      </c>
      <c r="C72" s="6">
        <v>131.99</v>
      </c>
      <c r="D72" t="s">
        <v>360</v>
      </c>
    </row>
    <row r="73" spans="1:4" ht="15" x14ac:dyDescent="0.2">
      <c r="A73" s="5">
        <v>1414</v>
      </c>
      <c r="B73" t="s">
        <v>39</v>
      </c>
      <c r="C73" s="6">
        <v>49.46</v>
      </c>
      <c r="D73" t="s">
        <v>361</v>
      </c>
    </row>
    <row r="74" spans="1:4" ht="15" x14ac:dyDescent="0.2">
      <c r="A74" s="5">
        <v>1660</v>
      </c>
      <c r="B74" t="s">
        <v>40</v>
      </c>
      <c r="C74" s="6">
        <v>415.13</v>
      </c>
      <c r="D74" t="s">
        <v>352</v>
      </c>
    </row>
    <row r="75" spans="1:4" ht="15" x14ac:dyDescent="0.2">
      <c r="A75" s="5">
        <v>1686</v>
      </c>
      <c r="B75" t="s">
        <v>41</v>
      </c>
      <c r="C75" s="6">
        <v>84.35</v>
      </c>
      <c r="D75" t="s">
        <v>362</v>
      </c>
    </row>
    <row r="76" spans="1:4" ht="15" x14ac:dyDescent="0.2">
      <c r="A76" s="5">
        <v>1708</v>
      </c>
      <c r="B76" t="s">
        <v>42</v>
      </c>
      <c r="C76" s="6">
        <v>30.43</v>
      </c>
      <c r="D76" t="s">
        <v>363</v>
      </c>
    </row>
    <row r="77" spans="1:4" ht="15" x14ac:dyDescent="0.2">
      <c r="A77" s="5">
        <v>1716</v>
      </c>
      <c r="B77" t="s">
        <v>43</v>
      </c>
      <c r="C77" s="6">
        <v>27.86</v>
      </c>
      <c r="D77" t="s">
        <v>344</v>
      </c>
    </row>
    <row r="78" spans="1:4" ht="15" x14ac:dyDescent="0.2">
      <c r="A78" s="5">
        <v>1724</v>
      </c>
      <c r="B78" t="s">
        <v>44</v>
      </c>
      <c r="C78" s="6">
        <v>4.72</v>
      </c>
      <c r="D78" t="s">
        <v>364</v>
      </c>
    </row>
    <row r="79" spans="1:4" ht="15" x14ac:dyDescent="0.2">
      <c r="A79" s="5">
        <v>1741</v>
      </c>
      <c r="B79" t="s">
        <v>365</v>
      </c>
      <c r="C79" s="6">
        <v>127.93</v>
      </c>
      <c r="D79" t="s">
        <v>366</v>
      </c>
    </row>
    <row r="80" spans="1:4" ht="15" x14ac:dyDescent="0.2">
      <c r="A80" s="5">
        <v>1759</v>
      </c>
      <c r="B80" t="s">
        <v>45</v>
      </c>
      <c r="C80" s="6">
        <v>30.7</v>
      </c>
      <c r="D80" t="s">
        <v>367</v>
      </c>
    </row>
    <row r="81" spans="1:4" ht="15" x14ac:dyDescent="0.2">
      <c r="A81" s="5">
        <v>1791</v>
      </c>
      <c r="B81" t="s">
        <v>46</v>
      </c>
      <c r="C81" s="6">
        <v>17.23</v>
      </c>
      <c r="D81" t="s">
        <v>354</v>
      </c>
    </row>
    <row r="82" spans="1:4" ht="15" x14ac:dyDescent="0.2">
      <c r="A82" s="5">
        <v>1856</v>
      </c>
      <c r="B82" t="s">
        <v>47</v>
      </c>
      <c r="C82" s="6">
        <v>24.77</v>
      </c>
      <c r="D82" t="s">
        <v>343</v>
      </c>
    </row>
    <row r="83" spans="1:4" ht="15" x14ac:dyDescent="0.2">
      <c r="A83" s="5">
        <v>1899</v>
      </c>
      <c r="B83" t="s">
        <v>48</v>
      </c>
      <c r="C83" s="6">
        <v>115.29</v>
      </c>
      <c r="D83" t="s">
        <v>368</v>
      </c>
    </row>
    <row r="84" spans="1:4" ht="15" x14ac:dyDescent="0.2">
      <c r="A84" s="5">
        <v>1929</v>
      </c>
      <c r="B84" t="s">
        <v>369</v>
      </c>
      <c r="C84" s="6">
        <v>19.68</v>
      </c>
      <c r="D84" t="s">
        <v>370</v>
      </c>
    </row>
    <row r="85" spans="1:4" ht="15" x14ac:dyDescent="0.2">
      <c r="A85" s="5">
        <v>2020</v>
      </c>
      <c r="B85" t="s">
        <v>49</v>
      </c>
      <c r="C85" s="6">
        <v>86.62</v>
      </c>
      <c r="D85" t="s">
        <v>371</v>
      </c>
    </row>
    <row r="86" spans="1:4" ht="15" x14ac:dyDescent="0.2">
      <c r="A86" s="5">
        <v>2038</v>
      </c>
      <c r="B86" t="s">
        <v>50</v>
      </c>
      <c r="C86" s="6">
        <v>27.62</v>
      </c>
      <c r="D86" t="s">
        <v>372</v>
      </c>
    </row>
    <row r="87" spans="1:4" ht="15" x14ac:dyDescent="0.2">
      <c r="A87" s="5">
        <v>2089</v>
      </c>
      <c r="B87" t="s">
        <v>51</v>
      </c>
      <c r="C87" s="6">
        <v>127.44</v>
      </c>
      <c r="D87" t="s">
        <v>373</v>
      </c>
    </row>
    <row r="88" spans="1:4" ht="15" x14ac:dyDescent="0.2">
      <c r="A88" s="5">
        <v>2127</v>
      </c>
      <c r="B88" t="s">
        <v>52</v>
      </c>
      <c r="C88" s="6">
        <v>27.31</v>
      </c>
      <c r="D88" t="s">
        <v>374</v>
      </c>
    </row>
    <row r="89" spans="1:4" ht="15" x14ac:dyDescent="0.2">
      <c r="A89" s="5">
        <v>2194</v>
      </c>
      <c r="B89" t="s">
        <v>53</v>
      </c>
      <c r="C89" s="6">
        <v>56.34</v>
      </c>
      <c r="D89" t="s">
        <v>366</v>
      </c>
    </row>
    <row r="90" spans="1:4" ht="15" x14ac:dyDescent="0.2">
      <c r="A90" s="5">
        <v>2208</v>
      </c>
      <c r="B90" t="s">
        <v>54</v>
      </c>
      <c r="C90" s="6">
        <v>159.19</v>
      </c>
      <c r="D90" t="s">
        <v>375</v>
      </c>
    </row>
    <row r="91" spans="1:4" ht="15" x14ac:dyDescent="0.2">
      <c r="A91" s="5">
        <v>2259</v>
      </c>
      <c r="B91" t="s">
        <v>376</v>
      </c>
      <c r="C91" s="6">
        <v>84.1</v>
      </c>
      <c r="D91" t="s">
        <v>377</v>
      </c>
    </row>
    <row r="92" spans="1:4" ht="15" x14ac:dyDescent="0.2">
      <c r="A92" s="5">
        <v>2283</v>
      </c>
      <c r="B92" t="s">
        <v>55</v>
      </c>
      <c r="C92" s="6">
        <v>113.28</v>
      </c>
      <c r="D92" t="s">
        <v>378</v>
      </c>
    </row>
    <row r="93" spans="1:4" ht="15" x14ac:dyDescent="0.2">
      <c r="A93" s="5">
        <v>2291</v>
      </c>
      <c r="B93" t="s">
        <v>56</v>
      </c>
      <c r="C93" s="6">
        <v>574.80999999999995</v>
      </c>
      <c r="D93" t="s">
        <v>379</v>
      </c>
    </row>
    <row r="94" spans="1:4" ht="15" x14ac:dyDescent="0.2">
      <c r="A94" s="5">
        <v>2292</v>
      </c>
      <c r="B94" t="s">
        <v>57</v>
      </c>
      <c r="C94" s="6">
        <v>562.07000000000005</v>
      </c>
      <c r="D94" t="s">
        <v>380</v>
      </c>
    </row>
    <row r="95" spans="1:4" ht="15" x14ac:dyDescent="0.2">
      <c r="A95" s="5">
        <v>2305</v>
      </c>
      <c r="B95" t="s">
        <v>58</v>
      </c>
      <c r="C95" s="6">
        <v>400.7</v>
      </c>
      <c r="D95" t="s">
        <v>381</v>
      </c>
    </row>
    <row r="96" spans="1:4" ht="15" x14ac:dyDescent="0.2">
      <c r="A96" s="5">
        <v>2321</v>
      </c>
      <c r="B96" t="s">
        <v>59</v>
      </c>
      <c r="C96" s="6">
        <v>82.31</v>
      </c>
      <c r="D96" t="s">
        <v>382</v>
      </c>
    </row>
    <row r="97" spans="1:4" ht="15" x14ac:dyDescent="0.2">
      <c r="A97" s="5">
        <v>2348</v>
      </c>
      <c r="B97" t="s">
        <v>383</v>
      </c>
      <c r="C97" s="6">
        <v>78.02000000000001</v>
      </c>
      <c r="D97" t="s">
        <v>384</v>
      </c>
    </row>
    <row r="98" spans="1:4" ht="15" x14ac:dyDescent="0.2">
      <c r="A98" s="5">
        <v>2411</v>
      </c>
      <c r="B98" t="s">
        <v>60</v>
      </c>
      <c r="C98" s="6">
        <v>48.41</v>
      </c>
      <c r="D98" t="s">
        <v>385</v>
      </c>
    </row>
    <row r="99" spans="1:4" ht="15" x14ac:dyDescent="0.2">
      <c r="A99" s="5">
        <v>2453</v>
      </c>
      <c r="B99" t="s">
        <v>61</v>
      </c>
      <c r="C99" s="6">
        <v>55.95</v>
      </c>
      <c r="D99" t="s">
        <v>386</v>
      </c>
    </row>
    <row r="100" spans="1:4" ht="15" x14ac:dyDescent="0.2">
      <c r="A100" s="5">
        <v>2631</v>
      </c>
      <c r="B100" t="s">
        <v>62</v>
      </c>
      <c r="C100" s="6">
        <v>83.15</v>
      </c>
      <c r="D100" t="s">
        <v>387</v>
      </c>
    </row>
    <row r="101" spans="1:4" ht="15" x14ac:dyDescent="0.2">
      <c r="A101" s="5">
        <v>2739</v>
      </c>
      <c r="B101" t="s">
        <v>63</v>
      </c>
      <c r="C101" s="6">
        <v>21.3</v>
      </c>
      <c r="D101" t="s">
        <v>344</v>
      </c>
    </row>
    <row r="102" spans="1:4" ht="15" x14ac:dyDescent="0.2">
      <c r="A102" s="5">
        <v>2747</v>
      </c>
      <c r="B102" t="s">
        <v>64</v>
      </c>
      <c r="C102" s="6">
        <v>119.11</v>
      </c>
      <c r="D102" t="s">
        <v>388</v>
      </c>
    </row>
    <row r="103" spans="1:4" ht="15" x14ac:dyDescent="0.2">
      <c r="A103" s="5">
        <v>2780</v>
      </c>
      <c r="B103" t="s">
        <v>389</v>
      </c>
      <c r="C103" s="6">
        <v>14.58</v>
      </c>
      <c r="D103" t="s">
        <v>390</v>
      </c>
    </row>
    <row r="104" spans="1:4" ht="15" x14ac:dyDescent="0.2">
      <c r="A104" s="5">
        <v>2925</v>
      </c>
      <c r="B104" t="s">
        <v>65</v>
      </c>
      <c r="C104" s="6">
        <v>5.14</v>
      </c>
      <c r="D104" t="s">
        <v>345</v>
      </c>
    </row>
    <row r="105" spans="1:4" ht="15" x14ac:dyDescent="0.2">
      <c r="A105" s="5">
        <v>2984</v>
      </c>
      <c r="B105" t="s">
        <v>391</v>
      </c>
      <c r="C105" s="6">
        <v>516.13</v>
      </c>
      <c r="D105" t="s">
        <v>384</v>
      </c>
    </row>
    <row r="106" spans="1:4" ht="15" x14ac:dyDescent="0.2">
      <c r="A106" s="5">
        <v>2985</v>
      </c>
      <c r="B106" t="s">
        <v>392</v>
      </c>
      <c r="C106" s="6">
        <v>539.15</v>
      </c>
      <c r="D106" t="s">
        <v>384</v>
      </c>
    </row>
    <row r="107" spans="1:4" ht="15" x14ac:dyDescent="0.2">
      <c r="A107" s="5">
        <v>2986</v>
      </c>
      <c r="B107" t="s">
        <v>393</v>
      </c>
      <c r="C107" s="6">
        <v>71.8</v>
      </c>
      <c r="D107" t="s">
        <v>384</v>
      </c>
    </row>
    <row r="108" spans="1:4" ht="15" x14ac:dyDescent="0.2">
      <c r="A108" s="5">
        <v>2987</v>
      </c>
      <c r="B108" t="s">
        <v>394</v>
      </c>
      <c r="C108" s="6">
        <v>19.98</v>
      </c>
      <c r="D108" t="s">
        <v>384</v>
      </c>
    </row>
    <row r="109" spans="1:4" ht="15" x14ac:dyDescent="0.2">
      <c r="A109" s="5">
        <v>2988</v>
      </c>
      <c r="B109" t="s">
        <v>395</v>
      </c>
      <c r="C109" s="6">
        <v>96.98</v>
      </c>
      <c r="D109" t="s">
        <v>384</v>
      </c>
    </row>
    <row r="110" spans="1:4" ht="15" x14ac:dyDescent="0.2">
      <c r="A110" s="5">
        <v>2989</v>
      </c>
      <c r="B110" t="s">
        <v>396</v>
      </c>
      <c r="C110" s="6">
        <v>10.8</v>
      </c>
      <c r="D110" t="s">
        <v>384</v>
      </c>
    </row>
    <row r="111" spans="1:4" ht="15" x14ac:dyDescent="0.2">
      <c r="A111" s="5">
        <v>3026</v>
      </c>
      <c r="B111" t="s">
        <v>66</v>
      </c>
      <c r="C111" s="6">
        <v>47.27</v>
      </c>
      <c r="D111" t="s">
        <v>354</v>
      </c>
    </row>
    <row r="112" spans="1:4" ht="15" x14ac:dyDescent="0.2">
      <c r="A112" s="5">
        <v>3034</v>
      </c>
      <c r="B112" t="s">
        <v>397</v>
      </c>
      <c r="C112" s="6">
        <v>13.53</v>
      </c>
      <c r="D112" t="s">
        <v>398</v>
      </c>
    </row>
    <row r="113" spans="1:4" ht="15" x14ac:dyDescent="0.2">
      <c r="A113" s="5">
        <v>3042</v>
      </c>
      <c r="B113" t="s">
        <v>67</v>
      </c>
      <c r="C113" s="6">
        <v>96.23</v>
      </c>
      <c r="D113" t="s">
        <v>399</v>
      </c>
    </row>
    <row r="114" spans="1:4" ht="15" x14ac:dyDescent="0.2">
      <c r="A114" s="5">
        <v>3069</v>
      </c>
      <c r="B114" t="s">
        <v>68</v>
      </c>
      <c r="C114" s="6">
        <v>110.81</v>
      </c>
      <c r="D114" t="s">
        <v>366</v>
      </c>
    </row>
    <row r="115" spans="1:4" ht="15" x14ac:dyDescent="0.2">
      <c r="A115" s="5">
        <v>3115</v>
      </c>
      <c r="B115" t="s">
        <v>69</v>
      </c>
      <c r="C115" s="6">
        <v>45.99</v>
      </c>
      <c r="D115" t="s">
        <v>400</v>
      </c>
    </row>
    <row r="116" spans="1:4" ht="15" x14ac:dyDescent="0.2">
      <c r="A116" s="5">
        <v>3140</v>
      </c>
      <c r="B116" t="s">
        <v>70</v>
      </c>
      <c r="C116" s="6">
        <v>50.41</v>
      </c>
      <c r="D116" t="s">
        <v>401</v>
      </c>
    </row>
    <row r="117" spans="1:4" ht="15" x14ac:dyDescent="0.2">
      <c r="A117" s="5">
        <v>3166</v>
      </c>
      <c r="B117" t="s">
        <v>71</v>
      </c>
      <c r="C117" s="6">
        <v>49.400000000000013</v>
      </c>
      <c r="D117" t="s">
        <v>402</v>
      </c>
    </row>
    <row r="118" spans="1:4" ht="15" x14ac:dyDescent="0.2">
      <c r="A118" s="5">
        <v>3298</v>
      </c>
      <c r="B118" t="s">
        <v>72</v>
      </c>
      <c r="C118" s="6">
        <v>78.7</v>
      </c>
      <c r="D118" t="s">
        <v>352</v>
      </c>
    </row>
    <row r="119" spans="1:4" ht="15" x14ac:dyDescent="0.2">
      <c r="A119" s="5">
        <v>3310</v>
      </c>
      <c r="B119" t="s">
        <v>73</v>
      </c>
      <c r="C119" s="6">
        <v>23.4</v>
      </c>
      <c r="D119" t="s">
        <v>403</v>
      </c>
    </row>
    <row r="120" spans="1:4" ht="15" x14ac:dyDescent="0.2">
      <c r="A120" s="5">
        <v>3557</v>
      </c>
      <c r="B120" t="s">
        <v>74</v>
      </c>
      <c r="C120" s="6">
        <v>111.94</v>
      </c>
      <c r="D120" t="s">
        <v>404</v>
      </c>
    </row>
    <row r="121" spans="1:4" ht="15" x14ac:dyDescent="0.2">
      <c r="A121" s="5">
        <v>3603</v>
      </c>
      <c r="B121" t="s">
        <v>75</v>
      </c>
      <c r="C121" s="6">
        <v>13.58</v>
      </c>
      <c r="D121" t="s">
        <v>384</v>
      </c>
    </row>
    <row r="122" spans="1:4" ht="15" x14ac:dyDescent="0.2">
      <c r="A122" s="5">
        <v>3611</v>
      </c>
      <c r="B122" t="s">
        <v>76</v>
      </c>
      <c r="C122" s="6">
        <v>1</v>
      </c>
      <c r="D122" t="s">
        <v>405</v>
      </c>
    </row>
    <row r="123" spans="1:4" ht="15" x14ac:dyDescent="0.2">
      <c r="A123" s="5">
        <v>3620</v>
      </c>
      <c r="B123" t="s">
        <v>406</v>
      </c>
      <c r="C123" s="6">
        <v>1</v>
      </c>
      <c r="D123" t="s">
        <v>405</v>
      </c>
    </row>
    <row r="124" spans="1:4" ht="15" x14ac:dyDescent="0.2">
      <c r="A124" s="5">
        <v>3671</v>
      </c>
      <c r="B124" t="s">
        <v>77</v>
      </c>
      <c r="C124" s="6">
        <v>10</v>
      </c>
      <c r="D124" t="s">
        <v>405</v>
      </c>
    </row>
    <row r="125" spans="1:4" ht="15" x14ac:dyDescent="0.2">
      <c r="A125" s="5">
        <v>3883</v>
      </c>
      <c r="B125" t="s">
        <v>78</v>
      </c>
      <c r="C125" s="6">
        <v>1</v>
      </c>
      <c r="D125" t="s">
        <v>407</v>
      </c>
    </row>
    <row r="126" spans="1:4" ht="15" x14ac:dyDescent="0.2">
      <c r="A126" s="5">
        <v>4022</v>
      </c>
      <c r="B126" t="s">
        <v>79</v>
      </c>
      <c r="C126" s="6">
        <v>197.22</v>
      </c>
      <c r="D126" t="s">
        <v>408</v>
      </c>
    </row>
    <row r="127" spans="1:4" ht="15" x14ac:dyDescent="0.2">
      <c r="A127" s="5">
        <v>4049</v>
      </c>
      <c r="B127" t="s">
        <v>80</v>
      </c>
      <c r="C127" s="6">
        <v>97.41</v>
      </c>
      <c r="D127" t="s">
        <v>409</v>
      </c>
    </row>
    <row r="128" spans="1:4" ht="15" x14ac:dyDescent="0.2">
      <c r="A128" s="5">
        <v>4154</v>
      </c>
      <c r="B128" t="s">
        <v>81</v>
      </c>
      <c r="C128" s="6">
        <v>76.95</v>
      </c>
      <c r="D128" t="s">
        <v>410</v>
      </c>
    </row>
    <row r="129" spans="1:4" ht="15" x14ac:dyDescent="0.2">
      <c r="A129" s="5">
        <v>4162</v>
      </c>
      <c r="B129" t="s">
        <v>82</v>
      </c>
      <c r="C129" s="6">
        <v>68</v>
      </c>
      <c r="D129" t="s">
        <v>411</v>
      </c>
    </row>
    <row r="130" spans="1:4" ht="15" x14ac:dyDescent="0.2">
      <c r="A130" s="5">
        <v>4251</v>
      </c>
      <c r="B130" t="s">
        <v>83</v>
      </c>
      <c r="C130" s="6">
        <v>25.01</v>
      </c>
      <c r="D130" t="s">
        <v>374</v>
      </c>
    </row>
    <row r="131" spans="1:4" ht="15" x14ac:dyDescent="0.2">
      <c r="A131" s="5">
        <v>4308</v>
      </c>
      <c r="B131" t="s">
        <v>412</v>
      </c>
      <c r="C131" s="6">
        <v>168.08</v>
      </c>
      <c r="D131" t="s">
        <v>413</v>
      </c>
    </row>
    <row r="132" spans="1:4" ht="15" x14ac:dyDescent="0.2">
      <c r="A132" s="5">
        <v>4341</v>
      </c>
      <c r="B132" t="s">
        <v>84</v>
      </c>
      <c r="C132" s="6">
        <v>24.35</v>
      </c>
      <c r="D132" t="s">
        <v>414</v>
      </c>
    </row>
    <row r="133" spans="1:4" ht="15" x14ac:dyDescent="0.2">
      <c r="A133" s="5">
        <v>4359</v>
      </c>
      <c r="B133" t="s">
        <v>85</v>
      </c>
      <c r="C133" s="6">
        <v>90.34</v>
      </c>
      <c r="D133" t="s">
        <v>415</v>
      </c>
    </row>
    <row r="134" spans="1:4" ht="15" x14ac:dyDescent="0.2">
      <c r="A134" s="5">
        <v>4367</v>
      </c>
      <c r="B134" t="s">
        <v>86</v>
      </c>
      <c r="C134" s="6">
        <v>96.28</v>
      </c>
      <c r="D134" t="s">
        <v>416</v>
      </c>
    </row>
    <row r="135" spans="1:4" ht="15" x14ac:dyDescent="0.2">
      <c r="A135" s="5">
        <v>4391</v>
      </c>
      <c r="B135" t="s">
        <v>87</v>
      </c>
      <c r="C135" s="6">
        <v>214.82</v>
      </c>
      <c r="D135" t="s">
        <v>417</v>
      </c>
    </row>
    <row r="136" spans="1:4" ht="15" x14ac:dyDescent="0.2">
      <c r="A136" s="5">
        <v>4405</v>
      </c>
      <c r="B136" t="s">
        <v>88</v>
      </c>
      <c r="C136" s="6">
        <v>115.94</v>
      </c>
      <c r="D136" t="s">
        <v>418</v>
      </c>
    </row>
    <row r="137" spans="1:4" ht="15" x14ac:dyDescent="0.2">
      <c r="A137" s="5">
        <v>4448</v>
      </c>
      <c r="B137" t="s">
        <v>89</v>
      </c>
      <c r="C137" s="6">
        <v>115.23</v>
      </c>
      <c r="D137" t="s">
        <v>419</v>
      </c>
    </row>
    <row r="138" spans="1:4" ht="15" x14ac:dyDescent="0.2">
      <c r="A138" s="5">
        <v>4511</v>
      </c>
      <c r="B138" t="s">
        <v>90</v>
      </c>
      <c r="C138" s="6">
        <v>21.31</v>
      </c>
      <c r="D138" t="s">
        <v>420</v>
      </c>
    </row>
    <row r="139" spans="1:4" ht="15" x14ac:dyDescent="0.2">
      <c r="A139" s="5">
        <v>4529</v>
      </c>
      <c r="B139" t="s">
        <v>91</v>
      </c>
      <c r="C139" s="6">
        <v>97.03</v>
      </c>
      <c r="D139" t="s">
        <v>341</v>
      </c>
    </row>
    <row r="140" spans="1:4" ht="15" x14ac:dyDescent="0.2">
      <c r="A140" s="5">
        <v>4545</v>
      </c>
      <c r="B140" t="s">
        <v>92</v>
      </c>
      <c r="C140" s="6">
        <v>32.090000000000003</v>
      </c>
      <c r="D140" t="s">
        <v>421</v>
      </c>
    </row>
    <row r="141" spans="1:4" ht="15" x14ac:dyDescent="0.2">
      <c r="A141" s="5">
        <v>4553</v>
      </c>
      <c r="B141" t="s">
        <v>93</v>
      </c>
      <c r="C141" s="6">
        <v>69.239999999999995</v>
      </c>
      <c r="D141" t="s">
        <v>422</v>
      </c>
    </row>
    <row r="142" spans="1:4" ht="15" x14ac:dyDescent="0.2">
      <c r="A142" s="5">
        <v>4588</v>
      </c>
      <c r="B142" t="s">
        <v>94</v>
      </c>
      <c r="C142" s="6">
        <v>34.76</v>
      </c>
      <c r="D142" t="s">
        <v>423</v>
      </c>
    </row>
    <row r="143" spans="1:4" ht="15" x14ac:dyDescent="0.2">
      <c r="A143" s="5">
        <v>4634</v>
      </c>
      <c r="B143" t="s">
        <v>95</v>
      </c>
      <c r="C143" s="6">
        <v>37.64</v>
      </c>
      <c r="D143" t="s">
        <v>378</v>
      </c>
    </row>
    <row r="144" spans="1:4" ht="15" x14ac:dyDescent="0.2">
      <c r="A144" s="5">
        <v>4715</v>
      </c>
      <c r="B144" t="s">
        <v>96</v>
      </c>
      <c r="C144" s="6">
        <v>65.45</v>
      </c>
      <c r="D144" t="s">
        <v>384</v>
      </c>
    </row>
    <row r="145" spans="1:4" ht="15" x14ac:dyDescent="0.2">
      <c r="A145" s="5">
        <v>4766</v>
      </c>
      <c r="B145" t="s">
        <v>97</v>
      </c>
      <c r="C145" s="6">
        <v>45.54</v>
      </c>
      <c r="D145" t="s">
        <v>424</v>
      </c>
    </row>
    <row r="146" spans="1:4" ht="15" x14ac:dyDescent="0.2">
      <c r="A146" s="5">
        <v>4821</v>
      </c>
      <c r="B146" t="s">
        <v>98</v>
      </c>
      <c r="C146" s="6">
        <v>20.83</v>
      </c>
      <c r="D146" t="s">
        <v>425</v>
      </c>
    </row>
    <row r="147" spans="1:4" ht="15" x14ac:dyDescent="0.2">
      <c r="A147" s="5">
        <v>5045</v>
      </c>
      <c r="B147" t="s">
        <v>426</v>
      </c>
      <c r="C147" s="6">
        <v>32.49</v>
      </c>
      <c r="D147" t="s">
        <v>390</v>
      </c>
    </row>
    <row r="148" spans="1:4" ht="15" x14ac:dyDescent="0.2">
      <c r="A148" s="5">
        <v>5266</v>
      </c>
      <c r="B148" t="s">
        <v>99</v>
      </c>
      <c r="C148" s="6">
        <v>27.57</v>
      </c>
      <c r="D148" t="s">
        <v>427</v>
      </c>
    </row>
    <row r="149" spans="1:4" ht="15" x14ac:dyDescent="0.2">
      <c r="A149" s="5">
        <v>5274</v>
      </c>
      <c r="B149" t="s">
        <v>100</v>
      </c>
      <c r="C149" s="6">
        <v>107.55</v>
      </c>
      <c r="D149" t="s">
        <v>384</v>
      </c>
    </row>
    <row r="150" spans="1:4" ht="15" x14ac:dyDescent="0.2">
      <c r="A150" s="5">
        <v>5363</v>
      </c>
      <c r="B150" t="s">
        <v>101</v>
      </c>
      <c r="C150" s="6">
        <v>61.63</v>
      </c>
      <c r="D150" t="s">
        <v>300</v>
      </c>
    </row>
    <row r="151" spans="1:4" ht="15" x14ac:dyDescent="0.2">
      <c r="A151" s="5">
        <v>5398</v>
      </c>
      <c r="B151" t="s">
        <v>428</v>
      </c>
      <c r="C151" s="6">
        <v>76</v>
      </c>
      <c r="D151" t="s">
        <v>429</v>
      </c>
    </row>
    <row r="152" spans="1:4" ht="15" x14ac:dyDescent="0.2">
      <c r="A152" s="5">
        <v>5436</v>
      </c>
      <c r="B152" t="s">
        <v>102</v>
      </c>
      <c r="C152" s="6">
        <v>46.82</v>
      </c>
      <c r="D152" t="s">
        <v>430</v>
      </c>
    </row>
    <row r="153" spans="1:4" ht="15" x14ac:dyDescent="0.2">
      <c r="A153" s="5">
        <v>5461</v>
      </c>
      <c r="B153" t="s">
        <v>103</v>
      </c>
      <c r="C153" s="6">
        <v>6.83</v>
      </c>
      <c r="D153" t="s">
        <v>431</v>
      </c>
    </row>
    <row r="154" spans="1:4" ht="15" x14ac:dyDescent="0.2">
      <c r="A154" s="5">
        <v>5487</v>
      </c>
      <c r="B154" t="s">
        <v>104</v>
      </c>
      <c r="C154" s="6">
        <v>11.63</v>
      </c>
      <c r="D154" t="s">
        <v>432</v>
      </c>
    </row>
    <row r="155" spans="1:4" ht="15" x14ac:dyDescent="0.2">
      <c r="A155" s="5">
        <v>5584</v>
      </c>
      <c r="B155" t="s">
        <v>105</v>
      </c>
      <c r="C155" s="6">
        <v>93.84</v>
      </c>
      <c r="D155" t="s">
        <v>433</v>
      </c>
    </row>
    <row r="156" spans="1:4" ht="15" x14ac:dyDescent="0.2">
      <c r="A156" s="5">
        <v>5592</v>
      </c>
      <c r="B156" t="s">
        <v>106</v>
      </c>
      <c r="C156" s="6">
        <v>14.28</v>
      </c>
      <c r="D156" t="s">
        <v>434</v>
      </c>
    </row>
    <row r="157" spans="1:4" ht="15" x14ac:dyDescent="0.2">
      <c r="A157" s="5">
        <v>5614</v>
      </c>
      <c r="B157" t="s">
        <v>435</v>
      </c>
      <c r="C157" s="6">
        <v>65.53</v>
      </c>
      <c r="D157" t="s">
        <v>424</v>
      </c>
    </row>
    <row r="158" spans="1:4" ht="15" x14ac:dyDescent="0.2">
      <c r="A158" s="5">
        <v>5703</v>
      </c>
      <c r="B158" t="s">
        <v>107</v>
      </c>
      <c r="C158" s="6">
        <v>103.01</v>
      </c>
      <c r="D158" t="s">
        <v>352</v>
      </c>
    </row>
    <row r="159" spans="1:4" ht="15" x14ac:dyDescent="0.2">
      <c r="A159" s="5">
        <v>5704</v>
      </c>
      <c r="B159" t="s">
        <v>108</v>
      </c>
      <c r="C159" s="6">
        <v>76.11</v>
      </c>
      <c r="D159" t="s">
        <v>352</v>
      </c>
    </row>
    <row r="160" spans="1:4" ht="15" x14ac:dyDescent="0.2">
      <c r="A160" s="5">
        <v>5711</v>
      </c>
      <c r="B160" t="s">
        <v>109</v>
      </c>
      <c r="C160" s="6">
        <v>81.650000000000006</v>
      </c>
      <c r="D160" t="s">
        <v>346</v>
      </c>
    </row>
    <row r="161" spans="1:4" ht="15" x14ac:dyDescent="0.2">
      <c r="A161" s="5">
        <v>5720</v>
      </c>
      <c r="B161" t="s">
        <v>436</v>
      </c>
      <c r="C161" s="6">
        <v>26.33</v>
      </c>
      <c r="D161" t="s">
        <v>300</v>
      </c>
    </row>
    <row r="162" spans="1:4" ht="15" x14ac:dyDescent="0.2">
      <c r="A162" s="5">
        <v>5738</v>
      </c>
      <c r="B162" t="s">
        <v>110</v>
      </c>
      <c r="C162" s="6">
        <v>56.72</v>
      </c>
      <c r="D162" t="s">
        <v>437</v>
      </c>
    </row>
    <row r="163" spans="1:4" ht="15" x14ac:dyDescent="0.2">
      <c r="A163" s="5">
        <v>5827</v>
      </c>
      <c r="B163" t="s">
        <v>438</v>
      </c>
      <c r="C163" s="6">
        <v>22.85</v>
      </c>
      <c r="D163" t="s">
        <v>366</v>
      </c>
    </row>
    <row r="164" spans="1:4" ht="15" x14ac:dyDescent="0.2">
      <c r="A164" s="5">
        <v>5835</v>
      </c>
      <c r="B164" t="s">
        <v>111</v>
      </c>
      <c r="C164" s="6">
        <v>43.99</v>
      </c>
      <c r="D164" t="s">
        <v>439</v>
      </c>
    </row>
    <row r="165" spans="1:4" ht="15" x14ac:dyDescent="0.2">
      <c r="A165" s="5">
        <v>5860</v>
      </c>
      <c r="B165" t="s">
        <v>112</v>
      </c>
      <c r="C165" s="6">
        <v>39.200000000000003</v>
      </c>
      <c r="D165" t="s">
        <v>440</v>
      </c>
    </row>
    <row r="166" spans="1:4" ht="15" x14ac:dyDescent="0.2">
      <c r="A166" s="5">
        <v>5878</v>
      </c>
      <c r="B166" t="s">
        <v>113</v>
      </c>
      <c r="C166" s="6">
        <v>36.380000000000003</v>
      </c>
      <c r="D166" t="s">
        <v>441</v>
      </c>
    </row>
    <row r="167" spans="1:4" ht="15" x14ac:dyDescent="0.2">
      <c r="A167" s="5">
        <v>5908</v>
      </c>
      <c r="B167" t="s">
        <v>114</v>
      </c>
      <c r="C167" s="6">
        <v>233.55</v>
      </c>
      <c r="D167" t="s">
        <v>442</v>
      </c>
    </row>
    <row r="168" spans="1:4" ht="15" x14ac:dyDescent="0.2">
      <c r="A168" s="5">
        <v>5941</v>
      </c>
      <c r="B168" t="s">
        <v>115</v>
      </c>
      <c r="C168" s="6">
        <v>213.25</v>
      </c>
      <c r="D168" t="s">
        <v>433</v>
      </c>
    </row>
    <row r="169" spans="1:4" ht="15" x14ac:dyDescent="0.2">
      <c r="A169" s="5">
        <v>5967</v>
      </c>
      <c r="B169" t="s">
        <v>116</v>
      </c>
      <c r="C169" s="6">
        <v>78.19</v>
      </c>
      <c r="D169" t="s">
        <v>354</v>
      </c>
    </row>
    <row r="170" spans="1:4" ht="15" x14ac:dyDescent="0.2">
      <c r="A170" s="5">
        <v>5975</v>
      </c>
      <c r="B170" t="s">
        <v>117</v>
      </c>
      <c r="C170" s="6">
        <v>28.08</v>
      </c>
      <c r="D170" t="s">
        <v>443</v>
      </c>
    </row>
    <row r="171" spans="1:4" ht="15" x14ac:dyDescent="0.2">
      <c r="A171" s="5">
        <v>6050</v>
      </c>
      <c r="B171" t="s">
        <v>118</v>
      </c>
      <c r="C171" s="6">
        <v>46.49</v>
      </c>
      <c r="D171" t="s">
        <v>300</v>
      </c>
    </row>
    <row r="172" spans="1:4" ht="15" x14ac:dyDescent="0.2">
      <c r="A172" s="5">
        <v>6092</v>
      </c>
      <c r="B172" t="s">
        <v>444</v>
      </c>
      <c r="C172" s="6">
        <v>286.3</v>
      </c>
      <c r="D172" t="s">
        <v>445</v>
      </c>
    </row>
    <row r="173" spans="1:4" ht="15" x14ac:dyDescent="0.2">
      <c r="A173" s="5">
        <v>6106</v>
      </c>
      <c r="B173" t="s">
        <v>119</v>
      </c>
      <c r="C173" s="6">
        <v>29.42</v>
      </c>
      <c r="D173" t="s">
        <v>446</v>
      </c>
    </row>
    <row r="174" spans="1:4" ht="15" x14ac:dyDescent="0.2">
      <c r="A174" s="5">
        <v>6114</v>
      </c>
      <c r="B174" t="s">
        <v>120</v>
      </c>
      <c r="C174" s="6">
        <v>104.28</v>
      </c>
      <c r="D174" t="s">
        <v>447</v>
      </c>
    </row>
    <row r="175" spans="1:4" ht="15" x14ac:dyDescent="0.2">
      <c r="A175" s="5">
        <v>6131</v>
      </c>
      <c r="B175" t="s">
        <v>121</v>
      </c>
      <c r="C175" s="6">
        <v>87.2</v>
      </c>
      <c r="D175" t="s">
        <v>384</v>
      </c>
    </row>
    <row r="176" spans="1:4" ht="15" x14ac:dyDescent="0.2">
      <c r="A176" s="5">
        <v>6165</v>
      </c>
      <c r="B176" t="s">
        <v>122</v>
      </c>
      <c r="C176" s="6">
        <v>120.3</v>
      </c>
      <c r="D176" t="s">
        <v>448</v>
      </c>
    </row>
    <row r="177" spans="1:4" ht="15" x14ac:dyDescent="0.2">
      <c r="A177" s="5">
        <v>6254</v>
      </c>
      <c r="B177" t="s">
        <v>123</v>
      </c>
      <c r="C177" s="6">
        <v>10.32</v>
      </c>
      <c r="D177" t="s">
        <v>449</v>
      </c>
    </row>
    <row r="178" spans="1:4" ht="15" x14ac:dyDescent="0.2">
      <c r="A178" s="5">
        <v>6301</v>
      </c>
      <c r="B178" t="s">
        <v>124</v>
      </c>
      <c r="C178" s="6">
        <v>1</v>
      </c>
      <c r="D178" t="s">
        <v>349</v>
      </c>
    </row>
    <row r="179" spans="1:4" ht="15" x14ac:dyDescent="0.2">
      <c r="A179" s="5">
        <v>6378</v>
      </c>
      <c r="B179" t="s">
        <v>125</v>
      </c>
      <c r="C179" s="6">
        <v>12.81</v>
      </c>
      <c r="D179" t="s">
        <v>450</v>
      </c>
    </row>
    <row r="180" spans="1:4" ht="15" x14ac:dyDescent="0.2">
      <c r="A180" s="5">
        <v>6424</v>
      </c>
      <c r="B180" t="s">
        <v>126</v>
      </c>
      <c r="C180" s="6">
        <v>22.95</v>
      </c>
      <c r="D180" t="s">
        <v>359</v>
      </c>
    </row>
    <row r="181" spans="1:4" ht="15" x14ac:dyDescent="0.2">
      <c r="A181" s="5">
        <v>6459</v>
      </c>
      <c r="B181" t="s">
        <v>127</v>
      </c>
      <c r="C181" s="6">
        <v>88</v>
      </c>
      <c r="D181" t="s">
        <v>366</v>
      </c>
    </row>
    <row r="182" spans="1:4" ht="15" x14ac:dyDescent="0.2">
      <c r="A182" s="5">
        <v>6467</v>
      </c>
      <c r="B182" t="s">
        <v>128</v>
      </c>
      <c r="C182" s="6">
        <v>73.739999999999995</v>
      </c>
      <c r="D182" t="s">
        <v>344</v>
      </c>
    </row>
    <row r="183" spans="1:4" ht="15" x14ac:dyDescent="0.2">
      <c r="A183" s="5">
        <v>6491</v>
      </c>
      <c r="B183" t="s">
        <v>451</v>
      </c>
      <c r="C183" s="6">
        <v>76.78</v>
      </c>
      <c r="D183" t="s">
        <v>381</v>
      </c>
    </row>
    <row r="184" spans="1:4" ht="15" x14ac:dyDescent="0.2">
      <c r="A184" s="5">
        <v>6530</v>
      </c>
      <c r="B184" t="s">
        <v>129</v>
      </c>
      <c r="C184" s="6">
        <v>19.399999999999999</v>
      </c>
      <c r="D184" t="s">
        <v>344</v>
      </c>
    </row>
    <row r="185" spans="1:4" ht="15" x14ac:dyDescent="0.2">
      <c r="A185" s="5">
        <v>6645</v>
      </c>
      <c r="B185" t="s">
        <v>452</v>
      </c>
      <c r="C185" s="6">
        <v>491.53</v>
      </c>
      <c r="D185" t="s">
        <v>346</v>
      </c>
    </row>
    <row r="186" spans="1:4" ht="15" x14ac:dyDescent="0.2">
      <c r="A186" s="5">
        <v>6653</v>
      </c>
      <c r="B186" t="s">
        <v>130</v>
      </c>
      <c r="C186" s="6">
        <v>233.52</v>
      </c>
      <c r="D186" t="s">
        <v>381</v>
      </c>
    </row>
    <row r="187" spans="1:4" ht="15" x14ac:dyDescent="0.2">
      <c r="A187" s="5">
        <v>6670</v>
      </c>
      <c r="B187" t="s">
        <v>131</v>
      </c>
      <c r="C187" s="6">
        <v>13.48</v>
      </c>
      <c r="D187" t="s">
        <v>453</v>
      </c>
    </row>
    <row r="188" spans="1:4" ht="15" x14ac:dyDescent="0.2">
      <c r="A188" s="5">
        <v>6688</v>
      </c>
      <c r="B188" t="s">
        <v>132</v>
      </c>
      <c r="C188" s="6">
        <v>26.92</v>
      </c>
      <c r="D188" t="s">
        <v>454</v>
      </c>
    </row>
    <row r="189" spans="1:4" ht="15" x14ac:dyDescent="0.2">
      <c r="A189" s="5">
        <v>6696</v>
      </c>
      <c r="B189" t="s">
        <v>133</v>
      </c>
      <c r="C189" s="6">
        <v>89.06</v>
      </c>
      <c r="D189" t="s">
        <v>455</v>
      </c>
    </row>
    <row r="190" spans="1:4" ht="15" x14ac:dyDescent="0.2">
      <c r="A190" s="5">
        <v>6742</v>
      </c>
      <c r="B190" t="s">
        <v>134</v>
      </c>
      <c r="C190" s="6">
        <v>39.760000000000012</v>
      </c>
      <c r="D190" t="s">
        <v>456</v>
      </c>
    </row>
    <row r="191" spans="1:4" ht="15" x14ac:dyDescent="0.2">
      <c r="A191" s="5">
        <v>6769</v>
      </c>
      <c r="B191" t="s">
        <v>135</v>
      </c>
      <c r="C191" s="6">
        <v>88.36</v>
      </c>
      <c r="D191" t="s">
        <v>399</v>
      </c>
    </row>
    <row r="192" spans="1:4" ht="15" x14ac:dyDescent="0.2">
      <c r="A192" s="5">
        <v>6777</v>
      </c>
      <c r="B192" t="s">
        <v>136</v>
      </c>
      <c r="C192" s="6">
        <v>35.47</v>
      </c>
      <c r="D192" t="s">
        <v>457</v>
      </c>
    </row>
    <row r="193" spans="1:4" ht="15" x14ac:dyDescent="0.2">
      <c r="A193" s="5">
        <v>6882</v>
      </c>
      <c r="B193" t="s">
        <v>137</v>
      </c>
      <c r="C193" s="6">
        <v>42.87</v>
      </c>
      <c r="D193" t="s">
        <v>458</v>
      </c>
    </row>
    <row r="194" spans="1:4" ht="15" x14ac:dyDescent="0.2">
      <c r="A194" s="5">
        <v>6904</v>
      </c>
      <c r="B194" t="s">
        <v>138</v>
      </c>
      <c r="C194" s="6">
        <v>50.21</v>
      </c>
      <c r="D194" t="s">
        <v>459</v>
      </c>
    </row>
    <row r="195" spans="1:4" ht="15" x14ac:dyDescent="0.2">
      <c r="A195" s="5">
        <v>6980</v>
      </c>
      <c r="B195" t="s">
        <v>139</v>
      </c>
      <c r="C195" s="6">
        <v>10.35</v>
      </c>
      <c r="D195" t="s">
        <v>460</v>
      </c>
    </row>
    <row r="196" spans="1:4" ht="15" x14ac:dyDescent="0.2">
      <c r="A196" s="5">
        <v>6998</v>
      </c>
      <c r="B196" t="s">
        <v>140</v>
      </c>
      <c r="C196" s="6">
        <v>111.47</v>
      </c>
      <c r="D196" t="s">
        <v>461</v>
      </c>
    </row>
    <row r="197" spans="1:4" ht="15" x14ac:dyDescent="0.2">
      <c r="A197" s="5">
        <v>7102</v>
      </c>
      <c r="B197" t="s">
        <v>141</v>
      </c>
      <c r="C197" s="6">
        <v>161.56</v>
      </c>
      <c r="D197" t="s">
        <v>334</v>
      </c>
    </row>
    <row r="198" spans="1:4" ht="15" x14ac:dyDescent="0.2">
      <c r="A198" s="5">
        <v>7111</v>
      </c>
      <c r="B198" t="s">
        <v>142</v>
      </c>
      <c r="C198" s="6">
        <v>42.89</v>
      </c>
      <c r="D198" t="s">
        <v>462</v>
      </c>
    </row>
    <row r="199" spans="1:4" ht="15" x14ac:dyDescent="0.2">
      <c r="A199" s="5">
        <v>7137</v>
      </c>
      <c r="B199" t="s">
        <v>143</v>
      </c>
      <c r="C199" s="6">
        <v>16.5</v>
      </c>
      <c r="D199" t="s">
        <v>463</v>
      </c>
    </row>
    <row r="200" spans="1:4" ht="15" x14ac:dyDescent="0.2">
      <c r="A200" s="5">
        <v>7145</v>
      </c>
      <c r="B200" t="s">
        <v>144</v>
      </c>
      <c r="C200" s="6">
        <v>43.83</v>
      </c>
      <c r="D200" t="s">
        <v>434</v>
      </c>
    </row>
    <row r="201" spans="1:4" ht="15" x14ac:dyDescent="0.2">
      <c r="A201" s="5">
        <v>7161</v>
      </c>
      <c r="B201" t="s">
        <v>145</v>
      </c>
      <c r="C201" s="6">
        <v>24.41</v>
      </c>
      <c r="D201" t="s">
        <v>464</v>
      </c>
    </row>
    <row r="202" spans="1:4" ht="15" x14ac:dyDescent="0.2">
      <c r="A202" s="5">
        <v>7188</v>
      </c>
      <c r="B202" t="s">
        <v>146</v>
      </c>
      <c r="C202" s="6">
        <v>82.86</v>
      </c>
      <c r="D202" t="s">
        <v>465</v>
      </c>
    </row>
    <row r="203" spans="1:4" ht="15" x14ac:dyDescent="0.2">
      <c r="A203" s="5">
        <v>7196</v>
      </c>
      <c r="B203" t="s">
        <v>147</v>
      </c>
      <c r="C203" s="6">
        <v>55.96</v>
      </c>
      <c r="D203" t="s">
        <v>466</v>
      </c>
    </row>
    <row r="204" spans="1:4" ht="15" x14ac:dyDescent="0.2">
      <c r="A204" s="5">
        <v>7200</v>
      </c>
      <c r="B204" t="s">
        <v>148</v>
      </c>
      <c r="C204" s="6">
        <v>60.290000000000013</v>
      </c>
      <c r="D204" t="s">
        <v>467</v>
      </c>
    </row>
    <row r="205" spans="1:4" ht="15" x14ac:dyDescent="0.2">
      <c r="A205" s="5">
        <v>7285</v>
      </c>
      <c r="B205" t="s">
        <v>468</v>
      </c>
      <c r="C205" s="6">
        <v>44.78</v>
      </c>
      <c r="D205" t="s">
        <v>469</v>
      </c>
    </row>
    <row r="206" spans="1:4" ht="15" x14ac:dyDescent="0.2">
      <c r="A206" s="5">
        <v>7293</v>
      </c>
      <c r="B206" t="s">
        <v>149</v>
      </c>
      <c r="C206" s="6">
        <v>189.91</v>
      </c>
      <c r="D206" t="s">
        <v>470</v>
      </c>
    </row>
    <row r="207" spans="1:4" ht="15" x14ac:dyDescent="0.2">
      <c r="A207" s="5">
        <v>7315</v>
      </c>
      <c r="B207" t="s">
        <v>150</v>
      </c>
      <c r="C207" s="6">
        <v>234.2</v>
      </c>
      <c r="D207" t="s">
        <v>471</v>
      </c>
    </row>
    <row r="208" spans="1:4" ht="15" x14ac:dyDescent="0.2">
      <c r="A208" s="5">
        <v>7315</v>
      </c>
      <c r="B208" t="s">
        <v>150</v>
      </c>
      <c r="C208" s="6">
        <v>18.37</v>
      </c>
      <c r="D208" t="s">
        <v>471</v>
      </c>
    </row>
    <row r="209" spans="1:4" ht="15" x14ac:dyDescent="0.2">
      <c r="A209" s="5">
        <v>7323</v>
      </c>
      <c r="B209" t="s">
        <v>151</v>
      </c>
      <c r="C209" s="6">
        <v>260.54000000000002</v>
      </c>
      <c r="D209" t="s">
        <v>472</v>
      </c>
    </row>
    <row r="210" spans="1:4" ht="15" x14ac:dyDescent="0.2">
      <c r="A210" s="5">
        <v>7331</v>
      </c>
      <c r="B210" t="s">
        <v>152</v>
      </c>
      <c r="C210" s="6">
        <v>121.23</v>
      </c>
      <c r="D210" t="s">
        <v>473</v>
      </c>
    </row>
    <row r="211" spans="1:4" ht="15" x14ac:dyDescent="0.2">
      <c r="A211" s="5">
        <v>7340</v>
      </c>
      <c r="B211" t="s">
        <v>153</v>
      </c>
      <c r="C211" s="6">
        <v>134.56</v>
      </c>
      <c r="D211" t="s">
        <v>474</v>
      </c>
    </row>
    <row r="212" spans="1:4" ht="15" x14ac:dyDescent="0.2">
      <c r="A212" s="5">
        <v>7358</v>
      </c>
      <c r="B212" t="s">
        <v>154</v>
      </c>
      <c r="C212" s="6">
        <v>97.96</v>
      </c>
      <c r="D212" t="s">
        <v>475</v>
      </c>
    </row>
    <row r="213" spans="1:4" ht="15" x14ac:dyDescent="0.2">
      <c r="A213" s="5">
        <v>7391</v>
      </c>
      <c r="B213" t="s">
        <v>155</v>
      </c>
      <c r="C213" s="6">
        <v>17.5</v>
      </c>
      <c r="D213" t="s">
        <v>476</v>
      </c>
    </row>
    <row r="214" spans="1:4" ht="15" x14ac:dyDescent="0.2">
      <c r="A214" s="5">
        <v>7391</v>
      </c>
      <c r="B214" t="s">
        <v>155</v>
      </c>
      <c r="C214" s="6">
        <v>347.53</v>
      </c>
      <c r="D214" t="s">
        <v>476</v>
      </c>
    </row>
    <row r="215" spans="1:4" ht="15" x14ac:dyDescent="0.2">
      <c r="A215" s="5">
        <v>7501</v>
      </c>
      <c r="B215" t="s">
        <v>156</v>
      </c>
      <c r="C215" s="6">
        <v>83.960000000000008</v>
      </c>
      <c r="D215" t="s">
        <v>477</v>
      </c>
    </row>
    <row r="216" spans="1:4" ht="15" x14ac:dyDescent="0.2">
      <c r="A216" s="5">
        <v>7510</v>
      </c>
      <c r="B216" t="s">
        <v>157</v>
      </c>
      <c r="C216" s="6">
        <v>40.74</v>
      </c>
      <c r="D216" t="s">
        <v>478</v>
      </c>
    </row>
    <row r="217" spans="1:4" ht="15" x14ac:dyDescent="0.2">
      <c r="A217" s="5">
        <v>7609</v>
      </c>
      <c r="B217" t="s">
        <v>158</v>
      </c>
      <c r="C217" s="6">
        <v>94.94</v>
      </c>
      <c r="D217" t="s">
        <v>479</v>
      </c>
    </row>
    <row r="218" spans="1:4" ht="15" x14ac:dyDescent="0.2">
      <c r="A218" s="5">
        <v>7692</v>
      </c>
      <c r="B218" t="s">
        <v>159</v>
      </c>
      <c r="C218" s="6">
        <v>21.38</v>
      </c>
      <c r="D218" t="s">
        <v>480</v>
      </c>
    </row>
    <row r="219" spans="1:4" ht="15" x14ac:dyDescent="0.2">
      <c r="A219" s="5">
        <v>7706</v>
      </c>
      <c r="B219" t="s">
        <v>160</v>
      </c>
      <c r="C219" s="6">
        <v>212.88</v>
      </c>
      <c r="D219" t="s">
        <v>354</v>
      </c>
    </row>
    <row r="220" spans="1:4" ht="15" x14ac:dyDescent="0.2">
      <c r="A220" s="5">
        <v>7757</v>
      </c>
      <c r="B220" t="s">
        <v>161</v>
      </c>
      <c r="C220" s="6">
        <v>11.7</v>
      </c>
      <c r="D220" t="s">
        <v>481</v>
      </c>
    </row>
    <row r="221" spans="1:4" ht="15" x14ac:dyDescent="0.2">
      <c r="A221" s="5">
        <v>7773</v>
      </c>
      <c r="B221" t="s">
        <v>162</v>
      </c>
      <c r="C221" s="6">
        <v>233.52</v>
      </c>
      <c r="D221" t="s">
        <v>482</v>
      </c>
    </row>
    <row r="222" spans="1:4" ht="15" x14ac:dyDescent="0.2">
      <c r="A222" s="5">
        <v>7781</v>
      </c>
      <c r="B222" t="s">
        <v>163</v>
      </c>
      <c r="C222" s="6">
        <v>16.87</v>
      </c>
      <c r="D222" t="s">
        <v>483</v>
      </c>
    </row>
    <row r="223" spans="1:4" ht="15" x14ac:dyDescent="0.2">
      <c r="A223" s="5">
        <v>7790</v>
      </c>
      <c r="B223" t="s">
        <v>164</v>
      </c>
      <c r="C223" s="6">
        <v>11.29</v>
      </c>
      <c r="D223" t="s">
        <v>484</v>
      </c>
    </row>
    <row r="224" spans="1:4" ht="15" x14ac:dyDescent="0.2">
      <c r="A224" s="5">
        <v>7820</v>
      </c>
      <c r="B224" t="s">
        <v>165</v>
      </c>
      <c r="C224" s="6">
        <v>42.65</v>
      </c>
      <c r="D224" t="s">
        <v>485</v>
      </c>
    </row>
    <row r="225" spans="1:4" ht="15" x14ac:dyDescent="0.2">
      <c r="A225" s="5">
        <v>7838</v>
      </c>
      <c r="B225" t="s">
        <v>166</v>
      </c>
      <c r="C225" s="6">
        <v>31.44</v>
      </c>
      <c r="D225" t="s">
        <v>486</v>
      </c>
    </row>
    <row r="226" spans="1:4" ht="15" x14ac:dyDescent="0.2">
      <c r="A226" s="5">
        <v>7846</v>
      </c>
      <c r="B226" t="s">
        <v>167</v>
      </c>
      <c r="C226" s="6">
        <v>370.17</v>
      </c>
      <c r="D226" t="s">
        <v>487</v>
      </c>
    </row>
    <row r="227" spans="1:4" ht="15" x14ac:dyDescent="0.2">
      <c r="A227" s="5">
        <v>7854</v>
      </c>
      <c r="B227" t="s">
        <v>168</v>
      </c>
      <c r="C227" s="6">
        <v>27.43</v>
      </c>
      <c r="D227" t="s">
        <v>488</v>
      </c>
    </row>
    <row r="228" spans="1:4" ht="15" x14ac:dyDescent="0.2">
      <c r="A228" s="5">
        <v>7862</v>
      </c>
      <c r="B228" t="s">
        <v>169</v>
      </c>
      <c r="C228" s="6">
        <v>27.79</v>
      </c>
      <c r="D228" t="s">
        <v>489</v>
      </c>
    </row>
    <row r="229" spans="1:4" ht="15" x14ac:dyDescent="0.2">
      <c r="A229" s="5">
        <v>7871</v>
      </c>
      <c r="B229" t="s">
        <v>170</v>
      </c>
      <c r="C229" s="6">
        <v>16.25</v>
      </c>
      <c r="D229" t="s">
        <v>490</v>
      </c>
    </row>
    <row r="230" spans="1:4" ht="15" x14ac:dyDescent="0.2">
      <c r="A230" s="5">
        <v>7889</v>
      </c>
      <c r="B230" t="s">
        <v>171</v>
      </c>
      <c r="C230" s="6">
        <v>56.36</v>
      </c>
      <c r="D230" t="s">
        <v>491</v>
      </c>
    </row>
    <row r="231" spans="1:4" ht="15" x14ac:dyDescent="0.2">
      <c r="A231" s="5">
        <v>7901</v>
      </c>
      <c r="B231" t="s">
        <v>172</v>
      </c>
      <c r="C231" s="6">
        <v>150.47999999999999</v>
      </c>
      <c r="D231" t="s">
        <v>492</v>
      </c>
    </row>
    <row r="232" spans="1:4" ht="15" x14ac:dyDescent="0.2">
      <c r="A232" s="5">
        <v>7919</v>
      </c>
      <c r="B232" t="s">
        <v>173</v>
      </c>
      <c r="C232" s="6">
        <v>228.95</v>
      </c>
      <c r="D232" t="s">
        <v>354</v>
      </c>
    </row>
    <row r="233" spans="1:4" ht="15" x14ac:dyDescent="0.2">
      <c r="A233" s="5">
        <v>7935</v>
      </c>
      <c r="B233" t="s">
        <v>174</v>
      </c>
      <c r="C233" s="6">
        <v>148.44</v>
      </c>
      <c r="D233" t="s">
        <v>493</v>
      </c>
    </row>
    <row r="234" spans="1:4" ht="15" x14ac:dyDescent="0.2">
      <c r="A234" s="5">
        <v>7943</v>
      </c>
      <c r="B234" t="s">
        <v>175</v>
      </c>
      <c r="C234" s="6">
        <v>35.25</v>
      </c>
      <c r="D234" t="s">
        <v>494</v>
      </c>
    </row>
    <row r="235" spans="1:4" ht="15" x14ac:dyDescent="0.2">
      <c r="A235" s="5">
        <v>7960</v>
      </c>
      <c r="B235" t="s">
        <v>176</v>
      </c>
      <c r="C235" s="6">
        <v>28.76</v>
      </c>
      <c r="D235" t="s">
        <v>495</v>
      </c>
    </row>
    <row r="236" spans="1:4" ht="15" x14ac:dyDescent="0.2">
      <c r="A236" s="5">
        <v>8001</v>
      </c>
      <c r="B236" t="s">
        <v>177</v>
      </c>
      <c r="C236" s="6">
        <v>29.46</v>
      </c>
      <c r="D236" t="s">
        <v>496</v>
      </c>
    </row>
    <row r="237" spans="1:4" ht="15" x14ac:dyDescent="0.2">
      <c r="A237" s="5">
        <v>8036</v>
      </c>
      <c r="B237" t="s">
        <v>178</v>
      </c>
      <c r="C237" s="6">
        <v>313.47000000000003</v>
      </c>
      <c r="D237" t="s">
        <v>497</v>
      </c>
    </row>
    <row r="238" spans="1:4" ht="15" x14ac:dyDescent="0.2">
      <c r="A238" s="5">
        <v>8052</v>
      </c>
      <c r="B238" t="s">
        <v>237</v>
      </c>
      <c r="C238" s="6">
        <v>109.66</v>
      </c>
      <c r="D238" t="s">
        <v>351</v>
      </c>
    </row>
    <row r="239" spans="1:4" ht="15" x14ac:dyDescent="0.2">
      <c r="A239" s="5">
        <v>8150</v>
      </c>
      <c r="B239" t="s">
        <v>179</v>
      </c>
      <c r="C239" s="6">
        <v>10.38</v>
      </c>
      <c r="D239" t="s">
        <v>415</v>
      </c>
    </row>
    <row r="240" spans="1:4" ht="15" x14ac:dyDescent="0.2">
      <c r="A240" s="5">
        <v>8176</v>
      </c>
      <c r="B240" t="s">
        <v>180</v>
      </c>
      <c r="C240" s="6">
        <v>191.7</v>
      </c>
      <c r="D240" t="s">
        <v>498</v>
      </c>
    </row>
    <row r="241" spans="1:4" ht="15" x14ac:dyDescent="0.2">
      <c r="A241" s="5">
        <v>8184</v>
      </c>
      <c r="B241" t="s">
        <v>181</v>
      </c>
      <c r="C241" s="6">
        <v>58.3</v>
      </c>
      <c r="D241" t="s">
        <v>450</v>
      </c>
    </row>
    <row r="242" spans="1:4" ht="15" x14ac:dyDescent="0.2">
      <c r="A242" s="5">
        <v>8206</v>
      </c>
      <c r="B242" t="s">
        <v>182</v>
      </c>
      <c r="C242" s="6">
        <v>20.2</v>
      </c>
      <c r="D242" t="s">
        <v>499</v>
      </c>
    </row>
    <row r="243" spans="1:4" ht="15" x14ac:dyDescent="0.2">
      <c r="A243" s="5">
        <v>8222</v>
      </c>
      <c r="B243" t="s">
        <v>183</v>
      </c>
      <c r="C243" s="6">
        <v>313.76</v>
      </c>
      <c r="D243" t="s">
        <v>300</v>
      </c>
    </row>
    <row r="244" spans="1:4" ht="15" x14ac:dyDescent="0.2">
      <c r="A244" s="5">
        <v>8249</v>
      </c>
      <c r="B244" t="s">
        <v>184</v>
      </c>
      <c r="C244" s="6">
        <v>10.73</v>
      </c>
      <c r="D244" t="s">
        <v>500</v>
      </c>
    </row>
    <row r="245" spans="1:4" ht="15" x14ac:dyDescent="0.2">
      <c r="A245" s="5">
        <v>8371</v>
      </c>
      <c r="B245" t="s">
        <v>185</v>
      </c>
      <c r="C245" s="6">
        <v>278.77</v>
      </c>
      <c r="D245" t="s">
        <v>300</v>
      </c>
    </row>
    <row r="246" spans="1:4" ht="15" x14ac:dyDescent="0.2">
      <c r="A246" s="5">
        <v>8408</v>
      </c>
      <c r="B246" t="s">
        <v>501</v>
      </c>
      <c r="C246" s="6">
        <v>29.98</v>
      </c>
      <c r="D246" t="s">
        <v>502</v>
      </c>
    </row>
    <row r="247" spans="1:4" ht="15" x14ac:dyDescent="0.2">
      <c r="A247" s="5">
        <v>8409</v>
      </c>
      <c r="B247" t="s">
        <v>503</v>
      </c>
      <c r="C247" s="6">
        <v>26.12</v>
      </c>
      <c r="D247" t="s">
        <v>504</v>
      </c>
    </row>
    <row r="248" spans="1:4" ht="15" x14ac:dyDescent="0.2">
      <c r="A248" s="5">
        <v>8410</v>
      </c>
      <c r="B248" t="s">
        <v>505</v>
      </c>
      <c r="C248" s="6">
        <v>77.28</v>
      </c>
      <c r="D248" t="s">
        <v>506</v>
      </c>
    </row>
    <row r="249" spans="1:4" ht="15" x14ac:dyDescent="0.2">
      <c r="A249" s="5">
        <v>8435</v>
      </c>
      <c r="B249" t="s">
        <v>186</v>
      </c>
      <c r="C249" s="6">
        <v>128</v>
      </c>
      <c r="D249" t="s">
        <v>300</v>
      </c>
    </row>
    <row r="250" spans="1:4" ht="15" x14ac:dyDescent="0.2">
      <c r="A250" s="5">
        <v>8516</v>
      </c>
      <c r="B250" t="s">
        <v>187</v>
      </c>
      <c r="C250" s="6">
        <v>71.3</v>
      </c>
      <c r="D250" t="s">
        <v>507</v>
      </c>
    </row>
    <row r="251" spans="1:4" ht="15" x14ac:dyDescent="0.2">
      <c r="A251" s="5">
        <v>8583</v>
      </c>
      <c r="B251" t="s">
        <v>188</v>
      </c>
      <c r="C251" s="6">
        <v>654.96</v>
      </c>
      <c r="D251" t="s">
        <v>344</v>
      </c>
    </row>
    <row r="252" spans="1:4" ht="15" x14ac:dyDescent="0.2">
      <c r="A252" s="5">
        <v>8613</v>
      </c>
      <c r="B252" t="s">
        <v>189</v>
      </c>
      <c r="C252" s="6">
        <v>445.93</v>
      </c>
      <c r="D252" t="s">
        <v>300</v>
      </c>
    </row>
    <row r="253" spans="1:4" ht="15" x14ac:dyDescent="0.2">
      <c r="A253" s="5">
        <v>8621</v>
      </c>
      <c r="B253" t="s">
        <v>190</v>
      </c>
      <c r="C253" s="6">
        <v>524.85</v>
      </c>
      <c r="D253" t="s">
        <v>300</v>
      </c>
    </row>
    <row r="254" spans="1:4" ht="15" x14ac:dyDescent="0.2">
      <c r="A254" s="5">
        <v>8630</v>
      </c>
      <c r="B254" t="s">
        <v>191</v>
      </c>
      <c r="C254" s="6">
        <v>248.83</v>
      </c>
      <c r="D254" t="s">
        <v>300</v>
      </c>
    </row>
    <row r="255" spans="1:4" ht="15" x14ac:dyDescent="0.2">
      <c r="A255" s="5">
        <v>8640</v>
      </c>
      <c r="B255" t="s">
        <v>508</v>
      </c>
      <c r="C255" s="6">
        <v>139.16999999999999</v>
      </c>
      <c r="D255" t="s">
        <v>509</v>
      </c>
    </row>
    <row r="256" spans="1:4" ht="15" x14ac:dyDescent="0.2">
      <c r="A256" s="5">
        <v>8648</v>
      </c>
      <c r="B256" t="s">
        <v>192</v>
      </c>
      <c r="C256" s="6">
        <v>240.29</v>
      </c>
      <c r="D256" t="s">
        <v>300</v>
      </c>
    </row>
    <row r="257" spans="1:4" ht="15" x14ac:dyDescent="0.2">
      <c r="A257" s="5">
        <v>8656</v>
      </c>
      <c r="B257" t="s">
        <v>193</v>
      </c>
      <c r="C257" s="6">
        <v>894.18</v>
      </c>
      <c r="D257" t="s">
        <v>300</v>
      </c>
    </row>
    <row r="258" spans="1:4" ht="15" x14ac:dyDescent="0.2">
      <c r="A258" s="5">
        <v>8664</v>
      </c>
      <c r="B258" t="s">
        <v>193</v>
      </c>
      <c r="C258" s="6">
        <v>387.05</v>
      </c>
      <c r="D258" t="s">
        <v>300</v>
      </c>
    </row>
    <row r="259" spans="1:4" ht="15" x14ac:dyDescent="0.2">
      <c r="A259" s="5">
        <v>8672</v>
      </c>
      <c r="B259" t="s">
        <v>194</v>
      </c>
      <c r="C259" s="6">
        <v>755.54</v>
      </c>
      <c r="D259" t="s">
        <v>346</v>
      </c>
    </row>
    <row r="260" spans="1:4" ht="15" x14ac:dyDescent="0.2">
      <c r="A260" s="5">
        <v>8681</v>
      </c>
      <c r="B260" t="s">
        <v>195</v>
      </c>
      <c r="C260" s="6">
        <v>338.85</v>
      </c>
      <c r="D260" t="s">
        <v>352</v>
      </c>
    </row>
    <row r="261" spans="1:4" ht="15" x14ac:dyDescent="0.2">
      <c r="A261" s="5">
        <v>8699</v>
      </c>
      <c r="B261" t="s">
        <v>196</v>
      </c>
      <c r="C261" s="6">
        <v>285.2</v>
      </c>
      <c r="D261" t="s">
        <v>346</v>
      </c>
    </row>
    <row r="262" spans="1:4" ht="15" x14ac:dyDescent="0.2">
      <c r="A262" s="5">
        <v>8711</v>
      </c>
      <c r="B262" t="s">
        <v>197</v>
      </c>
      <c r="C262" s="6">
        <v>159.77000000000001</v>
      </c>
      <c r="D262" t="s">
        <v>300</v>
      </c>
    </row>
    <row r="263" spans="1:4" ht="15" x14ac:dyDescent="0.2">
      <c r="A263" s="5">
        <v>8729</v>
      </c>
      <c r="B263" t="s">
        <v>198</v>
      </c>
      <c r="C263" s="6">
        <v>213.51</v>
      </c>
      <c r="D263" t="s">
        <v>300</v>
      </c>
    </row>
    <row r="264" spans="1:4" ht="15" x14ac:dyDescent="0.2">
      <c r="A264" s="5">
        <v>8737</v>
      </c>
      <c r="B264" t="s">
        <v>199</v>
      </c>
      <c r="C264" s="6">
        <v>243.15</v>
      </c>
      <c r="D264" t="s">
        <v>300</v>
      </c>
    </row>
    <row r="265" spans="1:4" ht="15" x14ac:dyDescent="0.2">
      <c r="A265" s="5">
        <v>8753</v>
      </c>
      <c r="B265" t="s">
        <v>200</v>
      </c>
      <c r="C265" s="6">
        <v>116.03</v>
      </c>
      <c r="D265" t="s">
        <v>300</v>
      </c>
    </row>
    <row r="266" spans="1:4" ht="15" x14ac:dyDescent="0.2">
      <c r="A266" s="5">
        <v>8761</v>
      </c>
      <c r="B266" t="s">
        <v>201</v>
      </c>
      <c r="C266" s="6">
        <v>31.41</v>
      </c>
      <c r="D266" t="s">
        <v>300</v>
      </c>
    </row>
    <row r="267" spans="1:4" ht="15" x14ac:dyDescent="0.2">
      <c r="A267" s="5">
        <v>8770</v>
      </c>
      <c r="B267" t="s">
        <v>202</v>
      </c>
      <c r="C267" s="6">
        <v>20.46</v>
      </c>
      <c r="D267" t="s">
        <v>372</v>
      </c>
    </row>
    <row r="268" spans="1:4" ht="15" x14ac:dyDescent="0.2">
      <c r="A268" s="5">
        <v>8907</v>
      </c>
      <c r="B268" t="s">
        <v>203</v>
      </c>
      <c r="C268" s="6">
        <v>128.49</v>
      </c>
      <c r="D268" t="s">
        <v>510</v>
      </c>
    </row>
    <row r="269" spans="1:4" ht="15" x14ac:dyDescent="0.2">
      <c r="A269" s="5">
        <v>8940</v>
      </c>
      <c r="B269" t="s">
        <v>204</v>
      </c>
      <c r="C269" s="6">
        <v>28.98</v>
      </c>
      <c r="D269" t="s">
        <v>511</v>
      </c>
    </row>
    <row r="270" spans="1:4" ht="15" x14ac:dyDescent="0.2">
      <c r="A270" s="5">
        <v>8974</v>
      </c>
      <c r="B270" t="s">
        <v>205</v>
      </c>
      <c r="C270" s="6">
        <v>83.77</v>
      </c>
      <c r="D270" t="s">
        <v>512</v>
      </c>
    </row>
    <row r="271" spans="1:4" ht="15" x14ac:dyDescent="0.2">
      <c r="A271" s="5">
        <v>9001</v>
      </c>
      <c r="B271" t="s">
        <v>206</v>
      </c>
      <c r="C271" s="6">
        <v>129.61000000000001</v>
      </c>
      <c r="D271" t="s">
        <v>513</v>
      </c>
    </row>
    <row r="272" spans="1:4" ht="15" x14ac:dyDescent="0.2">
      <c r="A272" s="5">
        <v>9003</v>
      </c>
      <c r="B272" t="s">
        <v>207</v>
      </c>
      <c r="C272" s="6">
        <v>246.05</v>
      </c>
      <c r="D272" t="s">
        <v>514</v>
      </c>
    </row>
    <row r="273" spans="1:4" ht="15" x14ac:dyDescent="0.2">
      <c r="A273" s="5">
        <v>9004</v>
      </c>
      <c r="B273" t="s">
        <v>208</v>
      </c>
      <c r="C273" s="6">
        <v>44.91</v>
      </c>
      <c r="D273" t="s">
        <v>381</v>
      </c>
    </row>
    <row r="274" spans="1:4" ht="15" x14ac:dyDescent="0.2">
      <c r="A274" s="5">
        <v>9006</v>
      </c>
      <c r="B274" t="s">
        <v>515</v>
      </c>
      <c r="C274" s="6">
        <v>107.09</v>
      </c>
      <c r="D274" t="s">
        <v>516</v>
      </c>
    </row>
    <row r="275" spans="1:4" ht="15" x14ac:dyDescent="0.2">
      <c r="A275" s="5">
        <v>9009</v>
      </c>
      <c r="B275" t="s">
        <v>210</v>
      </c>
      <c r="C275" s="6">
        <v>81.23</v>
      </c>
      <c r="D275" t="s">
        <v>517</v>
      </c>
    </row>
    <row r="276" spans="1:4" ht="15" x14ac:dyDescent="0.2">
      <c r="A276" s="5">
        <v>9010</v>
      </c>
      <c r="B276" t="s">
        <v>211</v>
      </c>
      <c r="C276" s="6">
        <v>34.520000000000003</v>
      </c>
      <c r="D276" t="s">
        <v>518</v>
      </c>
    </row>
    <row r="277" spans="1:4" ht="15" x14ac:dyDescent="0.2">
      <c r="A277" s="5">
        <v>9012</v>
      </c>
      <c r="B277" t="s">
        <v>212</v>
      </c>
      <c r="C277" s="6">
        <v>34.76</v>
      </c>
      <c r="D277" t="s">
        <v>519</v>
      </c>
    </row>
    <row r="278" spans="1:4" ht="15" x14ac:dyDescent="0.2">
      <c r="A278" s="5">
        <v>9013</v>
      </c>
      <c r="B278" t="s">
        <v>213</v>
      </c>
      <c r="C278" s="6">
        <v>45.39</v>
      </c>
      <c r="D278" t="s">
        <v>399</v>
      </c>
    </row>
    <row r="279" spans="1:4" ht="15" x14ac:dyDescent="0.2">
      <c r="A279" s="5">
        <v>9014</v>
      </c>
      <c r="B279" t="s">
        <v>214</v>
      </c>
      <c r="C279" s="6">
        <v>104.91</v>
      </c>
      <c r="D279" t="s">
        <v>520</v>
      </c>
    </row>
    <row r="280" spans="1:4" ht="15" x14ac:dyDescent="0.2">
      <c r="A280" s="5">
        <v>9016</v>
      </c>
      <c r="B280" t="s">
        <v>215</v>
      </c>
      <c r="C280" s="6">
        <v>66.02</v>
      </c>
      <c r="D280" t="s">
        <v>521</v>
      </c>
    </row>
    <row r="281" spans="1:4" ht="15" x14ac:dyDescent="0.2">
      <c r="A281" s="5">
        <v>9017</v>
      </c>
      <c r="B281" t="s">
        <v>216</v>
      </c>
      <c r="C281" s="6">
        <v>176.15</v>
      </c>
      <c r="D281" t="s">
        <v>522</v>
      </c>
    </row>
    <row r="282" spans="1:4" ht="15" x14ac:dyDescent="0.2">
      <c r="A282" s="5">
        <v>9019</v>
      </c>
      <c r="B282" t="s">
        <v>217</v>
      </c>
      <c r="C282" s="6">
        <v>87.710000000000008</v>
      </c>
      <c r="D282" t="s">
        <v>523</v>
      </c>
    </row>
    <row r="283" spans="1:4" ht="15" x14ac:dyDescent="0.2">
      <c r="A283" s="5">
        <v>9020</v>
      </c>
      <c r="B283" t="s">
        <v>218</v>
      </c>
      <c r="C283" s="6">
        <v>96.009999999999991</v>
      </c>
      <c r="D283" t="s">
        <v>524</v>
      </c>
    </row>
    <row r="284" spans="1:4" ht="15" x14ac:dyDescent="0.2">
      <c r="A284" s="5">
        <v>9021</v>
      </c>
      <c r="B284" t="s">
        <v>219</v>
      </c>
      <c r="C284" s="6">
        <v>53.05</v>
      </c>
      <c r="D284" t="s">
        <v>525</v>
      </c>
    </row>
    <row r="285" spans="1:4" ht="15" x14ac:dyDescent="0.2">
      <c r="A285" s="5">
        <v>9024</v>
      </c>
      <c r="B285" t="s">
        <v>220</v>
      </c>
      <c r="C285" s="6">
        <v>121.73</v>
      </c>
      <c r="D285" t="s">
        <v>300</v>
      </c>
    </row>
    <row r="286" spans="1:4" ht="15" x14ac:dyDescent="0.2">
      <c r="A286" s="5">
        <v>9026</v>
      </c>
      <c r="B286" t="s">
        <v>221</v>
      </c>
      <c r="C286" s="6">
        <v>78.77</v>
      </c>
      <c r="D286" t="s">
        <v>526</v>
      </c>
    </row>
    <row r="287" spans="1:4" ht="15" x14ac:dyDescent="0.2">
      <c r="A287" s="5">
        <v>9027</v>
      </c>
      <c r="B287" t="s">
        <v>222</v>
      </c>
      <c r="C287" s="6">
        <v>122.4</v>
      </c>
      <c r="D287" t="s">
        <v>527</v>
      </c>
    </row>
    <row r="288" spans="1:4" ht="15" x14ac:dyDescent="0.2">
      <c r="A288" s="5">
        <v>9028</v>
      </c>
      <c r="B288" t="s">
        <v>223</v>
      </c>
      <c r="C288" s="6">
        <v>85.58</v>
      </c>
      <c r="D288" t="s">
        <v>528</v>
      </c>
    </row>
    <row r="289" spans="1:4" ht="15" x14ac:dyDescent="0.2">
      <c r="A289" s="5">
        <v>9031</v>
      </c>
      <c r="B289" t="s">
        <v>529</v>
      </c>
      <c r="C289" s="6">
        <v>62.24</v>
      </c>
      <c r="D289" t="s">
        <v>530</v>
      </c>
    </row>
    <row r="290" spans="1:4" ht="15" x14ac:dyDescent="0.2">
      <c r="A290" s="5">
        <v>9034</v>
      </c>
      <c r="B290" t="s">
        <v>224</v>
      </c>
      <c r="C290" s="6">
        <v>19.57</v>
      </c>
      <c r="D290" t="s">
        <v>423</v>
      </c>
    </row>
    <row r="291" spans="1:4" ht="15" x14ac:dyDescent="0.2">
      <c r="A291" s="5">
        <v>9035</v>
      </c>
      <c r="B291" t="s">
        <v>225</v>
      </c>
      <c r="C291" s="6">
        <v>206</v>
      </c>
      <c r="D291" t="s">
        <v>531</v>
      </c>
    </row>
    <row r="292" spans="1:4" ht="15" x14ac:dyDescent="0.2">
      <c r="A292" s="5">
        <v>9036</v>
      </c>
      <c r="B292" t="s">
        <v>226</v>
      </c>
      <c r="C292" s="6">
        <v>680</v>
      </c>
      <c r="D292" t="s">
        <v>531</v>
      </c>
    </row>
    <row r="293" spans="1:4" ht="15" x14ac:dyDescent="0.2">
      <c r="A293" s="5">
        <v>9037</v>
      </c>
      <c r="B293" t="s">
        <v>227</v>
      </c>
      <c r="C293" s="6">
        <v>215.92</v>
      </c>
      <c r="D293" t="s">
        <v>381</v>
      </c>
    </row>
    <row r="294" spans="1:4" ht="15" x14ac:dyDescent="0.2">
      <c r="A294" s="5">
        <v>9113</v>
      </c>
      <c r="B294" t="s">
        <v>228</v>
      </c>
      <c r="C294" s="6">
        <v>126.26</v>
      </c>
      <c r="D294" t="s">
        <v>532</v>
      </c>
    </row>
    <row r="295" spans="1:4" ht="15" x14ac:dyDescent="0.2">
      <c r="A295" s="5">
        <v>9121</v>
      </c>
      <c r="B295" t="s">
        <v>229</v>
      </c>
      <c r="C295" s="6">
        <v>157</v>
      </c>
      <c r="D295" t="s">
        <v>532</v>
      </c>
    </row>
    <row r="296" spans="1:4" ht="15" x14ac:dyDescent="0.2">
      <c r="A296" s="5">
        <v>9237</v>
      </c>
      <c r="B296" t="s">
        <v>230</v>
      </c>
      <c r="C296" s="6">
        <v>114.62</v>
      </c>
      <c r="D296" t="s">
        <v>300</v>
      </c>
    </row>
    <row r="297" spans="1:4" ht="15" x14ac:dyDescent="0.2">
      <c r="A297" s="5">
        <v>9253</v>
      </c>
      <c r="B297" t="s">
        <v>231</v>
      </c>
      <c r="C297" s="6">
        <v>32.85</v>
      </c>
      <c r="D297" t="s">
        <v>381</v>
      </c>
    </row>
    <row r="298" spans="1:4" ht="15" x14ac:dyDescent="0.2">
      <c r="A298" s="5">
        <v>9261</v>
      </c>
      <c r="B298" t="s">
        <v>232</v>
      </c>
      <c r="C298" s="6">
        <v>70.210000000000008</v>
      </c>
      <c r="D298" t="s">
        <v>533</v>
      </c>
    </row>
    <row r="299" spans="1:4" ht="15" x14ac:dyDescent="0.2">
      <c r="A299" s="5">
        <v>9270</v>
      </c>
      <c r="B299" t="s">
        <v>233</v>
      </c>
      <c r="C299" s="6">
        <v>51.59</v>
      </c>
      <c r="D299" t="s">
        <v>382</v>
      </c>
    </row>
    <row r="300" spans="1:4" ht="15" x14ac:dyDescent="0.2">
      <c r="A300" s="5">
        <v>9288</v>
      </c>
      <c r="B300" t="s">
        <v>234</v>
      </c>
      <c r="C300" s="6">
        <v>18.739999999999998</v>
      </c>
      <c r="D300" t="s">
        <v>534</v>
      </c>
    </row>
    <row r="301" spans="1:4" ht="15" x14ac:dyDescent="0.2">
      <c r="A301" s="5">
        <v>9296</v>
      </c>
      <c r="B301" t="s">
        <v>235</v>
      </c>
      <c r="C301" s="6">
        <v>45.93</v>
      </c>
      <c r="D301" t="s">
        <v>535</v>
      </c>
    </row>
    <row r="302" spans="1:4" ht="15" x14ac:dyDescent="0.2">
      <c r="A302" s="5">
        <v>9300</v>
      </c>
      <c r="B302" t="s">
        <v>236</v>
      </c>
      <c r="C302" s="6">
        <v>52.97</v>
      </c>
      <c r="D302" t="s">
        <v>366</v>
      </c>
    </row>
    <row r="303" spans="1:4" ht="15" x14ac:dyDescent="0.2">
      <c r="A303" s="5">
        <v>9326</v>
      </c>
      <c r="B303" t="s">
        <v>237</v>
      </c>
      <c r="C303" s="6">
        <v>15.38</v>
      </c>
      <c r="D303" t="s">
        <v>351</v>
      </c>
    </row>
    <row r="304" spans="1:4" ht="15" x14ac:dyDescent="0.2">
      <c r="A304" s="5">
        <v>9334</v>
      </c>
      <c r="B304" t="s">
        <v>238</v>
      </c>
      <c r="C304" s="6">
        <v>13.92</v>
      </c>
      <c r="D304" t="s">
        <v>536</v>
      </c>
    </row>
    <row r="305" spans="1:4" ht="15" x14ac:dyDescent="0.2">
      <c r="A305" s="5">
        <v>9342</v>
      </c>
      <c r="B305" t="s">
        <v>239</v>
      </c>
      <c r="C305" s="6">
        <v>5.31</v>
      </c>
      <c r="D305" t="s">
        <v>537</v>
      </c>
    </row>
    <row r="306" spans="1:4" ht="15" x14ac:dyDescent="0.2">
      <c r="A306" s="5">
        <v>9351</v>
      </c>
      <c r="B306" t="s">
        <v>240</v>
      </c>
      <c r="C306" s="6">
        <v>29.91</v>
      </c>
      <c r="D306" t="s">
        <v>538</v>
      </c>
    </row>
    <row r="307" spans="1:4" ht="15" x14ac:dyDescent="0.2">
      <c r="A307" s="5">
        <v>9377</v>
      </c>
      <c r="B307" t="s">
        <v>241</v>
      </c>
      <c r="C307" s="6">
        <v>9.73</v>
      </c>
      <c r="D307" t="s">
        <v>539</v>
      </c>
    </row>
    <row r="308" spans="1:4" ht="15" x14ac:dyDescent="0.2">
      <c r="A308" s="5">
        <v>9385</v>
      </c>
      <c r="B308" t="s">
        <v>242</v>
      </c>
      <c r="C308" s="6">
        <v>36.53</v>
      </c>
      <c r="D308" t="s">
        <v>482</v>
      </c>
    </row>
    <row r="309" spans="1:4" ht="15" x14ac:dyDescent="0.2">
      <c r="A309" s="5">
        <v>9393</v>
      </c>
      <c r="B309" t="s">
        <v>243</v>
      </c>
      <c r="C309" s="6">
        <v>54.81</v>
      </c>
      <c r="D309" t="s">
        <v>540</v>
      </c>
    </row>
    <row r="310" spans="1:4" ht="15" x14ac:dyDescent="0.2">
      <c r="A310" s="5">
        <v>9407</v>
      </c>
      <c r="B310" t="s">
        <v>244</v>
      </c>
      <c r="C310" s="6">
        <v>213.99</v>
      </c>
      <c r="D310" t="s">
        <v>514</v>
      </c>
    </row>
    <row r="311" spans="1:4" ht="15" x14ac:dyDescent="0.2">
      <c r="A311" s="5">
        <v>9423</v>
      </c>
      <c r="B311" t="s">
        <v>245</v>
      </c>
      <c r="C311" s="6">
        <v>61.98</v>
      </c>
      <c r="D311" t="s">
        <v>541</v>
      </c>
    </row>
    <row r="312" spans="1:4" ht="15" x14ac:dyDescent="0.2">
      <c r="A312" s="5">
        <v>9431</v>
      </c>
      <c r="B312" t="s">
        <v>246</v>
      </c>
      <c r="C312" s="6">
        <v>22.11</v>
      </c>
      <c r="D312" t="s">
        <v>542</v>
      </c>
    </row>
    <row r="313" spans="1:4" ht="15" x14ac:dyDescent="0.2">
      <c r="A313" s="5">
        <v>9440</v>
      </c>
      <c r="B313" t="s">
        <v>247</v>
      </c>
      <c r="C313" s="6">
        <v>47.8</v>
      </c>
      <c r="D313" t="s">
        <v>423</v>
      </c>
    </row>
    <row r="314" spans="1:4" ht="15" x14ac:dyDescent="0.2">
      <c r="A314" s="5">
        <v>9441</v>
      </c>
      <c r="B314" t="s">
        <v>543</v>
      </c>
      <c r="C314" s="6">
        <v>15.72</v>
      </c>
      <c r="D314" t="s">
        <v>453</v>
      </c>
    </row>
    <row r="315" spans="1:4" ht="15" x14ac:dyDescent="0.2">
      <c r="A315" s="5">
        <v>9466</v>
      </c>
      <c r="B315" t="s">
        <v>248</v>
      </c>
      <c r="C315" s="6">
        <v>13.55</v>
      </c>
      <c r="D315" t="s">
        <v>544</v>
      </c>
    </row>
    <row r="316" spans="1:4" ht="15" x14ac:dyDescent="0.2">
      <c r="A316" s="5">
        <v>9482</v>
      </c>
      <c r="B316" t="s">
        <v>249</v>
      </c>
      <c r="C316" s="6">
        <v>459.12</v>
      </c>
      <c r="D316" t="s">
        <v>545</v>
      </c>
    </row>
    <row r="317" spans="1:4" ht="15" x14ac:dyDescent="0.2">
      <c r="A317" s="5">
        <v>9483</v>
      </c>
      <c r="B317" t="s">
        <v>546</v>
      </c>
      <c r="C317" s="6">
        <v>230.31</v>
      </c>
      <c r="D317" t="s">
        <v>547</v>
      </c>
    </row>
    <row r="318" spans="1:4" ht="15" x14ac:dyDescent="0.2">
      <c r="A318" s="5">
        <v>9491</v>
      </c>
      <c r="B318" t="s">
        <v>250</v>
      </c>
      <c r="C318" s="6">
        <v>5.83</v>
      </c>
      <c r="D318" t="s">
        <v>300</v>
      </c>
    </row>
    <row r="319" spans="1:4" ht="15" x14ac:dyDescent="0.2">
      <c r="A319" s="5">
        <v>9504</v>
      </c>
      <c r="B319" t="s">
        <v>251</v>
      </c>
      <c r="C319" s="6">
        <v>20.86</v>
      </c>
      <c r="D319" t="s">
        <v>384</v>
      </c>
    </row>
    <row r="320" spans="1:4" ht="15" x14ac:dyDescent="0.2">
      <c r="A320" s="5">
        <v>9512</v>
      </c>
      <c r="B320" t="s">
        <v>252</v>
      </c>
      <c r="C320" s="6">
        <v>118.78</v>
      </c>
      <c r="D320" t="s">
        <v>469</v>
      </c>
    </row>
    <row r="321" spans="1:4" ht="15" x14ac:dyDescent="0.2">
      <c r="A321" s="5">
        <v>9521</v>
      </c>
      <c r="B321" t="s">
        <v>253</v>
      </c>
      <c r="C321" s="6">
        <v>39.65</v>
      </c>
      <c r="D321" t="s">
        <v>548</v>
      </c>
    </row>
    <row r="322" spans="1:4" ht="15" x14ac:dyDescent="0.2">
      <c r="A322" s="5">
        <v>9539</v>
      </c>
      <c r="B322" t="s">
        <v>254</v>
      </c>
      <c r="C322" s="6">
        <v>40.4</v>
      </c>
      <c r="D322" t="s">
        <v>549</v>
      </c>
    </row>
    <row r="323" spans="1:4" ht="15" x14ac:dyDescent="0.2">
      <c r="A323" s="5">
        <v>9555</v>
      </c>
      <c r="B323" t="s">
        <v>550</v>
      </c>
      <c r="C323" s="6">
        <v>30.37</v>
      </c>
      <c r="D323" t="s">
        <v>551</v>
      </c>
    </row>
    <row r="324" spans="1:4" ht="15" x14ac:dyDescent="0.2">
      <c r="A324" s="5">
        <v>9601</v>
      </c>
      <c r="B324" t="s">
        <v>255</v>
      </c>
      <c r="C324" s="6">
        <v>313.49</v>
      </c>
      <c r="D324" t="s">
        <v>531</v>
      </c>
    </row>
    <row r="325" spans="1:4" ht="15" x14ac:dyDescent="0.2">
      <c r="A325" s="5">
        <v>9610</v>
      </c>
      <c r="B325" t="s">
        <v>256</v>
      </c>
      <c r="C325" s="6">
        <v>151.26</v>
      </c>
      <c r="D325" t="s">
        <v>381</v>
      </c>
    </row>
    <row r="326" spans="1:4" ht="15" x14ac:dyDescent="0.2">
      <c r="A326" s="5">
        <v>9628</v>
      </c>
      <c r="B326" t="s">
        <v>257</v>
      </c>
      <c r="C326" s="6">
        <v>107.44</v>
      </c>
      <c r="D326" t="s">
        <v>381</v>
      </c>
    </row>
    <row r="327" spans="1:4" ht="15" x14ac:dyDescent="0.2">
      <c r="A327" s="5">
        <v>9636</v>
      </c>
      <c r="B327" t="s">
        <v>258</v>
      </c>
      <c r="C327" s="6">
        <v>72</v>
      </c>
      <c r="D327" t="s">
        <v>381</v>
      </c>
    </row>
    <row r="328" spans="1:4" ht="15" x14ac:dyDescent="0.2">
      <c r="A328" s="5">
        <v>9644</v>
      </c>
      <c r="B328" t="s">
        <v>259</v>
      </c>
      <c r="C328" s="6">
        <v>63.13</v>
      </c>
      <c r="D328" t="s">
        <v>381</v>
      </c>
    </row>
    <row r="329" spans="1:4" ht="15" x14ac:dyDescent="0.2">
      <c r="A329" s="5">
        <v>9652</v>
      </c>
      <c r="B329" t="s">
        <v>260</v>
      </c>
      <c r="C329" s="6">
        <v>68.14</v>
      </c>
      <c r="D329" t="s">
        <v>531</v>
      </c>
    </row>
    <row r="330" spans="1:4" ht="15" x14ac:dyDescent="0.2">
      <c r="A330" s="5">
        <v>9661</v>
      </c>
      <c r="B330" t="s">
        <v>261</v>
      </c>
      <c r="C330" s="6">
        <v>120.67</v>
      </c>
      <c r="D330" t="s">
        <v>531</v>
      </c>
    </row>
    <row r="331" spans="1:4" ht="15" x14ac:dyDescent="0.2">
      <c r="A331" s="5">
        <v>9707</v>
      </c>
      <c r="B331" t="s">
        <v>209</v>
      </c>
      <c r="C331" s="6">
        <v>26.96</v>
      </c>
      <c r="D331" t="s">
        <v>552</v>
      </c>
    </row>
    <row r="332" spans="1:4" ht="15" x14ac:dyDescent="0.2">
      <c r="A332" s="5">
        <v>9709</v>
      </c>
      <c r="B332" t="s">
        <v>262</v>
      </c>
      <c r="C332" s="6">
        <v>49.23</v>
      </c>
      <c r="D332" t="s">
        <v>531</v>
      </c>
    </row>
    <row r="333" spans="1:4" ht="15" x14ac:dyDescent="0.2">
      <c r="A333" s="5">
        <v>9717</v>
      </c>
      <c r="B333" t="s">
        <v>263</v>
      </c>
      <c r="C333" s="6">
        <v>74.83</v>
      </c>
      <c r="D333" t="s">
        <v>381</v>
      </c>
    </row>
    <row r="334" spans="1:4" ht="15" x14ac:dyDescent="0.2">
      <c r="A334" s="5">
        <v>9725</v>
      </c>
      <c r="B334" t="s">
        <v>264</v>
      </c>
      <c r="C334" s="6">
        <v>43.39</v>
      </c>
      <c r="D334" t="s">
        <v>381</v>
      </c>
    </row>
    <row r="335" spans="1:4" ht="15" x14ac:dyDescent="0.2">
      <c r="A335" s="5">
        <v>9750</v>
      </c>
      <c r="B335" t="s">
        <v>265</v>
      </c>
      <c r="C335" s="6">
        <v>9.84</v>
      </c>
      <c r="D335" t="s">
        <v>553</v>
      </c>
    </row>
    <row r="336" spans="1:4" ht="15" x14ac:dyDescent="0.2">
      <c r="A336" s="5">
        <v>9784</v>
      </c>
      <c r="B336" t="s">
        <v>266</v>
      </c>
      <c r="C336" s="6">
        <v>54.79</v>
      </c>
      <c r="D336" t="s">
        <v>381</v>
      </c>
    </row>
    <row r="337" spans="1:4" ht="15" x14ac:dyDescent="0.2">
      <c r="A337" s="5">
        <v>9792</v>
      </c>
      <c r="B337" t="s">
        <v>554</v>
      </c>
      <c r="C337" s="6">
        <v>10.050000000000001</v>
      </c>
      <c r="D337" t="s">
        <v>555</v>
      </c>
    </row>
    <row r="338" spans="1:4" ht="15" x14ac:dyDescent="0.2">
      <c r="A338" s="5">
        <v>9806</v>
      </c>
      <c r="B338" t="s">
        <v>267</v>
      </c>
      <c r="C338" s="6">
        <v>16.649999999999999</v>
      </c>
      <c r="D338" t="s">
        <v>556</v>
      </c>
    </row>
    <row r="339" spans="1:4" ht="15" x14ac:dyDescent="0.2">
      <c r="A339" s="5">
        <v>9814</v>
      </c>
      <c r="B339" t="s">
        <v>268</v>
      </c>
      <c r="C339" s="6">
        <v>86.52</v>
      </c>
      <c r="D339" t="s">
        <v>514</v>
      </c>
    </row>
    <row r="340" spans="1:4" ht="15" x14ac:dyDescent="0.2">
      <c r="A340" s="5">
        <v>9822</v>
      </c>
      <c r="B340" t="s">
        <v>269</v>
      </c>
      <c r="C340" s="6">
        <v>55.11</v>
      </c>
      <c r="D340" t="s">
        <v>381</v>
      </c>
    </row>
    <row r="341" spans="1:4" ht="15" x14ac:dyDescent="0.2">
      <c r="A341" s="5">
        <v>9849</v>
      </c>
      <c r="B341" t="s">
        <v>270</v>
      </c>
      <c r="C341" s="6">
        <v>12.89</v>
      </c>
      <c r="D341" t="s">
        <v>557</v>
      </c>
    </row>
    <row r="342" spans="1:4" ht="15" x14ac:dyDescent="0.2">
      <c r="A342" s="5">
        <v>9857</v>
      </c>
      <c r="B342" t="s">
        <v>271</v>
      </c>
      <c r="C342" s="6">
        <v>27.69</v>
      </c>
      <c r="D342" t="s">
        <v>558</v>
      </c>
    </row>
    <row r="343" spans="1:4" ht="15" x14ac:dyDescent="0.2">
      <c r="A343" s="5">
        <v>9865</v>
      </c>
      <c r="B343" t="s">
        <v>272</v>
      </c>
      <c r="C343" s="6">
        <v>184.32</v>
      </c>
      <c r="D343" t="s">
        <v>514</v>
      </c>
    </row>
    <row r="344" spans="1:4" ht="15" x14ac:dyDescent="0.2">
      <c r="A344" s="5">
        <v>9873</v>
      </c>
      <c r="B344" t="s">
        <v>273</v>
      </c>
      <c r="C344" s="6">
        <v>461.5</v>
      </c>
      <c r="D344" t="s">
        <v>379</v>
      </c>
    </row>
    <row r="345" spans="1:4" ht="15" x14ac:dyDescent="0.2">
      <c r="A345" s="5">
        <v>9881</v>
      </c>
      <c r="B345" t="s">
        <v>274</v>
      </c>
      <c r="C345" s="6">
        <v>19.670000000000002</v>
      </c>
      <c r="D345" t="s">
        <v>559</v>
      </c>
    </row>
    <row r="346" spans="1:4" ht="15" x14ac:dyDescent="0.2">
      <c r="A346" s="5">
        <v>9890</v>
      </c>
      <c r="B346" t="s">
        <v>275</v>
      </c>
      <c r="C346" s="6">
        <v>9.6999999999999993</v>
      </c>
      <c r="D346" t="s">
        <v>560</v>
      </c>
    </row>
    <row r="347" spans="1:4" ht="15" x14ac:dyDescent="0.2">
      <c r="A347" s="5">
        <v>9902</v>
      </c>
      <c r="B347" t="s">
        <v>561</v>
      </c>
      <c r="C347" s="6">
        <v>124.12</v>
      </c>
      <c r="D347" t="s">
        <v>366</v>
      </c>
    </row>
    <row r="348" spans="1:4" ht="15" x14ac:dyDescent="0.2">
      <c r="A348" s="5">
        <v>9903</v>
      </c>
      <c r="B348" t="s">
        <v>276</v>
      </c>
      <c r="C348" s="6">
        <v>19.63</v>
      </c>
      <c r="D348" t="s">
        <v>562</v>
      </c>
    </row>
    <row r="349" spans="1:4" ht="15" x14ac:dyDescent="0.2">
      <c r="A349" s="5">
        <v>9906</v>
      </c>
      <c r="B349" t="s">
        <v>277</v>
      </c>
      <c r="C349" s="6">
        <v>98</v>
      </c>
      <c r="D349" t="s">
        <v>563</v>
      </c>
    </row>
    <row r="350" spans="1:4" ht="15" x14ac:dyDescent="0.2">
      <c r="A350" s="5">
        <v>9911</v>
      </c>
      <c r="B350" t="s">
        <v>278</v>
      </c>
      <c r="C350" s="6">
        <v>514.9</v>
      </c>
      <c r="D350" t="s">
        <v>300</v>
      </c>
    </row>
    <row r="351" spans="1:4" ht="15" x14ac:dyDescent="0.2">
      <c r="A351" s="5">
        <v>9920</v>
      </c>
      <c r="B351" t="s">
        <v>279</v>
      </c>
      <c r="C351" s="6">
        <v>62.09</v>
      </c>
      <c r="D351" t="s">
        <v>514</v>
      </c>
    </row>
    <row r="352" spans="1:4" ht="15" x14ac:dyDescent="0.2">
      <c r="A352" s="5">
        <v>9923</v>
      </c>
      <c r="B352" t="s">
        <v>280</v>
      </c>
      <c r="C352" s="6">
        <v>131.66</v>
      </c>
      <c r="D352" t="s">
        <v>564</v>
      </c>
    </row>
    <row r="353" spans="1:4" ht="15" x14ac:dyDescent="0.2">
      <c r="A353" s="5">
        <v>9936</v>
      </c>
      <c r="B353" t="s">
        <v>565</v>
      </c>
      <c r="C353" s="6">
        <v>53.84</v>
      </c>
      <c r="D353" t="s">
        <v>566</v>
      </c>
    </row>
    <row r="354" spans="1:4" ht="15" x14ac:dyDescent="0.2">
      <c r="A354" s="5">
        <v>9938</v>
      </c>
      <c r="B354" t="s">
        <v>567</v>
      </c>
      <c r="C354" s="6">
        <v>43.46</v>
      </c>
      <c r="D354" t="s">
        <v>568</v>
      </c>
    </row>
    <row r="355" spans="1:4" ht="15" x14ac:dyDescent="0.2">
      <c r="A355" s="5">
        <v>9939</v>
      </c>
      <c r="B355" t="s">
        <v>569</v>
      </c>
      <c r="C355" s="6">
        <v>1</v>
      </c>
      <c r="D355" t="s">
        <v>341</v>
      </c>
    </row>
    <row r="356" spans="1:4" ht="15" x14ac:dyDescent="0.2">
      <c r="A356" s="5">
        <v>9961</v>
      </c>
      <c r="B356" t="s">
        <v>281</v>
      </c>
      <c r="C356" s="6">
        <v>36.770000000000003</v>
      </c>
      <c r="D356" t="s">
        <v>570</v>
      </c>
    </row>
    <row r="357" spans="1:4" ht="15" x14ac:dyDescent="0.2">
      <c r="A357" s="5">
        <v>9962</v>
      </c>
      <c r="B357" t="s">
        <v>282</v>
      </c>
      <c r="C357" s="6">
        <v>60.34</v>
      </c>
      <c r="D357" t="s">
        <v>571</v>
      </c>
    </row>
    <row r="358" spans="1:4" ht="15" x14ac:dyDescent="0.2">
      <c r="A358" s="5">
        <v>9963</v>
      </c>
      <c r="B358" t="s">
        <v>283</v>
      </c>
      <c r="C358" s="6">
        <v>62.94</v>
      </c>
      <c r="D358" t="s">
        <v>572</v>
      </c>
    </row>
    <row r="359" spans="1:4" ht="15" x14ac:dyDescent="0.2">
      <c r="A359" s="5">
        <v>9964</v>
      </c>
      <c r="B359" t="s">
        <v>284</v>
      </c>
      <c r="C359" s="6">
        <v>19.43</v>
      </c>
      <c r="D359" t="s">
        <v>521</v>
      </c>
    </row>
    <row r="360" spans="1:4" ht="15" x14ac:dyDescent="0.2">
      <c r="A360" s="5">
        <v>9965</v>
      </c>
      <c r="B360" t="s">
        <v>285</v>
      </c>
      <c r="C360" s="6">
        <v>103.29</v>
      </c>
      <c r="D360" t="s">
        <v>573</v>
      </c>
    </row>
    <row r="361" spans="1:4" ht="15" x14ac:dyDescent="0.2">
      <c r="A361" s="5">
        <v>9966</v>
      </c>
      <c r="B361" t="s">
        <v>286</v>
      </c>
      <c r="C361" s="6">
        <v>76.680000000000007</v>
      </c>
      <c r="D361" t="s">
        <v>574</v>
      </c>
    </row>
    <row r="362" spans="1:4" ht="15" x14ac:dyDescent="0.2">
      <c r="A362" s="5">
        <v>9967</v>
      </c>
      <c r="B362" t="s">
        <v>287</v>
      </c>
      <c r="C362" s="6">
        <v>67.100000000000009</v>
      </c>
      <c r="D362" t="s">
        <v>575</v>
      </c>
    </row>
    <row r="363" spans="1:4" ht="15" x14ac:dyDescent="0.2">
      <c r="A363" s="5">
        <v>9968</v>
      </c>
      <c r="B363" t="s">
        <v>288</v>
      </c>
      <c r="C363" s="6">
        <v>61.989999999999988</v>
      </c>
      <c r="D363" t="s">
        <v>576</v>
      </c>
    </row>
    <row r="364" spans="1:4" ht="15" x14ac:dyDescent="0.2">
      <c r="A364" s="5">
        <v>9989</v>
      </c>
      <c r="B364" t="s">
        <v>289</v>
      </c>
      <c r="C364" s="6">
        <v>20.61</v>
      </c>
      <c r="D364" t="s">
        <v>334</v>
      </c>
    </row>
    <row r="365" spans="1:4" ht="15" x14ac:dyDescent="0.2">
      <c r="A365" s="5">
        <v>9971</v>
      </c>
      <c r="B365" t="s">
        <v>290</v>
      </c>
      <c r="C365" s="6">
        <v>106.31</v>
      </c>
      <c r="D365" t="s">
        <v>531</v>
      </c>
    </row>
    <row r="366" spans="1:4" ht="15" x14ac:dyDescent="0.2">
      <c r="A366" s="5">
        <v>9972</v>
      </c>
      <c r="B366" t="s">
        <v>291</v>
      </c>
      <c r="C366" s="6">
        <v>16.46</v>
      </c>
      <c r="D366" t="s">
        <v>300</v>
      </c>
    </row>
    <row r="367" spans="1:4" ht="15" x14ac:dyDescent="0.2">
      <c r="A367" s="5">
        <v>9973</v>
      </c>
      <c r="B367" t="s">
        <v>577</v>
      </c>
      <c r="C367" s="6">
        <v>200</v>
      </c>
      <c r="D367" t="s">
        <v>349</v>
      </c>
    </row>
    <row r="368" spans="1:4" ht="15" x14ac:dyDescent="0.2">
      <c r="A368" s="5">
        <v>9978</v>
      </c>
      <c r="B368" t="s">
        <v>292</v>
      </c>
      <c r="C368" s="6">
        <v>231.51</v>
      </c>
      <c r="D368" t="s">
        <v>531</v>
      </c>
    </row>
    <row r="369" spans="1:4" ht="15" x14ac:dyDescent="0.2">
      <c r="A369" s="5">
        <v>9979</v>
      </c>
      <c r="B369" t="s">
        <v>578</v>
      </c>
      <c r="C369" s="6">
        <v>32.24</v>
      </c>
      <c r="D369" t="s">
        <v>349</v>
      </c>
    </row>
    <row r="370" spans="1:4" ht="15" x14ac:dyDescent="0.2">
      <c r="A370" s="5">
        <v>9989</v>
      </c>
      <c r="B370" t="s">
        <v>293</v>
      </c>
      <c r="C370" s="6">
        <v>29.35</v>
      </c>
      <c r="D370" t="s">
        <v>531</v>
      </c>
    </row>
    <row r="371" spans="1:4" ht="15" x14ac:dyDescent="0.2">
      <c r="A371" s="5">
        <v>9998</v>
      </c>
      <c r="B371" t="s">
        <v>294</v>
      </c>
      <c r="C371" s="6">
        <v>12.12</v>
      </c>
      <c r="D371" t="s">
        <v>579</v>
      </c>
    </row>
    <row r="372" spans="1:4" ht="15" x14ac:dyDescent="0.2">
      <c r="A372" s="5">
        <v>9999</v>
      </c>
      <c r="B372" t="s">
        <v>295</v>
      </c>
      <c r="C372" s="6">
        <v>17.55</v>
      </c>
      <c r="D372" t="s">
        <v>580</v>
      </c>
    </row>
    <row r="373" spans="1:4" ht="12.75" x14ac:dyDescent="0.2"/>
    <row r="374" spans="1:4" ht="12.75" x14ac:dyDescent="0.2"/>
    <row r="375" spans="1:4" ht="12.75" x14ac:dyDescent="0.2"/>
    <row r="376" spans="1:4" ht="12.75" x14ac:dyDescent="0.2"/>
    <row r="377" spans="1:4" ht="12.75" x14ac:dyDescent="0.2"/>
    <row r="378" spans="1:4" ht="12.75" x14ac:dyDescent="0.2"/>
    <row r="379" spans="1:4" ht="12.75" x14ac:dyDescent="0.2"/>
    <row r="380" spans="1:4" ht="12.75" x14ac:dyDescent="0.2"/>
    <row r="381" spans="1:4" ht="12.75" x14ac:dyDescent="0.2"/>
    <row r="382" spans="1:4" ht="12.75" x14ac:dyDescent="0.2"/>
    <row r="383" spans="1:4" ht="12.75" x14ac:dyDescent="0.2"/>
    <row r="384" spans="1: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</sheetData>
  <sortState xmlns:xlrd2="http://schemas.microsoft.com/office/spreadsheetml/2017/richdata2" ref="A2:N484">
    <sortCondition ref="A1:A484"/>
  </sortState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E14C53-4690-4AE4-A775-038F3C557F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BD-PLANTIO DIA A DIA</vt:lpstr>
      <vt:lpstr>Página1</vt:lpstr>
      <vt:lpstr>Página2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Eliomar oliveira</cp:lastModifiedBy>
  <dcterms:modified xsi:type="dcterms:W3CDTF">2024-05-27T00:46:11Z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2024-05-25T14:30:16Z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65ace363-2506-4acf-bc33-b044d4be473c</vt:lpwstr>
  </property>
  <property fmtid="{D5CDD505-2E9C-101B-9397-08002B2CF9AE}" pid="7" name="MSIP_Label_defa4170-0d19-0005-0004-bc88714345d2_ActionId">
    <vt:lpwstr>f68168bb-df0a-4a1b-9860-397c9a0cffce</vt:lpwstr>
  </property>
  <property fmtid="{D5CDD505-2E9C-101B-9397-08002B2CF9AE}" pid="8" name="MSIP_Label_defa4170-0d19-0005-0004-bc88714345d2_ContentBits">
    <vt:lpwstr>0</vt:lpwstr>
  </property>
</Properties>
</file>