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nvolution\convolution\"/>
    </mc:Choice>
  </mc:AlternateContent>
  <bookViews>
    <workbookView xWindow="0" yWindow="0" windowWidth="14130" windowHeight="13215"/>
  </bookViews>
  <sheets>
    <sheet name="Imagen" sheetId="3" r:id="rId1"/>
    <sheet name="Video" sheetId="1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9" i="1" l="1"/>
  <c r="I126" i="1" l="1"/>
  <c r="I125" i="1"/>
  <c r="B125" i="1"/>
  <c r="J123" i="1" s="1"/>
  <c r="I124" i="1"/>
  <c r="I123" i="1"/>
  <c r="I122" i="1"/>
  <c r="I121" i="1"/>
  <c r="I120" i="1"/>
  <c r="I119" i="1"/>
  <c r="I118" i="1"/>
  <c r="M117" i="1"/>
  <c r="L117" i="1"/>
  <c r="F117" i="1"/>
  <c r="N117" i="1" s="1"/>
  <c r="E117" i="1"/>
  <c r="D117" i="1"/>
  <c r="C117" i="1"/>
  <c r="K117" i="1" s="1"/>
  <c r="A103" i="1"/>
  <c r="B126" i="1" s="1"/>
  <c r="J126" i="1" s="1"/>
  <c r="A102" i="1"/>
  <c r="E101" i="1"/>
  <c r="F124" i="1" s="1"/>
  <c r="N120" i="1" s="1"/>
  <c r="A101" i="1"/>
  <c r="B124" i="1" s="1"/>
  <c r="J120" i="1" s="1"/>
  <c r="S96" i="1"/>
  <c r="S98" i="1" s="1"/>
  <c r="R96" i="1"/>
  <c r="E102" i="1" s="1"/>
  <c r="F125" i="1" s="1"/>
  <c r="N123" i="1" s="1"/>
  <c r="Q96" i="1"/>
  <c r="N96" i="1"/>
  <c r="N97" i="1" s="1"/>
  <c r="M96" i="1"/>
  <c r="D102" i="1" s="1"/>
  <c r="E125" i="1" s="1"/>
  <c r="M123" i="1" s="1"/>
  <c r="L96" i="1"/>
  <c r="D101" i="1" s="1"/>
  <c r="E124" i="1" s="1"/>
  <c r="M120" i="1" s="1"/>
  <c r="I96" i="1"/>
  <c r="C103" i="1" s="1"/>
  <c r="D126" i="1" s="1"/>
  <c r="L126" i="1" s="1"/>
  <c r="H96" i="1"/>
  <c r="C102" i="1" s="1"/>
  <c r="D125" i="1" s="1"/>
  <c r="L123" i="1" s="1"/>
  <c r="G96" i="1"/>
  <c r="C101" i="1" s="1"/>
  <c r="D124" i="1" s="1"/>
  <c r="L120" i="1" s="1"/>
  <c r="D96" i="1"/>
  <c r="C96" i="1"/>
  <c r="B102" i="1" s="1"/>
  <c r="C125" i="1" s="1"/>
  <c r="K123" i="1" s="1"/>
  <c r="B96" i="1"/>
  <c r="B101" i="1" s="1"/>
  <c r="C124" i="1" s="1"/>
  <c r="K120" i="1" s="1"/>
  <c r="S79" i="1"/>
  <c r="N79" i="1"/>
  <c r="I79" i="1"/>
  <c r="D79" i="1"/>
  <c r="D65" i="1"/>
  <c r="E123" i="1" s="1"/>
  <c r="M125" i="1" s="1"/>
  <c r="A65" i="1"/>
  <c r="B123" i="1" s="1"/>
  <c r="J125" i="1" s="1"/>
  <c r="A64" i="1"/>
  <c r="B122" i="1" s="1"/>
  <c r="J122" i="1" s="1"/>
  <c r="A63" i="1"/>
  <c r="B121" i="1" s="1"/>
  <c r="J119" i="1" s="1"/>
  <c r="S60" i="1"/>
  <c r="S58" i="1"/>
  <c r="S59" i="1" s="1"/>
  <c r="R58" i="1"/>
  <c r="R59" i="1" s="1"/>
  <c r="Q58" i="1"/>
  <c r="E63" i="1" s="1"/>
  <c r="F121" i="1" s="1"/>
  <c r="N119" i="1" s="1"/>
  <c r="N58" i="1"/>
  <c r="N59" i="1" s="1"/>
  <c r="M58" i="1"/>
  <c r="D64" i="1" s="1"/>
  <c r="E122" i="1" s="1"/>
  <c r="M122" i="1" s="1"/>
  <c r="L58" i="1"/>
  <c r="D63" i="1" s="1"/>
  <c r="E121" i="1" s="1"/>
  <c r="M119" i="1" s="1"/>
  <c r="I58" i="1"/>
  <c r="C65" i="1" s="1"/>
  <c r="D123" i="1" s="1"/>
  <c r="L125" i="1" s="1"/>
  <c r="H58" i="1"/>
  <c r="G58" i="1"/>
  <c r="C63" i="1" s="1"/>
  <c r="D121" i="1" s="1"/>
  <c r="L119" i="1" s="1"/>
  <c r="D58" i="1"/>
  <c r="C58" i="1"/>
  <c r="B58" i="1"/>
  <c r="B63" i="1" s="1"/>
  <c r="C121" i="1" s="1"/>
  <c r="K119" i="1" s="1"/>
  <c r="S41" i="1"/>
  <c r="N41" i="1"/>
  <c r="I41" i="1"/>
  <c r="D41" i="1"/>
  <c r="A27" i="1"/>
  <c r="B120" i="1" s="1"/>
  <c r="J124" i="1" s="1"/>
  <c r="D26" i="1"/>
  <c r="E119" i="1" s="1"/>
  <c r="M121" i="1" s="1"/>
  <c r="A26" i="1"/>
  <c r="B119" i="1" s="1"/>
  <c r="J121" i="1" s="1"/>
  <c r="C25" i="1"/>
  <c r="D118" i="1" s="1"/>
  <c r="L118" i="1" s="1"/>
  <c r="A25" i="1"/>
  <c r="B118" i="1" s="1"/>
  <c r="J118" i="1" s="1"/>
  <c r="M21" i="1"/>
  <c r="S20" i="1"/>
  <c r="S22" i="1" s="1"/>
  <c r="R20" i="1"/>
  <c r="R21" i="1" s="1"/>
  <c r="Q20" i="1"/>
  <c r="E25" i="1" s="1"/>
  <c r="F118" i="1" s="1"/>
  <c r="N118" i="1" s="1"/>
  <c r="N20" i="1"/>
  <c r="N22" i="1" s="1"/>
  <c r="M20" i="1"/>
  <c r="L20" i="1"/>
  <c r="D25" i="1" s="1"/>
  <c r="E118" i="1" s="1"/>
  <c r="M118" i="1" s="1"/>
  <c r="I20" i="1"/>
  <c r="I21" i="1" s="1"/>
  <c r="H20" i="1"/>
  <c r="C26" i="1" s="1"/>
  <c r="D119" i="1" s="1"/>
  <c r="L121" i="1" s="1"/>
  <c r="G20" i="1"/>
  <c r="D20" i="1"/>
  <c r="D21" i="1" s="1"/>
  <c r="C20" i="1"/>
  <c r="B26" i="1" s="1"/>
  <c r="C119" i="1" s="1"/>
  <c r="K121" i="1" s="1"/>
  <c r="B20" i="1"/>
  <c r="B25" i="1" s="1"/>
  <c r="C118" i="1" s="1"/>
  <c r="K118" i="1" s="1"/>
  <c r="S3" i="1"/>
  <c r="N3" i="1"/>
  <c r="I3" i="1"/>
  <c r="D3" i="1"/>
  <c r="I97" i="1" l="1"/>
  <c r="D97" i="1"/>
  <c r="D98" i="1"/>
  <c r="C97" i="1"/>
  <c r="D60" i="1"/>
  <c r="D59" i="1"/>
  <c r="C59" i="1"/>
  <c r="H59" i="1"/>
  <c r="C64" i="1"/>
  <c r="D122" i="1" s="1"/>
  <c r="L122" i="1" s="1"/>
  <c r="R97" i="1"/>
  <c r="N21" i="1"/>
  <c r="E26" i="1"/>
  <c r="F119" i="1" s="1"/>
  <c r="N121" i="1" s="1"/>
  <c r="N60" i="1"/>
  <c r="B64" i="1"/>
  <c r="C122" i="1" s="1"/>
  <c r="K122" i="1" s="1"/>
  <c r="E65" i="1"/>
  <c r="F123" i="1" s="1"/>
  <c r="N125" i="1" s="1"/>
  <c r="S97" i="1"/>
  <c r="B103" i="1"/>
  <c r="C126" i="1" s="1"/>
  <c r="K126" i="1" s="1"/>
  <c r="S21" i="1"/>
  <c r="B27" i="1"/>
  <c r="C120" i="1" s="1"/>
  <c r="K124" i="1" s="1"/>
  <c r="M59" i="1"/>
  <c r="I98" i="1"/>
  <c r="D103" i="1"/>
  <c r="E126" i="1" s="1"/>
  <c r="M126" i="1" s="1"/>
  <c r="I60" i="1"/>
  <c r="I59" i="1"/>
  <c r="C21" i="1"/>
  <c r="D22" i="1"/>
  <c r="C27" i="1"/>
  <c r="D120" i="1" s="1"/>
  <c r="L124" i="1" s="1"/>
  <c r="E64" i="1"/>
  <c r="F122" i="1" s="1"/>
  <c r="N122" i="1" s="1"/>
  <c r="H97" i="1"/>
  <c r="N98" i="1"/>
  <c r="E103" i="1"/>
  <c r="F126" i="1" s="1"/>
  <c r="N126" i="1" s="1"/>
  <c r="I22" i="1"/>
  <c r="D27" i="1"/>
  <c r="E120" i="1" s="1"/>
  <c r="M124" i="1" s="1"/>
  <c r="H21" i="1"/>
  <c r="E27" i="1"/>
  <c r="F120" i="1" s="1"/>
  <c r="N124" i="1" s="1"/>
  <c r="B65" i="1"/>
  <c r="C123" i="1" s="1"/>
  <c r="K125" i="1" s="1"/>
  <c r="M97" i="1"/>
</calcChain>
</file>

<file path=xl/sharedStrings.xml><?xml version="1.0" encoding="utf-8"?>
<sst xmlns="http://schemas.openxmlformats.org/spreadsheetml/2006/main" count="104" uniqueCount="30">
  <si>
    <t>Video 2</t>
  </si>
  <si>
    <t>Video 6</t>
  </si>
  <si>
    <t>Video 4</t>
  </si>
  <si>
    <t>Video 1</t>
  </si>
  <si>
    <t>kernel 25 x 25</t>
  </si>
  <si>
    <t>Image: 640 x 360</t>
  </si>
  <si>
    <t>Image: 720 x 480</t>
  </si>
  <si>
    <t>Image: 1280 x 720</t>
  </si>
  <si>
    <t>Image: 1920 x 1080</t>
  </si>
  <si>
    <t>GPU</t>
  </si>
  <si>
    <t>CPU P</t>
  </si>
  <si>
    <t>CPU</t>
  </si>
  <si>
    <t>640x360</t>
  </si>
  <si>
    <t>720x480</t>
  </si>
  <si>
    <t>1280x720</t>
  </si>
  <si>
    <t>1920x1080</t>
  </si>
  <si>
    <t>kernel 11 x 11</t>
  </si>
  <si>
    <t>kernel 3 x 3</t>
  </si>
  <si>
    <t>25 x 25</t>
  </si>
  <si>
    <t>11 x 11</t>
  </si>
  <si>
    <t>3 x 3</t>
  </si>
  <si>
    <t>CPU - Paralelo (OpenMP 8 nucleos)</t>
  </si>
  <si>
    <t>3x3</t>
  </si>
  <si>
    <t>5x5</t>
  </si>
  <si>
    <t>11x11</t>
  </si>
  <si>
    <t>15x15</t>
  </si>
  <si>
    <t>25x25</t>
  </si>
  <si>
    <t>Tiempos en milisegundos</t>
  </si>
  <si>
    <t>Tamaño del Kernel</t>
  </si>
  <si>
    <t>Imagen 1000 x 1000: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</si>
</sst>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Imagen!$A$4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Imagen!$B$3:$F$3</c:f>
              <c:strCache>
                <c:ptCount val="5"/>
                <c:pt idx="0">
                  <c:v>3x3</c:v>
                </c:pt>
                <c:pt idx="1">
                  <c:v>5x5</c:v>
                </c:pt>
                <c:pt idx="2">
                  <c:v>11x11</c:v>
                </c:pt>
                <c:pt idx="3">
                  <c:v>15x15</c:v>
                </c:pt>
                <c:pt idx="4">
                  <c:v>25x25</c:v>
                </c:pt>
              </c:strCache>
            </c:strRef>
          </c:cat>
          <c:val>
            <c:numRef>
              <c:f>Imagen!$B$4:$F$4</c:f>
              <c:numCache>
                <c:formatCode>General</c:formatCode>
                <c:ptCount val="5"/>
                <c:pt idx="0">
                  <c:v>78</c:v>
                </c:pt>
                <c:pt idx="1">
                  <c:v>215</c:v>
                </c:pt>
                <c:pt idx="2">
                  <c:v>1050</c:v>
                </c:pt>
                <c:pt idx="3">
                  <c:v>1914</c:v>
                </c:pt>
                <c:pt idx="4">
                  <c:v>5007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Imagen!$A$5</c:f>
              <c:strCache>
                <c:ptCount val="1"/>
                <c:pt idx="0">
                  <c:v>CPU - Paralelo (OpenMP 8 nucleos)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Imagen!$B$3:$F$3</c:f>
              <c:strCache>
                <c:ptCount val="5"/>
                <c:pt idx="0">
                  <c:v>3x3</c:v>
                </c:pt>
                <c:pt idx="1">
                  <c:v>5x5</c:v>
                </c:pt>
                <c:pt idx="2">
                  <c:v>11x11</c:v>
                </c:pt>
                <c:pt idx="3">
                  <c:v>15x15</c:v>
                </c:pt>
                <c:pt idx="4">
                  <c:v>25x25</c:v>
                </c:pt>
              </c:strCache>
            </c:strRef>
          </c:cat>
          <c:val>
            <c:numRef>
              <c:f>Imagen!$B$5:$F$5</c:f>
              <c:numCache>
                <c:formatCode>General</c:formatCode>
                <c:ptCount val="5"/>
                <c:pt idx="0">
                  <c:v>19</c:v>
                </c:pt>
                <c:pt idx="1">
                  <c:v>52</c:v>
                </c:pt>
                <c:pt idx="2">
                  <c:v>241</c:v>
                </c:pt>
                <c:pt idx="3">
                  <c:v>425</c:v>
                </c:pt>
                <c:pt idx="4">
                  <c:v>1188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Imagen!$A$6</c:f>
              <c:strCache>
                <c:ptCount val="1"/>
                <c:pt idx="0">
                  <c:v>GPU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Imagen!$B$3:$F$3</c:f>
              <c:strCache>
                <c:ptCount val="5"/>
                <c:pt idx="0">
                  <c:v>3x3</c:v>
                </c:pt>
                <c:pt idx="1">
                  <c:v>5x5</c:v>
                </c:pt>
                <c:pt idx="2">
                  <c:v>11x11</c:v>
                </c:pt>
                <c:pt idx="3">
                  <c:v>15x15</c:v>
                </c:pt>
                <c:pt idx="4">
                  <c:v>25x25</c:v>
                </c:pt>
              </c:strCache>
            </c:strRef>
          </c:cat>
          <c:val>
            <c:numRef>
              <c:f>Imagen!$B$6:$F$6</c:f>
              <c:numCache>
                <c:formatCode>General</c:formatCode>
                <c:ptCount val="5"/>
                <c:pt idx="0">
                  <c:v>11</c:v>
                </c:pt>
                <c:pt idx="1">
                  <c:v>23</c:v>
                </c:pt>
                <c:pt idx="2">
                  <c:v>81</c:v>
                </c:pt>
                <c:pt idx="3">
                  <c:v>145</c:v>
                </c:pt>
                <c:pt idx="4">
                  <c:v>376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4705424"/>
        <c:axId val="1604698896"/>
      </c:lineChart>
      <c:catAx>
        <c:axId val="160470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04698896"/>
        <c:crosses val="autoZero"/>
        <c:auto val="1"/>
        <c:lblAlgn val="ctr"/>
        <c:lblOffset val="100"/>
        <c:noMultiLvlLbl val="0"/>
      </c:catAx>
      <c:valAx>
        <c:axId val="160469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0470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Kernel</a:t>
            </a:r>
            <a:r>
              <a:rPr lang="es-PE" baseline="0"/>
              <a:t> 25 x 25</a:t>
            </a:r>
            <a:endParaRPr lang="es-P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Video!$A$25</c:f>
              <c:strCache>
                <c:ptCount val="1"/>
                <c:pt idx="0">
                  <c:v>GPU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Video!$B$24:$E$24</c:f>
              <c:strCache>
                <c:ptCount val="4"/>
                <c:pt idx="0">
                  <c:v>640x360</c:v>
                </c:pt>
                <c:pt idx="1">
                  <c:v>720x480</c:v>
                </c:pt>
                <c:pt idx="2">
                  <c:v>1280x720</c:v>
                </c:pt>
                <c:pt idx="3">
                  <c:v>1920x1080</c:v>
                </c:pt>
              </c:strCache>
            </c:strRef>
          </c:cat>
          <c:val>
            <c:numRef>
              <c:f>Video!$B$25:$E$25</c:f>
              <c:numCache>
                <c:formatCode>General</c:formatCode>
                <c:ptCount val="4"/>
                <c:pt idx="0">
                  <c:v>91.575333333333347</c:v>
                </c:pt>
                <c:pt idx="1">
                  <c:v>136.24666666666667</c:v>
                </c:pt>
                <c:pt idx="2">
                  <c:v>339.48286666666661</c:v>
                </c:pt>
                <c:pt idx="3">
                  <c:v>729.9444666666667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E7B-42FD-A254-503C76C364AA}"/>
            </c:ext>
          </c:extLst>
        </c:ser>
        <c:ser>
          <c:idx val="1"/>
          <c:order val="1"/>
          <c:tx>
            <c:strRef>
              <c:f>Video!$A$26</c:f>
              <c:strCache>
                <c:ptCount val="1"/>
                <c:pt idx="0">
                  <c:v>CPU 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Video!$B$24:$E$24</c:f>
              <c:strCache>
                <c:ptCount val="4"/>
                <c:pt idx="0">
                  <c:v>640x360</c:v>
                </c:pt>
                <c:pt idx="1">
                  <c:v>720x480</c:v>
                </c:pt>
                <c:pt idx="2">
                  <c:v>1280x720</c:v>
                </c:pt>
                <c:pt idx="3">
                  <c:v>1920x1080</c:v>
                </c:pt>
              </c:strCache>
            </c:strRef>
          </c:cat>
          <c:val>
            <c:numRef>
              <c:f>Video!$B$26:$E$26</c:f>
              <c:numCache>
                <c:formatCode>General</c:formatCode>
                <c:ptCount val="4"/>
                <c:pt idx="0">
                  <c:v>241.6</c:v>
                </c:pt>
                <c:pt idx="1">
                  <c:v>377.06666666666666</c:v>
                </c:pt>
                <c:pt idx="2">
                  <c:v>1044.8</c:v>
                </c:pt>
                <c:pt idx="3">
                  <c:v>2494.6666666666665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E7B-42FD-A254-503C76C364AA}"/>
            </c:ext>
          </c:extLst>
        </c:ser>
        <c:ser>
          <c:idx val="2"/>
          <c:order val="2"/>
          <c:tx>
            <c:strRef>
              <c:f>Video!$A$27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Video!$B$24:$E$24</c:f>
              <c:strCache>
                <c:ptCount val="4"/>
                <c:pt idx="0">
                  <c:v>640x360</c:v>
                </c:pt>
                <c:pt idx="1">
                  <c:v>720x480</c:v>
                </c:pt>
                <c:pt idx="2">
                  <c:v>1280x720</c:v>
                </c:pt>
                <c:pt idx="3">
                  <c:v>1920x1080</c:v>
                </c:pt>
              </c:strCache>
            </c:strRef>
          </c:cat>
          <c:val>
            <c:numRef>
              <c:f>Video!$B$27:$E$27</c:f>
              <c:numCache>
                <c:formatCode>General</c:formatCode>
                <c:ptCount val="4"/>
                <c:pt idx="0">
                  <c:v>1051</c:v>
                </c:pt>
                <c:pt idx="1">
                  <c:v>1620</c:v>
                </c:pt>
                <c:pt idx="2">
                  <c:v>4485.6000000000004</c:v>
                </c:pt>
                <c:pt idx="3">
                  <c:v>10215.866666666667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E7B-42FD-A254-503C76C36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264224"/>
        <c:axId val="1777264768"/>
      </c:lineChart>
      <c:catAx>
        <c:axId val="177726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77264768"/>
        <c:crosses val="autoZero"/>
        <c:auto val="1"/>
        <c:lblAlgn val="ctr"/>
        <c:lblOffset val="100"/>
        <c:noMultiLvlLbl val="0"/>
      </c:catAx>
      <c:valAx>
        <c:axId val="177726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7726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Kernel</a:t>
            </a:r>
            <a:r>
              <a:rPr lang="es-PE" baseline="0"/>
              <a:t> 11 x 11</a:t>
            </a:r>
            <a:endParaRPr lang="es-PE"/>
          </a:p>
        </c:rich>
      </c:tx>
      <c:layout>
        <c:manualLayout>
          <c:xMode val="edge"/>
          <c:yMode val="edge"/>
          <c:x val="0.38008333333333338"/>
          <c:y val="2.73224043715846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Video!$A$63</c:f>
              <c:strCache>
                <c:ptCount val="1"/>
                <c:pt idx="0">
                  <c:v>GPU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Video!$B$62:$E$62</c:f>
              <c:strCache>
                <c:ptCount val="4"/>
                <c:pt idx="0">
                  <c:v>640x360</c:v>
                </c:pt>
                <c:pt idx="1">
                  <c:v>720x480</c:v>
                </c:pt>
                <c:pt idx="2">
                  <c:v>1280x720</c:v>
                </c:pt>
                <c:pt idx="3">
                  <c:v>1920x1080</c:v>
                </c:pt>
              </c:strCache>
            </c:strRef>
          </c:cat>
          <c:val>
            <c:numRef>
              <c:f>Video!$B$63:$E$63</c:f>
              <c:numCache>
                <c:formatCode>General</c:formatCode>
                <c:ptCount val="4"/>
                <c:pt idx="0">
                  <c:v>20.438000000000002</c:v>
                </c:pt>
                <c:pt idx="1">
                  <c:v>30.058</c:v>
                </c:pt>
                <c:pt idx="2">
                  <c:v>78.721000000000004</c:v>
                </c:pt>
                <c:pt idx="3">
                  <c:v>151.20320000000001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D9A-4638-9944-AE554520F6EA}"/>
            </c:ext>
          </c:extLst>
        </c:ser>
        <c:ser>
          <c:idx val="1"/>
          <c:order val="1"/>
          <c:tx>
            <c:strRef>
              <c:f>Video!$A$64</c:f>
              <c:strCache>
                <c:ptCount val="1"/>
                <c:pt idx="0">
                  <c:v>CPU 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Video!$B$62:$E$62</c:f>
              <c:strCache>
                <c:ptCount val="4"/>
                <c:pt idx="0">
                  <c:v>640x360</c:v>
                </c:pt>
                <c:pt idx="1">
                  <c:v>720x480</c:v>
                </c:pt>
                <c:pt idx="2">
                  <c:v>1280x720</c:v>
                </c:pt>
                <c:pt idx="3">
                  <c:v>1920x1080</c:v>
                </c:pt>
              </c:strCache>
            </c:strRef>
          </c:cat>
          <c:val>
            <c:numRef>
              <c:f>Video!$B$64:$E$64</c:f>
              <c:numCache>
                <c:formatCode>General</c:formatCode>
                <c:ptCount val="4"/>
                <c:pt idx="0">
                  <c:v>50</c:v>
                </c:pt>
                <c:pt idx="1">
                  <c:v>78.266666666666666</c:v>
                </c:pt>
                <c:pt idx="2">
                  <c:v>221.93333333333334</c:v>
                </c:pt>
                <c:pt idx="3">
                  <c:v>501.06666666666666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D9A-4638-9944-AE554520F6EA}"/>
            </c:ext>
          </c:extLst>
        </c:ser>
        <c:ser>
          <c:idx val="2"/>
          <c:order val="2"/>
          <c:tx>
            <c:strRef>
              <c:f>Video!$A$65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Video!$B$62:$E$62</c:f>
              <c:strCache>
                <c:ptCount val="4"/>
                <c:pt idx="0">
                  <c:v>640x360</c:v>
                </c:pt>
                <c:pt idx="1">
                  <c:v>720x480</c:v>
                </c:pt>
                <c:pt idx="2">
                  <c:v>1280x720</c:v>
                </c:pt>
                <c:pt idx="3">
                  <c:v>1920x1080</c:v>
                </c:pt>
              </c:strCache>
            </c:strRef>
          </c:cat>
          <c:val>
            <c:numRef>
              <c:f>Video!$B$65:$E$65</c:f>
              <c:numCache>
                <c:formatCode>General</c:formatCode>
                <c:ptCount val="4"/>
                <c:pt idx="0">
                  <c:v>227.13333333333333</c:v>
                </c:pt>
                <c:pt idx="1">
                  <c:v>345.86666666666667</c:v>
                </c:pt>
                <c:pt idx="2">
                  <c:v>954.2</c:v>
                </c:pt>
                <c:pt idx="3">
                  <c:v>2140.4666666666667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D9A-4638-9944-AE554520F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186208"/>
        <c:axId val="1607186752"/>
      </c:lineChart>
      <c:catAx>
        <c:axId val="160718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07186752"/>
        <c:crosses val="autoZero"/>
        <c:auto val="1"/>
        <c:lblAlgn val="ctr"/>
        <c:lblOffset val="100"/>
        <c:noMultiLvlLbl val="0"/>
      </c:catAx>
      <c:valAx>
        <c:axId val="160718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0718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Kernel</a:t>
            </a:r>
            <a:r>
              <a:rPr lang="es-PE" baseline="0"/>
              <a:t> 3 x 3</a:t>
            </a:r>
            <a:endParaRPr lang="es-P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Video!$A$101</c:f>
              <c:strCache>
                <c:ptCount val="1"/>
                <c:pt idx="0">
                  <c:v>GPU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Video!$B$100:$E$100</c:f>
              <c:strCache>
                <c:ptCount val="4"/>
                <c:pt idx="0">
                  <c:v>640x360</c:v>
                </c:pt>
                <c:pt idx="1">
                  <c:v>720x480</c:v>
                </c:pt>
                <c:pt idx="2">
                  <c:v>1280x720</c:v>
                </c:pt>
                <c:pt idx="3">
                  <c:v>1920x1080</c:v>
                </c:pt>
              </c:strCache>
            </c:strRef>
          </c:cat>
          <c:val>
            <c:numRef>
              <c:f>Video!$B$101:$E$101</c:f>
              <c:numCache>
                <c:formatCode>General</c:formatCode>
                <c:ptCount val="4"/>
                <c:pt idx="0">
                  <c:v>3.3186666666666667</c:v>
                </c:pt>
                <c:pt idx="1">
                  <c:v>4.905333333333334</c:v>
                </c:pt>
                <c:pt idx="2">
                  <c:v>11.682000000000004</c:v>
                </c:pt>
                <c:pt idx="3">
                  <c:v>24.308666666666664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00-40B8-B1A1-4812B2833A5F}"/>
            </c:ext>
          </c:extLst>
        </c:ser>
        <c:ser>
          <c:idx val="1"/>
          <c:order val="1"/>
          <c:tx>
            <c:strRef>
              <c:f>Video!$A$102</c:f>
              <c:strCache>
                <c:ptCount val="1"/>
                <c:pt idx="0">
                  <c:v>CPU 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Video!$B$100:$E$100</c:f>
              <c:strCache>
                <c:ptCount val="4"/>
                <c:pt idx="0">
                  <c:v>640x360</c:v>
                </c:pt>
                <c:pt idx="1">
                  <c:v>720x480</c:v>
                </c:pt>
                <c:pt idx="2">
                  <c:v>1280x720</c:v>
                </c:pt>
                <c:pt idx="3">
                  <c:v>1920x1080</c:v>
                </c:pt>
              </c:strCache>
            </c:strRef>
          </c:cat>
          <c:val>
            <c:numRef>
              <c:f>Video!$B$102:$E$102</c:f>
              <c:numCache>
                <c:formatCode>General</c:formatCode>
                <c:ptCount val="4"/>
                <c:pt idx="0">
                  <c:v>6.6666666666666664E-4</c:v>
                </c:pt>
                <c:pt idx="1">
                  <c:v>6.6666666666666664E-4</c:v>
                </c:pt>
                <c:pt idx="2">
                  <c:v>25.866666666666667</c:v>
                </c:pt>
                <c:pt idx="3">
                  <c:v>42.733333333333334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00-40B8-B1A1-4812B2833A5F}"/>
            </c:ext>
          </c:extLst>
        </c:ser>
        <c:ser>
          <c:idx val="2"/>
          <c:order val="2"/>
          <c:tx>
            <c:strRef>
              <c:f>Video!$A$103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Video!$B$100:$E$100</c:f>
              <c:strCache>
                <c:ptCount val="4"/>
                <c:pt idx="0">
                  <c:v>640x360</c:v>
                </c:pt>
                <c:pt idx="1">
                  <c:v>720x480</c:v>
                </c:pt>
                <c:pt idx="2">
                  <c:v>1280x720</c:v>
                </c:pt>
                <c:pt idx="3">
                  <c:v>1920x1080</c:v>
                </c:pt>
              </c:strCache>
            </c:strRef>
          </c:cat>
          <c:val>
            <c:numRef>
              <c:f>Video!$B$103:$E$103</c:f>
              <c:numCache>
                <c:formatCode>General</c:formatCode>
                <c:ptCount val="4"/>
                <c:pt idx="0">
                  <c:v>15.533333333333333</c:v>
                </c:pt>
                <c:pt idx="1">
                  <c:v>19.666666666666668</c:v>
                </c:pt>
                <c:pt idx="2">
                  <c:v>86.4</c:v>
                </c:pt>
                <c:pt idx="3">
                  <c:v>160.53333333333333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00-40B8-B1A1-4812B2833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251664"/>
        <c:axId val="1781252752"/>
      </c:lineChart>
      <c:catAx>
        <c:axId val="178125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81252752"/>
        <c:crosses val="autoZero"/>
        <c:auto val="1"/>
        <c:lblAlgn val="ctr"/>
        <c:lblOffset val="100"/>
        <c:noMultiLvlLbl val="0"/>
      </c:catAx>
      <c:valAx>
        <c:axId val="178125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8125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[1]PCHOME!$I$121:$J$121</c:f>
              <c:strCache>
                <c:ptCount val="1"/>
                <c:pt idx="0">
                  <c:v>25 x 25 CPU 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[1]PCHOME!$K$117:$N$117</c:f>
              <c:strCache>
                <c:ptCount val="4"/>
                <c:pt idx="0">
                  <c:v>640x360</c:v>
                </c:pt>
                <c:pt idx="1">
                  <c:v>720x480</c:v>
                </c:pt>
                <c:pt idx="2">
                  <c:v>1280x720</c:v>
                </c:pt>
                <c:pt idx="3">
                  <c:v>1920x1080</c:v>
                </c:pt>
              </c:strCache>
            </c:strRef>
          </c:cat>
          <c:val>
            <c:numRef>
              <c:f>[1]PCHOME!$K$121:$N$121</c:f>
              <c:numCache>
                <c:formatCode>General</c:formatCode>
                <c:ptCount val="4"/>
                <c:pt idx="0">
                  <c:v>330.4</c:v>
                </c:pt>
                <c:pt idx="1">
                  <c:v>505.06666666666666</c:v>
                </c:pt>
                <c:pt idx="2">
                  <c:v>1415.2</c:v>
                </c:pt>
                <c:pt idx="3">
                  <c:v>3193.7333333333331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B2E-422C-9716-3719F51ED720}"/>
            </c:ext>
          </c:extLst>
        </c:ser>
        <c:ser>
          <c:idx val="1"/>
          <c:order val="1"/>
          <c:tx>
            <c:strRef>
              <c:f>[1]PCHOME!$I$122:$J$122</c:f>
              <c:strCache>
                <c:ptCount val="1"/>
                <c:pt idx="0">
                  <c:v>11 x 11 CPU 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[1]PCHOME!$K$117:$N$117</c:f>
              <c:strCache>
                <c:ptCount val="4"/>
                <c:pt idx="0">
                  <c:v>640x360</c:v>
                </c:pt>
                <c:pt idx="1">
                  <c:v>720x480</c:v>
                </c:pt>
                <c:pt idx="2">
                  <c:v>1280x720</c:v>
                </c:pt>
                <c:pt idx="3">
                  <c:v>1920x1080</c:v>
                </c:pt>
              </c:strCache>
            </c:strRef>
          </c:cat>
          <c:val>
            <c:numRef>
              <c:f>[1]PCHOME!$K$122:$N$122</c:f>
              <c:numCache>
                <c:formatCode>General</c:formatCode>
                <c:ptCount val="4"/>
                <c:pt idx="0">
                  <c:v>77</c:v>
                </c:pt>
                <c:pt idx="1">
                  <c:v>122.33333333333333</c:v>
                </c:pt>
                <c:pt idx="2">
                  <c:v>309.60000000000002</c:v>
                </c:pt>
                <c:pt idx="3">
                  <c:v>720.26666666666665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B2E-422C-9716-3719F51ED720}"/>
            </c:ext>
          </c:extLst>
        </c:ser>
        <c:ser>
          <c:idx val="2"/>
          <c:order val="2"/>
          <c:tx>
            <c:strRef>
              <c:f>[1]PCHOME!$I$123:$J$123</c:f>
              <c:strCache>
                <c:ptCount val="1"/>
                <c:pt idx="0">
                  <c:v>3 x 3 CPU 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[1]PCHOME!$K$117:$N$117</c:f>
              <c:strCache>
                <c:ptCount val="4"/>
                <c:pt idx="0">
                  <c:v>640x360</c:v>
                </c:pt>
                <c:pt idx="1">
                  <c:v>720x480</c:v>
                </c:pt>
                <c:pt idx="2">
                  <c:v>1280x720</c:v>
                </c:pt>
                <c:pt idx="3">
                  <c:v>1920x1080</c:v>
                </c:pt>
              </c:strCache>
            </c:strRef>
          </c:cat>
          <c:val>
            <c:numRef>
              <c:f>[1]PCHOME!$K$123:$N$123</c:f>
              <c:numCache>
                <c:formatCode>General</c:formatCode>
                <c:ptCount val="4"/>
                <c:pt idx="0">
                  <c:v>7.4666666666666668</c:v>
                </c:pt>
                <c:pt idx="1">
                  <c:v>9.3333333333333339</c:v>
                </c:pt>
                <c:pt idx="2">
                  <c:v>24.266666666666666</c:v>
                </c:pt>
                <c:pt idx="3">
                  <c:v>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B2E-422C-9716-3719F51ED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1246224"/>
        <c:axId val="1781250032"/>
      </c:lineChart>
      <c:catAx>
        <c:axId val="178124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81250032"/>
        <c:crosses val="autoZero"/>
        <c:auto val="1"/>
        <c:lblAlgn val="ctr"/>
        <c:lblOffset val="100"/>
        <c:noMultiLvlLbl val="0"/>
      </c:catAx>
      <c:valAx>
        <c:axId val="178125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8124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[1]PCHOME!$I$124:$J$124</c:f>
              <c:strCache>
                <c:ptCount val="1"/>
                <c:pt idx="0">
                  <c:v>25 x 25 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[1]PCHOME!$K$117:$N$117</c:f>
              <c:strCache>
                <c:ptCount val="4"/>
                <c:pt idx="0">
                  <c:v>640x360</c:v>
                </c:pt>
                <c:pt idx="1">
                  <c:v>720x480</c:v>
                </c:pt>
                <c:pt idx="2">
                  <c:v>1280x720</c:v>
                </c:pt>
                <c:pt idx="3">
                  <c:v>1920x1080</c:v>
                </c:pt>
              </c:strCache>
            </c:strRef>
          </c:cat>
          <c:val>
            <c:numRef>
              <c:f>[1]PCHOME!$K$124:$N$124</c:f>
              <c:numCache>
                <c:formatCode>General</c:formatCode>
                <c:ptCount val="4"/>
                <c:pt idx="0">
                  <c:v>1146.4000000000001</c:v>
                </c:pt>
                <c:pt idx="1">
                  <c:v>1737.0666666666666</c:v>
                </c:pt>
                <c:pt idx="2">
                  <c:v>4742.666666666667</c:v>
                </c:pt>
                <c:pt idx="3">
                  <c:v>11185.4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ED-47BD-8135-021C6FB12F4D}"/>
            </c:ext>
          </c:extLst>
        </c:ser>
        <c:ser>
          <c:idx val="1"/>
          <c:order val="1"/>
          <c:tx>
            <c:strRef>
              <c:f>[1]PCHOME!$I$125:$J$125</c:f>
              <c:strCache>
                <c:ptCount val="1"/>
                <c:pt idx="0">
                  <c:v>11 x 11 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[1]PCHOME!$K$117:$N$117</c:f>
              <c:strCache>
                <c:ptCount val="4"/>
                <c:pt idx="0">
                  <c:v>640x360</c:v>
                </c:pt>
                <c:pt idx="1">
                  <c:v>720x480</c:v>
                </c:pt>
                <c:pt idx="2">
                  <c:v>1280x720</c:v>
                </c:pt>
                <c:pt idx="3">
                  <c:v>1920x1080</c:v>
                </c:pt>
              </c:strCache>
            </c:strRef>
          </c:cat>
          <c:val>
            <c:numRef>
              <c:f>[1]PCHOME!$K$125:$N$125</c:f>
              <c:numCache>
                <c:formatCode>General</c:formatCode>
                <c:ptCount val="4"/>
                <c:pt idx="0">
                  <c:v>264.26666666666665</c:v>
                </c:pt>
                <c:pt idx="1">
                  <c:v>408</c:v>
                </c:pt>
                <c:pt idx="2">
                  <c:v>1030.6666666666667</c:v>
                </c:pt>
                <c:pt idx="3">
                  <c:v>2304.5333333333333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ED-47BD-8135-021C6FB12F4D}"/>
            </c:ext>
          </c:extLst>
        </c:ser>
        <c:ser>
          <c:idx val="2"/>
          <c:order val="2"/>
          <c:tx>
            <c:strRef>
              <c:f>[1]PCHOME!$I$126:$J$126</c:f>
              <c:strCache>
                <c:ptCount val="1"/>
                <c:pt idx="0">
                  <c:v>3 x 3 CPU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[1]PCHOME!$K$117:$N$117</c:f>
              <c:strCache>
                <c:ptCount val="4"/>
                <c:pt idx="0">
                  <c:v>640x360</c:v>
                </c:pt>
                <c:pt idx="1">
                  <c:v>720x480</c:v>
                </c:pt>
                <c:pt idx="2">
                  <c:v>1280x720</c:v>
                </c:pt>
                <c:pt idx="3">
                  <c:v>1920x1080</c:v>
                </c:pt>
              </c:strCache>
            </c:strRef>
          </c:cat>
          <c:val>
            <c:numRef>
              <c:f>[1]PCHOME!$K$126:$N$126</c:f>
              <c:numCache>
                <c:formatCode>General</c:formatCode>
                <c:ptCount val="4"/>
                <c:pt idx="0">
                  <c:v>20.533333333333335</c:v>
                </c:pt>
                <c:pt idx="1">
                  <c:v>33.866666666666667</c:v>
                </c:pt>
                <c:pt idx="2">
                  <c:v>90.13333333333334</c:v>
                </c:pt>
                <c:pt idx="3">
                  <c:v>187.46666666666667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ED-47BD-8135-021C6FB12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1244048"/>
        <c:axId val="1781245680"/>
      </c:lineChart>
      <c:catAx>
        <c:axId val="178124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81245680"/>
        <c:crosses val="autoZero"/>
        <c:auto val="1"/>
        <c:lblAlgn val="ctr"/>
        <c:lblOffset val="100"/>
        <c:noMultiLvlLbl val="0"/>
      </c:catAx>
      <c:valAx>
        <c:axId val="178124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8124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[1]PCHOME!$I$118:$J$118</c:f>
              <c:strCache>
                <c:ptCount val="1"/>
                <c:pt idx="0">
                  <c:v>25 x 25 GPU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[1]PCHOME!$K$117:$N$117</c:f>
              <c:strCache>
                <c:ptCount val="4"/>
                <c:pt idx="0">
                  <c:v>640x360</c:v>
                </c:pt>
                <c:pt idx="1">
                  <c:v>720x480</c:v>
                </c:pt>
                <c:pt idx="2">
                  <c:v>1280x720</c:v>
                </c:pt>
                <c:pt idx="3">
                  <c:v>1920x1080</c:v>
                </c:pt>
              </c:strCache>
            </c:strRef>
          </c:cat>
          <c:val>
            <c:numRef>
              <c:f>[1]PCHOME!$K$118:$N$118</c:f>
              <c:numCache>
                <c:formatCode>General</c:formatCode>
                <c:ptCount val="4"/>
                <c:pt idx="0">
                  <c:v>108.91120000000001</c:v>
                </c:pt>
                <c:pt idx="1">
                  <c:v>163.09780000000001</c:v>
                </c:pt>
                <c:pt idx="2">
                  <c:v>433.69699999999995</c:v>
                </c:pt>
                <c:pt idx="3">
                  <c:v>924.11279999999999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A5-4E93-8FC4-77319BF1F9AA}"/>
            </c:ext>
          </c:extLst>
        </c:ser>
        <c:ser>
          <c:idx val="1"/>
          <c:order val="1"/>
          <c:tx>
            <c:strRef>
              <c:f>[1]PCHOME!$I$119:$J$119</c:f>
              <c:strCache>
                <c:ptCount val="1"/>
                <c:pt idx="0">
                  <c:v>11 x 11 GPU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[1]PCHOME!$K$117:$N$117</c:f>
              <c:strCache>
                <c:ptCount val="4"/>
                <c:pt idx="0">
                  <c:v>640x360</c:v>
                </c:pt>
                <c:pt idx="1">
                  <c:v>720x480</c:v>
                </c:pt>
                <c:pt idx="2">
                  <c:v>1280x720</c:v>
                </c:pt>
                <c:pt idx="3">
                  <c:v>1920x1080</c:v>
                </c:pt>
              </c:strCache>
            </c:strRef>
          </c:cat>
          <c:val>
            <c:numRef>
              <c:f>[1]PCHOME!$K$119:$N$119</c:f>
              <c:numCache>
                <c:formatCode>General</c:formatCode>
                <c:ptCount val="4"/>
                <c:pt idx="0">
                  <c:v>26.072666666666667</c:v>
                </c:pt>
                <c:pt idx="1">
                  <c:v>38.76</c:v>
                </c:pt>
                <c:pt idx="2">
                  <c:v>91.706000000000003</c:v>
                </c:pt>
                <c:pt idx="3">
                  <c:v>195.97400000000002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AA5-4E93-8FC4-77319BF1F9AA}"/>
            </c:ext>
          </c:extLst>
        </c:ser>
        <c:ser>
          <c:idx val="2"/>
          <c:order val="2"/>
          <c:tx>
            <c:strRef>
              <c:f>[1]PCHOME!$I$120:$J$120</c:f>
              <c:strCache>
                <c:ptCount val="1"/>
                <c:pt idx="0">
                  <c:v>3 x 3 GPU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[1]PCHOME!$K$117:$N$117</c:f>
              <c:strCache>
                <c:ptCount val="4"/>
                <c:pt idx="0">
                  <c:v>640x360</c:v>
                </c:pt>
                <c:pt idx="1">
                  <c:v>720x480</c:v>
                </c:pt>
                <c:pt idx="2">
                  <c:v>1280x720</c:v>
                </c:pt>
                <c:pt idx="3">
                  <c:v>1920x1080</c:v>
                </c:pt>
              </c:strCache>
            </c:strRef>
          </c:cat>
          <c:val>
            <c:numRef>
              <c:f>[1]PCHOME!$K$120:$N$120</c:f>
              <c:numCache>
                <c:formatCode>General</c:formatCode>
                <c:ptCount val="4"/>
                <c:pt idx="0">
                  <c:v>5.1466666666666674</c:v>
                </c:pt>
                <c:pt idx="1">
                  <c:v>7.3780000000000001</c:v>
                </c:pt>
                <c:pt idx="2">
                  <c:v>18.332666666666672</c:v>
                </c:pt>
                <c:pt idx="3">
                  <c:v>37.2014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AA5-4E93-8FC4-77319BF1F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1246768"/>
        <c:axId val="1781251120"/>
      </c:lineChart>
      <c:catAx>
        <c:axId val="178124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81251120"/>
        <c:crosses val="autoZero"/>
        <c:auto val="1"/>
        <c:lblAlgn val="ctr"/>
        <c:lblOffset val="100"/>
        <c:noMultiLvlLbl val="0"/>
      </c:catAx>
      <c:valAx>
        <c:axId val="178125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8124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8</xdr:row>
      <xdr:rowOff>147636</xdr:rowOff>
    </xdr:from>
    <xdr:to>
      <xdr:col>6</xdr:col>
      <xdr:colOff>19050</xdr:colOff>
      <xdr:row>33</xdr:row>
      <xdr:rowOff>19049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594360</xdr:colOff>
      <xdr:row>22</xdr:row>
      <xdr:rowOff>171450</xdr:rowOff>
    </xdr:from>
    <xdr:to>
      <xdr:col>14</xdr:col>
      <xdr:colOff>0</xdr:colOff>
      <xdr:row>37</xdr:row>
      <xdr:rowOff>7620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61</xdr:row>
      <xdr:rowOff>0</xdr:rowOff>
    </xdr:from>
    <xdr:to>
      <xdr:col>14</xdr:col>
      <xdr:colOff>0</xdr:colOff>
      <xdr:row>74</xdr:row>
      <xdr:rowOff>167640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2770</xdr:colOff>
      <xdr:row>98</xdr:row>
      <xdr:rowOff>181495</xdr:rowOff>
    </xdr:from>
    <xdr:to>
      <xdr:col>14</xdr:col>
      <xdr:colOff>7620</xdr:colOff>
      <xdr:row>113</xdr:row>
      <xdr:rowOff>15241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480060</xdr:colOff>
      <xdr:row>127</xdr:row>
      <xdr:rowOff>0</xdr:rowOff>
    </xdr:from>
    <xdr:to>
      <xdr:col>15</xdr:col>
      <xdr:colOff>175260</xdr:colOff>
      <xdr:row>142</xdr:row>
      <xdr:rowOff>0</xdr:rowOff>
    </xdr:to>
    <xdr:graphicFrame macro="">
      <xdr:nvGraphicFramePr>
        <xdr:cNvPr id="5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533400</xdr:colOff>
      <xdr:row>142</xdr:row>
      <xdr:rowOff>167640</xdr:rowOff>
    </xdr:from>
    <xdr:to>
      <xdr:col>11</xdr:col>
      <xdr:colOff>228600</xdr:colOff>
      <xdr:row>157</xdr:row>
      <xdr:rowOff>167640</xdr:rowOff>
    </xdr:to>
    <xdr:graphicFrame macro="">
      <xdr:nvGraphicFramePr>
        <xdr:cNvPr id="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22860</xdr:colOff>
      <xdr:row>126</xdr:row>
      <xdr:rowOff>175260</xdr:rowOff>
    </xdr:from>
    <xdr:to>
      <xdr:col>7</xdr:col>
      <xdr:colOff>327660</xdr:colOff>
      <xdr:row>141</xdr:row>
      <xdr:rowOff>175260</xdr:rowOff>
    </xdr:to>
    <xdr:graphicFrame macro="">
      <xdr:nvGraphicFramePr>
        <xdr:cNvPr id="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nvolution\Datos..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CHOME"/>
      <sheetName val="PCLABO"/>
    </sheetNames>
    <sheetDataSet>
      <sheetData sheetId="0">
        <row r="24">
          <cell r="B24" t="str">
            <v>640x360</v>
          </cell>
          <cell r="C24" t="str">
            <v>720x480</v>
          </cell>
          <cell r="D24" t="str">
            <v>1280x720</v>
          </cell>
          <cell r="E24" t="str">
            <v>1920x1080</v>
          </cell>
        </row>
        <row r="25">
          <cell r="A25" t="str">
            <v>GPU</v>
          </cell>
          <cell r="B25">
            <v>108.91120000000001</v>
          </cell>
          <cell r="C25">
            <v>163.09780000000001</v>
          </cell>
          <cell r="D25">
            <v>433.69699999999995</v>
          </cell>
          <cell r="E25">
            <v>924.11279999999999</v>
          </cell>
        </row>
        <row r="26">
          <cell r="A26" t="str">
            <v>CPU P</v>
          </cell>
          <cell r="B26">
            <v>330.4</v>
          </cell>
          <cell r="C26">
            <v>505.06666666666666</v>
          </cell>
          <cell r="D26">
            <v>1415.2</v>
          </cell>
          <cell r="E26">
            <v>3193.7333333333331</v>
          </cell>
        </row>
        <row r="27">
          <cell r="A27" t="str">
            <v>CPU</v>
          </cell>
          <cell r="B27">
            <v>1146.4000000000001</v>
          </cell>
          <cell r="C27">
            <v>1737.0666666666666</v>
          </cell>
          <cell r="D27">
            <v>4742.666666666667</v>
          </cell>
          <cell r="E27">
            <v>11185.4</v>
          </cell>
        </row>
        <row r="63">
          <cell r="A63" t="str">
            <v>GPU</v>
          </cell>
          <cell r="B63">
            <v>26.072666666666667</v>
          </cell>
          <cell r="C63">
            <v>38.76</v>
          </cell>
          <cell r="D63">
            <v>91.706000000000003</v>
          </cell>
          <cell r="E63">
            <v>195.97400000000002</v>
          </cell>
        </row>
        <row r="64">
          <cell r="A64" t="str">
            <v>CPU P</v>
          </cell>
          <cell r="B64">
            <v>77</v>
          </cell>
          <cell r="C64">
            <v>122.33333333333333</v>
          </cell>
          <cell r="D64">
            <v>309.60000000000002</v>
          </cell>
          <cell r="E64">
            <v>720.26666666666665</v>
          </cell>
        </row>
        <row r="65">
          <cell r="A65" t="str">
            <v>CPU</v>
          </cell>
          <cell r="B65">
            <v>264.26666666666665</v>
          </cell>
          <cell r="C65">
            <v>408</v>
          </cell>
          <cell r="D65">
            <v>1030.6666666666667</v>
          </cell>
          <cell r="E65">
            <v>2304.5333333333333</v>
          </cell>
        </row>
        <row r="101">
          <cell r="A101" t="str">
            <v>GPU</v>
          </cell>
          <cell r="B101">
            <v>5.1466666666666674</v>
          </cell>
          <cell r="C101">
            <v>7.3780000000000001</v>
          </cell>
          <cell r="D101">
            <v>18.332666666666672</v>
          </cell>
          <cell r="E101">
            <v>37.2014</v>
          </cell>
        </row>
        <row r="102">
          <cell r="A102" t="str">
            <v>CPU P</v>
          </cell>
          <cell r="B102">
            <v>7.4666666666666668</v>
          </cell>
          <cell r="C102">
            <v>9.3333333333333339</v>
          </cell>
          <cell r="D102">
            <v>24.266666666666666</v>
          </cell>
          <cell r="E102">
            <v>52</v>
          </cell>
        </row>
        <row r="103">
          <cell r="A103" t="str">
            <v>CPU</v>
          </cell>
          <cell r="B103">
            <v>20.533333333333335</v>
          </cell>
          <cell r="C103">
            <v>33.866666666666667</v>
          </cell>
          <cell r="D103">
            <v>90.13333333333334</v>
          </cell>
          <cell r="E103">
            <v>187.46666666666667</v>
          </cell>
        </row>
        <row r="117">
          <cell r="K117" t="str">
            <v>640x360</v>
          </cell>
          <cell r="L117" t="str">
            <v>720x480</v>
          </cell>
          <cell r="M117" t="str">
            <v>1280x720</v>
          </cell>
          <cell r="N117" t="str">
            <v>1920x1080</v>
          </cell>
        </row>
        <row r="118">
          <cell r="I118" t="str">
            <v>25 x 25</v>
          </cell>
          <cell r="J118" t="str">
            <v>GPU</v>
          </cell>
          <cell r="K118">
            <v>108.91120000000001</v>
          </cell>
          <cell r="L118">
            <v>163.09780000000001</v>
          </cell>
          <cell r="M118">
            <v>433.69699999999995</v>
          </cell>
          <cell r="N118">
            <v>924.11279999999999</v>
          </cell>
        </row>
        <row r="119">
          <cell r="I119" t="str">
            <v>11 x 11</v>
          </cell>
          <cell r="J119" t="str">
            <v>GPU</v>
          </cell>
          <cell r="K119">
            <v>26.072666666666667</v>
          </cell>
          <cell r="L119">
            <v>38.76</v>
          </cell>
          <cell r="M119">
            <v>91.706000000000003</v>
          </cell>
          <cell r="N119">
            <v>195.97400000000002</v>
          </cell>
        </row>
        <row r="120">
          <cell r="I120" t="str">
            <v>3 x 3</v>
          </cell>
          <cell r="J120" t="str">
            <v>GPU</v>
          </cell>
          <cell r="K120">
            <v>5.1466666666666674</v>
          </cell>
          <cell r="L120">
            <v>7.3780000000000001</v>
          </cell>
          <cell r="M120">
            <v>18.332666666666672</v>
          </cell>
          <cell r="N120">
            <v>37.2014</v>
          </cell>
        </row>
        <row r="121">
          <cell r="I121" t="str">
            <v>25 x 25</v>
          </cell>
          <cell r="J121" t="str">
            <v>CPU P</v>
          </cell>
          <cell r="K121">
            <v>330.4</v>
          </cell>
          <cell r="L121">
            <v>505.06666666666666</v>
          </cell>
          <cell r="M121">
            <v>1415.2</v>
          </cell>
          <cell r="N121">
            <v>3193.7333333333331</v>
          </cell>
        </row>
        <row r="122">
          <cell r="I122" t="str">
            <v>11 x 11</v>
          </cell>
          <cell r="J122" t="str">
            <v>CPU P</v>
          </cell>
          <cell r="K122">
            <v>77</v>
          </cell>
          <cell r="L122">
            <v>122.33333333333333</v>
          </cell>
          <cell r="M122">
            <v>309.60000000000002</v>
          </cell>
          <cell r="N122">
            <v>720.26666666666665</v>
          </cell>
        </row>
        <row r="123">
          <cell r="I123" t="str">
            <v>3 x 3</v>
          </cell>
          <cell r="J123" t="str">
            <v>CPU P</v>
          </cell>
          <cell r="K123">
            <v>7.4666666666666668</v>
          </cell>
          <cell r="L123">
            <v>9.3333333333333339</v>
          </cell>
          <cell r="M123">
            <v>24.266666666666666</v>
          </cell>
          <cell r="N123">
            <v>52</v>
          </cell>
        </row>
        <row r="124">
          <cell r="I124" t="str">
            <v>25 x 25</v>
          </cell>
          <cell r="J124" t="str">
            <v>CPU</v>
          </cell>
          <cell r="K124">
            <v>1146.4000000000001</v>
          </cell>
          <cell r="L124">
            <v>1737.0666666666666</v>
          </cell>
          <cell r="M124">
            <v>4742.666666666667</v>
          </cell>
          <cell r="N124">
            <v>11185.4</v>
          </cell>
        </row>
        <row r="125">
          <cell r="I125" t="str">
            <v>11 x 11</v>
          </cell>
          <cell r="J125" t="str">
            <v>CPU</v>
          </cell>
          <cell r="K125">
            <v>264.26666666666665</v>
          </cell>
          <cell r="L125">
            <v>408</v>
          </cell>
          <cell r="M125">
            <v>1030.6666666666667</v>
          </cell>
          <cell r="N125">
            <v>2304.5333333333333</v>
          </cell>
        </row>
        <row r="126">
          <cell r="I126" t="str">
            <v>3 x 3</v>
          </cell>
          <cell r="J126" t="str">
            <v>CPU</v>
          </cell>
          <cell r="K126">
            <v>20.533333333333335</v>
          </cell>
          <cell r="L126">
            <v>33.866666666666667</v>
          </cell>
          <cell r="M126">
            <v>90.13333333333334</v>
          </cell>
          <cell r="N126">
            <v>187.46666666666667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H14" sqref="H14"/>
    </sheetView>
  </sheetViews>
  <sheetFormatPr baseColWidth="10" defaultRowHeight="15" x14ac:dyDescent="0.25"/>
  <cols>
    <col min="1" max="1" width="32.28515625" bestFit="1" customWidth="1"/>
  </cols>
  <sheetData>
    <row r="1" spans="1:6" x14ac:dyDescent="0.25">
      <c r="A1" t="s">
        <v>29</v>
      </c>
    </row>
    <row r="2" spans="1:6" x14ac:dyDescent="0.25">
      <c r="B2" s="4" t="s">
        <v>28</v>
      </c>
      <c r="C2" s="4"/>
      <c r="D2" s="4"/>
      <c r="E2" s="4"/>
      <c r="F2" s="4"/>
    </row>
    <row r="3" spans="1:6" x14ac:dyDescent="0.25">
      <c r="B3" s="5" t="s">
        <v>22</v>
      </c>
      <c r="C3" s="5" t="s">
        <v>23</v>
      </c>
      <c r="D3" s="5" t="s">
        <v>24</v>
      </c>
      <c r="E3" s="5" t="s">
        <v>25</v>
      </c>
      <c r="F3" s="5" t="s">
        <v>26</v>
      </c>
    </row>
    <row r="4" spans="1:6" x14ac:dyDescent="0.25">
      <c r="A4" s="6" t="s">
        <v>11</v>
      </c>
      <c r="B4" s="2">
        <v>78</v>
      </c>
      <c r="C4" s="2">
        <v>215</v>
      </c>
      <c r="D4" s="2">
        <v>1050</v>
      </c>
      <c r="E4" s="2">
        <v>1914</v>
      </c>
      <c r="F4" s="2">
        <v>5007</v>
      </c>
    </row>
    <row r="5" spans="1:6" x14ac:dyDescent="0.25">
      <c r="A5" s="6" t="s">
        <v>21</v>
      </c>
      <c r="B5" s="2">
        <v>19</v>
      </c>
      <c r="C5" s="2">
        <v>52</v>
      </c>
      <c r="D5" s="2">
        <v>241</v>
      </c>
      <c r="E5" s="2">
        <v>425</v>
      </c>
      <c r="F5" s="2">
        <v>1188</v>
      </c>
    </row>
    <row r="6" spans="1:6" x14ac:dyDescent="0.25">
      <c r="A6" s="6" t="s">
        <v>9</v>
      </c>
      <c r="B6" s="2">
        <v>11</v>
      </c>
      <c r="C6" s="2">
        <v>23</v>
      </c>
      <c r="D6" s="2">
        <v>81</v>
      </c>
      <c r="E6" s="2">
        <v>145</v>
      </c>
      <c r="F6" s="2">
        <v>376</v>
      </c>
    </row>
    <row r="7" spans="1:6" x14ac:dyDescent="0.25">
      <c r="A7" s="3" t="s">
        <v>27</v>
      </c>
    </row>
  </sheetData>
  <mergeCells count="1">
    <mergeCell ref="B2:F2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6"/>
  <sheetViews>
    <sheetView workbookViewId="0">
      <selection activeCell="U42" sqref="U42"/>
    </sheetView>
  </sheetViews>
  <sheetFormatPr baseColWidth="10" defaultColWidth="9.140625" defaultRowHeight="15" x14ac:dyDescent="0.25"/>
  <sheetData>
    <row r="1" spans="1:19" x14ac:dyDescent="0.25">
      <c r="A1" s="1"/>
      <c r="B1" s="1" t="s">
        <v>0</v>
      </c>
      <c r="C1" s="1"/>
      <c r="D1" s="1"/>
      <c r="F1" s="1"/>
      <c r="G1" s="1" t="s">
        <v>1</v>
      </c>
      <c r="H1" s="1"/>
      <c r="I1" s="1"/>
      <c r="K1" s="1"/>
      <c r="L1" s="1" t="s">
        <v>2</v>
      </c>
      <c r="M1" s="1"/>
      <c r="N1" s="1"/>
      <c r="P1" s="1"/>
      <c r="Q1" s="1" t="s">
        <v>3</v>
      </c>
      <c r="R1" s="1"/>
      <c r="S1" s="1"/>
    </row>
    <row r="2" spans="1:19" x14ac:dyDescent="0.25">
      <c r="A2" s="1"/>
      <c r="B2" s="1" t="s">
        <v>4</v>
      </c>
      <c r="C2" s="1"/>
      <c r="D2" s="1"/>
      <c r="F2" s="1"/>
      <c r="G2" s="1" t="s">
        <v>4</v>
      </c>
      <c r="H2" s="1"/>
      <c r="I2" s="1"/>
      <c r="K2" s="1"/>
      <c r="L2" s="1" t="s">
        <v>4</v>
      </c>
      <c r="M2" s="1"/>
      <c r="N2" s="1"/>
      <c r="P2" s="1"/>
      <c r="Q2" s="1" t="s">
        <v>4</v>
      </c>
      <c r="R2" s="1"/>
      <c r="S2" s="1"/>
    </row>
    <row r="3" spans="1:19" x14ac:dyDescent="0.25">
      <c r="A3" s="1"/>
      <c r="B3" s="1" t="s">
        <v>5</v>
      </c>
      <c r="C3" s="1"/>
      <c r="D3" s="1">
        <f>640*360</f>
        <v>230400</v>
      </c>
      <c r="F3" s="1"/>
      <c r="G3" s="1" t="s">
        <v>6</v>
      </c>
      <c r="H3" s="1"/>
      <c r="I3" s="1">
        <f>720*480</f>
        <v>345600</v>
      </c>
      <c r="K3" s="1"/>
      <c r="L3" s="1" t="s">
        <v>7</v>
      </c>
      <c r="M3" s="1"/>
      <c r="N3" s="1">
        <f>1280*720</f>
        <v>921600</v>
      </c>
      <c r="P3" s="1"/>
      <c r="Q3" s="1" t="s">
        <v>8</v>
      </c>
      <c r="R3" s="1"/>
      <c r="S3" s="1">
        <f>1920*1080</f>
        <v>2073600</v>
      </c>
    </row>
    <row r="4" spans="1:19" x14ac:dyDescent="0.25">
      <c r="A4" s="1"/>
      <c r="B4" s="1" t="s">
        <v>9</v>
      </c>
      <c r="C4" s="1" t="s">
        <v>10</v>
      </c>
      <c r="D4" s="1" t="s">
        <v>11</v>
      </c>
      <c r="F4" s="1"/>
      <c r="G4" s="1" t="s">
        <v>9</v>
      </c>
      <c r="H4" s="1" t="s">
        <v>10</v>
      </c>
      <c r="I4" s="1" t="s">
        <v>11</v>
      </c>
      <c r="K4" s="1"/>
      <c r="L4" s="1" t="s">
        <v>9</v>
      </c>
      <c r="M4" s="1" t="s">
        <v>10</v>
      </c>
      <c r="N4" s="1" t="s">
        <v>11</v>
      </c>
      <c r="P4" s="1"/>
      <c r="Q4" s="1" t="s">
        <v>9</v>
      </c>
      <c r="R4" s="1" t="s">
        <v>10</v>
      </c>
      <c r="S4" s="1" t="s">
        <v>11</v>
      </c>
    </row>
    <row r="5" spans="1:19" x14ac:dyDescent="0.25">
      <c r="A5" s="1">
        <v>1</v>
      </c>
      <c r="B5" s="1">
        <v>91.43</v>
      </c>
      <c r="C5" s="1">
        <v>250</v>
      </c>
      <c r="D5" s="1">
        <v>1047</v>
      </c>
      <c r="F5" s="1">
        <v>1</v>
      </c>
      <c r="G5" s="1">
        <v>136.41999999999999</v>
      </c>
      <c r="H5" s="1">
        <v>375</v>
      </c>
      <c r="I5" s="1">
        <v>1609</v>
      </c>
      <c r="K5" s="1">
        <v>1</v>
      </c>
      <c r="L5" s="1">
        <v>339.43</v>
      </c>
      <c r="M5" s="1">
        <v>1062</v>
      </c>
      <c r="N5" s="1">
        <v>4513</v>
      </c>
      <c r="P5" s="1">
        <v>1</v>
      </c>
      <c r="Q5" s="1">
        <v>750.43</v>
      </c>
      <c r="R5" s="1">
        <v>2437</v>
      </c>
      <c r="S5" s="1">
        <v>10219</v>
      </c>
    </row>
    <row r="6" spans="1:19" x14ac:dyDescent="0.25">
      <c r="A6" s="1">
        <v>2</v>
      </c>
      <c r="B6" s="1">
        <v>91.85</v>
      </c>
      <c r="C6" s="1">
        <v>250</v>
      </c>
      <c r="D6" s="1">
        <v>1047</v>
      </c>
      <c r="F6" s="1">
        <v>2</v>
      </c>
      <c r="G6" s="1">
        <v>136.08000000000001</v>
      </c>
      <c r="H6" s="1">
        <v>375</v>
      </c>
      <c r="I6" s="1">
        <v>1610</v>
      </c>
      <c r="K6" s="1">
        <v>2</v>
      </c>
      <c r="L6" s="1">
        <v>340.09</v>
      </c>
      <c r="M6" s="1">
        <v>1063</v>
      </c>
      <c r="N6" s="1">
        <v>4507</v>
      </c>
      <c r="P6" s="1">
        <v>2</v>
      </c>
      <c r="Q6" s="1">
        <v>729.24</v>
      </c>
      <c r="R6" s="1">
        <v>2562</v>
      </c>
      <c r="S6" s="1">
        <v>10219</v>
      </c>
    </row>
    <row r="7" spans="1:19" x14ac:dyDescent="0.25">
      <c r="A7" s="1">
        <v>3</v>
      </c>
      <c r="B7" s="1">
        <v>91.47</v>
      </c>
      <c r="C7" s="1">
        <v>234</v>
      </c>
      <c r="D7" s="1">
        <v>1047</v>
      </c>
      <c r="F7" s="1">
        <v>3</v>
      </c>
      <c r="G7" s="1">
        <v>136.24</v>
      </c>
      <c r="H7" s="1">
        <v>375</v>
      </c>
      <c r="I7" s="1">
        <v>1609</v>
      </c>
      <c r="K7" s="1">
        <v>3</v>
      </c>
      <c r="L7" s="1">
        <v>339.572</v>
      </c>
      <c r="M7" s="1">
        <v>1047</v>
      </c>
      <c r="N7" s="1">
        <v>4485</v>
      </c>
      <c r="P7" s="1">
        <v>3</v>
      </c>
      <c r="Q7" s="1">
        <v>728.46</v>
      </c>
      <c r="R7" s="1">
        <v>2484</v>
      </c>
      <c r="S7" s="1">
        <v>10204</v>
      </c>
    </row>
    <row r="8" spans="1:19" x14ac:dyDescent="0.25">
      <c r="A8" s="1">
        <v>4</v>
      </c>
      <c r="B8" s="1">
        <v>91.98</v>
      </c>
      <c r="C8" s="1">
        <v>250</v>
      </c>
      <c r="D8" s="1">
        <v>1047</v>
      </c>
      <c r="F8" s="1">
        <v>4</v>
      </c>
      <c r="G8" s="1">
        <v>136.53</v>
      </c>
      <c r="H8" s="1">
        <v>375</v>
      </c>
      <c r="I8" s="1">
        <v>1641</v>
      </c>
      <c r="K8" s="1">
        <v>4</v>
      </c>
      <c r="L8" s="1">
        <v>339.34899999999999</v>
      </c>
      <c r="M8" s="1">
        <v>1031</v>
      </c>
      <c r="N8" s="1">
        <v>4547</v>
      </c>
      <c r="P8" s="1">
        <v>4</v>
      </c>
      <c r="Q8" s="1">
        <v>727.02</v>
      </c>
      <c r="R8" s="1">
        <v>2438</v>
      </c>
      <c r="S8" s="1">
        <v>10219</v>
      </c>
    </row>
    <row r="9" spans="1:19" x14ac:dyDescent="0.25">
      <c r="A9" s="1">
        <v>5</v>
      </c>
      <c r="B9" s="1">
        <v>91.33</v>
      </c>
      <c r="C9" s="1">
        <v>250</v>
      </c>
      <c r="D9" s="1">
        <v>1079</v>
      </c>
      <c r="F9" s="1">
        <v>5</v>
      </c>
      <c r="G9" s="1">
        <v>136.15</v>
      </c>
      <c r="H9" s="1">
        <v>375</v>
      </c>
      <c r="I9" s="1">
        <v>1610</v>
      </c>
      <c r="K9" s="1">
        <v>5</v>
      </c>
      <c r="L9" s="1">
        <v>340.83800000000002</v>
      </c>
      <c r="M9" s="1">
        <v>1032</v>
      </c>
      <c r="N9" s="1">
        <v>4468</v>
      </c>
      <c r="P9" s="1">
        <v>5</v>
      </c>
      <c r="Q9" s="1">
        <v>727.75</v>
      </c>
      <c r="R9" s="1">
        <v>2469</v>
      </c>
      <c r="S9" s="1">
        <v>10235</v>
      </c>
    </row>
    <row r="10" spans="1:19" x14ac:dyDescent="0.25">
      <c r="A10" s="1">
        <v>6</v>
      </c>
      <c r="B10" s="1">
        <v>91.86</v>
      </c>
      <c r="C10" s="1">
        <v>250</v>
      </c>
      <c r="D10" s="1">
        <v>1047</v>
      </c>
      <c r="F10" s="1">
        <v>6</v>
      </c>
      <c r="G10" s="1">
        <v>136.82</v>
      </c>
      <c r="H10" s="1">
        <v>390</v>
      </c>
      <c r="I10" s="1">
        <v>1641</v>
      </c>
      <c r="K10" s="1">
        <v>6</v>
      </c>
      <c r="L10" s="1">
        <v>338.99200000000002</v>
      </c>
      <c r="M10" s="1">
        <v>1047</v>
      </c>
      <c r="N10" s="1">
        <v>4484</v>
      </c>
      <c r="P10" s="1">
        <v>6</v>
      </c>
      <c r="Q10" s="1">
        <v>728.14</v>
      </c>
      <c r="R10" s="1">
        <v>2516</v>
      </c>
      <c r="S10" s="1">
        <v>10204</v>
      </c>
    </row>
    <row r="11" spans="1:19" x14ac:dyDescent="0.25">
      <c r="A11" s="1">
        <v>7</v>
      </c>
      <c r="B11" s="1">
        <v>91.5</v>
      </c>
      <c r="C11" s="1">
        <v>250</v>
      </c>
      <c r="D11" s="1">
        <v>1047</v>
      </c>
      <c r="F11" s="1">
        <v>7</v>
      </c>
      <c r="G11" s="1">
        <v>136.05000000000001</v>
      </c>
      <c r="H11" s="1">
        <v>375</v>
      </c>
      <c r="I11" s="1">
        <v>1641</v>
      </c>
      <c r="K11" s="1">
        <v>7</v>
      </c>
      <c r="L11" s="1">
        <v>338.7</v>
      </c>
      <c r="M11" s="1">
        <v>1047</v>
      </c>
      <c r="N11" s="1">
        <v>4468</v>
      </c>
      <c r="P11" s="1">
        <v>7</v>
      </c>
      <c r="Q11" s="1">
        <v>728.41</v>
      </c>
      <c r="R11" s="1">
        <v>2515</v>
      </c>
      <c r="S11" s="1">
        <v>10219</v>
      </c>
    </row>
    <row r="12" spans="1:19" x14ac:dyDescent="0.25">
      <c r="A12" s="1">
        <v>8</v>
      </c>
      <c r="B12" s="1">
        <v>91.36</v>
      </c>
      <c r="C12" s="1">
        <v>235</v>
      </c>
      <c r="D12" s="1">
        <v>1046</v>
      </c>
      <c r="F12" s="1">
        <v>8</v>
      </c>
      <c r="G12" s="1">
        <v>135.91999999999999</v>
      </c>
      <c r="H12" s="1">
        <v>375</v>
      </c>
      <c r="I12" s="1">
        <v>1610</v>
      </c>
      <c r="K12" s="1">
        <v>8</v>
      </c>
      <c r="L12" s="1">
        <v>339.84</v>
      </c>
      <c r="M12" s="1">
        <v>1047</v>
      </c>
      <c r="N12" s="1">
        <v>4469</v>
      </c>
      <c r="P12" s="1">
        <v>8</v>
      </c>
      <c r="Q12" s="1">
        <v>725.73</v>
      </c>
      <c r="R12" s="1">
        <v>2437</v>
      </c>
      <c r="S12" s="1">
        <v>10219</v>
      </c>
    </row>
    <row r="13" spans="1:19" x14ac:dyDescent="0.25">
      <c r="A13" s="1">
        <v>9</v>
      </c>
      <c r="B13" s="1">
        <v>91.54</v>
      </c>
      <c r="C13" s="1">
        <v>234</v>
      </c>
      <c r="D13" s="1">
        <v>1078</v>
      </c>
      <c r="F13" s="1">
        <v>9</v>
      </c>
      <c r="G13" s="1">
        <v>135.91</v>
      </c>
      <c r="H13" s="1">
        <v>375</v>
      </c>
      <c r="I13" s="1">
        <v>1609</v>
      </c>
      <c r="K13" s="1">
        <v>9</v>
      </c>
      <c r="L13" s="1">
        <v>339.76499999999999</v>
      </c>
      <c r="M13" s="1">
        <v>1063</v>
      </c>
      <c r="N13" s="1">
        <v>4469</v>
      </c>
      <c r="P13" s="1">
        <v>9</v>
      </c>
      <c r="Q13" s="1">
        <v>727.27700000000004</v>
      </c>
      <c r="R13" s="1">
        <v>2500</v>
      </c>
      <c r="S13" s="1">
        <v>10218</v>
      </c>
    </row>
    <row r="14" spans="1:19" x14ac:dyDescent="0.25">
      <c r="A14" s="1">
        <v>10</v>
      </c>
      <c r="B14" s="1">
        <v>91.36</v>
      </c>
      <c r="C14" s="1">
        <v>234</v>
      </c>
      <c r="D14" s="1">
        <v>1047</v>
      </c>
      <c r="F14" s="1">
        <v>10</v>
      </c>
      <c r="G14" s="1">
        <v>137.01</v>
      </c>
      <c r="H14" s="1">
        <v>375</v>
      </c>
      <c r="I14" s="1">
        <v>1610</v>
      </c>
      <c r="K14" s="1">
        <v>10</v>
      </c>
      <c r="L14" s="1">
        <v>339.59800000000001</v>
      </c>
      <c r="M14" s="1">
        <v>1031</v>
      </c>
      <c r="N14" s="1">
        <v>4469</v>
      </c>
      <c r="P14" s="1">
        <v>10</v>
      </c>
      <c r="Q14" s="1">
        <v>729.42</v>
      </c>
      <c r="R14" s="1">
        <v>2484</v>
      </c>
      <c r="S14" s="1">
        <v>10219</v>
      </c>
    </row>
    <row r="15" spans="1:19" x14ac:dyDescent="0.25">
      <c r="A15" s="1">
        <v>11</v>
      </c>
      <c r="B15" s="1">
        <v>91.46</v>
      </c>
      <c r="C15" s="1">
        <v>234</v>
      </c>
      <c r="D15" s="1">
        <v>1046</v>
      </c>
      <c r="F15" s="1">
        <v>11</v>
      </c>
      <c r="G15" s="1">
        <v>136.35</v>
      </c>
      <c r="H15" s="1">
        <v>375</v>
      </c>
      <c r="I15" s="1">
        <v>1641</v>
      </c>
      <c r="K15" s="1">
        <v>11</v>
      </c>
      <c r="L15" s="1">
        <v>339.7</v>
      </c>
      <c r="M15" s="1">
        <v>1046</v>
      </c>
      <c r="N15" s="1">
        <v>4484</v>
      </c>
      <c r="P15" s="1">
        <v>11</v>
      </c>
      <c r="Q15" s="1">
        <v>729.78</v>
      </c>
      <c r="R15" s="1">
        <v>2484</v>
      </c>
      <c r="S15" s="1">
        <v>10203</v>
      </c>
    </row>
    <row r="16" spans="1:19" x14ac:dyDescent="0.25">
      <c r="A16" s="1">
        <v>12</v>
      </c>
      <c r="B16" s="1">
        <v>91.57</v>
      </c>
      <c r="C16" s="1">
        <v>250</v>
      </c>
      <c r="D16" s="1">
        <v>1047</v>
      </c>
      <c r="F16" s="1">
        <v>12</v>
      </c>
      <c r="G16" s="1">
        <v>135.94999999999999</v>
      </c>
      <c r="H16" s="1">
        <v>391</v>
      </c>
      <c r="I16" s="1">
        <v>1609</v>
      </c>
      <c r="K16" s="1">
        <v>12</v>
      </c>
      <c r="L16" s="1">
        <v>339.39100000000002</v>
      </c>
      <c r="M16" s="1">
        <v>1062</v>
      </c>
      <c r="N16" s="1">
        <v>4468</v>
      </c>
      <c r="P16" s="1">
        <v>12</v>
      </c>
      <c r="Q16" s="1">
        <v>731.16</v>
      </c>
      <c r="R16" s="1">
        <v>2438</v>
      </c>
      <c r="S16" s="1">
        <v>10203</v>
      </c>
    </row>
    <row r="17" spans="1:19" x14ac:dyDescent="0.25">
      <c r="A17" s="1">
        <v>13</v>
      </c>
      <c r="B17" s="1">
        <v>91.94</v>
      </c>
      <c r="C17" s="1">
        <v>234</v>
      </c>
      <c r="D17" s="1">
        <v>1047</v>
      </c>
      <c r="F17" s="1">
        <v>13</v>
      </c>
      <c r="G17" s="1">
        <v>136.80000000000001</v>
      </c>
      <c r="H17" s="1">
        <v>375</v>
      </c>
      <c r="I17" s="1">
        <v>1625</v>
      </c>
      <c r="K17" s="1">
        <v>13</v>
      </c>
      <c r="L17" s="1">
        <v>338.39299999999997</v>
      </c>
      <c r="M17" s="1">
        <v>1032</v>
      </c>
      <c r="N17" s="1">
        <v>4484</v>
      </c>
      <c r="P17" s="1">
        <v>13</v>
      </c>
      <c r="Q17" s="1">
        <v>726.5</v>
      </c>
      <c r="R17" s="1">
        <v>2531</v>
      </c>
      <c r="S17" s="1">
        <v>10219</v>
      </c>
    </row>
    <row r="18" spans="1:19" x14ac:dyDescent="0.25">
      <c r="A18" s="1">
        <v>14</v>
      </c>
      <c r="B18" s="1">
        <v>91.57</v>
      </c>
      <c r="C18" s="1">
        <v>235</v>
      </c>
      <c r="D18" s="1">
        <v>1047</v>
      </c>
      <c r="F18" s="1">
        <v>14</v>
      </c>
      <c r="G18" s="1">
        <v>135.81</v>
      </c>
      <c r="H18" s="1">
        <v>375</v>
      </c>
      <c r="I18" s="1">
        <v>1625</v>
      </c>
      <c r="K18" s="1">
        <v>14</v>
      </c>
      <c r="L18" s="1">
        <v>339.72800000000001</v>
      </c>
      <c r="M18" s="1">
        <v>1031</v>
      </c>
      <c r="N18" s="1">
        <v>4469</v>
      </c>
      <c r="P18" s="1">
        <v>14</v>
      </c>
      <c r="Q18" s="1">
        <v>728.44</v>
      </c>
      <c r="R18" s="1">
        <v>2500</v>
      </c>
      <c r="S18" s="1">
        <v>10219</v>
      </c>
    </row>
    <row r="19" spans="1:19" x14ac:dyDescent="0.25">
      <c r="A19" s="1">
        <v>15</v>
      </c>
      <c r="B19" s="1">
        <v>91.41</v>
      </c>
      <c r="C19" s="1">
        <v>234</v>
      </c>
      <c r="D19" s="1">
        <v>1046</v>
      </c>
      <c r="F19" s="1">
        <v>15</v>
      </c>
      <c r="G19" s="1">
        <v>135.66</v>
      </c>
      <c r="H19" s="1">
        <v>375</v>
      </c>
      <c r="I19" s="1">
        <v>1610</v>
      </c>
      <c r="K19" s="1">
        <v>15</v>
      </c>
      <c r="L19" s="1">
        <v>338.85700000000003</v>
      </c>
      <c r="M19" s="1">
        <v>1031</v>
      </c>
      <c r="N19" s="1">
        <v>4500</v>
      </c>
      <c r="P19" s="1">
        <v>15</v>
      </c>
      <c r="Q19" s="1">
        <v>731.41</v>
      </c>
      <c r="R19" s="1">
        <v>2625</v>
      </c>
      <c r="S19" s="1">
        <v>10219</v>
      </c>
    </row>
    <row r="20" spans="1:19" x14ac:dyDescent="0.25">
      <c r="A20" s="1"/>
      <c r="B20" s="1">
        <f>AVERAGE(B5:B19)</f>
        <v>91.575333333333347</v>
      </c>
      <c r="C20" s="1">
        <f t="shared" ref="C20:D20" si="0">AVERAGE(C5:C19)</f>
        <v>241.6</v>
      </c>
      <c r="D20" s="1">
        <f t="shared" si="0"/>
        <v>1051</v>
      </c>
      <c r="F20" s="1"/>
      <c r="G20" s="1">
        <f>AVERAGE(G5:G19)</f>
        <v>136.24666666666667</v>
      </c>
      <c r="H20" s="1">
        <f t="shared" ref="H20:I20" si="1">AVERAGE(H5:H19)</f>
        <v>377.06666666666666</v>
      </c>
      <c r="I20" s="1">
        <f t="shared" si="1"/>
        <v>1620</v>
      </c>
      <c r="K20" s="1"/>
      <c r="L20" s="1">
        <f>AVERAGE(L5:L19)</f>
        <v>339.48286666666661</v>
      </c>
      <c r="M20" s="1">
        <f t="shared" ref="M20:N20" si="2">AVERAGE(M5:M19)</f>
        <v>1044.8</v>
      </c>
      <c r="N20" s="1">
        <f t="shared" si="2"/>
        <v>4485.6000000000004</v>
      </c>
      <c r="P20" s="1"/>
      <c r="Q20" s="1">
        <f>AVERAGE(Q5:Q19)</f>
        <v>729.9444666666667</v>
      </c>
      <c r="R20" s="1">
        <f t="shared" ref="R20:S20" si="3">AVERAGE(R5:R19)</f>
        <v>2494.6666666666665</v>
      </c>
      <c r="S20" s="1">
        <f t="shared" si="3"/>
        <v>10215.866666666667</v>
      </c>
    </row>
    <row r="21" spans="1:19" x14ac:dyDescent="0.25">
      <c r="A21" s="1"/>
      <c r="B21" s="1"/>
      <c r="C21" s="1">
        <f>C20/B20</f>
        <v>2.6382650349803072</v>
      </c>
      <c r="D21" s="1">
        <f>D20/C20</f>
        <v>4.3501655629139071</v>
      </c>
      <c r="F21" s="1"/>
      <c r="G21" s="1"/>
      <c r="H21" s="1">
        <f>H20/G20</f>
        <v>2.7675294808435678</v>
      </c>
      <c r="I21" s="1">
        <f>I20/H20</f>
        <v>4.2963224893917964</v>
      </c>
      <c r="K21" s="1"/>
      <c r="L21" s="1"/>
      <c r="M21" s="1">
        <f>M20/L20</f>
        <v>3.0776221794600143</v>
      </c>
      <c r="N21" s="1">
        <f>N20/M20</f>
        <v>4.2932618683001538</v>
      </c>
      <c r="P21" s="1"/>
      <c r="Q21" s="1"/>
      <c r="R21" s="1">
        <f>R20/Q20</f>
        <v>3.4176115863425953</v>
      </c>
      <c r="S21" s="1">
        <f>S20/R20</f>
        <v>4.0950828433992523</v>
      </c>
    </row>
    <row r="22" spans="1:19" x14ac:dyDescent="0.25">
      <c r="A22" s="1"/>
      <c r="B22" s="1"/>
      <c r="C22" s="1"/>
      <c r="D22" s="1">
        <f>D20/B20</f>
        <v>11.476889701011187</v>
      </c>
      <c r="F22" s="1"/>
      <c r="G22" s="1"/>
      <c r="H22" s="1"/>
      <c r="I22" s="1">
        <f>I20/G20</f>
        <v>11.890199148603024</v>
      </c>
      <c r="K22" s="1"/>
      <c r="L22" s="1"/>
      <c r="M22" s="1"/>
      <c r="N22" s="1">
        <f>N20/L20</f>
        <v>13.213037948110491</v>
      </c>
      <c r="P22" s="1"/>
      <c r="Q22" s="1"/>
      <c r="R22" s="1"/>
      <c r="S22" s="1">
        <f>S20/Q20</f>
        <v>13.995402572634063</v>
      </c>
    </row>
    <row r="24" spans="1:19" x14ac:dyDescent="0.25">
      <c r="B24" t="s">
        <v>12</v>
      </c>
      <c r="C24" t="s">
        <v>13</v>
      </c>
      <c r="D24" t="s">
        <v>14</v>
      </c>
      <c r="E24" t="s">
        <v>15</v>
      </c>
    </row>
    <row r="25" spans="1:19" x14ac:dyDescent="0.25">
      <c r="A25" t="str">
        <f>B4</f>
        <v>GPU</v>
      </c>
      <c r="B25">
        <f>B20</f>
        <v>91.575333333333347</v>
      </c>
      <c r="C25">
        <f>G20</f>
        <v>136.24666666666667</v>
      </c>
      <c r="D25">
        <f>L20</f>
        <v>339.48286666666661</v>
      </c>
      <c r="E25">
        <f>Q20</f>
        <v>729.9444666666667</v>
      </c>
    </row>
    <row r="26" spans="1:19" x14ac:dyDescent="0.25">
      <c r="A26" t="str">
        <f>C4</f>
        <v>CPU P</v>
      </c>
      <c r="B26">
        <f>C20</f>
        <v>241.6</v>
      </c>
      <c r="C26">
        <f>H20</f>
        <v>377.06666666666666</v>
      </c>
      <c r="D26">
        <f>M20</f>
        <v>1044.8</v>
      </c>
      <c r="E26">
        <f>R20</f>
        <v>2494.6666666666665</v>
      </c>
    </row>
    <row r="27" spans="1:19" x14ac:dyDescent="0.25">
      <c r="A27" t="str">
        <f>D4</f>
        <v>CPU</v>
      </c>
      <c r="B27">
        <f>D20</f>
        <v>1051</v>
      </c>
      <c r="C27">
        <f>I20</f>
        <v>1620</v>
      </c>
      <c r="D27">
        <f>N20</f>
        <v>4485.6000000000004</v>
      </c>
      <c r="E27">
        <f>S20</f>
        <v>10215.866666666667</v>
      </c>
    </row>
    <row r="39" spans="1:19" x14ac:dyDescent="0.25">
      <c r="A39" s="1"/>
      <c r="B39" s="1" t="s">
        <v>0</v>
      </c>
      <c r="C39" s="1"/>
      <c r="D39" s="1"/>
      <c r="F39" s="1"/>
      <c r="G39" s="1" t="s">
        <v>1</v>
      </c>
      <c r="H39" s="1"/>
      <c r="I39" s="1"/>
      <c r="K39" s="1"/>
      <c r="L39" s="1" t="s">
        <v>2</v>
      </c>
      <c r="M39" s="1"/>
      <c r="N39" s="1"/>
      <c r="P39" s="1"/>
      <c r="Q39" s="1" t="s">
        <v>3</v>
      </c>
      <c r="R39" s="1"/>
      <c r="S39" s="1"/>
    </row>
    <row r="40" spans="1:19" x14ac:dyDescent="0.25">
      <c r="A40" s="1"/>
      <c r="B40" s="1" t="s">
        <v>16</v>
      </c>
      <c r="C40" s="1"/>
      <c r="D40" s="1"/>
      <c r="F40" s="1"/>
      <c r="G40" s="1" t="s">
        <v>16</v>
      </c>
      <c r="H40" s="1"/>
      <c r="I40" s="1"/>
      <c r="K40" s="1"/>
      <c r="L40" s="1" t="s">
        <v>16</v>
      </c>
      <c r="M40" s="1"/>
      <c r="N40" s="1"/>
      <c r="P40" s="1"/>
      <c r="Q40" s="1" t="s">
        <v>16</v>
      </c>
      <c r="R40" s="1"/>
      <c r="S40" s="1"/>
    </row>
    <row r="41" spans="1:19" x14ac:dyDescent="0.25">
      <c r="A41" s="1"/>
      <c r="B41" s="1" t="s">
        <v>5</v>
      </c>
      <c r="C41" s="1"/>
      <c r="D41" s="1">
        <f>640*360</f>
        <v>230400</v>
      </c>
      <c r="F41" s="1"/>
      <c r="G41" s="1" t="s">
        <v>6</v>
      </c>
      <c r="H41" s="1"/>
      <c r="I41" s="1">
        <f>720*480</f>
        <v>345600</v>
      </c>
      <c r="K41" s="1"/>
      <c r="L41" s="1" t="s">
        <v>7</v>
      </c>
      <c r="M41" s="1"/>
      <c r="N41" s="1">
        <f>1280*720</f>
        <v>921600</v>
      </c>
      <c r="P41" s="1"/>
      <c r="Q41" s="1" t="s">
        <v>8</v>
      </c>
      <c r="R41" s="1"/>
      <c r="S41" s="1">
        <f>1920*1080</f>
        <v>2073600</v>
      </c>
    </row>
    <row r="42" spans="1:19" x14ac:dyDescent="0.25">
      <c r="A42" s="1"/>
      <c r="B42" s="1" t="s">
        <v>9</v>
      </c>
      <c r="C42" s="1" t="s">
        <v>10</v>
      </c>
      <c r="D42" s="1" t="s">
        <v>11</v>
      </c>
      <c r="F42" s="1"/>
      <c r="G42" s="1" t="s">
        <v>9</v>
      </c>
      <c r="H42" s="1" t="s">
        <v>10</v>
      </c>
      <c r="I42" s="1" t="s">
        <v>11</v>
      </c>
      <c r="K42" s="1"/>
      <c r="L42" s="1" t="s">
        <v>9</v>
      </c>
      <c r="M42" s="1" t="s">
        <v>10</v>
      </c>
      <c r="N42" s="1" t="s">
        <v>11</v>
      </c>
      <c r="P42" s="1"/>
      <c r="Q42" s="1" t="s">
        <v>9</v>
      </c>
      <c r="R42" s="1" t="s">
        <v>10</v>
      </c>
      <c r="S42" s="1" t="s">
        <v>11</v>
      </c>
    </row>
    <row r="43" spans="1:19" x14ac:dyDescent="0.25">
      <c r="A43" s="1">
        <v>1</v>
      </c>
      <c r="B43" s="1">
        <v>20.440000000000001</v>
      </c>
      <c r="C43" s="1">
        <v>47</v>
      </c>
      <c r="D43" s="1">
        <v>219</v>
      </c>
      <c r="F43" s="1">
        <v>1</v>
      </c>
      <c r="G43" s="1">
        <v>29.97</v>
      </c>
      <c r="H43" s="1">
        <v>78</v>
      </c>
      <c r="I43" s="1">
        <v>344</v>
      </c>
      <c r="K43" s="1">
        <v>1</v>
      </c>
      <c r="L43" s="1">
        <v>78.400000000000006</v>
      </c>
      <c r="M43" s="1">
        <v>219</v>
      </c>
      <c r="N43" s="1">
        <v>953</v>
      </c>
      <c r="P43" s="1">
        <v>1</v>
      </c>
      <c r="Q43" s="1">
        <v>150.69399999999999</v>
      </c>
      <c r="R43" s="1">
        <v>484</v>
      </c>
      <c r="S43" s="1">
        <v>2141</v>
      </c>
    </row>
    <row r="44" spans="1:19" x14ac:dyDescent="0.25">
      <c r="A44" s="1">
        <v>2</v>
      </c>
      <c r="B44" s="1">
        <v>20.420000000000002</v>
      </c>
      <c r="C44" s="1">
        <v>46</v>
      </c>
      <c r="D44" s="1">
        <v>219</v>
      </c>
      <c r="F44" s="1">
        <v>2</v>
      </c>
      <c r="G44" s="1">
        <v>30.02</v>
      </c>
      <c r="H44" s="1">
        <v>79</v>
      </c>
      <c r="I44" s="1">
        <v>344</v>
      </c>
      <c r="K44" s="1">
        <v>2</v>
      </c>
      <c r="L44" s="1">
        <v>78.790000000000006</v>
      </c>
      <c r="M44" s="1">
        <v>219</v>
      </c>
      <c r="N44" s="1">
        <v>953</v>
      </c>
      <c r="P44" s="1">
        <v>2</v>
      </c>
      <c r="Q44" s="1">
        <v>150.53399999999999</v>
      </c>
      <c r="R44" s="1">
        <v>500</v>
      </c>
      <c r="S44" s="1">
        <v>2140</v>
      </c>
    </row>
    <row r="45" spans="1:19" x14ac:dyDescent="0.25">
      <c r="A45" s="1">
        <v>3</v>
      </c>
      <c r="B45" s="1">
        <v>20.5</v>
      </c>
      <c r="C45" s="1">
        <v>47</v>
      </c>
      <c r="D45" s="1">
        <v>219</v>
      </c>
      <c r="F45" s="1">
        <v>3</v>
      </c>
      <c r="G45" s="1">
        <v>29.76</v>
      </c>
      <c r="H45" s="1">
        <v>78</v>
      </c>
      <c r="I45" s="1">
        <v>344</v>
      </c>
      <c r="K45" s="1">
        <v>3</v>
      </c>
      <c r="L45" s="1">
        <v>78.81</v>
      </c>
      <c r="M45" s="1">
        <v>219</v>
      </c>
      <c r="N45" s="1">
        <v>953</v>
      </c>
      <c r="P45" s="1">
        <v>3</v>
      </c>
      <c r="Q45" s="1">
        <v>150.69</v>
      </c>
      <c r="R45" s="1">
        <v>500</v>
      </c>
      <c r="S45" s="1">
        <v>2140</v>
      </c>
    </row>
    <row r="46" spans="1:19" x14ac:dyDescent="0.25">
      <c r="A46" s="1">
        <v>4</v>
      </c>
      <c r="B46" s="1">
        <v>20.54</v>
      </c>
      <c r="C46" s="1">
        <v>47</v>
      </c>
      <c r="D46" s="1">
        <v>219</v>
      </c>
      <c r="F46" s="1">
        <v>4</v>
      </c>
      <c r="G46" s="1">
        <v>29.83</v>
      </c>
      <c r="H46" s="1">
        <v>78</v>
      </c>
      <c r="I46" s="1">
        <v>375</v>
      </c>
      <c r="K46" s="1">
        <v>4</v>
      </c>
      <c r="L46" s="1">
        <v>78.83</v>
      </c>
      <c r="M46" s="1">
        <v>234</v>
      </c>
      <c r="N46" s="1">
        <v>954</v>
      </c>
      <c r="P46" s="1">
        <v>4</v>
      </c>
      <c r="Q46" s="1">
        <v>150.81</v>
      </c>
      <c r="R46" s="1">
        <v>500</v>
      </c>
      <c r="S46" s="1">
        <v>2140</v>
      </c>
    </row>
    <row r="47" spans="1:19" x14ac:dyDescent="0.25">
      <c r="A47" s="1">
        <v>5</v>
      </c>
      <c r="B47" s="1">
        <v>20.37</v>
      </c>
      <c r="C47" s="1">
        <v>47</v>
      </c>
      <c r="D47" s="1">
        <v>219</v>
      </c>
      <c r="F47" s="1">
        <v>5</v>
      </c>
      <c r="G47" s="1">
        <v>30.09</v>
      </c>
      <c r="H47" s="1">
        <v>78</v>
      </c>
      <c r="I47" s="1">
        <v>344</v>
      </c>
      <c r="K47" s="1">
        <v>5</v>
      </c>
      <c r="L47" s="1">
        <v>78.83</v>
      </c>
      <c r="M47" s="1">
        <v>218</v>
      </c>
      <c r="N47" s="1">
        <v>953</v>
      </c>
      <c r="P47" s="1">
        <v>5</v>
      </c>
      <c r="Q47" s="1">
        <v>150.55000000000001</v>
      </c>
      <c r="R47" s="1">
        <v>516</v>
      </c>
      <c r="S47" s="1">
        <v>2141</v>
      </c>
    </row>
    <row r="48" spans="1:19" x14ac:dyDescent="0.25">
      <c r="A48" s="1">
        <v>6</v>
      </c>
      <c r="B48" s="1">
        <v>20.37</v>
      </c>
      <c r="C48" s="1">
        <v>47</v>
      </c>
      <c r="D48" s="1">
        <v>250</v>
      </c>
      <c r="F48" s="1">
        <v>6</v>
      </c>
      <c r="G48" s="1">
        <v>30.03</v>
      </c>
      <c r="H48" s="1">
        <v>78</v>
      </c>
      <c r="I48" s="1">
        <v>344</v>
      </c>
      <c r="K48" s="1">
        <v>6</v>
      </c>
      <c r="L48" s="1">
        <v>78.64</v>
      </c>
      <c r="M48" s="1">
        <v>219</v>
      </c>
      <c r="N48" s="1">
        <v>953</v>
      </c>
      <c r="P48" s="1">
        <v>6</v>
      </c>
      <c r="Q48" s="1">
        <v>150.02000000000001</v>
      </c>
      <c r="R48" s="1">
        <v>500</v>
      </c>
      <c r="S48" s="1">
        <v>2141</v>
      </c>
    </row>
    <row r="49" spans="1:19" x14ac:dyDescent="0.25">
      <c r="A49" s="1">
        <v>7</v>
      </c>
      <c r="B49" s="1">
        <v>20.54</v>
      </c>
      <c r="C49" s="1">
        <v>62</v>
      </c>
      <c r="D49" s="1">
        <v>219</v>
      </c>
      <c r="F49" s="1">
        <v>7</v>
      </c>
      <c r="G49" s="1">
        <v>29.87</v>
      </c>
      <c r="H49" s="1">
        <v>79</v>
      </c>
      <c r="I49" s="1">
        <v>344</v>
      </c>
      <c r="K49" s="1">
        <v>7</v>
      </c>
      <c r="L49" s="1">
        <v>78.709999999999994</v>
      </c>
      <c r="M49" s="1">
        <v>219</v>
      </c>
      <c r="N49" s="1">
        <v>938</v>
      </c>
      <c r="P49" s="1">
        <v>7</v>
      </c>
      <c r="Q49" s="1">
        <v>150.84</v>
      </c>
      <c r="R49" s="1">
        <v>500</v>
      </c>
      <c r="S49" s="1">
        <v>2141</v>
      </c>
    </row>
    <row r="50" spans="1:19" x14ac:dyDescent="0.25">
      <c r="A50" s="1">
        <v>8</v>
      </c>
      <c r="B50" s="1">
        <v>20.43</v>
      </c>
      <c r="C50" s="1">
        <v>47</v>
      </c>
      <c r="D50" s="1">
        <v>250</v>
      </c>
      <c r="F50" s="1">
        <v>8</v>
      </c>
      <c r="G50" s="1">
        <v>30.33</v>
      </c>
      <c r="H50" s="1">
        <v>78</v>
      </c>
      <c r="I50" s="1">
        <v>344</v>
      </c>
      <c r="K50" s="1">
        <v>8</v>
      </c>
      <c r="L50" s="1">
        <v>78.2</v>
      </c>
      <c r="M50" s="1">
        <v>219</v>
      </c>
      <c r="N50" s="1">
        <v>969</v>
      </c>
      <c r="P50" s="1">
        <v>8</v>
      </c>
      <c r="Q50" s="1">
        <v>150.69</v>
      </c>
      <c r="R50" s="1">
        <v>500</v>
      </c>
      <c r="S50" s="1">
        <v>2140</v>
      </c>
    </row>
    <row r="51" spans="1:19" x14ac:dyDescent="0.25">
      <c r="A51" s="1">
        <v>9</v>
      </c>
      <c r="B51" s="1">
        <v>20.49</v>
      </c>
      <c r="C51" s="1">
        <v>47</v>
      </c>
      <c r="D51" s="1">
        <v>234</v>
      </c>
      <c r="F51" s="1">
        <v>9</v>
      </c>
      <c r="G51" s="1">
        <v>29.86</v>
      </c>
      <c r="H51" s="1">
        <v>78</v>
      </c>
      <c r="I51" s="1">
        <v>344</v>
      </c>
      <c r="K51" s="1">
        <v>9</v>
      </c>
      <c r="L51" s="1">
        <v>79.17</v>
      </c>
      <c r="M51" s="1">
        <v>234</v>
      </c>
      <c r="N51" s="1">
        <v>937</v>
      </c>
      <c r="P51" s="1">
        <v>9</v>
      </c>
      <c r="Q51" s="1">
        <v>153.78</v>
      </c>
      <c r="R51" s="1">
        <v>500</v>
      </c>
      <c r="S51" s="1">
        <v>2140</v>
      </c>
    </row>
    <row r="52" spans="1:19" x14ac:dyDescent="0.25">
      <c r="A52" s="1">
        <v>10</v>
      </c>
      <c r="B52" s="1">
        <v>20.34</v>
      </c>
      <c r="C52" s="1">
        <v>47</v>
      </c>
      <c r="D52" s="1">
        <v>234</v>
      </c>
      <c r="F52" s="1">
        <v>10</v>
      </c>
      <c r="G52" s="1">
        <v>30.54</v>
      </c>
      <c r="H52" s="1">
        <v>78</v>
      </c>
      <c r="I52" s="1">
        <v>343</v>
      </c>
      <c r="K52" s="1">
        <v>10</v>
      </c>
      <c r="L52" s="1">
        <v>78.69</v>
      </c>
      <c r="M52" s="1">
        <v>235</v>
      </c>
      <c r="N52" s="1">
        <v>953</v>
      </c>
      <c r="P52" s="1">
        <v>10</v>
      </c>
      <c r="Q52" s="1">
        <v>153.35</v>
      </c>
      <c r="R52" s="1">
        <v>516</v>
      </c>
      <c r="S52" s="1">
        <v>2140</v>
      </c>
    </row>
    <row r="53" spans="1:19" x14ac:dyDescent="0.25">
      <c r="A53" s="1">
        <v>11</v>
      </c>
      <c r="B53" s="1">
        <v>20.51</v>
      </c>
      <c r="C53" s="1">
        <v>63</v>
      </c>
      <c r="D53" s="1">
        <v>218</v>
      </c>
      <c r="F53" s="1">
        <v>11</v>
      </c>
      <c r="G53" s="1">
        <v>29.9</v>
      </c>
      <c r="H53" s="1">
        <v>78</v>
      </c>
      <c r="I53" s="1">
        <v>343</v>
      </c>
      <c r="K53" s="1">
        <v>11</v>
      </c>
      <c r="L53" s="1">
        <v>79.010000000000005</v>
      </c>
      <c r="M53" s="1">
        <v>219</v>
      </c>
      <c r="N53" s="1">
        <v>953</v>
      </c>
      <c r="P53" s="1">
        <v>11</v>
      </c>
      <c r="Q53" s="1">
        <v>153.19</v>
      </c>
      <c r="R53" s="1">
        <v>500</v>
      </c>
      <c r="S53" s="1">
        <v>2141</v>
      </c>
    </row>
    <row r="54" spans="1:19" x14ac:dyDescent="0.25">
      <c r="A54" s="1">
        <v>12</v>
      </c>
      <c r="B54" s="1">
        <v>20.37</v>
      </c>
      <c r="C54" s="1">
        <v>47</v>
      </c>
      <c r="D54" s="1">
        <v>250</v>
      </c>
      <c r="F54" s="1">
        <v>12</v>
      </c>
      <c r="G54" s="1">
        <v>30.19</v>
      </c>
      <c r="H54" s="1">
        <v>79</v>
      </c>
      <c r="I54" s="1">
        <v>343</v>
      </c>
      <c r="K54" s="1">
        <v>12</v>
      </c>
      <c r="L54" s="1">
        <v>78.430000000000007</v>
      </c>
      <c r="M54" s="1">
        <v>218</v>
      </c>
      <c r="N54" s="1">
        <v>953</v>
      </c>
      <c r="P54" s="1">
        <v>12</v>
      </c>
      <c r="Q54" s="1">
        <v>150.72999999999999</v>
      </c>
      <c r="R54" s="1">
        <v>484</v>
      </c>
      <c r="S54" s="1">
        <v>2141</v>
      </c>
    </row>
    <row r="55" spans="1:19" x14ac:dyDescent="0.25">
      <c r="A55" s="1">
        <v>13</v>
      </c>
      <c r="B55" s="1">
        <v>20.38</v>
      </c>
      <c r="C55" s="1">
        <v>47</v>
      </c>
      <c r="D55" s="1">
        <v>219</v>
      </c>
      <c r="F55" s="1">
        <v>13</v>
      </c>
      <c r="G55" s="1">
        <v>30.07</v>
      </c>
      <c r="H55" s="1">
        <v>78</v>
      </c>
      <c r="I55" s="1">
        <v>344</v>
      </c>
      <c r="K55" s="1">
        <v>13</v>
      </c>
      <c r="L55" s="1">
        <v>78.944999999999993</v>
      </c>
      <c r="M55" s="1">
        <v>219</v>
      </c>
      <c r="N55" s="1">
        <v>969</v>
      </c>
      <c r="P55" s="1">
        <v>13</v>
      </c>
      <c r="Q55" s="1">
        <v>150.77000000000001</v>
      </c>
      <c r="R55" s="1">
        <v>500</v>
      </c>
      <c r="S55" s="1">
        <v>2141</v>
      </c>
    </row>
    <row r="56" spans="1:19" x14ac:dyDescent="0.25">
      <c r="A56" s="1">
        <v>14</v>
      </c>
      <c r="B56" s="1">
        <v>20.32</v>
      </c>
      <c r="C56" s="1">
        <v>62</v>
      </c>
      <c r="D56" s="1">
        <v>219</v>
      </c>
      <c r="F56" s="1">
        <v>14</v>
      </c>
      <c r="G56" s="1">
        <v>30.18</v>
      </c>
      <c r="H56" s="1">
        <v>79</v>
      </c>
      <c r="I56" s="1">
        <v>344</v>
      </c>
      <c r="K56" s="1">
        <v>14</v>
      </c>
      <c r="L56" s="1">
        <v>78.930000000000007</v>
      </c>
      <c r="M56" s="1">
        <v>219</v>
      </c>
      <c r="N56" s="1">
        <v>953</v>
      </c>
      <c r="P56" s="1">
        <v>14</v>
      </c>
      <c r="Q56" s="1">
        <v>150.85</v>
      </c>
      <c r="R56" s="1">
        <v>500</v>
      </c>
      <c r="S56" s="1">
        <v>2140</v>
      </c>
    </row>
    <row r="57" spans="1:19" x14ac:dyDescent="0.25">
      <c r="A57" s="1">
        <v>15</v>
      </c>
      <c r="B57" s="1">
        <v>20.55</v>
      </c>
      <c r="C57" s="1">
        <v>47</v>
      </c>
      <c r="D57" s="1">
        <v>219</v>
      </c>
      <c r="F57" s="1">
        <v>15</v>
      </c>
      <c r="G57" s="1">
        <v>30.23</v>
      </c>
      <c r="H57" s="1">
        <v>78</v>
      </c>
      <c r="I57" s="1">
        <v>344</v>
      </c>
      <c r="K57" s="1">
        <v>15</v>
      </c>
      <c r="L57" s="1">
        <v>78.430000000000007</v>
      </c>
      <c r="M57" s="1">
        <v>219</v>
      </c>
      <c r="N57" s="1">
        <v>969</v>
      </c>
      <c r="P57" s="1">
        <v>15</v>
      </c>
      <c r="Q57" s="1">
        <v>150.55000000000001</v>
      </c>
      <c r="R57" s="1">
        <v>516</v>
      </c>
      <c r="S57" s="1">
        <v>2140</v>
      </c>
    </row>
    <row r="58" spans="1:19" x14ac:dyDescent="0.25">
      <c r="A58" s="1"/>
      <c r="B58" s="1">
        <f>AVERAGE(B43:B57)</f>
        <v>20.438000000000002</v>
      </c>
      <c r="C58" s="1">
        <f t="shared" ref="C58:D58" si="4">AVERAGE(C43:C57)</f>
        <v>50</v>
      </c>
      <c r="D58" s="1">
        <f t="shared" si="4"/>
        <v>227.13333333333333</v>
      </c>
      <c r="F58" s="1"/>
      <c r="G58" s="1">
        <f>AVERAGE(G43:G57)</f>
        <v>30.058</v>
      </c>
      <c r="H58" s="1">
        <f t="shared" ref="H58:I58" si="5">AVERAGE(H43:H57)</f>
        <v>78.266666666666666</v>
      </c>
      <c r="I58" s="1">
        <f t="shared" si="5"/>
        <v>345.86666666666667</v>
      </c>
      <c r="K58" s="1"/>
      <c r="L58" s="1">
        <f>AVERAGE(L43:L57)</f>
        <v>78.721000000000004</v>
      </c>
      <c r="M58" s="1">
        <f t="shared" ref="M58:N58" si="6">AVERAGE(M43:M57)</f>
        <v>221.93333333333334</v>
      </c>
      <c r="N58" s="1">
        <f t="shared" si="6"/>
        <v>954.2</v>
      </c>
      <c r="P58" s="1"/>
      <c r="Q58" s="1">
        <f>AVERAGE(Q43:Q57)</f>
        <v>151.20320000000001</v>
      </c>
      <c r="R58" s="1">
        <f t="shared" ref="R58:S58" si="7">AVERAGE(R43:R57)</f>
        <v>501.06666666666666</v>
      </c>
      <c r="S58" s="1">
        <f t="shared" si="7"/>
        <v>2140.4666666666667</v>
      </c>
    </row>
    <row r="59" spans="1:19" x14ac:dyDescent="0.25">
      <c r="A59" s="1"/>
      <c r="B59" s="1"/>
      <c r="C59" s="1">
        <f>C58/B58</f>
        <v>2.4464233290928661</v>
      </c>
      <c r="D59" s="1">
        <f>D58/C58</f>
        <v>4.5426666666666664</v>
      </c>
      <c r="F59" s="1"/>
      <c r="G59" s="1"/>
      <c r="H59" s="1">
        <f>H58/G58</f>
        <v>2.6038547696675316</v>
      </c>
      <c r="I59" s="1">
        <f>I58/H58</f>
        <v>4.4190800681431011</v>
      </c>
      <c r="K59" s="1"/>
      <c r="L59" s="1"/>
      <c r="M59" s="1">
        <f>M58/L58</f>
        <v>2.8192392542438909</v>
      </c>
      <c r="N59" s="1">
        <f>N58/M58</f>
        <v>4.2994893361369781</v>
      </c>
      <c r="P59" s="1"/>
      <c r="Q59" s="1"/>
      <c r="R59" s="1">
        <f>R58/Q58</f>
        <v>3.3138628459362409</v>
      </c>
      <c r="S59" s="1">
        <f>S58/R58</f>
        <v>4.2718201170835552</v>
      </c>
    </row>
    <row r="60" spans="1:19" x14ac:dyDescent="0.25">
      <c r="A60" s="1"/>
      <c r="B60" s="1"/>
      <c r="C60" s="1"/>
      <c r="D60" s="1">
        <f>D58/B58</f>
        <v>11.113285709625858</v>
      </c>
      <c r="F60" s="1"/>
      <c r="G60" s="1"/>
      <c r="H60" s="1"/>
      <c r="I60" s="1">
        <f>I58/G58</f>
        <v>11.506642712977133</v>
      </c>
      <c r="K60" s="1"/>
      <c r="L60" s="1"/>
      <c r="M60" s="1"/>
      <c r="N60" s="1">
        <f>N58/L58</f>
        <v>12.121289109640376</v>
      </c>
      <c r="P60" s="1"/>
      <c r="Q60" s="1"/>
      <c r="R60" s="1"/>
      <c r="S60" s="1">
        <f>S58/Q58</f>
        <v>14.156225970526195</v>
      </c>
    </row>
    <row r="62" spans="1:19" x14ac:dyDescent="0.25">
      <c r="B62" t="s">
        <v>12</v>
      </c>
      <c r="C62" t="s">
        <v>13</v>
      </c>
      <c r="D62" t="s">
        <v>14</v>
      </c>
      <c r="E62" t="s">
        <v>15</v>
      </c>
    </row>
    <row r="63" spans="1:19" x14ac:dyDescent="0.25">
      <c r="A63" t="str">
        <f>B42</f>
        <v>GPU</v>
      </c>
      <c r="B63">
        <f>B58</f>
        <v>20.438000000000002</v>
      </c>
      <c r="C63">
        <f>G58</f>
        <v>30.058</v>
      </c>
      <c r="D63">
        <f>L58</f>
        <v>78.721000000000004</v>
      </c>
      <c r="E63">
        <f>Q58</f>
        <v>151.20320000000001</v>
      </c>
    </row>
    <row r="64" spans="1:19" x14ac:dyDescent="0.25">
      <c r="A64" t="str">
        <f>C42</f>
        <v>CPU P</v>
      </c>
      <c r="B64">
        <f>C58</f>
        <v>50</v>
      </c>
      <c r="C64">
        <f>H58</f>
        <v>78.266666666666666</v>
      </c>
      <c r="D64">
        <f>M58</f>
        <v>221.93333333333334</v>
      </c>
      <c r="E64">
        <f>R58</f>
        <v>501.06666666666666</v>
      </c>
    </row>
    <row r="65" spans="1:19" x14ac:dyDescent="0.25">
      <c r="A65" t="str">
        <f>D42</f>
        <v>CPU</v>
      </c>
      <c r="B65">
        <f>D58</f>
        <v>227.13333333333333</v>
      </c>
      <c r="C65">
        <f>I58</f>
        <v>345.86666666666667</v>
      </c>
      <c r="D65">
        <f>N58</f>
        <v>954.2</v>
      </c>
      <c r="E65">
        <f>S58</f>
        <v>2140.4666666666667</v>
      </c>
    </row>
    <row r="69" spans="1:19" x14ac:dyDescent="0.25">
      <c r="P69">
        <f>1000*10000</f>
        <v>10000000</v>
      </c>
    </row>
    <row r="77" spans="1:19" x14ac:dyDescent="0.25">
      <c r="A77" s="1"/>
      <c r="B77" s="1" t="s">
        <v>0</v>
      </c>
      <c r="C77" s="1"/>
      <c r="D77" s="1"/>
      <c r="F77" s="1"/>
      <c r="G77" s="1" t="s">
        <v>1</v>
      </c>
      <c r="H77" s="1"/>
      <c r="I77" s="1"/>
      <c r="K77" s="1"/>
      <c r="L77" s="1" t="s">
        <v>2</v>
      </c>
      <c r="M77" s="1"/>
      <c r="N77" s="1"/>
      <c r="P77" s="1"/>
      <c r="Q77" s="1" t="s">
        <v>3</v>
      </c>
      <c r="R77" s="1"/>
      <c r="S77" s="1"/>
    </row>
    <row r="78" spans="1:19" x14ac:dyDescent="0.25">
      <c r="A78" s="1"/>
      <c r="B78" s="1" t="s">
        <v>17</v>
      </c>
      <c r="C78" s="1"/>
      <c r="D78" s="1"/>
      <c r="F78" s="1"/>
      <c r="G78" s="1" t="s">
        <v>17</v>
      </c>
      <c r="H78" s="1"/>
      <c r="I78" s="1"/>
      <c r="K78" s="1"/>
      <c r="L78" s="1" t="s">
        <v>17</v>
      </c>
      <c r="M78" s="1"/>
      <c r="N78" s="1"/>
      <c r="P78" s="1"/>
      <c r="Q78" s="1" t="s">
        <v>17</v>
      </c>
      <c r="R78" s="1"/>
      <c r="S78" s="1"/>
    </row>
    <row r="79" spans="1:19" x14ac:dyDescent="0.25">
      <c r="A79" s="1"/>
      <c r="B79" s="1" t="s">
        <v>5</v>
      </c>
      <c r="C79" s="1"/>
      <c r="D79" s="1">
        <f>640*360</f>
        <v>230400</v>
      </c>
      <c r="F79" s="1"/>
      <c r="G79" s="1" t="s">
        <v>6</v>
      </c>
      <c r="H79" s="1"/>
      <c r="I79" s="1">
        <f>720*480</f>
        <v>345600</v>
      </c>
      <c r="K79" s="1"/>
      <c r="L79" s="1" t="s">
        <v>7</v>
      </c>
      <c r="M79" s="1"/>
      <c r="N79" s="1">
        <f>1280*720</f>
        <v>921600</v>
      </c>
      <c r="P79" s="1"/>
      <c r="Q79" s="1" t="s">
        <v>8</v>
      </c>
      <c r="R79" s="1"/>
      <c r="S79" s="1">
        <f>1920*1080</f>
        <v>2073600</v>
      </c>
    </row>
    <row r="80" spans="1:19" x14ac:dyDescent="0.25">
      <c r="A80" s="1"/>
      <c r="B80" s="1" t="s">
        <v>9</v>
      </c>
      <c r="C80" s="1" t="s">
        <v>10</v>
      </c>
      <c r="D80" s="1" t="s">
        <v>11</v>
      </c>
      <c r="F80" s="1"/>
      <c r="G80" s="1" t="s">
        <v>9</v>
      </c>
      <c r="H80" s="1" t="s">
        <v>10</v>
      </c>
      <c r="I80" s="1" t="s">
        <v>11</v>
      </c>
      <c r="K80" s="1"/>
      <c r="L80" s="1" t="s">
        <v>9</v>
      </c>
      <c r="M80" s="1" t="s">
        <v>10</v>
      </c>
      <c r="N80" s="1" t="s">
        <v>11</v>
      </c>
      <c r="P80" s="1"/>
      <c r="Q80" s="1" t="s">
        <v>9</v>
      </c>
      <c r="R80" s="1" t="s">
        <v>10</v>
      </c>
      <c r="S80" s="1" t="s">
        <v>11</v>
      </c>
    </row>
    <row r="81" spans="1:19" x14ac:dyDescent="0.25">
      <c r="A81" s="1">
        <v>1</v>
      </c>
      <c r="B81" s="1">
        <v>3.31</v>
      </c>
      <c r="C81" s="1">
        <v>0.01</v>
      </c>
      <c r="D81" s="1">
        <v>16</v>
      </c>
      <c r="F81" s="1">
        <v>1</v>
      </c>
      <c r="G81" s="1">
        <v>5.15</v>
      </c>
      <c r="H81" s="1">
        <v>0.01</v>
      </c>
      <c r="I81" s="1">
        <v>31</v>
      </c>
      <c r="K81" s="1">
        <v>1</v>
      </c>
      <c r="L81" s="1">
        <v>11.83</v>
      </c>
      <c r="M81" s="1">
        <v>15</v>
      </c>
      <c r="N81" s="1">
        <v>93</v>
      </c>
      <c r="P81" s="1">
        <v>1</v>
      </c>
      <c r="Q81" s="1">
        <v>24.05</v>
      </c>
      <c r="R81" s="1">
        <v>47</v>
      </c>
      <c r="S81" s="1">
        <v>156</v>
      </c>
    </row>
    <row r="82" spans="1:19" x14ac:dyDescent="0.25">
      <c r="A82" s="1">
        <v>2</v>
      </c>
      <c r="B82" s="1">
        <v>3.24</v>
      </c>
      <c r="C82" s="1">
        <v>0</v>
      </c>
      <c r="D82" s="1">
        <v>16</v>
      </c>
      <c r="F82" s="1">
        <v>2</v>
      </c>
      <c r="G82" s="1">
        <v>4.91</v>
      </c>
      <c r="H82" s="1">
        <v>0</v>
      </c>
      <c r="I82" s="1">
        <v>31</v>
      </c>
      <c r="K82" s="1">
        <v>2</v>
      </c>
      <c r="L82" s="1">
        <v>12.05</v>
      </c>
      <c r="M82" s="1">
        <v>31</v>
      </c>
      <c r="N82" s="1">
        <v>94</v>
      </c>
      <c r="P82" s="1">
        <v>2</v>
      </c>
      <c r="Q82" s="1">
        <v>24.56</v>
      </c>
      <c r="R82" s="1">
        <v>31</v>
      </c>
      <c r="S82" s="1">
        <v>157</v>
      </c>
    </row>
    <row r="83" spans="1:19" x14ac:dyDescent="0.25">
      <c r="A83" s="1">
        <v>3</v>
      </c>
      <c r="B83" s="1">
        <v>3.28</v>
      </c>
      <c r="C83" s="1">
        <v>0</v>
      </c>
      <c r="D83" s="1">
        <v>15</v>
      </c>
      <c r="F83" s="1">
        <v>3</v>
      </c>
      <c r="G83" s="1">
        <v>4.96</v>
      </c>
      <c r="H83" s="1">
        <v>0</v>
      </c>
      <c r="I83" s="1">
        <v>15</v>
      </c>
      <c r="K83" s="1">
        <v>3</v>
      </c>
      <c r="L83" s="1">
        <v>11.91</v>
      </c>
      <c r="M83" s="1">
        <v>16</v>
      </c>
      <c r="N83" s="1">
        <v>78</v>
      </c>
      <c r="P83" s="1">
        <v>3</v>
      </c>
      <c r="Q83" s="1">
        <v>24.93</v>
      </c>
      <c r="R83" s="1">
        <v>47</v>
      </c>
      <c r="S83" s="1">
        <v>172</v>
      </c>
    </row>
    <row r="84" spans="1:19" x14ac:dyDescent="0.25">
      <c r="A84" s="1">
        <v>4</v>
      </c>
      <c r="B84" s="1">
        <v>3.33</v>
      </c>
      <c r="C84" s="1">
        <v>0</v>
      </c>
      <c r="D84" s="1">
        <v>15</v>
      </c>
      <c r="F84" s="1">
        <v>4</v>
      </c>
      <c r="G84" s="1">
        <v>5.08</v>
      </c>
      <c r="H84" s="1">
        <v>0</v>
      </c>
      <c r="I84" s="1">
        <v>15</v>
      </c>
      <c r="K84" s="1">
        <v>4</v>
      </c>
      <c r="L84" s="1">
        <v>11.61</v>
      </c>
      <c r="M84" s="1">
        <v>31</v>
      </c>
      <c r="N84" s="1">
        <v>94</v>
      </c>
      <c r="P84" s="1">
        <v>4</v>
      </c>
      <c r="Q84" s="1">
        <v>23.96</v>
      </c>
      <c r="R84" s="1">
        <v>47</v>
      </c>
      <c r="S84" s="1">
        <v>156</v>
      </c>
    </row>
    <row r="85" spans="1:19" x14ac:dyDescent="0.25">
      <c r="A85" s="1">
        <v>5</v>
      </c>
      <c r="B85" s="1">
        <v>3.13</v>
      </c>
      <c r="C85" s="1">
        <v>0</v>
      </c>
      <c r="D85" s="1">
        <v>16</v>
      </c>
      <c r="F85" s="1">
        <v>5</v>
      </c>
      <c r="G85" s="1">
        <v>4.8899999999999997</v>
      </c>
      <c r="H85" s="1">
        <v>0</v>
      </c>
      <c r="I85" s="1">
        <v>16</v>
      </c>
      <c r="K85" s="1">
        <v>5</v>
      </c>
      <c r="L85" s="1">
        <v>11.25</v>
      </c>
      <c r="M85" s="1">
        <v>31</v>
      </c>
      <c r="N85" s="1">
        <v>78</v>
      </c>
      <c r="P85" s="1">
        <v>5</v>
      </c>
      <c r="Q85" s="1">
        <v>25.43</v>
      </c>
      <c r="R85" s="1">
        <v>47</v>
      </c>
      <c r="S85" s="1">
        <v>157</v>
      </c>
    </row>
    <row r="86" spans="1:19" x14ac:dyDescent="0.25">
      <c r="A86" s="1">
        <v>6</v>
      </c>
      <c r="B86" s="1">
        <v>3.32</v>
      </c>
      <c r="C86" s="1">
        <v>0</v>
      </c>
      <c r="D86" s="1">
        <v>16</v>
      </c>
      <c r="F86" s="1">
        <v>6</v>
      </c>
      <c r="G86" s="1">
        <v>5.64</v>
      </c>
      <c r="H86" s="1">
        <v>0</v>
      </c>
      <c r="I86" s="1">
        <v>16</v>
      </c>
      <c r="K86" s="1">
        <v>6</v>
      </c>
      <c r="L86" s="1">
        <v>11.38</v>
      </c>
      <c r="M86" s="1">
        <v>15</v>
      </c>
      <c r="N86" s="1">
        <v>78</v>
      </c>
      <c r="P86" s="1">
        <v>6</v>
      </c>
      <c r="Q86" s="1">
        <v>24.32</v>
      </c>
      <c r="R86" s="1">
        <v>47</v>
      </c>
      <c r="S86" s="1">
        <v>172</v>
      </c>
    </row>
    <row r="87" spans="1:19" x14ac:dyDescent="0.25">
      <c r="A87" s="1">
        <v>7</v>
      </c>
      <c r="B87" s="1">
        <v>3.29</v>
      </c>
      <c r="C87" s="1">
        <v>0</v>
      </c>
      <c r="D87" s="1">
        <v>15</v>
      </c>
      <c r="F87" s="1">
        <v>7</v>
      </c>
      <c r="G87" s="1">
        <v>5.46</v>
      </c>
      <c r="H87" s="1">
        <v>0</v>
      </c>
      <c r="I87" s="1">
        <v>31</v>
      </c>
      <c r="K87" s="1">
        <v>7</v>
      </c>
      <c r="L87" s="1">
        <v>11.9</v>
      </c>
      <c r="M87" s="1">
        <v>31</v>
      </c>
      <c r="N87" s="1">
        <v>78</v>
      </c>
      <c r="P87" s="1">
        <v>7</v>
      </c>
      <c r="Q87" s="1">
        <v>24.53</v>
      </c>
      <c r="R87" s="1">
        <v>47</v>
      </c>
      <c r="S87" s="1">
        <v>172</v>
      </c>
    </row>
    <row r="88" spans="1:19" x14ac:dyDescent="0.25">
      <c r="A88" s="1">
        <v>8</v>
      </c>
      <c r="B88" s="1">
        <v>3.25</v>
      </c>
      <c r="C88" s="1">
        <v>0</v>
      </c>
      <c r="D88" s="1">
        <v>15</v>
      </c>
      <c r="F88" s="1">
        <v>8</v>
      </c>
      <c r="G88" s="1">
        <v>5.36</v>
      </c>
      <c r="H88" s="1">
        <v>0</v>
      </c>
      <c r="I88" s="1">
        <v>16</v>
      </c>
      <c r="K88" s="1">
        <v>8</v>
      </c>
      <c r="L88" s="1">
        <v>11.68</v>
      </c>
      <c r="M88" s="1">
        <v>15</v>
      </c>
      <c r="N88" s="1">
        <v>94</v>
      </c>
      <c r="P88" s="1">
        <v>8</v>
      </c>
      <c r="Q88" s="1">
        <v>24.64</v>
      </c>
      <c r="R88" s="1">
        <v>47</v>
      </c>
      <c r="S88" s="1">
        <v>157</v>
      </c>
    </row>
    <row r="89" spans="1:19" x14ac:dyDescent="0.25">
      <c r="A89" s="1">
        <v>9</v>
      </c>
      <c r="B89" s="1">
        <v>3.6</v>
      </c>
      <c r="C89" s="1">
        <v>0</v>
      </c>
      <c r="D89" s="1">
        <v>16</v>
      </c>
      <c r="F89" s="1">
        <v>9</v>
      </c>
      <c r="G89" s="1">
        <v>5.13</v>
      </c>
      <c r="H89" s="1">
        <v>0</v>
      </c>
      <c r="I89" s="1">
        <v>16</v>
      </c>
      <c r="K89" s="1">
        <v>9</v>
      </c>
      <c r="L89" s="1">
        <v>11.7</v>
      </c>
      <c r="M89" s="1">
        <v>31</v>
      </c>
      <c r="N89" s="1">
        <v>78</v>
      </c>
      <c r="P89" s="1">
        <v>9</v>
      </c>
      <c r="Q89" s="1">
        <v>24.09</v>
      </c>
      <c r="R89" s="1">
        <v>47</v>
      </c>
      <c r="S89" s="1">
        <v>156</v>
      </c>
    </row>
    <row r="90" spans="1:19" x14ac:dyDescent="0.25">
      <c r="A90" s="1">
        <v>10</v>
      </c>
      <c r="B90" s="1">
        <v>3.55</v>
      </c>
      <c r="C90" s="1">
        <v>0</v>
      </c>
      <c r="D90" s="1">
        <v>16</v>
      </c>
      <c r="F90" s="1">
        <v>10</v>
      </c>
      <c r="G90" s="1">
        <v>4.67</v>
      </c>
      <c r="H90" s="1">
        <v>0</v>
      </c>
      <c r="I90" s="1">
        <v>15</v>
      </c>
      <c r="K90" s="1">
        <v>10</v>
      </c>
      <c r="L90" s="1">
        <v>11.51</v>
      </c>
      <c r="M90" s="1">
        <v>31</v>
      </c>
      <c r="N90" s="1">
        <v>78</v>
      </c>
      <c r="P90" s="1">
        <v>10</v>
      </c>
      <c r="Q90" s="1">
        <v>24.32</v>
      </c>
      <c r="R90" s="1">
        <v>47</v>
      </c>
      <c r="S90" s="1">
        <v>156</v>
      </c>
    </row>
    <row r="91" spans="1:19" x14ac:dyDescent="0.25">
      <c r="A91" s="1">
        <v>11</v>
      </c>
      <c r="B91" s="1">
        <v>3.6</v>
      </c>
      <c r="C91" s="1">
        <v>0</v>
      </c>
      <c r="D91" s="1">
        <v>15</v>
      </c>
      <c r="F91" s="1">
        <v>11</v>
      </c>
      <c r="G91" s="1">
        <v>4.4000000000000004</v>
      </c>
      <c r="H91" s="1">
        <v>0</v>
      </c>
      <c r="I91" s="1">
        <v>31</v>
      </c>
      <c r="K91" s="1">
        <v>11</v>
      </c>
      <c r="L91" s="1">
        <v>11.56</v>
      </c>
      <c r="M91" s="1">
        <v>31</v>
      </c>
      <c r="N91" s="1">
        <v>93</v>
      </c>
      <c r="P91" s="1">
        <v>11</v>
      </c>
      <c r="Q91" s="1">
        <v>23.99</v>
      </c>
      <c r="R91" s="1">
        <v>31</v>
      </c>
      <c r="S91" s="1">
        <v>156</v>
      </c>
    </row>
    <row r="92" spans="1:19" x14ac:dyDescent="0.25">
      <c r="A92" s="1">
        <v>12</v>
      </c>
      <c r="B92" s="1">
        <v>3.2</v>
      </c>
      <c r="C92" s="1">
        <v>0</v>
      </c>
      <c r="D92" s="1">
        <v>15</v>
      </c>
      <c r="F92" s="1">
        <v>12</v>
      </c>
      <c r="G92" s="1">
        <v>4.47</v>
      </c>
      <c r="H92" s="1">
        <v>0</v>
      </c>
      <c r="I92" s="1">
        <v>15</v>
      </c>
      <c r="K92" s="1">
        <v>12</v>
      </c>
      <c r="L92" s="1">
        <v>11.93</v>
      </c>
      <c r="M92" s="1">
        <v>16</v>
      </c>
      <c r="N92" s="1">
        <v>78</v>
      </c>
      <c r="P92" s="1">
        <v>12</v>
      </c>
      <c r="Q92" s="1">
        <v>23.89</v>
      </c>
      <c r="R92" s="1">
        <v>31</v>
      </c>
      <c r="S92" s="1">
        <v>172</v>
      </c>
    </row>
    <row r="93" spans="1:19" x14ac:dyDescent="0.25">
      <c r="A93" s="1">
        <v>13</v>
      </c>
      <c r="B93" s="1">
        <v>3.3</v>
      </c>
      <c r="C93" s="1">
        <v>0</v>
      </c>
      <c r="D93" s="1">
        <v>16</v>
      </c>
      <c r="F93" s="1">
        <v>13</v>
      </c>
      <c r="G93" s="1">
        <v>4.47</v>
      </c>
      <c r="H93" s="1">
        <v>0</v>
      </c>
      <c r="I93" s="1">
        <v>16</v>
      </c>
      <c r="K93" s="1">
        <v>13</v>
      </c>
      <c r="L93" s="1">
        <v>11.63</v>
      </c>
      <c r="M93" s="1">
        <v>31</v>
      </c>
      <c r="N93" s="1">
        <v>94</v>
      </c>
      <c r="P93" s="1">
        <v>13</v>
      </c>
      <c r="Q93" s="1">
        <v>23.82</v>
      </c>
      <c r="R93" s="1">
        <v>47</v>
      </c>
      <c r="S93" s="1">
        <v>156</v>
      </c>
    </row>
    <row r="94" spans="1:19" x14ac:dyDescent="0.25">
      <c r="A94" s="1">
        <v>14</v>
      </c>
      <c r="B94" s="1">
        <v>3.1</v>
      </c>
      <c r="C94" s="1">
        <v>0</v>
      </c>
      <c r="D94" s="1">
        <v>16</v>
      </c>
      <c r="F94" s="1">
        <v>14</v>
      </c>
      <c r="G94" s="1">
        <v>4.4800000000000004</v>
      </c>
      <c r="H94" s="1">
        <v>0</v>
      </c>
      <c r="I94" s="1">
        <v>16</v>
      </c>
      <c r="K94" s="1">
        <v>14</v>
      </c>
      <c r="L94" s="1">
        <v>11.46</v>
      </c>
      <c r="M94" s="1">
        <v>32</v>
      </c>
      <c r="N94" s="1">
        <v>94</v>
      </c>
      <c r="P94" s="1">
        <v>14</v>
      </c>
      <c r="Q94" s="1">
        <v>24.09</v>
      </c>
      <c r="R94" s="1">
        <v>47</v>
      </c>
      <c r="S94" s="1">
        <v>156</v>
      </c>
    </row>
    <row r="95" spans="1:19" x14ac:dyDescent="0.25">
      <c r="A95" s="1">
        <v>15</v>
      </c>
      <c r="B95" s="1">
        <v>3.28</v>
      </c>
      <c r="C95" s="1">
        <v>0</v>
      </c>
      <c r="D95" s="1">
        <v>15</v>
      </c>
      <c r="F95" s="1">
        <v>15</v>
      </c>
      <c r="G95" s="1">
        <v>4.51</v>
      </c>
      <c r="H95" s="1">
        <v>0</v>
      </c>
      <c r="I95" s="1">
        <v>15</v>
      </c>
      <c r="K95" s="1">
        <v>15</v>
      </c>
      <c r="L95" s="1">
        <v>11.83</v>
      </c>
      <c r="M95" s="1">
        <v>31</v>
      </c>
      <c r="N95" s="1">
        <v>94</v>
      </c>
      <c r="P95" s="1">
        <v>15</v>
      </c>
      <c r="Q95" s="1">
        <v>24.01</v>
      </c>
      <c r="R95" s="1">
        <v>31</v>
      </c>
      <c r="S95" s="1">
        <v>157</v>
      </c>
    </row>
    <row r="96" spans="1:19" x14ac:dyDescent="0.25">
      <c r="A96" s="1"/>
      <c r="B96" s="1">
        <f>AVERAGE(B81:B95)</f>
        <v>3.3186666666666667</v>
      </c>
      <c r="C96" s="1">
        <f t="shared" ref="C96:D96" si="8">AVERAGE(C81:C95)</f>
        <v>6.6666666666666664E-4</v>
      </c>
      <c r="D96" s="1">
        <f t="shared" si="8"/>
        <v>15.533333333333333</v>
      </c>
      <c r="F96" s="1"/>
      <c r="G96" s="1">
        <f>AVERAGE(G81:G95)</f>
        <v>4.905333333333334</v>
      </c>
      <c r="H96" s="1">
        <f t="shared" ref="H96:I96" si="9">AVERAGE(H81:H95)</f>
        <v>6.6666666666666664E-4</v>
      </c>
      <c r="I96" s="1">
        <f t="shared" si="9"/>
        <v>19.666666666666668</v>
      </c>
      <c r="K96" s="1"/>
      <c r="L96" s="1">
        <f>AVERAGE(L81:L95)</f>
        <v>11.682000000000004</v>
      </c>
      <c r="M96" s="1">
        <f t="shared" ref="M96:N96" si="10">AVERAGE(M81:M95)</f>
        <v>25.866666666666667</v>
      </c>
      <c r="N96" s="1">
        <f t="shared" si="10"/>
        <v>86.4</v>
      </c>
      <c r="P96" s="1"/>
      <c r="Q96" s="1">
        <f>AVERAGE(Q81:Q95)</f>
        <v>24.308666666666664</v>
      </c>
      <c r="R96" s="1">
        <f t="shared" ref="R96:S96" si="11">AVERAGE(R81:R95)</f>
        <v>42.733333333333334</v>
      </c>
      <c r="S96" s="1">
        <f t="shared" si="11"/>
        <v>160.53333333333333</v>
      </c>
    </row>
    <row r="97" spans="1:19" x14ac:dyDescent="0.25">
      <c r="A97" s="1"/>
      <c r="B97" s="1"/>
      <c r="C97" s="1">
        <f>C96/B96</f>
        <v>2.008838891120932E-4</v>
      </c>
      <c r="D97" s="1">
        <f>D96/C96</f>
        <v>23300</v>
      </c>
      <c r="F97" s="1"/>
      <c r="G97" s="1"/>
      <c r="H97" s="1">
        <f>H96/G96</f>
        <v>1.3590649633052457E-4</v>
      </c>
      <c r="I97" s="1">
        <f>I96/H96</f>
        <v>29500.000000000004</v>
      </c>
      <c r="K97" s="1"/>
      <c r="L97" s="1"/>
      <c r="M97" s="1">
        <f>M96/L96</f>
        <v>2.2142327227072984</v>
      </c>
      <c r="N97" s="1">
        <f>N96/M96</f>
        <v>3.3402061855670104</v>
      </c>
      <c r="P97" s="1"/>
      <c r="Q97" s="1"/>
      <c r="R97" s="1">
        <f>R96/Q96</f>
        <v>1.7579464114307657</v>
      </c>
      <c r="S97" s="1">
        <f>S96/R96</f>
        <v>3.7566302652106085</v>
      </c>
    </row>
    <row r="98" spans="1:19" x14ac:dyDescent="0.25">
      <c r="A98" s="1"/>
      <c r="B98" s="1"/>
      <c r="C98" s="1"/>
      <c r="D98" s="1">
        <f>D96/B96</f>
        <v>4.6805946163117715</v>
      </c>
      <c r="F98" s="1"/>
      <c r="G98" s="1"/>
      <c r="H98" s="1"/>
      <c r="I98" s="1">
        <f>I96/G96</f>
        <v>4.0092416417504753</v>
      </c>
      <c r="K98" s="1"/>
      <c r="L98" s="1"/>
      <c r="M98" s="1"/>
      <c r="N98" s="1">
        <f>N96/L96</f>
        <v>7.395993836671801</v>
      </c>
      <c r="P98" s="1"/>
      <c r="Q98" s="1"/>
      <c r="R98" s="1"/>
      <c r="S98" s="1">
        <f>S96/Q96</f>
        <v>6.603954693799194</v>
      </c>
    </row>
    <row r="100" spans="1:19" x14ac:dyDescent="0.25">
      <c r="B100" t="s">
        <v>12</v>
      </c>
      <c r="C100" t="s">
        <v>13</v>
      </c>
      <c r="D100" t="s">
        <v>14</v>
      </c>
      <c r="E100" t="s">
        <v>15</v>
      </c>
    </row>
    <row r="101" spans="1:19" x14ac:dyDescent="0.25">
      <c r="A101" t="str">
        <f>B80</f>
        <v>GPU</v>
      </c>
      <c r="B101">
        <f>B96</f>
        <v>3.3186666666666667</v>
      </c>
      <c r="C101">
        <f>G96</f>
        <v>4.905333333333334</v>
      </c>
      <c r="D101">
        <f>L96</f>
        <v>11.682000000000004</v>
      </c>
      <c r="E101">
        <f>Q96</f>
        <v>24.308666666666664</v>
      </c>
    </row>
    <row r="102" spans="1:19" x14ac:dyDescent="0.25">
      <c r="A102" t="str">
        <f>C80</f>
        <v>CPU P</v>
      </c>
      <c r="B102">
        <f>C96</f>
        <v>6.6666666666666664E-4</v>
      </c>
      <c r="C102">
        <f>H96</f>
        <v>6.6666666666666664E-4</v>
      </c>
      <c r="D102">
        <f>M96</f>
        <v>25.866666666666667</v>
      </c>
      <c r="E102">
        <f>R96</f>
        <v>42.733333333333334</v>
      </c>
    </row>
    <row r="103" spans="1:19" x14ac:dyDescent="0.25">
      <c r="A103" t="str">
        <f>D80</f>
        <v>CPU</v>
      </c>
      <c r="B103">
        <f>D96</f>
        <v>15.533333333333333</v>
      </c>
      <c r="C103">
        <f>I96</f>
        <v>19.666666666666668</v>
      </c>
      <c r="D103">
        <f>N96</f>
        <v>86.4</v>
      </c>
      <c r="E103">
        <f>S96</f>
        <v>160.53333333333333</v>
      </c>
    </row>
    <row r="117" spans="1:14" x14ac:dyDescent="0.25">
      <c r="C117" t="str">
        <f>B100</f>
        <v>640x360</v>
      </c>
      <c r="D117" t="str">
        <f>C100</f>
        <v>720x480</v>
      </c>
      <c r="E117" t="str">
        <f>D100</f>
        <v>1280x720</v>
      </c>
      <c r="F117" t="str">
        <f>E100</f>
        <v>1920x1080</v>
      </c>
      <c r="K117" t="str">
        <f>C117</f>
        <v>640x360</v>
      </c>
      <c r="L117" t="str">
        <f t="shared" ref="L117:N118" si="12">D117</f>
        <v>720x480</v>
      </c>
      <c r="M117" t="str">
        <f t="shared" si="12"/>
        <v>1280x720</v>
      </c>
      <c r="N117" t="str">
        <f t="shared" si="12"/>
        <v>1920x1080</v>
      </c>
    </row>
    <row r="118" spans="1:14" x14ac:dyDescent="0.25">
      <c r="A118" t="s">
        <v>18</v>
      </c>
      <c r="B118" t="str">
        <f t="shared" ref="B118:F120" si="13">A25</f>
        <v>GPU</v>
      </c>
      <c r="C118">
        <f t="shared" si="13"/>
        <v>91.575333333333347</v>
      </c>
      <c r="D118">
        <f t="shared" si="13"/>
        <v>136.24666666666667</v>
      </c>
      <c r="E118">
        <f t="shared" si="13"/>
        <v>339.48286666666661</v>
      </c>
      <c r="F118">
        <f t="shared" si="13"/>
        <v>729.9444666666667</v>
      </c>
      <c r="I118" t="str">
        <f>A118</f>
        <v>25 x 25</v>
      </c>
      <c r="J118" t="str">
        <f>B118</f>
        <v>GPU</v>
      </c>
      <c r="K118">
        <f>C118</f>
        <v>91.575333333333347</v>
      </c>
      <c r="L118">
        <f t="shared" si="12"/>
        <v>136.24666666666667</v>
      </c>
      <c r="M118">
        <f t="shared" si="12"/>
        <v>339.48286666666661</v>
      </c>
      <c r="N118">
        <f t="shared" si="12"/>
        <v>729.9444666666667</v>
      </c>
    </row>
    <row r="119" spans="1:14" x14ac:dyDescent="0.25">
      <c r="A119" t="s">
        <v>18</v>
      </c>
      <c r="B119" t="str">
        <f t="shared" si="13"/>
        <v>CPU P</v>
      </c>
      <c r="C119">
        <f t="shared" si="13"/>
        <v>241.6</v>
      </c>
      <c r="D119">
        <f t="shared" si="13"/>
        <v>377.06666666666666</v>
      </c>
      <c r="E119">
        <f t="shared" si="13"/>
        <v>1044.8</v>
      </c>
      <c r="F119">
        <f t="shared" si="13"/>
        <v>2494.6666666666665</v>
      </c>
      <c r="I119" t="str">
        <f>A121</f>
        <v>11 x 11</v>
      </c>
      <c r="J119" t="str">
        <f t="shared" ref="J119:N119" si="14">B121</f>
        <v>GPU</v>
      </c>
      <c r="K119">
        <f t="shared" si="14"/>
        <v>20.438000000000002</v>
      </c>
      <c r="L119">
        <f t="shared" si="14"/>
        <v>30.058</v>
      </c>
      <c r="M119">
        <f t="shared" si="14"/>
        <v>78.721000000000004</v>
      </c>
      <c r="N119">
        <f t="shared" si="14"/>
        <v>151.20320000000001</v>
      </c>
    </row>
    <row r="120" spans="1:14" x14ac:dyDescent="0.25">
      <c r="A120" t="s">
        <v>18</v>
      </c>
      <c r="B120" t="str">
        <f t="shared" si="13"/>
        <v>CPU</v>
      </c>
      <c r="C120">
        <f t="shared" si="13"/>
        <v>1051</v>
      </c>
      <c r="D120">
        <f t="shared" si="13"/>
        <v>1620</v>
      </c>
      <c r="E120">
        <f t="shared" si="13"/>
        <v>4485.6000000000004</v>
      </c>
      <c r="F120">
        <f t="shared" si="13"/>
        <v>10215.866666666667</v>
      </c>
      <c r="I120" t="str">
        <f>A124</f>
        <v>3 x 3</v>
      </c>
      <c r="J120" t="str">
        <f t="shared" ref="J120:N120" si="15">B124</f>
        <v>GPU</v>
      </c>
      <c r="K120">
        <f t="shared" si="15"/>
        <v>3.3186666666666667</v>
      </c>
      <c r="L120">
        <f t="shared" si="15"/>
        <v>4.905333333333334</v>
      </c>
      <c r="M120">
        <f t="shared" si="15"/>
        <v>11.682000000000004</v>
      </c>
      <c r="N120">
        <f t="shared" si="15"/>
        <v>24.308666666666664</v>
      </c>
    </row>
    <row r="121" spans="1:14" x14ac:dyDescent="0.25">
      <c r="A121" t="s">
        <v>19</v>
      </c>
      <c r="B121" t="str">
        <f t="shared" ref="B121:F123" si="16">A63</f>
        <v>GPU</v>
      </c>
      <c r="C121">
        <f t="shared" si="16"/>
        <v>20.438000000000002</v>
      </c>
      <c r="D121">
        <f t="shared" si="16"/>
        <v>30.058</v>
      </c>
      <c r="E121">
        <f t="shared" si="16"/>
        <v>78.721000000000004</v>
      </c>
      <c r="F121">
        <f t="shared" si="16"/>
        <v>151.20320000000001</v>
      </c>
      <c r="I121" t="str">
        <f>A119</f>
        <v>25 x 25</v>
      </c>
      <c r="J121" t="str">
        <f t="shared" ref="J121:N121" si="17">B119</f>
        <v>CPU P</v>
      </c>
      <c r="K121">
        <f t="shared" si="17"/>
        <v>241.6</v>
      </c>
      <c r="L121">
        <f t="shared" si="17"/>
        <v>377.06666666666666</v>
      </c>
      <c r="M121">
        <f t="shared" si="17"/>
        <v>1044.8</v>
      </c>
      <c r="N121">
        <f t="shared" si="17"/>
        <v>2494.6666666666665</v>
      </c>
    </row>
    <row r="122" spans="1:14" x14ac:dyDescent="0.25">
      <c r="A122" t="s">
        <v>19</v>
      </c>
      <c r="B122" t="str">
        <f t="shared" si="16"/>
        <v>CPU P</v>
      </c>
      <c r="C122">
        <f t="shared" si="16"/>
        <v>50</v>
      </c>
      <c r="D122">
        <f t="shared" si="16"/>
        <v>78.266666666666666</v>
      </c>
      <c r="E122">
        <f t="shared" si="16"/>
        <v>221.93333333333334</v>
      </c>
      <c r="F122">
        <f t="shared" si="16"/>
        <v>501.06666666666666</v>
      </c>
      <c r="I122" t="str">
        <f>A122</f>
        <v>11 x 11</v>
      </c>
      <c r="J122" t="str">
        <f t="shared" ref="J122:N122" si="18">B122</f>
        <v>CPU P</v>
      </c>
      <c r="K122">
        <f t="shared" si="18"/>
        <v>50</v>
      </c>
      <c r="L122">
        <f t="shared" si="18"/>
        <v>78.266666666666666</v>
      </c>
      <c r="M122">
        <f t="shared" si="18"/>
        <v>221.93333333333334</v>
      </c>
      <c r="N122">
        <f t="shared" si="18"/>
        <v>501.06666666666666</v>
      </c>
    </row>
    <row r="123" spans="1:14" x14ac:dyDescent="0.25">
      <c r="A123" t="s">
        <v>19</v>
      </c>
      <c r="B123" t="str">
        <f t="shared" si="16"/>
        <v>CPU</v>
      </c>
      <c r="C123">
        <f t="shared" si="16"/>
        <v>227.13333333333333</v>
      </c>
      <c r="D123">
        <f t="shared" si="16"/>
        <v>345.86666666666667</v>
      </c>
      <c r="E123">
        <f t="shared" si="16"/>
        <v>954.2</v>
      </c>
      <c r="F123">
        <f t="shared" si="16"/>
        <v>2140.4666666666667</v>
      </c>
      <c r="I123" t="str">
        <f>A125</f>
        <v>3 x 3</v>
      </c>
      <c r="J123" t="str">
        <f t="shared" ref="J123:N123" si="19">B125</f>
        <v>CPU P</v>
      </c>
      <c r="K123">
        <f t="shared" si="19"/>
        <v>6.6666666666666664E-4</v>
      </c>
      <c r="L123">
        <f t="shared" si="19"/>
        <v>6.6666666666666664E-4</v>
      </c>
      <c r="M123">
        <f t="shared" si="19"/>
        <v>25.866666666666667</v>
      </c>
      <c r="N123">
        <f t="shared" si="19"/>
        <v>42.733333333333334</v>
      </c>
    </row>
    <row r="124" spans="1:14" x14ac:dyDescent="0.25">
      <c r="A124" t="s">
        <v>20</v>
      </c>
      <c r="B124" t="str">
        <f t="shared" ref="B124:F126" si="20">A101</f>
        <v>GPU</v>
      </c>
      <c r="C124">
        <f t="shared" si="20"/>
        <v>3.3186666666666667</v>
      </c>
      <c r="D124">
        <f t="shared" si="20"/>
        <v>4.905333333333334</v>
      </c>
      <c r="E124">
        <f t="shared" si="20"/>
        <v>11.682000000000004</v>
      </c>
      <c r="F124">
        <f t="shared" si="20"/>
        <v>24.308666666666664</v>
      </c>
      <c r="I124" t="str">
        <f>A120</f>
        <v>25 x 25</v>
      </c>
      <c r="J124" t="str">
        <f t="shared" ref="J124:N124" si="21">B120</f>
        <v>CPU</v>
      </c>
      <c r="K124">
        <f t="shared" si="21"/>
        <v>1051</v>
      </c>
      <c r="L124">
        <f t="shared" si="21"/>
        <v>1620</v>
      </c>
      <c r="M124">
        <f t="shared" si="21"/>
        <v>4485.6000000000004</v>
      </c>
      <c r="N124">
        <f t="shared" si="21"/>
        <v>10215.866666666667</v>
      </c>
    </row>
    <row r="125" spans="1:14" x14ac:dyDescent="0.25">
      <c r="A125" t="s">
        <v>20</v>
      </c>
      <c r="B125" t="str">
        <f t="shared" si="20"/>
        <v>CPU P</v>
      </c>
      <c r="C125">
        <f t="shared" si="20"/>
        <v>6.6666666666666664E-4</v>
      </c>
      <c r="D125">
        <f t="shared" si="20"/>
        <v>6.6666666666666664E-4</v>
      </c>
      <c r="E125">
        <f t="shared" si="20"/>
        <v>25.866666666666667</v>
      </c>
      <c r="F125">
        <f t="shared" si="20"/>
        <v>42.733333333333334</v>
      </c>
      <c r="I125" t="str">
        <f>A123</f>
        <v>11 x 11</v>
      </c>
      <c r="J125" t="str">
        <f t="shared" ref="J125:N125" si="22">B123</f>
        <v>CPU</v>
      </c>
      <c r="K125">
        <f t="shared" si="22"/>
        <v>227.13333333333333</v>
      </c>
      <c r="L125">
        <f t="shared" si="22"/>
        <v>345.86666666666667</v>
      </c>
      <c r="M125">
        <f t="shared" si="22"/>
        <v>954.2</v>
      </c>
      <c r="N125">
        <f t="shared" si="22"/>
        <v>2140.4666666666667</v>
      </c>
    </row>
    <row r="126" spans="1:14" x14ac:dyDescent="0.25">
      <c r="A126" t="s">
        <v>20</v>
      </c>
      <c r="B126" t="str">
        <f t="shared" si="20"/>
        <v>CPU</v>
      </c>
      <c r="C126">
        <f t="shared" si="20"/>
        <v>15.533333333333333</v>
      </c>
      <c r="D126">
        <f t="shared" si="20"/>
        <v>19.666666666666668</v>
      </c>
      <c r="E126">
        <f t="shared" si="20"/>
        <v>86.4</v>
      </c>
      <c r="F126">
        <f t="shared" si="20"/>
        <v>160.53333333333333</v>
      </c>
      <c r="I126" t="str">
        <f>A126</f>
        <v>3 x 3</v>
      </c>
      <c r="J126" t="str">
        <f t="shared" ref="J126:N126" si="23">B126</f>
        <v>CPU</v>
      </c>
      <c r="K126">
        <f t="shared" si="23"/>
        <v>15.533333333333333</v>
      </c>
      <c r="L126">
        <f t="shared" si="23"/>
        <v>19.666666666666668</v>
      </c>
      <c r="M126">
        <f t="shared" si="23"/>
        <v>86.4</v>
      </c>
      <c r="N126">
        <f t="shared" si="23"/>
        <v>160.53333333333333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Imagen</vt:lpstr>
      <vt:lpstr>Video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user;Elisban Flores</dc:creator>
  <cp:lastModifiedBy>user</cp:lastModifiedBy>
  <dcterms:created xsi:type="dcterms:W3CDTF">2016-12-02T16:43:33Z</dcterms:created>
  <dcterms:modified xsi:type="dcterms:W3CDTF">2017-01-13T22:57:14Z</dcterms:modified>
</cp:coreProperties>
</file>