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elise/MEA-NAP/metadata/"/>
    </mc:Choice>
  </mc:AlternateContent>
  <xr:revisionPtr revIDLastSave="0" documentId="13_ncr:1_{C9FADD6C-7EFC-3844-A4D3-C0B1562C65DF}" xr6:coauthVersionLast="47" xr6:coauthVersionMax="47" xr10:uidLastSave="{00000000-0000-0000-0000-000000000000}"/>
  <bookViews>
    <workbookView xWindow="0" yWindow="500" windowWidth="28800" windowHeight="15960" tabRatio="500" activeTab="1" xr2:uid="{00000000-000D-0000-FFFF-FFFF00000000}"/>
  </bookViews>
  <sheets>
    <sheet name="All" sheetId="1" r:id="rId1"/>
    <sheet name="Baseline" sheetId="2" r:id="rId2"/>
    <sheet name="Baseline+GBZ" sheetId="3" r:id="rId3"/>
    <sheet name="Pre-stim" sheetId="4" r:id="rId4"/>
    <sheet name="Post-stim" sheetId="5" r:id="rId5"/>
    <sheet name="Stim" sheetId="6" r:id="rId6"/>
    <sheet name="DIV250"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52" i="6" l="1"/>
  <c r="D69" i="6"/>
  <c r="C127" i="2"/>
  <c r="C126" i="2"/>
  <c r="D70" i="6"/>
  <c r="C125" i="2"/>
  <c r="D68" i="6"/>
  <c r="L61" i="6"/>
  <c r="L60" i="6"/>
  <c r="L59" i="6"/>
  <c r="L31" i="6"/>
  <c r="L28" i="6"/>
  <c r="L27" i="6"/>
  <c r="L26" i="6"/>
  <c r="L25" i="6"/>
  <c r="L24" i="6"/>
  <c r="L23" i="6"/>
  <c r="L22" i="6"/>
  <c r="L21" i="6"/>
  <c r="L20" i="6"/>
</calcChain>
</file>

<file path=xl/sharedStrings.xml><?xml version="1.0" encoding="utf-8"?>
<sst xmlns="http://schemas.openxmlformats.org/spreadsheetml/2006/main" count="1436" uniqueCount="360">
  <si>
    <t>Filename</t>
  </si>
  <si>
    <t>Age</t>
  </si>
  <si>
    <t>Genotype</t>
  </si>
  <si>
    <t>Ground electrodes</t>
  </si>
  <si>
    <t>231101_Mutant_ALICO3_1_Baseline</t>
  </si>
  <si>
    <t>MUT</t>
  </si>
  <si>
    <t>231101_Mutant_ALICO3_2_Baseline2</t>
  </si>
  <si>
    <t>231101_Mutant_ALICO3_3_pSTIM</t>
  </si>
  <si>
    <t>231101_Mutant_ALICO3_4_Baseline3</t>
  </si>
  <si>
    <t>231101_Mutant_ALICO3_5_500GBZ</t>
  </si>
  <si>
    <t>231101_Mutant_ALICO3_6_10000GBZ</t>
  </si>
  <si>
    <t>231101_WT_ALICO5_7_Baseline</t>
  </si>
  <si>
    <t>CTL</t>
  </si>
  <si>
    <t>231101_WT_ALICO5_8_Baseline2</t>
  </si>
  <si>
    <t>231101_WT_ALICO5_9_pSTIM</t>
  </si>
  <si>
    <t>231101_WT_ALICO5_10_Baseline3</t>
  </si>
  <si>
    <t>231101_WT_ALICO5_11_500GBZ</t>
  </si>
  <si>
    <t>15, 76</t>
  </si>
  <si>
    <t>231101_WT_ALICO5_12_10000GBZ</t>
  </si>
  <si>
    <t>231101_Fusion_ALICO4_13_Baseline</t>
  </si>
  <si>
    <t>MOS</t>
  </si>
  <si>
    <t>231101_Fusion_ALICO4_14_Baseline2</t>
  </si>
  <si>
    <t>231101_Fusion_ALICO4_15_pSTIM</t>
  </si>
  <si>
    <t>231101_Fusion_ALICO4_16_Baseline3</t>
  </si>
  <si>
    <t>231101_Fusion_ALICO4_17_500GBZ</t>
  </si>
  <si>
    <t>231101_Fusion_ALICO4_18_10000GBZ</t>
  </si>
  <si>
    <t>231102_Fusion_ALICO6_1_Baseline</t>
  </si>
  <si>
    <t>15, 52</t>
  </si>
  <si>
    <t>231102_Fusion_ALICO6_2_Baseline2</t>
  </si>
  <si>
    <t>231102_Fusion_ALICO6_3_500GBZ</t>
  </si>
  <si>
    <t>*</t>
  </si>
  <si>
    <t>231102_Fusion_ALICO6_4_10000GBZ</t>
  </si>
  <si>
    <t>231102_WT_ALICO10_5_Baseline</t>
  </si>
  <si>
    <t>231102_WT_ALICO10_6_Baseline2</t>
  </si>
  <si>
    <t>231102_WT_ALICO10_7_pSTIM</t>
  </si>
  <si>
    <t>231102_WT_ALICO10_8_Baseline3</t>
  </si>
  <si>
    <t>231102_Mutant_ALICO6_9_Baseline</t>
  </si>
  <si>
    <t>15, 13, 52</t>
  </si>
  <si>
    <t>231102_Mutant_ALICO6_10_Baseline2</t>
  </si>
  <si>
    <t>231102_Mutant_ALICO6_11_pSTIM</t>
  </si>
  <si>
    <t>231102_Mutant_ALICO6_12_Baseline3</t>
  </si>
  <si>
    <t>231102_Mutant_ALICO6_13_500GBZ</t>
  </si>
  <si>
    <t>231102_Mutant_ALICO6_14_10000GBZ</t>
  </si>
  <si>
    <t>15, 13, 14, 52</t>
  </si>
  <si>
    <t>231102_Fusion_ALICO5_15_Baseline</t>
  </si>
  <si>
    <t>231102_Fusion_ALICO5_16_Baseline2</t>
  </si>
  <si>
    <t>231102_Fusion_ALICO5_17_pSTIM</t>
  </si>
  <si>
    <t>231102_Fusion_ALICO5_18_Baseline3</t>
  </si>
  <si>
    <t>231102_Fusion_ALICO5_19_500GBZ</t>
  </si>
  <si>
    <t>231102_Fusion_ALICO5_20_10000GBZ</t>
  </si>
  <si>
    <t>231102_WT_ALICO9_21_Baseline</t>
  </si>
  <si>
    <t>231102_WT_ALICO9_22_Baseline2</t>
  </si>
  <si>
    <t>231102_WT_ALICO9_23_pSTIM</t>
  </si>
  <si>
    <t>231102_WT_ALICO9_24_Baseline3</t>
  </si>
  <si>
    <t>231102_WT_ALICO9_25_500GBZ</t>
  </si>
  <si>
    <t>231102_WT_ALICO9_26_10000GBZ</t>
  </si>
  <si>
    <t>231102_Mutant_ALICO5_27_Baseline</t>
  </si>
  <si>
    <t>231102_Mutant_ALICO5_28_Baseline2</t>
  </si>
  <si>
    <t>231102_Mutant_ALICO5_29_pSTIM</t>
  </si>
  <si>
    <t>231102_Mutant_ALICO5_30_Baseline3</t>
  </si>
  <si>
    <t>231102_Mutant_ALICO5_31_500GBZ</t>
  </si>
  <si>
    <t>231102_Mutant_ALICO5_32_10000GBZ</t>
  </si>
  <si>
    <t>231102_Fusion_ALICO10_33_Baseline</t>
  </si>
  <si>
    <t>231102_Fusion_ALICO10_34_Baseline2</t>
  </si>
  <si>
    <t>231102_Fusion_ALICO10_35_pSTIM</t>
  </si>
  <si>
    <t>231102_Fusion_ALICO10_36_Baseline3</t>
  </si>
  <si>
    <t>231102_Fusion_ALICO10_37_500GBZ</t>
  </si>
  <si>
    <t>231102_Fusion_ALICO10_38_10000GBZ</t>
  </si>
  <si>
    <t>231102_WT_ALICO8_39_Baseline</t>
  </si>
  <si>
    <t>231102_WT_ALICO8_40_Baseline2</t>
  </si>
  <si>
    <t>231102_WT_ALICO8_41_pSTIM</t>
  </si>
  <si>
    <t>231102_WT_ALICO8_42_Baseline3</t>
  </si>
  <si>
    <t>231102_WT_ALICO8_43_500GBZ</t>
  </si>
  <si>
    <t>231102_WT_ALICO8_44_10000GBZ</t>
  </si>
  <si>
    <t>231102_Mutant_ALICO10_45_Baseline</t>
  </si>
  <si>
    <t>231102_Mutant_ALICO10_46_Baseline2</t>
  </si>
  <si>
    <t>231102_Mutant_ALICO10_47_pSTIM</t>
  </si>
  <si>
    <t>231102_Mutant_ALICO10_48_Baseline3</t>
  </si>
  <si>
    <t>231102_Mutant_ALICO10_49_500GBZ</t>
  </si>
  <si>
    <t>231102_Mutant_ALICO10_50_10000GBZ</t>
  </si>
  <si>
    <t>231102_Mutant_ALICO10_51_TTX</t>
  </si>
  <si>
    <t>231102_WT_ALICO5_52_Baseline</t>
  </si>
  <si>
    <t>231102_WT_ALICO5_53_Baseline2</t>
  </si>
  <si>
    <t>231102_WT_ALICO5_54_pSTIM</t>
  </si>
  <si>
    <t>231102_WT_ALICO5_55_Baseline3</t>
  </si>
  <si>
    <t>231102_WT_ALICO5_56_500GBZ</t>
  </si>
  <si>
    <t>231102_WT_ALICO5_57_10000GBZ</t>
  </si>
  <si>
    <t>240209_WT_ALICO3_1_Baseline</t>
  </si>
  <si>
    <t>240209_WT_ALICO3_oscillationtest</t>
  </si>
  <si>
    <t>240212_WT_ALICO10_16_Baseline</t>
  </si>
  <si>
    <t>240212_WT_ALICO10_18_poststim</t>
  </si>
  <si>
    <t>240212_WT_ALICO12_11_poststim</t>
  </si>
  <si>
    <t>240212_WT_ALICO12_9_Baseline</t>
  </si>
  <si>
    <t>240213_WT_ALICO9_7_Baseline</t>
  </si>
  <si>
    <t>240213_WT_ALICO9_9_poststim</t>
  </si>
  <si>
    <t>240209_MOS_ALICO1_10_poststim</t>
  </si>
  <si>
    <t>240209_MOS_ALICO1_8_Baseline</t>
  </si>
  <si>
    <t>240212_MOS_ALICO7_1p5_Baseline</t>
  </si>
  <si>
    <t>240212_MOS_ALICO7_3_poststim</t>
  </si>
  <si>
    <t>240213_MOS_ALICO15_10p5_Baseline2</t>
  </si>
  <si>
    <t>240213_MOS_ALICO15_12_poststim</t>
  </si>
  <si>
    <t>240213_MOS_ALICO6_1p5_Baseline2</t>
  </si>
  <si>
    <t>240213_MOS_ALICO6_3_poststim</t>
  </si>
  <si>
    <t>240209_MT_ALICO7_5_Baseline2</t>
  </si>
  <si>
    <t>240209_MT_ALICO7_7_poststim</t>
  </si>
  <si>
    <t>240212_MT_ALICO1_5_Baseline</t>
  </si>
  <si>
    <t>240212_MT_ALICO1_7_poststim</t>
  </si>
  <si>
    <t>240212_MT_ALICO3_15_poststim</t>
  </si>
  <si>
    <t>240212_MT_ALICO3_13_Baseline</t>
  </si>
  <si>
    <t>240213_MT_ALICO2_4_Baseline</t>
  </si>
  <si>
    <t>240213_MT_ALICO2_6_poststim</t>
  </si>
  <si>
    <t>240216_MOS_ALICO17_2_Baseline</t>
  </si>
  <si>
    <t>240216_MOS_ALICO17_4_poststim</t>
  </si>
  <si>
    <t>240216_MOS_ALICO14_8_Baseline</t>
  </si>
  <si>
    <t>240216_MOS_ALICO14_10_poststim</t>
  </si>
  <si>
    <t>240216_MT_ALICO11_5p5_Baseline2</t>
  </si>
  <si>
    <t>240216_MT_ALICO11_7_poststim</t>
  </si>
  <si>
    <t>Baselines which were repeated</t>
  </si>
  <si>
    <t>240213_MOS_ALICO6_1_Baseline</t>
  </si>
  <si>
    <t>240216_MT_ALICO11_5_Baseline</t>
  </si>
  <si>
    <t>Pattern 0 stim electrodes</t>
  </si>
  <si>
    <t>Pattern 1 stim electrodes</t>
  </si>
  <si>
    <t>Stim amplitude</t>
  </si>
  <si>
    <t>Start frame</t>
  </si>
  <si>
    <t>Circular shift</t>
  </si>
  <si>
    <t>Start trial</t>
  </si>
  <si>
    <t>End trial</t>
  </si>
  <si>
    <t>Number of trials</t>
  </si>
  <si>
    <t>Pre-stim baseline</t>
  </si>
  <si>
    <t>Post-stim baseline</t>
  </si>
  <si>
    <t>Post-stim baseline length</t>
  </si>
  <si>
    <t>12, 21, 13, 22, 31</t>
  </si>
  <si>
    <t>71, 82, 61, 72, 83</t>
  </si>
  <si>
    <t>Weird amplifier to 0 at very end</t>
  </si>
  <si>
    <t>12, 21, 22, 23, 31</t>
  </si>
  <si>
    <t>No blanking</t>
  </si>
  <si>
    <t>No blanking, file needs truncating</t>
  </si>
  <si>
    <t>13, 22, 31, 23, 32</t>
  </si>
  <si>
    <t>Poor contact of upper-left-most electrodes</t>
  </si>
  <si>
    <t>Pattern A does not restart</t>
  </si>
  <si>
    <t>Starts at trial 73, Pattern A does not restart</t>
  </si>
  <si>
    <t>240209_MOS_ALICO1_9_patternstim</t>
  </si>
  <si>
    <t>21, 32, 41, 52, 61, 72</t>
  </si>
  <si>
    <t>22, 31, 42, 62, 71, 82</t>
  </si>
  <si>
    <t>15, 51</t>
  </si>
  <si>
    <t>Channel 61 for Pattern 0 may not have stimulated every time -- incomplete pattern?</t>
  </si>
  <si>
    <t>240209_MT_ALICO7_6_patternstim</t>
  </si>
  <si>
    <t>MT</t>
  </si>
  <si>
    <t>15, 51, 65, 78</t>
  </si>
  <si>
    <t>240209_WT_ALICO3_3_patternstim_2</t>
  </si>
  <si>
    <t>WT</t>
  </si>
  <si>
    <t>15, 51, 83</t>
  </si>
  <si>
    <t>Both patterns did not run to end but rest of trials are useable</t>
  </si>
  <si>
    <t>240212_MOS_ALICO7_2_patternstim</t>
  </si>
  <si>
    <t>240212_MT_ALICO1_6_patternstim</t>
  </si>
  <si>
    <t>22, 31, 42, 51, 62, 71</t>
  </si>
  <si>
    <t>15, 25</t>
  </si>
  <si>
    <t>240212_MT_ALICO3_14p5_patternstim2</t>
  </si>
  <si>
    <t>12, 21, 32, 52, 61, 72</t>
  </si>
  <si>
    <t>15, 41, 51</t>
  </si>
  <si>
    <t>240212_WT_ALICO12_10p5_patternstim2</t>
  </si>
  <si>
    <t>21, 32, 41, 61, 72, 82</t>
  </si>
  <si>
    <t>15, 12, 52, 84</t>
  </si>
  <si>
    <t>240212_WT_ALICO10_17_patternstim</t>
  </si>
  <si>
    <t>22, 42, 51, 62, 71, 82</t>
  </si>
  <si>
    <t>15, 31, 65</t>
  </si>
  <si>
    <t>240213_MOS_ALICO15_11_patternstim</t>
  </si>
  <si>
    <t>240213_MOS_ALICO6_2_patternstim</t>
  </si>
  <si>
    <t>15, 12</t>
  </si>
  <si>
    <t>240213_MT_ALICO2_5_patternstim</t>
  </si>
  <si>
    <t>15, 51, 53, 65</t>
  </si>
  <si>
    <t>240213_WT_ALICO9_8_patternstim</t>
  </si>
  <si>
    <t>32, 41, 52, 61, 72, 82</t>
  </si>
  <si>
    <t>240216_MOS_ALICO17_3p5_patternstim2</t>
  </si>
  <si>
    <t>240216_MT_ALICO11_6_patternstim</t>
  </si>
  <si>
    <t>240216_MOS_ALICO14_9_patternstim</t>
  </si>
  <si>
    <t>15, 16, 23</t>
  </si>
  <si>
    <t>240216_WT_ALICO10_12_patternstim</t>
  </si>
  <si>
    <t>12, 21, 32, 41, 61, 72</t>
  </si>
  <si>
    <t>240216_WT_ALICO10_11p5_Baseline2</t>
  </si>
  <si>
    <t>240216_WT_ALICO10_13_poststim</t>
  </si>
  <si>
    <t>Missing channels and potentially a lot of channels recording from necrotic tissue in bottom rows</t>
  </si>
  <si>
    <t>240209_WT_ALICO3_2_patternstim</t>
  </si>
  <si>
    <t>Pattern A stim did not run to end but rest of trials are useable</t>
  </si>
  <si>
    <t>240212_MT_ALICO3_14_patternstim</t>
  </si>
  <si>
    <t>240212_WT_ALICO12_10_patternstim</t>
  </si>
  <si>
    <t>240216_MOS_ALICO17_3_patternstim</t>
  </si>
  <si>
    <t>Ended early</t>
  </si>
  <si>
    <t>240220_WT_ALICO4_2_patternstim</t>
  </si>
  <si>
    <t>240220_WT_ALICO4_1_Baseline</t>
  </si>
  <si>
    <t>240220_WT_ALICO4_3_poststim</t>
  </si>
  <si>
    <t>Also did stim,. Tuning, but this and post-stim was done without perfusion</t>
  </si>
  <si>
    <t>240220_MT_ALICO7_5_patternstim</t>
  </si>
  <si>
    <t>15, 23, 54, 74, 77</t>
  </si>
  <si>
    <t>240220_MT_ALICO7_4p5_Baseline2</t>
  </si>
  <si>
    <t>240220_MT_ALICO7_6_poststim</t>
  </si>
  <si>
    <t>Extras</t>
  </si>
  <si>
    <t>240213_MOS_ALICO6_2p5_patternstim2</t>
  </si>
  <si>
    <t>21, 22, 31, 32, 41, 42</t>
  </si>
  <si>
    <t>51, 52, 61, 62, 71, 72</t>
  </si>
  <si>
    <t>Block pattern – trim to 2 min</t>
  </si>
  <si>
    <t>240213_MT_ALICO2_5p5_patternstim2</t>
  </si>
  <si>
    <t>15, 53, 65</t>
  </si>
  <si>
    <t>Block pattern – 2 min</t>
  </si>
  <si>
    <t>240216_MT_ALICO11_6p5_patternstim2</t>
  </si>
  <si>
    <t>Block pattern – 5 min, also did stim tuning</t>
  </si>
  <si>
    <t>Pattern A stim electrodes</t>
  </si>
  <si>
    <t>Pattern B stim electrodes</t>
  </si>
  <si>
    <t>240221_MOS_ALICO6_1p5_Baseline2</t>
  </si>
  <si>
    <t>240221_MOS_ALICO6_3_poststim</t>
  </si>
  <si>
    <t>240221_MOS_ALICO6_2_patternstim</t>
  </si>
  <si>
    <t>21, 32, 41, 52, 61, 71</t>
  </si>
  <si>
    <t>22, 31, 51, 62, 71, 82</t>
  </si>
  <si>
    <t>14, 15 23, 24, 42, 64</t>
  </si>
  <si>
    <t>240221_WT_ALICO15_4_Baseline</t>
  </si>
  <si>
    <t>15, 23, 24, 42, 57, 64</t>
  </si>
  <si>
    <t>15, 23, 33, 42, 78</t>
  </si>
  <si>
    <t>240221_WT_ALICO15_6_poststim</t>
  </si>
  <si>
    <t>15, 23, 33, 78</t>
  </si>
  <si>
    <t>240221_WT_ALICO15_5_patternstim</t>
  </si>
  <si>
    <t>240228_MT_ALICO2_1_Baseline</t>
  </si>
  <si>
    <t>15, 22, 33, 54</t>
  </si>
  <si>
    <t>240228_MT_ALICO2_3_poststim</t>
  </si>
  <si>
    <t>15, 22, 54</t>
  </si>
  <si>
    <t>240228_MT_ALICO2_2_patternstim</t>
  </si>
  <si>
    <t>82, 31, 42, 51, 62, 71</t>
  </si>
  <si>
    <t>240228_WT_ALICO11_5_patternstim</t>
  </si>
  <si>
    <t>240228_WT_ALICO11_4_Baseline</t>
  </si>
  <si>
    <t>240228_MT_ALICO2_2p5_patternstim2</t>
  </si>
  <si>
    <t>240228_WT_ALICO11_6_poststim</t>
  </si>
  <si>
    <t>240228_MOS_ALICO15_7_Baseline</t>
  </si>
  <si>
    <t>240228_MOS_ALICO15_8p5_patternstim2</t>
  </si>
  <si>
    <t>21, 32, 41, 12, 61, 72</t>
  </si>
  <si>
    <t>240228_MOS_ALICO15_9_poststim</t>
  </si>
  <si>
    <t>240228_MOS_ALICO15_8_patternstim</t>
  </si>
  <si>
    <t>15, 65, 66</t>
  </si>
  <si>
    <t>Outflow blockage around 140s, perfusion turned off, stopped at 230s. Note that after this was dealt with, noisy channels had changed so different set of stimulation electrodes used for repeated recording</t>
  </si>
  <si>
    <t>15, 54, 65, 66</t>
  </si>
  <si>
    <t>240228_WT_ALICO13_11_patternstim</t>
  </si>
  <si>
    <t>22, 31, 82, 51, 62, 71</t>
  </si>
  <si>
    <t>15, 42, 68</t>
  </si>
  <si>
    <t>240228_WT_ALICO13_10_Baseline</t>
  </si>
  <si>
    <t>240228_WT_ALICO13_12_poststim</t>
  </si>
  <si>
    <t>240228_MT_ALICO6_14_patternstim</t>
  </si>
  <si>
    <t>240228_MT_ALICO6_13_Baseline</t>
  </si>
  <si>
    <t>240228_MT_ALICO6_15_poststim</t>
  </si>
  <si>
    <t>240228_MT_ALICO6_14p2_patternstim2</t>
  </si>
  <si>
    <t>15 (check)</t>
  </si>
  <si>
    <t>240228_MOS_ALICO11_17_patternstim</t>
  </si>
  <si>
    <t>240228_MOS_ALICO11_16_Baseline</t>
  </si>
  <si>
    <t>240228_MOS_ALICO11_18_poststim</t>
  </si>
  <si>
    <t>15, 65, 86</t>
  </si>
  <si>
    <t>240301_WT_ALICO3_2_patternstim</t>
  </si>
  <si>
    <t>15, 16</t>
  </si>
  <si>
    <t>240301_WT_ALICO3_1_Baseline</t>
  </si>
  <si>
    <t>240301_WT_ALICO3_3_poststim</t>
  </si>
  <si>
    <t>15, 16, 23, 24, 42</t>
  </si>
  <si>
    <t>240301_MOS_ALICO3_5_patternstim</t>
  </si>
  <si>
    <t>15, 17, 28, 34, 42, 57</t>
  </si>
  <si>
    <t>240301_MOS_ALICO3_4_Baseline</t>
  </si>
  <si>
    <t>240301_MOS_ALICO3_6_poststim</t>
  </si>
  <si>
    <t>15, 16, 26, 34, 78</t>
  </si>
  <si>
    <t>15, 16, 17, 23, 34, 42, 57, 33</t>
  </si>
  <si>
    <t>240301_MT_ALICO1_8_patternstim</t>
  </si>
  <si>
    <t>15, 34, 45, 28</t>
  </si>
  <si>
    <t>240301_MT_ALICO1_7p5_Baseline2</t>
  </si>
  <si>
    <t>240301_MT_ALICO1_9_poststim</t>
  </si>
  <si>
    <t>15, 12, 16, 28, 34, 45</t>
  </si>
  <si>
    <t>15, 34, 45, 28, 44</t>
  </si>
  <si>
    <t>240301_WT_ALICO5_11_patternstim</t>
  </si>
  <si>
    <t>15, 42</t>
  </si>
  <si>
    <t>240301_WT_ALICO5_10_Baseline</t>
  </si>
  <si>
    <t>240301_WT_ALICO5_12_poststim</t>
  </si>
  <si>
    <t>Notes</t>
  </si>
  <si>
    <t>15, 42, 43</t>
  </si>
  <si>
    <t>240212_MOS_ALICO7_1_Baseline</t>
  </si>
  <si>
    <t>Outflow blockage around 875s, very nice activity before that</t>
  </si>
  <si>
    <t>15, 25, 27</t>
  </si>
  <si>
    <t>15, 24, 42, 52, 84</t>
  </si>
  <si>
    <t>15, 43, 51, 26</t>
  </si>
  <si>
    <t>Outflow blocked 830s, recording continued</t>
  </si>
  <si>
    <t>15, 51, 53</t>
  </si>
  <si>
    <t>Very prominent oscillations</t>
  </si>
  <si>
    <t>WT ALIC09</t>
  </si>
  <si>
    <t>Exclued</t>
  </si>
  <si>
    <t>MOS ALIC017</t>
  </si>
  <si>
    <t>15, 16, 23, 51</t>
  </si>
  <si>
    <t>15, 16, 23, 42</t>
  </si>
  <si>
    <r>
      <t>Bursting every 3</t>
    </r>
    <r>
      <rPr>
        <vertAlign val="superscript"/>
        <sz val="11"/>
        <color rgb="FF000000"/>
        <rFont val="Calibri"/>
        <family val="2"/>
        <charset val="1"/>
      </rPr>
      <t>rd</t>
    </r>
    <r>
      <rPr>
        <sz val="11"/>
        <color rgb="FF000000"/>
        <rFont val="Calibri"/>
        <family val="2"/>
        <charset val="1"/>
      </rPr>
      <t xml:space="preserve"> pretty much, May be an outflow-related spike in the first 60 secs -&gt; perfusion was turned off</t>
    </r>
  </si>
  <si>
    <t>15, 42, 51, 74</t>
  </si>
  <si>
    <t>15, 24, 84</t>
  </si>
  <si>
    <t>14, 15, 22, 33, 74</t>
  </si>
  <si>
    <t>Missing file -- failed to convert</t>
  </si>
  <si>
    <t>15, 23, 54</t>
  </si>
  <si>
    <t>Check grounded electrodes</t>
  </si>
  <si>
    <t>Check ground electrodes</t>
  </si>
  <si>
    <t>Both patterns did not run to end but rest of trials are useable, this was not repeated</t>
  </si>
  <si>
    <t>240305_MT_ALICO4_1_Baseline</t>
  </si>
  <si>
    <t>15, 23, 31, 86</t>
  </si>
  <si>
    <t>240305_MT_ALICO4_2_patternstim</t>
  </si>
  <si>
    <t>15, 23, 36</t>
  </si>
  <si>
    <t>240305_MT_ALICO4_3_poststim</t>
  </si>
  <si>
    <t>15, 23, 33, 42</t>
  </si>
  <si>
    <t>Couple artifacts ~240-250 s</t>
  </si>
  <si>
    <t>240305_WT_ALICO6_4_Baseline</t>
  </si>
  <si>
    <t>15, 42, 74</t>
  </si>
  <si>
    <t>240305_WT_ALICO6_6_poststim</t>
  </si>
  <si>
    <t>15, 24, 74</t>
  </si>
  <si>
    <t>240305_WT_ALICO6_5_patternstim</t>
  </si>
  <si>
    <t>15, 24, 74, 78</t>
  </si>
  <si>
    <t>240305_MOS_ALICO4_7_Baseline</t>
  </si>
  <si>
    <t>15, 42, 51</t>
  </si>
  <si>
    <t>240305_MOS_ALICO4_9_poststim</t>
  </si>
  <si>
    <t>240305_MOS_ALICO4_8_patternstim</t>
  </si>
  <si>
    <t>22, 33, 42, 53, 62, 73</t>
  </si>
  <si>
    <t>23, 32, 43, 52, 63, 72</t>
  </si>
  <si>
    <t>240305_WT_ALICO10_10_Baseline</t>
  </si>
  <si>
    <t>240305_WT_ALICO10_12_poststim</t>
  </si>
  <si>
    <t>240305_WT_ALICO10_11_patternstim</t>
  </si>
  <si>
    <t>Artifacts ~180 s</t>
  </si>
  <si>
    <t>240305_MT_ALICO10_13_Baseline</t>
  </si>
  <si>
    <t>15, 42, 57</t>
  </si>
  <si>
    <t>240305_MT_ALICO10_11_patternstim</t>
  </si>
  <si>
    <t>240305_MT_ALICO10_12_poststim</t>
  </si>
  <si>
    <t>240305_MOS_ALICO9_13p5_Baseline2</t>
  </si>
  <si>
    <t>15, 74</t>
  </si>
  <si>
    <t>240305_MOS_ALICO9_15_poststim</t>
  </si>
  <si>
    <t>240305_MOS_ALICO9_11_patternstim</t>
  </si>
  <si>
    <t>240305_MT_ALICO11_16_Baseline</t>
  </si>
  <si>
    <t>240305_MT_ALICO11_18_poststim</t>
  </si>
  <si>
    <t>15, 24, 16, 48</t>
  </si>
  <si>
    <t>240305_MT_ALICO11_17p5_patternstim2</t>
  </si>
  <si>
    <t>15, 24</t>
  </si>
  <si>
    <t>240305_MT_ALICO11_17_patternstim</t>
  </si>
  <si>
    <t>Outflow blockage  ~180 s</t>
  </si>
  <si>
    <t>240305_WT_ALICO7_21p5_Baseline2</t>
  </si>
  <si>
    <t>240305_WT_ALICO7_23_poststim</t>
  </si>
  <si>
    <t>240305_WT_ALICO7_22_patternstim</t>
  </si>
  <si>
    <t>240305_MOS_ALICO16_24_Baseline</t>
  </si>
  <si>
    <t>240305_MOS_ALICO9_26_poststim</t>
  </si>
  <si>
    <t>15, 24, 65, 58</t>
  </si>
  <si>
    <t>15, 51, 65</t>
  </si>
  <si>
    <t>240305_MOS_ALICO9_25_patternstim</t>
  </si>
  <si>
    <t>22, 31, 42, 82, 62, 71</t>
  </si>
  <si>
    <t>15, 53</t>
  </si>
  <si>
    <t>15, 23, 51, 54</t>
  </si>
  <si>
    <t>14, 15, 23, 24, 42, 64</t>
  </si>
  <si>
    <t>Excluded due to poor activity</t>
  </si>
  <si>
    <t>N events</t>
  </si>
  <si>
    <t>Event threshold</t>
  </si>
  <si>
    <t>Final cut-off</t>
  </si>
  <si>
    <t>First cut-off</t>
  </si>
  <si>
    <t>Low confidence</t>
  </si>
  <si>
    <t>Last cut-off</t>
  </si>
  <si>
    <t>First &amp; last cut-off</t>
  </si>
  <si>
    <t>Pre-stim baseline length</t>
  </si>
  <si>
    <t>Currently missing heatmap plots</t>
  </si>
  <si>
    <t>Low confidence, 5 mins</t>
  </si>
  <si>
    <t>Exclude first event</t>
  </si>
  <si>
    <t>Exclude last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</si>
</sst>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44546A"/>
      <name val="Calibri"/>
      <family val="2"/>
      <charset val="1"/>
    </font>
    <font>
      <sz val="11"/>
      <color rgb="FF9C0006"/>
      <name val="Calibri"/>
      <family val="2"/>
      <charset val="1"/>
    </font>
    <font>
      <vertAlign val="superscript"/>
      <sz val="11"/>
      <color rgb="FF000000"/>
      <name val="Calibri"/>
      <family val="2"/>
      <charset val="1"/>
    </font>
    <font>
      <i/>
      <sz val="12"/>
      <color rgb="FF7F7F7F"/>
      <name val="Calibri"/>
      <family val="2"/>
      <charset val="1"/>
    </font>
    <font>
      <sz val="12"/>
      <color rgb="FF9C0006"/>
      <name val="Aptos Narrow"/>
      <family val="2"/>
      <scheme val="minor"/>
    </font>
    <font>
      <sz val="12"/>
      <color rgb="FF9C5700"/>
      <name val="Aptos Narrow"/>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4" fillId="0" borderId="0" applyBorder="0" applyProtection="0"/>
    <xf numFmtId="0" fontId="5" fillId="2" borderId="0" applyNumberFormat="0" applyBorder="0" applyAlignment="0" applyProtection="0"/>
    <xf numFmtId="0" fontId="6" fillId="3" borderId="0" applyNumberFormat="0" applyBorder="0" applyAlignment="0" applyProtection="0"/>
  </cellStyleXfs>
  <cellXfs count="14">
    <xf numFmtId="0" fontId="0" fillId="0" borderId="0" xfId="0"/>
    <xf numFmtId="0" fontId="0" fillId="0" borderId="0" xfId="0" applyAlignment="1">
      <alignment horizontal="right"/>
    </xf>
    <xf numFmtId="0" fontId="0" fillId="0" borderId="0" xfId="0" applyAlignment="1">
      <alignment horizontal="left"/>
    </xf>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wrapText="1"/>
    </xf>
    <xf numFmtId="0" fontId="0" fillId="0" borderId="0" xfId="0" applyAlignment="1">
      <alignment horizontal="left" wrapText="1"/>
    </xf>
    <xf numFmtId="0" fontId="5" fillId="2" borderId="0" xfId="2"/>
    <xf numFmtId="0" fontId="5" fillId="2" borderId="0" xfId="2" applyAlignment="1">
      <alignment horizontal="left"/>
    </xf>
    <xf numFmtId="0" fontId="6" fillId="3" borderId="0" xfId="3"/>
    <xf numFmtId="0" fontId="6" fillId="3" borderId="0" xfId="3" applyAlignment="1">
      <alignment horizontal="left"/>
    </xf>
    <xf numFmtId="0" fontId="6" fillId="3" borderId="0" xfId="3" applyBorder="1" applyProtection="1"/>
    <xf numFmtId="0" fontId="6" fillId="3" borderId="0" xfId="3" applyBorder="1" applyAlignment="1" applyProtection="1">
      <alignment horizontal="left"/>
    </xf>
  </cellXfs>
  <cellStyles count="4">
    <cellStyle name="Bad" xfId="2" builtinId="27"/>
    <cellStyle name="Explanatory Text" xfId="1" builtinId="53" customBuiltin="1"/>
    <cellStyle name="Neutral" xfId="3" builtinId="2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4546A"/>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6"/>
  <sheetViews>
    <sheetView topLeftCell="A9" zoomScaleNormal="100" workbookViewId="0">
      <selection activeCell="D76" sqref="D76"/>
    </sheetView>
  </sheetViews>
  <sheetFormatPr baseColWidth="10" defaultColWidth="8.83203125" defaultRowHeight="15" x14ac:dyDescent="0.2"/>
  <cols>
    <col min="1" max="1" width="36.1640625" customWidth="1"/>
    <col min="2" max="3" width="8.83203125" customWidth="1"/>
    <col min="4" max="4" width="17.6640625" customWidth="1"/>
    <col min="5" max="1025" width="8.83203125" customWidth="1"/>
  </cols>
  <sheetData>
    <row r="1" spans="1:4" x14ac:dyDescent="0.2">
      <c r="A1" t="s">
        <v>0</v>
      </c>
      <c r="B1" t="s">
        <v>1</v>
      </c>
      <c r="C1" t="s">
        <v>2</v>
      </c>
      <c r="D1" t="s">
        <v>3</v>
      </c>
    </row>
    <row r="2" spans="1:4" x14ac:dyDescent="0.2">
      <c r="A2" t="s">
        <v>4</v>
      </c>
      <c r="B2">
        <v>150</v>
      </c>
      <c r="C2" t="s">
        <v>5</v>
      </c>
      <c r="D2" s="1">
        <v>15</v>
      </c>
    </row>
    <row r="3" spans="1:4" x14ac:dyDescent="0.2">
      <c r="A3" t="s">
        <v>6</v>
      </c>
      <c r="B3">
        <v>150</v>
      </c>
      <c r="C3" t="s">
        <v>5</v>
      </c>
      <c r="D3" s="1">
        <v>15</v>
      </c>
    </row>
    <row r="4" spans="1:4" x14ac:dyDescent="0.2">
      <c r="A4" t="s">
        <v>7</v>
      </c>
      <c r="B4">
        <v>150</v>
      </c>
      <c r="C4" t="s">
        <v>5</v>
      </c>
      <c r="D4" s="1">
        <v>15</v>
      </c>
    </row>
    <row r="5" spans="1:4" x14ac:dyDescent="0.2">
      <c r="A5" t="s">
        <v>8</v>
      </c>
      <c r="B5">
        <v>150</v>
      </c>
      <c r="C5" t="s">
        <v>5</v>
      </c>
      <c r="D5" s="1">
        <v>15</v>
      </c>
    </row>
    <row r="6" spans="1:4" x14ac:dyDescent="0.2">
      <c r="A6" t="s">
        <v>9</v>
      </c>
      <c r="B6">
        <v>150</v>
      </c>
      <c r="C6" t="s">
        <v>5</v>
      </c>
      <c r="D6" s="1">
        <v>15</v>
      </c>
    </row>
    <row r="7" spans="1:4" x14ac:dyDescent="0.2">
      <c r="A7" t="s">
        <v>10</v>
      </c>
      <c r="B7">
        <v>150</v>
      </c>
      <c r="C7" t="s">
        <v>5</v>
      </c>
      <c r="D7" s="1">
        <v>15</v>
      </c>
    </row>
    <row r="8" spans="1:4" x14ac:dyDescent="0.2">
      <c r="A8" t="s">
        <v>11</v>
      </c>
      <c r="B8">
        <v>150</v>
      </c>
      <c r="C8" t="s">
        <v>12</v>
      </c>
      <c r="D8" s="1">
        <v>15</v>
      </c>
    </row>
    <row r="9" spans="1:4" x14ac:dyDescent="0.2">
      <c r="A9" t="s">
        <v>13</v>
      </c>
      <c r="B9">
        <v>150</v>
      </c>
      <c r="C9" t="s">
        <v>12</v>
      </c>
      <c r="D9" s="1">
        <v>15</v>
      </c>
    </row>
    <row r="10" spans="1:4" x14ac:dyDescent="0.2">
      <c r="A10" t="s">
        <v>14</v>
      </c>
      <c r="B10">
        <v>150</v>
      </c>
      <c r="C10" t="s">
        <v>12</v>
      </c>
      <c r="D10" s="1">
        <v>15</v>
      </c>
    </row>
    <row r="11" spans="1:4" x14ac:dyDescent="0.2">
      <c r="A11" t="s">
        <v>15</v>
      </c>
      <c r="B11">
        <v>150</v>
      </c>
      <c r="C11" t="s">
        <v>12</v>
      </c>
      <c r="D11" s="1">
        <v>15</v>
      </c>
    </row>
    <row r="12" spans="1:4" x14ac:dyDescent="0.2">
      <c r="A12" t="s">
        <v>16</v>
      </c>
      <c r="B12">
        <v>150</v>
      </c>
      <c r="C12" t="s">
        <v>12</v>
      </c>
      <c r="D12" s="1" t="s">
        <v>17</v>
      </c>
    </row>
    <row r="13" spans="1:4" x14ac:dyDescent="0.2">
      <c r="A13" t="s">
        <v>18</v>
      </c>
      <c r="B13">
        <v>150</v>
      </c>
      <c r="C13" t="s">
        <v>12</v>
      </c>
      <c r="D13" s="1">
        <v>15</v>
      </c>
    </row>
    <row r="14" spans="1:4" x14ac:dyDescent="0.2">
      <c r="A14" t="s">
        <v>19</v>
      </c>
      <c r="B14">
        <v>150</v>
      </c>
      <c r="C14" t="s">
        <v>20</v>
      </c>
      <c r="D14" s="1">
        <v>15</v>
      </c>
    </row>
    <row r="15" spans="1:4" x14ac:dyDescent="0.2">
      <c r="A15" t="s">
        <v>21</v>
      </c>
      <c r="B15">
        <v>150</v>
      </c>
      <c r="C15" t="s">
        <v>20</v>
      </c>
      <c r="D15" s="1">
        <v>15</v>
      </c>
    </row>
    <row r="16" spans="1:4" x14ac:dyDescent="0.2">
      <c r="A16" t="s">
        <v>22</v>
      </c>
      <c r="B16">
        <v>150</v>
      </c>
      <c r="C16" t="s">
        <v>20</v>
      </c>
      <c r="D16" s="1">
        <v>15</v>
      </c>
    </row>
    <row r="17" spans="1:5" x14ac:dyDescent="0.2">
      <c r="A17" t="s">
        <v>23</v>
      </c>
      <c r="B17">
        <v>150</v>
      </c>
      <c r="C17" t="s">
        <v>20</v>
      </c>
      <c r="D17" s="1">
        <v>15</v>
      </c>
    </row>
    <row r="18" spans="1:5" x14ac:dyDescent="0.2">
      <c r="A18" t="s">
        <v>24</v>
      </c>
      <c r="B18">
        <v>150</v>
      </c>
      <c r="C18" t="s">
        <v>20</v>
      </c>
      <c r="D18" s="1">
        <v>15</v>
      </c>
    </row>
    <row r="19" spans="1:5" x14ac:dyDescent="0.2">
      <c r="A19" t="s">
        <v>25</v>
      </c>
      <c r="B19">
        <v>150</v>
      </c>
      <c r="C19" t="s">
        <v>20</v>
      </c>
      <c r="D19" s="1">
        <v>15</v>
      </c>
    </row>
    <row r="20" spans="1:5" x14ac:dyDescent="0.2">
      <c r="A20" t="s">
        <v>26</v>
      </c>
      <c r="B20">
        <v>150</v>
      </c>
      <c r="C20" t="s">
        <v>20</v>
      </c>
      <c r="D20" s="1" t="s">
        <v>27</v>
      </c>
    </row>
    <row r="21" spans="1:5" x14ac:dyDescent="0.2">
      <c r="A21" t="s">
        <v>28</v>
      </c>
      <c r="B21">
        <v>150</v>
      </c>
      <c r="C21" t="s">
        <v>20</v>
      </c>
      <c r="D21" s="1" t="s">
        <v>27</v>
      </c>
    </row>
    <row r="22" spans="1:5" x14ac:dyDescent="0.2">
      <c r="A22" t="s">
        <v>29</v>
      </c>
      <c r="B22">
        <v>150</v>
      </c>
      <c r="C22" t="s">
        <v>20</v>
      </c>
      <c r="D22" s="1" t="s">
        <v>27</v>
      </c>
      <c r="E22" t="s">
        <v>30</v>
      </c>
    </row>
    <row r="23" spans="1:5" x14ac:dyDescent="0.2">
      <c r="A23" t="s">
        <v>31</v>
      </c>
      <c r="B23">
        <v>150</v>
      </c>
      <c r="C23" t="s">
        <v>20</v>
      </c>
      <c r="D23" s="1" t="s">
        <v>27</v>
      </c>
    </row>
    <row r="24" spans="1:5" x14ac:dyDescent="0.2">
      <c r="A24" t="s">
        <v>32</v>
      </c>
      <c r="B24">
        <v>150</v>
      </c>
      <c r="C24" t="s">
        <v>12</v>
      </c>
      <c r="D24" s="1" t="s">
        <v>27</v>
      </c>
    </row>
    <row r="25" spans="1:5" x14ac:dyDescent="0.2">
      <c r="A25" t="s">
        <v>33</v>
      </c>
      <c r="B25">
        <v>150</v>
      </c>
      <c r="C25" t="s">
        <v>12</v>
      </c>
      <c r="D25" s="1" t="s">
        <v>27</v>
      </c>
    </row>
    <row r="26" spans="1:5" x14ac:dyDescent="0.2">
      <c r="A26" t="s">
        <v>34</v>
      </c>
      <c r="B26">
        <v>150</v>
      </c>
      <c r="C26" t="s">
        <v>12</v>
      </c>
      <c r="D26" s="1" t="s">
        <v>27</v>
      </c>
    </row>
    <row r="27" spans="1:5" x14ac:dyDescent="0.2">
      <c r="A27" t="s">
        <v>35</v>
      </c>
      <c r="B27">
        <v>150</v>
      </c>
      <c r="C27" t="s">
        <v>12</v>
      </c>
      <c r="D27" s="1" t="s">
        <v>27</v>
      </c>
      <c r="E27" t="s">
        <v>30</v>
      </c>
    </row>
    <row r="28" spans="1:5" x14ac:dyDescent="0.2">
      <c r="A28" t="s">
        <v>36</v>
      </c>
      <c r="B28">
        <v>150</v>
      </c>
      <c r="C28" t="s">
        <v>5</v>
      </c>
      <c r="D28" s="1" t="s">
        <v>37</v>
      </c>
      <c r="E28" t="s">
        <v>30</v>
      </c>
    </row>
    <row r="29" spans="1:5" x14ac:dyDescent="0.2">
      <c r="A29" t="s">
        <v>38</v>
      </c>
      <c r="B29">
        <v>150</v>
      </c>
      <c r="C29" t="s">
        <v>5</v>
      </c>
      <c r="D29" s="1" t="s">
        <v>37</v>
      </c>
    </row>
    <row r="30" spans="1:5" x14ac:dyDescent="0.2">
      <c r="A30" t="s">
        <v>39</v>
      </c>
      <c r="B30">
        <v>150</v>
      </c>
      <c r="C30" t="s">
        <v>5</v>
      </c>
      <c r="D30" s="1" t="s">
        <v>37</v>
      </c>
    </row>
    <row r="31" spans="1:5" x14ac:dyDescent="0.2">
      <c r="A31" t="s">
        <v>40</v>
      </c>
      <c r="B31">
        <v>150</v>
      </c>
      <c r="C31" t="s">
        <v>5</v>
      </c>
      <c r="D31" s="1" t="s">
        <v>37</v>
      </c>
    </row>
    <row r="32" spans="1:5" x14ac:dyDescent="0.2">
      <c r="A32" t="s">
        <v>41</v>
      </c>
      <c r="B32">
        <v>150</v>
      </c>
      <c r="C32" t="s">
        <v>5</v>
      </c>
      <c r="D32" s="1" t="s">
        <v>37</v>
      </c>
    </row>
    <row r="33" spans="1:5" x14ac:dyDescent="0.2">
      <c r="A33" t="s">
        <v>42</v>
      </c>
      <c r="B33">
        <v>150</v>
      </c>
      <c r="C33" t="s">
        <v>5</v>
      </c>
      <c r="D33" s="1" t="s">
        <v>43</v>
      </c>
    </row>
    <row r="34" spans="1:5" x14ac:dyDescent="0.2">
      <c r="A34" t="s">
        <v>44</v>
      </c>
      <c r="B34">
        <v>150</v>
      </c>
      <c r="C34" t="s">
        <v>20</v>
      </c>
      <c r="D34" s="1" t="s">
        <v>27</v>
      </c>
    </row>
    <row r="35" spans="1:5" x14ac:dyDescent="0.2">
      <c r="A35" t="s">
        <v>45</v>
      </c>
      <c r="B35">
        <v>150</v>
      </c>
      <c r="C35" t="s">
        <v>20</v>
      </c>
      <c r="D35" s="1" t="s">
        <v>27</v>
      </c>
    </row>
    <row r="36" spans="1:5" x14ac:dyDescent="0.2">
      <c r="A36" t="s">
        <v>46</v>
      </c>
      <c r="B36">
        <v>150</v>
      </c>
      <c r="C36" t="s">
        <v>20</v>
      </c>
      <c r="D36" s="1" t="s">
        <v>27</v>
      </c>
      <c r="E36" t="s">
        <v>30</v>
      </c>
    </row>
    <row r="37" spans="1:5" x14ac:dyDescent="0.2">
      <c r="A37" t="s">
        <v>47</v>
      </c>
      <c r="B37">
        <v>150</v>
      </c>
      <c r="C37" t="s">
        <v>20</v>
      </c>
      <c r="D37" s="1" t="s">
        <v>27</v>
      </c>
    </row>
    <row r="38" spans="1:5" x14ac:dyDescent="0.2">
      <c r="A38" t="s">
        <v>48</v>
      </c>
      <c r="B38">
        <v>150</v>
      </c>
      <c r="C38" t="s">
        <v>20</v>
      </c>
      <c r="D38" s="1" t="s">
        <v>27</v>
      </c>
    </row>
    <row r="39" spans="1:5" x14ac:dyDescent="0.2">
      <c r="A39" t="s">
        <v>49</v>
      </c>
      <c r="B39">
        <v>150</v>
      </c>
      <c r="C39" t="s">
        <v>20</v>
      </c>
      <c r="D39" s="1" t="s">
        <v>27</v>
      </c>
    </row>
    <row r="40" spans="1:5" x14ac:dyDescent="0.2">
      <c r="A40" t="s">
        <v>50</v>
      </c>
      <c r="B40">
        <v>150</v>
      </c>
      <c r="C40" t="s">
        <v>12</v>
      </c>
      <c r="D40" s="1" t="s">
        <v>27</v>
      </c>
    </row>
    <row r="41" spans="1:5" x14ac:dyDescent="0.2">
      <c r="A41" t="s">
        <v>51</v>
      </c>
      <c r="B41">
        <v>150</v>
      </c>
      <c r="C41" t="s">
        <v>12</v>
      </c>
      <c r="D41" s="1" t="s">
        <v>27</v>
      </c>
    </row>
    <row r="42" spans="1:5" x14ac:dyDescent="0.2">
      <c r="A42" t="s">
        <v>52</v>
      </c>
      <c r="B42">
        <v>150</v>
      </c>
      <c r="C42" t="s">
        <v>12</v>
      </c>
      <c r="D42" s="1" t="s">
        <v>27</v>
      </c>
    </row>
    <row r="43" spans="1:5" x14ac:dyDescent="0.2">
      <c r="A43" t="s">
        <v>53</v>
      </c>
      <c r="B43">
        <v>150</v>
      </c>
      <c r="C43" t="s">
        <v>12</v>
      </c>
      <c r="D43" s="1" t="s">
        <v>27</v>
      </c>
    </row>
    <row r="44" spans="1:5" x14ac:dyDescent="0.2">
      <c r="A44" t="s">
        <v>54</v>
      </c>
      <c r="B44">
        <v>150</v>
      </c>
      <c r="C44" t="s">
        <v>12</v>
      </c>
      <c r="D44" s="1" t="s">
        <v>27</v>
      </c>
    </row>
    <row r="45" spans="1:5" x14ac:dyDescent="0.2">
      <c r="A45" t="s">
        <v>55</v>
      </c>
      <c r="B45">
        <v>150</v>
      </c>
      <c r="C45" t="s">
        <v>12</v>
      </c>
      <c r="D45" s="1" t="s">
        <v>27</v>
      </c>
    </row>
    <row r="46" spans="1:5" x14ac:dyDescent="0.2">
      <c r="A46" t="s">
        <v>56</v>
      </c>
      <c r="B46">
        <v>150</v>
      </c>
      <c r="C46" t="s">
        <v>5</v>
      </c>
      <c r="D46" s="1" t="s">
        <v>27</v>
      </c>
    </row>
    <row r="47" spans="1:5" x14ac:dyDescent="0.2">
      <c r="A47" t="s">
        <v>57</v>
      </c>
      <c r="B47">
        <v>150</v>
      </c>
      <c r="C47" t="s">
        <v>5</v>
      </c>
      <c r="D47" s="1" t="s">
        <v>27</v>
      </c>
    </row>
    <row r="48" spans="1:5" x14ac:dyDescent="0.2">
      <c r="A48" t="s">
        <v>58</v>
      </c>
      <c r="B48">
        <v>150</v>
      </c>
      <c r="C48" t="s">
        <v>5</v>
      </c>
      <c r="D48" s="1" t="s">
        <v>27</v>
      </c>
    </row>
    <row r="49" spans="1:4" x14ac:dyDescent="0.2">
      <c r="A49" t="s">
        <v>59</v>
      </c>
      <c r="B49">
        <v>150</v>
      </c>
      <c r="C49" t="s">
        <v>5</v>
      </c>
      <c r="D49" s="1" t="s">
        <v>27</v>
      </c>
    </row>
    <row r="50" spans="1:4" x14ac:dyDescent="0.2">
      <c r="A50" t="s">
        <v>60</v>
      </c>
      <c r="B50">
        <v>150</v>
      </c>
      <c r="C50" t="s">
        <v>5</v>
      </c>
      <c r="D50" s="1" t="s">
        <v>27</v>
      </c>
    </row>
    <row r="51" spans="1:4" x14ac:dyDescent="0.2">
      <c r="A51" t="s">
        <v>61</v>
      </c>
      <c r="B51">
        <v>150</v>
      </c>
      <c r="C51" t="s">
        <v>5</v>
      </c>
      <c r="D51" s="1" t="s">
        <v>27</v>
      </c>
    </row>
    <row r="52" spans="1:4" x14ac:dyDescent="0.2">
      <c r="A52" t="s">
        <v>62</v>
      </c>
      <c r="B52">
        <v>150</v>
      </c>
      <c r="C52" t="s">
        <v>20</v>
      </c>
      <c r="D52" s="1" t="s">
        <v>27</v>
      </c>
    </row>
    <row r="53" spans="1:4" x14ac:dyDescent="0.2">
      <c r="A53" t="s">
        <v>63</v>
      </c>
      <c r="B53">
        <v>150</v>
      </c>
      <c r="C53" t="s">
        <v>20</v>
      </c>
      <c r="D53" s="1" t="s">
        <v>27</v>
      </c>
    </row>
    <row r="54" spans="1:4" x14ac:dyDescent="0.2">
      <c r="A54" t="s">
        <v>64</v>
      </c>
      <c r="B54">
        <v>150</v>
      </c>
      <c r="C54" t="s">
        <v>20</v>
      </c>
      <c r="D54" s="1" t="s">
        <v>27</v>
      </c>
    </row>
    <row r="55" spans="1:4" x14ac:dyDescent="0.2">
      <c r="A55" t="s">
        <v>65</v>
      </c>
      <c r="B55">
        <v>150</v>
      </c>
      <c r="C55" t="s">
        <v>20</v>
      </c>
      <c r="D55" s="1" t="s">
        <v>27</v>
      </c>
    </row>
    <row r="56" spans="1:4" x14ac:dyDescent="0.2">
      <c r="A56" t="s">
        <v>66</v>
      </c>
      <c r="B56">
        <v>150</v>
      </c>
      <c r="C56" t="s">
        <v>20</v>
      </c>
      <c r="D56" s="1" t="s">
        <v>27</v>
      </c>
    </row>
    <row r="57" spans="1:4" x14ac:dyDescent="0.2">
      <c r="A57" t="s">
        <v>67</v>
      </c>
      <c r="B57">
        <v>150</v>
      </c>
      <c r="C57" t="s">
        <v>20</v>
      </c>
      <c r="D57" s="1" t="s">
        <v>27</v>
      </c>
    </row>
    <row r="58" spans="1:4" x14ac:dyDescent="0.2">
      <c r="A58" t="s">
        <v>68</v>
      </c>
      <c r="B58">
        <v>150</v>
      </c>
      <c r="C58" t="s">
        <v>12</v>
      </c>
      <c r="D58" s="1" t="s">
        <v>27</v>
      </c>
    </row>
    <row r="59" spans="1:4" x14ac:dyDescent="0.2">
      <c r="A59" t="s">
        <v>69</v>
      </c>
      <c r="B59">
        <v>150</v>
      </c>
      <c r="C59" t="s">
        <v>12</v>
      </c>
      <c r="D59" s="1" t="s">
        <v>27</v>
      </c>
    </row>
    <row r="60" spans="1:4" x14ac:dyDescent="0.2">
      <c r="A60" t="s">
        <v>70</v>
      </c>
      <c r="B60">
        <v>150</v>
      </c>
      <c r="C60" t="s">
        <v>12</v>
      </c>
      <c r="D60" s="1" t="s">
        <v>27</v>
      </c>
    </row>
    <row r="61" spans="1:4" x14ac:dyDescent="0.2">
      <c r="A61" t="s">
        <v>71</v>
      </c>
      <c r="B61">
        <v>150</v>
      </c>
      <c r="C61" t="s">
        <v>12</v>
      </c>
      <c r="D61" s="1" t="s">
        <v>27</v>
      </c>
    </row>
    <row r="62" spans="1:4" x14ac:dyDescent="0.2">
      <c r="A62" t="s">
        <v>72</v>
      </c>
      <c r="B62">
        <v>150</v>
      </c>
      <c r="C62" t="s">
        <v>12</v>
      </c>
      <c r="D62" s="1" t="s">
        <v>27</v>
      </c>
    </row>
    <row r="63" spans="1:4" x14ac:dyDescent="0.2">
      <c r="A63" t="s">
        <v>73</v>
      </c>
      <c r="B63">
        <v>150</v>
      </c>
      <c r="C63" t="s">
        <v>12</v>
      </c>
      <c r="D63" s="1" t="s">
        <v>27</v>
      </c>
    </row>
    <row r="64" spans="1:4" x14ac:dyDescent="0.2">
      <c r="A64" t="s">
        <v>74</v>
      </c>
      <c r="B64">
        <v>150</v>
      </c>
      <c r="C64" t="s">
        <v>5</v>
      </c>
      <c r="D64" s="1" t="s">
        <v>27</v>
      </c>
    </row>
    <row r="65" spans="1:4" x14ac:dyDescent="0.2">
      <c r="A65" t="s">
        <v>75</v>
      </c>
      <c r="B65">
        <v>150</v>
      </c>
      <c r="C65" t="s">
        <v>5</v>
      </c>
      <c r="D65" s="1" t="s">
        <v>27</v>
      </c>
    </row>
    <row r="66" spans="1:4" x14ac:dyDescent="0.2">
      <c r="A66" t="s">
        <v>76</v>
      </c>
      <c r="B66">
        <v>150</v>
      </c>
      <c r="C66" t="s">
        <v>5</v>
      </c>
      <c r="D66" s="1" t="s">
        <v>27</v>
      </c>
    </row>
    <row r="67" spans="1:4" x14ac:dyDescent="0.2">
      <c r="A67" t="s">
        <v>77</v>
      </c>
      <c r="B67">
        <v>150</v>
      </c>
      <c r="C67" t="s">
        <v>5</v>
      </c>
      <c r="D67" s="1" t="s">
        <v>27</v>
      </c>
    </row>
    <row r="68" spans="1:4" x14ac:dyDescent="0.2">
      <c r="A68" t="s">
        <v>78</v>
      </c>
      <c r="B68">
        <v>150</v>
      </c>
      <c r="C68" t="s">
        <v>5</v>
      </c>
      <c r="D68" s="1" t="s">
        <v>27</v>
      </c>
    </row>
    <row r="69" spans="1:4" x14ac:dyDescent="0.2">
      <c r="A69" t="s">
        <v>79</v>
      </c>
      <c r="B69">
        <v>150</v>
      </c>
      <c r="C69" t="s">
        <v>5</v>
      </c>
      <c r="D69" s="1" t="s">
        <v>27</v>
      </c>
    </row>
    <row r="70" spans="1:4" x14ac:dyDescent="0.2">
      <c r="A70" t="s">
        <v>80</v>
      </c>
      <c r="B70">
        <v>150</v>
      </c>
      <c r="C70" t="s">
        <v>5</v>
      </c>
      <c r="D70" s="1" t="s">
        <v>27</v>
      </c>
    </row>
    <row r="71" spans="1:4" x14ac:dyDescent="0.2">
      <c r="A71" t="s">
        <v>81</v>
      </c>
      <c r="B71">
        <v>150</v>
      </c>
      <c r="C71" t="s">
        <v>20</v>
      </c>
      <c r="D71" s="1" t="s">
        <v>27</v>
      </c>
    </row>
    <row r="72" spans="1:4" x14ac:dyDescent="0.2">
      <c r="A72" t="s">
        <v>82</v>
      </c>
      <c r="B72">
        <v>150</v>
      </c>
      <c r="C72" t="s">
        <v>20</v>
      </c>
      <c r="D72" s="1" t="s">
        <v>27</v>
      </c>
    </row>
    <row r="73" spans="1:4" x14ac:dyDescent="0.2">
      <c r="A73" t="s">
        <v>83</v>
      </c>
      <c r="B73">
        <v>150</v>
      </c>
      <c r="C73" t="s">
        <v>20</v>
      </c>
      <c r="D73" s="1" t="s">
        <v>27</v>
      </c>
    </row>
    <row r="74" spans="1:4" x14ac:dyDescent="0.2">
      <c r="A74" t="s">
        <v>84</v>
      </c>
      <c r="B74">
        <v>150</v>
      </c>
      <c r="C74" t="s">
        <v>20</v>
      </c>
      <c r="D74" s="1" t="s">
        <v>27</v>
      </c>
    </row>
    <row r="75" spans="1:4" x14ac:dyDescent="0.2">
      <c r="A75" t="s">
        <v>85</v>
      </c>
      <c r="B75">
        <v>150</v>
      </c>
      <c r="C75" t="s">
        <v>20</v>
      </c>
      <c r="D75" s="1" t="s">
        <v>27</v>
      </c>
    </row>
    <row r="76" spans="1:4" x14ac:dyDescent="0.2">
      <c r="A76" t="s">
        <v>86</v>
      </c>
      <c r="B76">
        <v>150</v>
      </c>
      <c r="C76" t="s">
        <v>20</v>
      </c>
      <c r="D76" s="1" t="s">
        <v>27</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6"/>
  <sheetViews>
    <sheetView tabSelected="1" topLeftCell="A68" zoomScale="162" zoomScaleNormal="158" workbookViewId="0">
      <selection activeCell="A78" sqref="A78"/>
    </sheetView>
  </sheetViews>
  <sheetFormatPr baseColWidth="10" defaultColWidth="8.83203125" defaultRowHeight="15" x14ac:dyDescent="0.2"/>
  <cols>
    <col min="1" max="1" width="36.1640625" customWidth="1"/>
    <col min="2" max="3" width="8.83203125" customWidth="1"/>
    <col min="4" max="4" width="23.33203125" style="2" bestFit="1" customWidth="1"/>
    <col min="5" max="8" width="17.6640625" style="2" customWidth="1"/>
    <col min="9" max="9" width="47.5" bestFit="1" customWidth="1"/>
    <col min="10" max="1029" width="8.83203125" customWidth="1"/>
  </cols>
  <sheetData>
    <row r="1" spans="1:9" x14ac:dyDescent="0.2">
      <c r="A1" s="2" t="s">
        <v>0</v>
      </c>
      <c r="B1" s="2" t="s">
        <v>1</v>
      </c>
      <c r="C1" s="2" t="s">
        <v>2</v>
      </c>
      <c r="D1" s="2" t="s">
        <v>3</v>
      </c>
      <c r="E1" s="2" t="s">
        <v>348</v>
      </c>
      <c r="F1" s="2" t="s">
        <v>358</v>
      </c>
      <c r="G1" s="2" t="s">
        <v>359</v>
      </c>
      <c r="H1" s="2" t="s">
        <v>349</v>
      </c>
      <c r="I1" s="2" t="s">
        <v>273</v>
      </c>
    </row>
    <row r="2" spans="1:9" x14ac:dyDescent="0.2">
      <c r="A2" s="2" t="s">
        <v>4</v>
      </c>
      <c r="B2" s="2">
        <v>150</v>
      </c>
      <c r="C2" s="2" t="s">
        <v>5</v>
      </c>
      <c r="D2" s="2">
        <v>15</v>
      </c>
      <c r="I2" s="2"/>
    </row>
    <row r="3" spans="1:9" x14ac:dyDescent="0.2">
      <c r="A3" s="2" t="s">
        <v>6</v>
      </c>
      <c r="B3" s="2">
        <v>150</v>
      </c>
      <c r="C3" s="2" t="s">
        <v>5</v>
      </c>
      <c r="D3" s="2">
        <v>15</v>
      </c>
      <c r="I3" s="2"/>
    </row>
    <row r="4" spans="1:9" x14ac:dyDescent="0.2">
      <c r="A4" s="2" t="s">
        <v>8</v>
      </c>
      <c r="B4" s="2">
        <v>150</v>
      </c>
      <c r="C4" s="2" t="s">
        <v>5</v>
      </c>
      <c r="D4" s="2">
        <v>15</v>
      </c>
      <c r="I4" s="2"/>
    </row>
    <row r="5" spans="1:9" x14ac:dyDescent="0.2">
      <c r="A5" s="2" t="s">
        <v>11</v>
      </c>
      <c r="B5" s="2">
        <v>150</v>
      </c>
      <c r="C5" s="2" t="s">
        <v>12</v>
      </c>
      <c r="D5" s="2">
        <v>15</v>
      </c>
      <c r="I5" s="2"/>
    </row>
    <row r="6" spans="1:9" x14ac:dyDescent="0.2">
      <c r="A6" s="2" t="s">
        <v>13</v>
      </c>
      <c r="B6" s="2">
        <v>150</v>
      </c>
      <c r="C6" s="2" t="s">
        <v>12</v>
      </c>
      <c r="D6" s="2">
        <v>15</v>
      </c>
      <c r="I6" s="2"/>
    </row>
    <row r="7" spans="1:9" x14ac:dyDescent="0.2">
      <c r="A7" s="2" t="s">
        <v>15</v>
      </c>
      <c r="B7" s="2">
        <v>150</v>
      </c>
      <c r="C7" s="2" t="s">
        <v>12</v>
      </c>
      <c r="D7" s="2">
        <v>15</v>
      </c>
      <c r="I7" s="2"/>
    </row>
    <row r="8" spans="1:9" x14ac:dyDescent="0.2">
      <c r="A8" s="2" t="s">
        <v>19</v>
      </c>
      <c r="B8" s="2">
        <v>150</v>
      </c>
      <c r="C8" s="2" t="s">
        <v>20</v>
      </c>
      <c r="D8" s="2">
        <v>15</v>
      </c>
      <c r="I8" s="2"/>
    </row>
    <row r="9" spans="1:9" x14ac:dyDescent="0.2">
      <c r="A9" s="2" t="s">
        <v>21</v>
      </c>
      <c r="B9" s="2">
        <v>150</v>
      </c>
      <c r="C9" s="2" t="s">
        <v>20</v>
      </c>
      <c r="D9" s="2">
        <v>15</v>
      </c>
      <c r="I9" s="2"/>
    </row>
    <row r="10" spans="1:9" x14ac:dyDescent="0.2">
      <c r="A10" s="2" t="s">
        <v>23</v>
      </c>
      <c r="B10" s="2">
        <v>150</v>
      </c>
      <c r="C10" s="2" t="s">
        <v>20</v>
      </c>
      <c r="D10" s="2">
        <v>15</v>
      </c>
      <c r="I10" s="2"/>
    </row>
    <row r="11" spans="1:9" x14ac:dyDescent="0.2">
      <c r="A11" s="2" t="s">
        <v>26</v>
      </c>
      <c r="B11" s="2">
        <v>150</v>
      </c>
      <c r="C11" s="2" t="s">
        <v>20</v>
      </c>
      <c r="D11" s="2" t="s">
        <v>27</v>
      </c>
      <c r="I11" s="2"/>
    </row>
    <row r="12" spans="1:9" x14ac:dyDescent="0.2">
      <c r="A12" s="2" t="s">
        <v>28</v>
      </c>
      <c r="B12" s="2">
        <v>150</v>
      </c>
      <c r="C12" s="2" t="s">
        <v>20</v>
      </c>
      <c r="D12" s="2" t="s">
        <v>27</v>
      </c>
      <c r="I12" s="2"/>
    </row>
    <row r="13" spans="1:9" x14ac:dyDescent="0.2">
      <c r="A13" s="2" t="s">
        <v>32</v>
      </c>
      <c r="B13" s="2">
        <v>150</v>
      </c>
      <c r="C13" s="2" t="s">
        <v>12</v>
      </c>
      <c r="D13" s="2" t="s">
        <v>27</v>
      </c>
      <c r="I13" s="2"/>
    </row>
    <row r="14" spans="1:9" x14ac:dyDescent="0.2">
      <c r="A14" s="2" t="s">
        <v>33</v>
      </c>
      <c r="B14" s="2">
        <v>150</v>
      </c>
      <c r="C14" s="2" t="s">
        <v>12</v>
      </c>
      <c r="D14" s="2" t="s">
        <v>27</v>
      </c>
      <c r="I14" s="2"/>
    </row>
    <row r="15" spans="1:9" x14ac:dyDescent="0.2">
      <c r="A15" s="2" t="s">
        <v>35</v>
      </c>
      <c r="B15" s="2">
        <v>150</v>
      </c>
      <c r="C15" s="2" t="s">
        <v>12</v>
      </c>
      <c r="D15" s="2" t="s">
        <v>27</v>
      </c>
      <c r="I15" s="2" t="s">
        <v>30</v>
      </c>
    </row>
    <row r="16" spans="1:9" x14ac:dyDescent="0.2">
      <c r="A16" s="2" t="s">
        <v>36</v>
      </c>
      <c r="B16" s="2">
        <v>150</v>
      </c>
      <c r="C16" s="2" t="s">
        <v>5</v>
      </c>
      <c r="D16" s="2" t="s">
        <v>37</v>
      </c>
      <c r="I16" s="2" t="s">
        <v>30</v>
      </c>
    </row>
    <row r="17" spans="1:9" x14ac:dyDescent="0.2">
      <c r="A17" s="2" t="s">
        <v>38</v>
      </c>
      <c r="B17" s="2">
        <v>150</v>
      </c>
      <c r="C17" s="2" t="s">
        <v>5</v>
      </c>
      <c r="D17" s="2" t="s">
        <v>37</v>
      </c>
      <c r="I17" s="2"/>
    </row>
    <row r="18" spans="1:9" x14ac:dyDescent="0.2">
      <c r="A18" s="2" t="s">
        <v>40</v>
      </c>
      <c r="B18" s="2">
        <v>150</v>
      </c>
      <c r="C18" s="2" t="s">
        <v>5</v>
      </c>
      <c r="D18" s="2" t="s">
        <v>37</v>
      </c>
      <c r="I18" s="2"/>
    </row>
    <row r="19" spans="1:9" x14ac:dyDescent="0.2">
      <c r="A19" s="2" t="s">
        <v>44</v>
      </c>
      <c r="B19" s="2">
        <v>150</v>
      </c>
      <c r="C19" s="2" t="s">
        <v>5</v>
      </c>
      <c r="D19" s="2" t="s">
        <v>43</v>
      </c>
      <c r="I19" s="2"/>
    </row>
    <row r="20" spans="1:9" x14ac:dyDescent="0.2">
      <c r="A20" s="2" t="s">
        <v>45</v>
      </c>
      <c r="B20" s="2">
        <v>150</v>
      </c>
      <c r="C20" s="2" t="s">
        <v>20</v>
      </c>
      <c r="D20" s="2" t="s">
        <v>27</v>
      </c>
      <c r="I20" s="2"/>
    </row>
    <row r="21" spans="1:9" x14ac:dyDescent="0.2">
      <c r="A21" s="2" t="s">
        <v>47</v>
      </c>
      <c r="B21" s="2">
        <v>150</v>
      </c>
      <c r="C21" s="2" t="s">
        <v>20</v>
      </c>
      <c r="D21" s="2" t="s">
        <v>27</v>
      </c>
      <c r="I21" s="2"/>
    </row>
    <row r="22" spans="1:9" x14ac:dyDescent="0.2">
      <c r="A22" s="2" t="s">
        <v>50</v>
      </c>
      <c r="B22" s="2">
        <v>150</v>
      </c>
      <c r="C22" s="2" t="s">
        <v>12</v>
      </c>
      <c r="D22" s="2" t="s">
        <v>27</v>
      </c>
      <c r="I22" s="2"/>
    </row>
    <row r="23" spans="1:9" x14ac:dyDescent="0.2">
      <c r="A23" s="2" t="s">
        <v>51</v>
      </c>
      <c r="B23" s="2">
        <v>150</v>
      </c>
      <c r="C23" s="2" t="s">
        <v>12</v>
      </c>
      <c r="D23" s="2" t="s">
        <v>27</v>
      </c>
      <c r="I23" s="2"/>
    </row>
    <row r="24" spans="1:9" x14ac:dyDescent="0.2">
      <c r="A24" s="2" t="s">
        <v>53</v>
      </c>
      <c r="B24" s="2">
        <v>150</v>
      </c>
      <c r="C24" s="2" t="s">
        <v>12</v>
      </c>
      <c r="D24" s="2" t="s">
        <v>27</v>
      </c>
      <c r="I24" s="2"/>
    </row>
    <row r="25" spans="1:9" x14ac:dyDescent="0.2">
      <c r="A25" s="2" t="s">
        <v>56</v>
      </c>
      <c r="B25" s="2">
        <v>150</v>
      </c>
      <c r="C25" s="2" t="s">
        <v>5</v>
      </c>
      <c r="D25" s="2" t="s">
        <v>27</v>
      </c>
      <c r="I25" s="2"/>
    </row>
    <row r="26" spans="1:9" x14ac:dyDescent="0.2">
      <c r="A26" s="2" t="s">
        <v>57</v>
      </c>
      <c r="B26" s="2">
        <v>150</v>
      </c>
      <c r="C26" s="2" t="s">
        <v>5</v>
      </c>
      <c r="D26" s="2" t="s">
        <v>27</v>
      </c>
      <c r="I26" s="2"/>
    </row>
    <row r="27" spans="1:9" x14ac:dyDescent="0.2">
      <c r="A27" s="2" t="s">
        <v>59</v>
      </c>
      <c r="B27" s="2">
        <v>150</v>
      </c>
      <c r="C27" s="2" t="s">
        <v>5</v>
      </c>
      <c r="D27" s="2" t="s">
        <v>27</v>
      </c>
      <c r="I27" s="2"/>
    </row>
    <row r="28" spans="1:9" x14ac:dyDescent="0.2">
      <c r="A28" s="2" t="s">
        <v>62</v>
      </c>
      <c r="B28" s="2">
        <v>150</v>
      </c>
      <c r="C28" s="2" t="s">
        <v>20</v>
      </c>
      <c r="D28" s="2" t="s">
        <v>27</v>
      </c>
      <c r="I28" s="2"/>
    </row>
    <row r="29" spans="1:9" x14ac:dyDescent="0.2">
      <c r="A29" s="2" t="s">
        <v>63</v>
      </c>
      <c r="B29" s="2">
        <v>150</v>
      </c>
      <c r="C29" s="2" t="s">
        <v>20</v>
      </c>
      <c r="D29" s="2" t="s">
        <v>27</v>
      </c>
      <c r="I29" s="2"/>
    </row>
    <row r="30" spans="1:9" x14ac:dyDescent="0.2">
      <c r="A30" s="2" t="s">
        <v>65</v>
      </c>
      <c r="B30" s="2">
        <v>150</v>
      </c>
      <c r="C30" s="2" t="s">
        <v>20</v>
      </c>
      <c r="D30" s="2" t="s">
        <v>27</v>
      </c>
      <c r="I30" s="2"/>
    </row>
    <row r="31" spans="1:9" x14ac:dyDescent="0.2">
      <c r="A31" s="2" t="s">
        <v>68</v>
      </c>
      <c r="B31" s="2">
        <v>150</v>
      </c>
      <c r="C31" s="2" t="s">
        <v>12</v>
      </c>
      <c r="D31" s="2" t="s">
        <v>27</v>
      </c>
      <c r="I31" s="2"/>
    </row>
    <row r="32" spans="1:9" x14ac:dyDescent="0.2">
      <c r="A32" s="2" t="s">
        <v>69</v>
      </c>
      <c r="B32" s="2">
        <v>150</v>
      </c>
      <c r="C32" s="2" t="s">
        <v>12</v>
      </c>
      <c r="D32" s="2" t="s">
        <v>27</v>
      </c>
      <c r="I32" s="2"/>
    </row>
    <row r="33" spans="1:9" x14ac:dyDescent="0.2">
      <c r="A33" s="2" t="s">
        <v>71</v>
      </c>
      <c r="B33" s="2">
        <v>150</v>
      </c>
      <c r="C33" s="2" t="s">
        <v>12</v>
      </c>
      <c r="D33" s="2" t="s">
        <v>27</v>
      </c>
      <c r="I33" s="2"/>
    </row>
    <row r="34" spans="1:9" x14ac:dyDescent="0.2">
      <c r="A34" s="2" t="s">
        <v>74</v>
      </c>
      <c r="B34" s="2">
        <v>150</v>
      </c>
      <c r="C34" s="2" t="s">
        <v>5</v>
      </c>
      <c r="D34" s="2" t="s">
        <v>27</v>
      </c>
      <c r="I34" s="2"/>
    </row>
    <row r="35" spans="1:9" x14ac:dyDescent="0.2">
      <c r="A35" s="2" t="s">
        <v>75</v>
      </c>
      <c r="B35" s="2">
        <v>150</v>
      </c>
      <c r="C35" s="2" t="s">
        <v>5</v>
      </c>
      <c r="D35" s="2" t="s">
        <v>27</v>
      </c>
      <c r="I35" s="2"/>
    </row>
    <row r="36" spans="1:9" x14ac:dyDescent="0.2">
      <c r="A36" s="2" t="s">
        <v>77</v>
      </c>
      <c r="B36" s="2">
        <v>150</v>
      </c>
      <c r="C36" s="2" t="s">
        <v>5</v>
      </c>
      <c r="D36" s="2" t="s">
        <v>27</v>
      </c>
      <c r="I36" s="2"/>
    </row>
    <row r="37" spans="1:9" x14ac:dyDescent="0.2">
      <c r="A37" s="2" t="s">
        <v>81</v>
      </c>
      <c r="B37" s="2">
        <v>150</v>
      </c>
      <c r="C37" s="2" t="s">
        <v>20</v>
      </c>
      <c r="D37" s="2" t="s">
        <v>27</v>
      </c>
      <c r="I37" s="2"/>
    </row>
    <row r="38" spans="1:9" x14ac:dyDescent="0.2">
      <c r="A38" s="2" t="s">
        <v>82</v>
      </c>
      <c r="B38" s="2">
        <v>150</v>
      </c>
      <c r="C38" s="2" t="s">
        <v>20</v>
      </c>
      <c r="D38" s="2" t="s">
        <v>27</v>
      </c>
      <c r="I38" s="2"/>
    </row>
    <row r="39" spans="1:9" x14ac:dyDescent="0.2">
      <c r="A39" s="2" t="s">
        <v>84</v>
      </c>
      <c r="B39" s="2">
        <v>150</v>
      </c>
      <c r="C39" s="2" t="s">
        <v>20</v>
      </c>
      <c r="D39" s="2" t="s">
        <v>27</v>
      </c>
      <c r="I39" s="2"/>
    </row>
    <row r="40" spans="1:9" x14ac:dyDescent="0.2">
      <c r="A40" s="2"/>
      <c r="B40" s="2"/>
      <c r="C40" s="2"/>
      <c r="I40" s="2"/>
    </row>
    <row r="41" spans="1:9" x14ac:dyDescent="0.2">
      <c r="A41" s="2" t="s">
        <v>87</v>
      </c>
      <c r="B41" s="2">
        <v>250</v>
      </c>
      <c r="C41" s="2" t="s">
        <v>12</v>
      </c>
      <c r="D41" s="2" t="s">
        <v>151</v>
      </c>
      <c r="E41" s="2">
        <v>12</v>
      </c>
      <c r="F41" s="2">
        <v>0</v>
      </c>
      <c r="G41" s="2">
        <v>0</v>
      </c>
      <c r="I41" s="2"/>
    </row>
    <row r="42" spans="1:9" ht="16" x14ac:dyDescent="0.2">
      <c r="A42" s="2" t="s">
        <v>88</v>
      </c>
      <c r="B42" s="2">
        <v>250</v>
      </c>
      <c r="C42" s="2" t="s">
        <v>12</v>
      </c>
      <c r="D42" s="2">
        <v>15</v>
      </c>
      <c r="E42" s="2">
        <v>10</v>
      </c>
      <c r="F42" s="2">
        <v>0</v>
      </c>
      <c r="G42" s="2">
        <v>0</v>
      </c>
      <c r="I42" s="9" t="s">
        <v>295</v>
      </c>
    </row>
    <row r="43" spans="1:9" ht="16" x14ac:dyDescent="0.2">
      <c r="A43" s="9" t="s">
        <v>89</v>
      </c>
      <c r="B43" s="2">
        <v>250</v>
      </c>
      <c r="C43" s="2" t="s">
        <v>12</v>
      </c>
      <c r="D43" s="2" t="s">
        <v>279</v>
      </c>
      <c r="E43" s="2">
        <v>2</v>
      </c>
      <c r="F43" s="2">
        <v>0</v>
      </c>
      <c r="G43" s="2">
        <v>0</v>
      </c>
      <c r="I43" s="2" t="s">
        <v>280</v>
      </c>
    </row>
    <row r="44" spans="1:9" x14ac:dyDescent="0.2">
      <c r="A44" s="2" t="s">
        <v>90</v>
      </c>
      <c r="B44" s="2">
        <v>250</v>
      </c>
      <c r="C44" s="2" t="s">
        <v>12</v>
      </c>
      <c r="D44" s="2" t="s">
        <v>165</v>
      </c>
      <c r="E44" s="2">
        <v>5</v>
      </c>
      <c r="F44" s="2">
        <v>0</v>
      </c>
      <c r="G44" s="2">
        <v>0</v>
      </c>
      <c r="I44" s="2"/>
    </row>
    <row r="45" spans="1:9" x14ac:dyDescent="0.2">
      <c r="A45" s="2" t="s">
        <v>91</v>
      </c>
      <c r="B45" s="2">
        <v>250</v>
      </c>
      <c r="C45" s="2" t="s">
        <v>12</v>
      </c>
      <c r="D45" s="2" t="s">
        <v>162</v>
      </c>
      <c r="E45" s="2">
        <v>25</v>
      </c>
      <c r="F45" s="2">
        <v>0</v>
      </c>
      <c r="G45" s="2">
        <v>0</v>
      </c>
      <c r="I45" s="2"/>
    </row>
    <row r="46" spans="1:9" ht="16" x14ac:dyDescent="0.2">
      <c r="A46" s="8" t="s">
        <v>92</v>
      </c>
      <c r="B46" s="2">
        <v>250</v>
      </c>
      <c r="C46" s="2" t="s">
        <v>12</v>
      </c>
      <c r="D46" s="2" t="s">
        <v>278</v>
      </c>
      <c r="E46" s="2">
        <v>35</v>
      </c>
      <c r="F46" s="2">
        <v>0</v>
      </c>
      <c r="G46" s="2">
        <v>0</v>
      </c>
      <c r="I46" s="2"/>
    </row>
    <row r="47" spans="1:9" x14ac:dyDescent="0.2">
      <c r="A47" t="s">
        <v>93</v>
      </c>
      <c r="B47" s="2">
        <v>250</v>
      </c>
      <c r="C47" s="2" t="s">
        <v>12</v>
      </c>
      <c r="D47" s="2" t="s">
        <v>344</v>
      </c>
      <c r="E47" s="2">
        <v>9</v>
      </c>
      <c r="F47" s="2">
        <v>0</v>
      </c>
      <c r="G47" s="2">
        <v>0</v>
      </c>
      <c r="I47" s="2"/>
    </row>
    <row r="48" spans="1:9" x14ac:dyDescent="0.2">
      <c r="A48" t="s">
        <v>94</v>
      </c>
      <c r="B48" s="2">
        <v>250</v>
      </c>
      <c r="C48" s="2" t="s">
        <v>12</v>
      </c>
      <c r="D48" s="2">
        <v>15</v>
      </c>
      <c r="E48" s="2">
        <v>4</v>
      </c>
      <c r="F48" s="2">
        <v>0</v>
      </c>
      <c r="G48" s="2">
        <v>0</v>
      </c>
      <c r="I48" s="2"/>
    </row>
    <row r="49" spans="1:9" x14ac:dyDescent="0.2">
      <c r="A49" t="s">
        <v>179</v>
      </c>
      <c r="B49" s="2">
        <v>250</v>
      </c>
      <c r="C49" s="2" t="s">
        <v>12</v>
      </c>
      <c r="D49" s="2" t="s">
        <v>27</v>
      </c>
      <c r="E49" s="2">
        <v>14</v>
      </c>
      <c r="F49" s="2">
        <v>0</v>
      </c>
      <c r="G49" s="2">
        <v>0</v>
      </c>
      <c r="I49" s="2"/>
    </row>
    <row r="50" spans="1:9" x14ac:dyDescent="0.2">
      <c r="A50" t="s">
        <v>180</v>
      </c>
      <c r="B50" s="2">
        <v>250</v>
      </c>
      <c r="C50" s="2" t="s">
        <v>12</v>
      </c>
      <c r="D50" s="2" t="s">
        <v>27</v>
      </c>
      <c r="E50" s="2">
        <v>5</v>
      </c>
      <c r="F50" s="2">
        <v>0</v>
      </c>
      <c r="G50" s="2">
        <v>0</v>
      </c>
      <c r="I50" s="2"/>
    </row>
    <row r="51" spans="1:9" x14ac:dyDescent="0.2">
      <c r="A51" t="s">
        <v>189</v>
      </c>
      <c r="B51" s="2">
        <v>250</v>
      </c>
      <c r="C51" s="2" t="s">
        <v>12</v>
      </c>
      <c r="D51" s="2" t="s">
        <v>289</v>
      </c>
      <c r="E51" s="2">
        <v>0</v>
      </c>
      <c r="F51" s="2">
        <v>0</v>
      </c>
      <c r="G51" s="2">
        <v>0</v>
      </c>
      <c r="I51" s="2"/>
    </row>
    <row r="52" spans="1:9" x14ac:dyDescent="0.2">
      <c r="A52" t="s">
        <v>190</v>
      </c>
      <c r="B52" s="2">
        <v>250</v>
      </c>
      <c r="C52" s="2" t="s">
        <v>12</v>
      </c>
      <c r="D52" s="2" t="s">
        <v>290</v>
      </c>
      <c r="E52" s="2">
        <v>0</v>
      </c>
      <c r="F52" s="2">
        <v>0</v>
      </c>
      <c r="G52" s="2">
        <v>0</v>
      </c>
      <c r="I52" s="2"/>
    </row>
    <row r="53" spans="1:9" x14ac:dyDescent="0.2">
      <c r="A53" t="s">
        <v>214</v>
      </c>
      <c r="B53" s="2">
        <v>250</v>
      </c>
      <c r="C53" s="2" t="s">
        <v>12</v>
      </c>
      <c r="D53" s="2" t="s">
        <v>216</v>
      </c>
      <c r="E53" s="2">
        <v>1</v>
      </c>
      <c r="F53" s="2">
        <v>0</v>
      </c>
      <c r="G53" s="2">
        <v>0</v>
      </c>
      <c r="I53" s="2"/>
    </row>
    <row r="54" spans="1:9" x14ac:dyDescent="0.2">
      <c r="A54" t="s">
        <v>217</v>
      </c>
      <c r="B54" s="2">
        <v>250</v>
      </c>
      <c r="C54" s="2" t="s">
        <v>12</v>
      </c>
      <c r="D54" s="2" t="s">
        <v>218</v>
      </c>
      <c r="E54" s="2">
        <v>0</v>
      </c>
      <c r="F54" s="2">
        <v>0</v>
      </c>
      <c r="G54" s="2">
        <v>0</v>
      </c>
      <c r="I54" s="2"/>
    </row>
    <row r="55" spans="1:9" x14ac:dyDescent="0.2">
      <c r="A55" t="s">
        <v>227</v>
      </c>
      <c r="B55" s="2">
        <v>250</v>
      </c>
      <c r="C55" s="2" t="s">
        <v>12</v>
      </c>
      <c r="D55" s="2">
        <v>15</v>
      </c>
      <c r="E55" s="2">
        <v>8</v>
      </c>
      <c r="F55" s="2">
        <v>0</v>
      </c>
      <c r="G55" s="2">
        <v>0</v>
      </c>
      <c r="I55" s="2"/>
    </row>
    <row r="56" spans="1:9" ht="16" customHeight="1" x14ac:dyDescent="0.2">
      <c r="A56" t="s">
        <v>229</v>
      </c>
      <c r="B56" s="2">
        <v>250</v>
      </c>
      <c r="C56" s="2" t="s">
        <v>12</v>
      </c>
      <c r="D56" s="2">
        <v>15</v>
      </c>
      <c r="E56" s="2">
        <v>2</v>
      </c>
      <c r="F56" s="2">
        <v>0</v>
      </c>
      <c r="G56" s="2">
        <v>0</v>
      </c>
      <c r="I56" s="2"/>
    </row>
    <row r="57" spans="1:9" x14ac:dyDescent="0.2">
      <c r="A57" t="s">
        <v>241</v>
      </c>
      <c r="B57" s="2">
        <v>250</v>
      </c>
      <c r="C57" s="2" t="s">
        <v>12</v>
      </c>
      <c r="D57" s="2" t="s">
        <v>240</v>
      </c>
      <c r="E57" s="2">
        <v>24</v>
      </c>
      <c r="F57" s="2">
        <v>1</v>
      </c>
      <c r="G57" s="2">
        <v>0</v>
      </c>
      <c r="I57" s="2" t="s">
        <v>351</v>
      </c>
    </row>
    <row r="58" spans="1:9" x14ac:dyDescent="0.2">
      <c r="A58" t="s">
        <v>242</v>
      </c>
      <c r="B58" s="2">
        <v>250</v>
      </c>
      <c r="C58" s="2" t="s">
        <v>12</v>
      </c>
      <c r="D58" s="2" t="s">
        <v>240</v>
      </c>
      <c r="E58" s="2">
        <v>7</v>
      </c>
      <c r="F58" s="2">
        <v>0</v>
      </c>
      <c r="G58" s="2">
        <v>0</v>
      </c>
      <c r="I58" s="2"/>
    </row>
    <row r="59" spans="1:9" x14ac:dyDescent="0.2">
      <c r="A59" t="s">
        <v>254</v>
      </c>
      <c r="B59" s="2">
        <v>250</v>
      </c>
      <c r="C59" s="2" t="s">
        <v>12</v>
      </c>
      <c r="D59" s="2" t="s">
        <v>256</v>
      </c>
      <c r="E59" s="2">
        <v>10</v>
      </c>
      <c r="F59" s="2">
        <v>0</v>
      </c>
      <c r="G59" s="2">
        <v>0</v>
      </c>
      <c r="I59" s="2"/>
    </row>
    <row r="60" spans="1:9" x14ac:dyDescent="0.2">
      <c r="A60" t="s">
        <v>255</v>
      </c>
      <c r="B60" s="2">
        <v>250</v>
      </c>
      <c r="C60" s="2" t="s">
        <v>12</v>
      </c>
      <c r="D60" s="2" t="s">
        <v>253</v>
      </c>
      <c r="E60" s="2">
        <v>7</v>
      </c>
      <c r="F60" s="2">
        <v>0</v>
      </c>
      <c r="G60" s="2">
        <v>0</v>
      </c>
      <c r="I60" s="2"/>
    </row>
    <row r="61" spans="1:9" x14ac:dyDescent="0.2">
      <c r="A61" t="s">
        <v>271</v>
      </c>
      <c r="B61" s="2">
        <v>250</v>
      </c>
      <c r="C61" s="2" t="s">
        <v>12</v>
      </c>
      <c r="D61" s="2" t="s">
        <v>270</v>
      </c>
      <c r="E61" s="2">
        <v>4</v>
      </c>
      <c r="F61" s="2">
        <v>0</v>
      </c>
      <c r="G61" s="2">
        <v>0</v>
      </c>
      <c r="I61" s="2"/>
    </row>
    <row r="62" spans="1:9" x14ac:dyDescent="0.2">
      <c r="A62" t="s">
        <v>272</v>
      </c>
      <c r="B62" s="2">
        <v>250</v>
      </c>
      <c r="C62" s="2" t="s">
        <v>12</v>
      </c>
      <c r="D62" s="2" t="s">
        <v>270</v>
      </c>
      <c r="E62" s="2">
        <v>1</v>
      </c>
      <c r="F62" s="2">
        <v>0</v>
      </c>
      <c r="G62" s="2">
        <v>0</v>
      </c>
      <c r="I62" s="2"/>
    </row>
    <row r="63" spans="1:9" x14ac:dyDescent="0.2">
      <c r="A63" t="s">
        <v>304</v>
      </c>
      <c r="B63" s="2">
        <v>250</v>
      </c>
      <c r="C63" s="2" t="s">
        <v>12</v>
      </c>
      <c r="D63" s="2" t="s">
        <v>305</v>
      </c>
      <c r="E63" s="2">
        <v>3</v>
      </c>
      <c r="F63" s="2">
        <v>0</v>
      </c>
      <c r="G63" s="2">
        <v>0</v>
      </c>
      <c r="I63" s="2"/>
    </row>
    <row r="64" spans="1:9" x14ac:dyDescent="0.2">
      <c r="A64" t="s">
        <v>306</v>
      </c>
      <c r="B64" s="2">
        <v>250</v>
      </c>
      <c r="C64" s="2" t="s">
        <v>12</v>
      </c>
      <c r="D64" s="2" t="s">
        <v>307</v>
      </c>
      <c r="E64" s="2">
        <v>2</v>
      </c>
      <c r="F64" s="2">
        <v>0</v>
      </c>
      <c r="G64" s="2">
        <v>0</v>
      </c>
      <c r="I64" s="2"/>
    </row>
    <row r="65" spans="1:9" x14ac:dyDescent="0.2">
      <c r="A65" t="s">
        <v>316</v>
      </c>
      <c r="B65" s="2">
        <v>250</v>
      </c>
      <c r="C65" s="2" t="s">
        <v>12</v>
      </c>
      <c r="D65" s="2" t="s">
        <v>311</v>
      </c>
      <c r="E65" s="2">
        <v>41</v>
      </c>
      <c r="F65" s="2">
        <v>0</v>
      </c>
      <c r="G65" s="2">
        <v>0</v>
      </c>
      <c r="I65" s="2"/>
    </row>
    <row r="66" spans="1:9" x14ac:dyDescent="0.2">
      <c r="A66" t="s">
        <v>317</v>
      </c>
      <c r="B66" s="2">
        <v>250</v>
      </c>
      <c r="C66" s="2" t="s">
        <v>12</v>
      </c>
      <c r="D66" s="2" t="s">
        <v>270</v>
      </c>
      <c r="E66" s="2">
        <v>12</v>
      </c>
      <c r="F66" s="2">
        <v>0</v>
      </c>
      <c r="G66" s="2">
        <v>1</v>
      </c>
      <c r="I66" s="2" t="s">
        <v>350</v>
      </c>
    </row>
    <row r="67" spans="1:9" x14ac:dyDescent="0.2">
      <c r="A67" t="s">
        <v>335</v>
      </c>
      <c r="B67" s="2">
        <v>250</v>
      </c>
      <c r="C67" s="2" t="s">
        <v>12</v>
      </c>
      <c r="D67" s="2" t="s">
        <v>325</v>
      </c>
      <c r="E67" s="2">
        <v>17</v>
      </c>
      <c r="F67" s="2">
        <v>0</v>
      </c>
      <c r="G67" s="2">
        <v>1</v>
      </c>
      <c r="I67" s="2" t="s">
        <v>350</v>
      </c>
    </row>
    <row r="68" spans="1:9" x14ac:dyDescent="0.2">
      <c r="A68" t="s">
        <v>336</v>
      </c>
      <c r="B68" s="2">
        <v>250</v>
      </c>
      <c r="C68" s="2" t="s">
        <v>12</v>
      </c>
      <c r="D68" s="2" t="s">
        <v>325</v>
      </c>
      <c r="E68" s="2">
        <v>5</v>
      </c>
      <c r="F68" s="2">
        <v>0</v>
      </c>
      <c r="G68" s="2">
        <v>0</v>
      </c>
      <c r="I68" s="2"/>
    </row>
    <row r="69" spans="1:9" x14ac:dyDescent="0.2">
      <c r="A69" t="s">
        <v>95</v>
      </c>
      <c r="B69" s="2">
        <v>250</v>
      </c>
      <c r="C69" s="2" t="s">
        <v>20</v>
      </c>
      <c r="D69" s="2" t="s">
        <v>144</v>
      </c>
      <c r="E69" s="2">
        <v>14</v>
      </c>
      <c r="F69" s="2">
        <v>0</v>
      </c>
      <c r="G69" s="2">
        <v>0</v>
      </c>
      <c r="I69" s="2"/>
    </row>
    <row r="70" spans="1:9" x14ac:dyDescent="0.2">
      <c r="A70" t="s">
        <v>96</v>
      </c>
      <c r="B70" s="2">
        <v>250</v>
      </c>
      <c r="C70" s="2" t="s">
        <v>20</v>
      </c>
      <c r="D70" s="2" t="s">
        <v>144</v>
      </c>
      <c r="E70" s="2">
        <v>29</v>
      </c>
      <c r="F70" s="2">
        <v>0</v>
      </c>
      <c r="G70" s="2">
        <v>0</v>
      </c>
      <c r="I70" s="2"/>
    </row>
    <row r="71" spans="1:9" ht="16" x14ac:dyDescent="0.2">
      <c r="A71" t="s">
        <v>97</v>
      </c>
      <c r="B71" s="2">
        <v>250</v>
      </c>
      <c r="C71" s="2" t="s">
        <v>20</v>
      </c>
      <c r="D71" s="2" t="s">
        <v>274</v>
      </c>
      <c r="E71" s="2">
        <v>0</v>
      </c>
      <c r="F71" s="2">
        <v>0</v>
      </c>
      <c r="G71" s="2">
        <v>0</v>
      </c>
      <c r="I71" s="9" t="s">
        <v>357</v>
      </c>
    </row>
    <row r="72" spans="1:9" x14ac:dyDescent="0.2">
      <c r="A72" t="s">
        <v>98</v>
      </c>
      <c r="B72" s="2">
        <v>250</v>
      </c>
      <c r="C72" s="2" t="s">
        <v>20</v>
      </c>
      <c r="D72" s="2" t="s">
        <v>144</v>
      </c>
      <c r="E72" s="2">
        <v>23</v>
      </c>
      <c r="F72" s="2">
        <v>0</v>
      </c>
      <c r="G72" s="2">
        <v>0</v>
      </c>
      <c r="I72" s="2"/>
    </row>
    <row r="73" spans="1:9" x14ac:dyDescent="0.2">
      <c r="A73" t="s">
        <v>99</v>
      </c>
      <c r="B73" s="2">
        <v>250</v>
      </c>
      <c r="C73" s="2" t="s">
        <v>20</v>
      </c>
      <c r="D73" s="2">
        <v>15</v>
      </c>
      <c r="E73" s="2">
        <v>31</v>
      </c>
      <c r="F73" s="2">
        <v>0</v>
      </c>
      <c r="G73" s="2">
        <v>0</v>
      </c>
      <c r="I73" s="2" t="s">
        <v>282</v>
      </c>
    </row>
    <row r="74" spans="1:9" x14ac:dyDescent="0.2">
      <c r="A74" t="s">
        <v>100</v>
      </c>
      <c r="B74" s="2">
        <v>250</v>
      </c>
      <c r="C74" s="2" t="s">
        <v>20</v>
      </c>
      <c r="D74" s="2">
        <v>15</v>
      </c>
      <c r="E74" s="2">
        <v>9</v>
      </c>
      <c r="F74" s="2">
        <v>1</v>
      </c>
      <c r="G74" s="2">
        <v>0</v>
      </c>
      <c r="I74" s="2" t="s">
        <v>351</v>
      </c>
    </row>
    <row r="75" spans="1:9" x14ac:dyDescent="0.2">
      <c r="A75" t="s">
        <v>101</v>
      </c>
      <c r="B75" s="2">
        <v>250</v>
      </c>
      <c r="C75" s="2" t="s">
        <v>20</v>
      </c>
      <c r="D75" s="2" t="s">
        <v>168</v>
      </c>
      <c r="E75" s="2">
        <v>19</v>
      </c>
      <c r="F75" s="2">
        <v>0</v>
      </c>
      <c r="G75" s="2">
        <v>0</v>
      </c>
      <c r="I75" s="2"/>
    </row>
    <row r="76" spans="1:9" x14ac:dyDescent="0.2">
      <c r="A76" t="s">
        <v>102</v>
      </c>
      <c r="B76" s="2">
        <v>250</v>
      </c>
      <c r="C76" s="2" t="s">
        <v>20</v>
      </c>
      <c r="D76" s="2" t="s">
        <v>168</v>
      </c>
      <c r="E76" s="2">
        <v>5</v>
      </c>
      <c r="F76" s="2">
        <v>0</v>
      </c>
      <c r="G76" s="2">
        <v>0</v>
      </c>
      <c r="I76" s="2"/>
    </row>
    <row r="77" spans="1:9" x14ac:dyDescent="0.2">
      <c r="A77" t="s">
        <v>111</v>
      </c>
      <c r="B77" s="2">
        <v>250</v>
      </c>
      <c r="C77" s="2" t="s">
        <v>20</v>
      </c>
      <c r="D77" s="2">
        <v>15</v>
      </c>
      <c r="E77" s="2">
        <v>1</v>
      </c>
      <c r="F77" s="2">
        <v>0</v>
      </c>
      <c r="G77" s="2">
        <v>0</v>
      </c>
      <c r="I77" s="2"/>
    </row>
    <row r="78" spans="1:9" x14ac:dyDescent="0.2">
      <c r="A78" t="s">
        <v>112</v>
      </c>
      <c r="B78" s="2">
        <v>250</v>
      </c>
      <c r="C78" s="2" t="s">
        <v>20</v>
      </c>
      <c r="D78" s="2">
        <v>15</v>
      </c>
      <c r="E78" s="2">
        <v>0</v>
      </c>
      <c r="F78" s="2">
        <v>0</v>
      </c>
      <c r="G78" s="2">
        <v>0</v>
      </c>
      <c r="I78" s="2"/>
    </row>
    <row r="79" spans="1:9" x14ac:dyDescent="0.2">
      <c r="A79" t="s">
        <v>113</v>
      </c>
      <c r="B79" s="2">
        <v>250</v>
      </c>
      <c r="C79" s="2" t="s">
        <v>20</v>
      </c>
      <c r="D79" s="2" t="s">
        <v>286</v>
      </c>
      <c r="E79" s="2">
        <v>69</v>
      </c>
      <c r="F79" s="2">
        <v>0</v>
      </c>
      <c r="G79" s="2">
        <v>1</v>
      </c>
      <c r="I79" s="2" t="s">
        <v>353</v>
      </c>
    </row>
    <row r="80" spans="1:9" x14ac:dyDescent="0.2">
      <c r="A80" t="s">
        <v>114</v>
      </c>
      <c r="B80" s="2">
        <v>250</v>
      </c>
      <c r="C80" s="2" t="s">
        <v>20</v>
      </c>
      <c r="D80" s="2" t="s">
        <v>287</v>
      </c>
      <c r="E80" s="2">
        <v>15</v>
      </c>
      <c r="F80" s="2">
        <v>0</v>
      </c>
      <c r="G80" s="2">
        <v>0</v>
      </c>
      <c r="I80" s="2"/>
    </row>
    <row r="81" spans="1:9" x14ac:dyDescent="0.2">
      <c r="A81" t="s">
        <v>208</v>
      </c>
      <c r="B81" s="2">
        <v>250</v>
      </c>
      <c r="C81" s="2" t="s">
        <v>20</v>
      </c>
      <c r="D81" s="2" t="s">
        <v>215</v>
      </c>
      <c r="E81" s="2">
        <v>6</v>
      </c>
      <c r="F81" s="2">
        <v>0</v>
      </c>
      <c r="G81" s="2">
        <v>0</v>
      </c>
      <c r="I81" s="2"/>
    </row>
    <row r="82" spans="1:9" x14ac:dyDescent="0.2">
      <c r="A82" t="s">
        <v>209</v>
      </c>
      <c r="B82" s="2">
        <v>250</v>
      </c>
      <c r="C82" s="2" t="s">
        <v>20</v>
      </c>
      <c r="D82" s="2" t="s">
        <v>346</v>
      </c>
      <c r="E82" s="2">
        <v>3</v>
      </c>
      <c r="F82" s="2">
        <v>0</v>
      </c>
      <c r="G82" s="2">
        <v>0</v>
      </c>
      <c r="I82" s="2"/>
    </row>
    <row r="83" spans="1:9" ht="16" x14ac:dyDescent="0.2">
      <c r="A83" s="8" t="s">
        <v>249</v>
      </c>
      <c r="B83" s="2">
        <v>250</v>
      </c>
      <c r="C83" s="2" t="s">
        <v>20</v>
      </c>
      <c r="D83" s="2" t="s">
        <v>251</v>
      </c>
      <c r="E83" s="2">
        <v>53</v>
      </c>
      <c r="F83" s="2">
        <v>0</v>
      </c>
      <c r="G83" s="2">
        <v>0</v>
      </c>
      <c r="I83" s="2"/>
    </row>
    <row r="84" spans="1:9" x14ac:dyDescent="0.2">
      <c r="A84" t="s">
        <v>250</v>
      </c>
      <c r="B84" s="2">
        <v>250</v>
      </c>
      <c r="C84" s="2" t="s">
        <v>20</v>
      </c>
      <c r="D84" s="2">
        <v>15</v>
      </c>
      <c r="E84" s="2">
        <v>23</v>
      </c>
      <c r="F84" s="2">
        <v>0</v>
      </c>
      <c r="G84" s="2">
        <v>0</v>
      </c>
      <c r="I84" s="2"/>
    </row>
    <row r="85" spans="1:9" x14ac:dyDescent="0.2">
      <c r="A85" t="s">
        <v>259</v>
      </c>
      <c r="B85" s="2">
        <v>250</v>
      </c>
      <c r="C85" s="2" t="s">
        <v>20</v>
      </c>
      <c r="D85" s="2" t="s">
        <v>261</v>
      </c>
      <c r="E85" s="2">
        <v>36</v>
      </c>
      <c r="F85" s="2">
        <v>0</v>
      </c>
      <c r="G85" s="2">
        <v>1</v>
      </c>
      <c r="I85" s="2" t="s">
        <v>353</v>
      </c>
    </row>
    <row r="86" spans="1:9" x14ac:dyDescent="0.2">
      <c r="A86" t="s">
        <v>260</v>
      </c>
      <c r="B86" s="2">
        <v>250</v>
      </c>
      <c r="C86" s="2" t="s">
        <v>20</v>
      </c>
      <c r="D86" s="2" t="s">
        <v>262</v>
      </c>
      <c r="E86" s="2">
        <v>12</v>
      </c>
      <c r="F86" s="2">
        <v>0</v>
      </c>
      <c r="G86" s="2">
        <v>0</v>
      </c>
      <c r="I86" s="2"/>
    </row>
    <row r="87" spans="1:9" x14ac:dyDescent="0.2">
      <c r="A87" t="s">
        <v>230</v>
      </c>
      <c r="B87" s="2">
        <v>250</v>
      </c>
      <c r="C87" s="2" t="s">
        <v>20</v>
      </c>
      <c r="D87" s="2" t="s">
        <v>237</v>
      </c>
      <c r="E87" s="2">
        <v>29</v>
      </c>
      <c r="F87" s="2">
        <v>0</v>
      </c>
      <c r="G87" s="2">
        <v>1</v>
      </c>
      <c r="I87" s="2" t="s">
        <v>353</v>
      </c>
    </row>
    <row r="88" spans="1:9" ht="16" x14ac:dyDescent="0.2">
      <c r="A88" t="s">
        <v>233</v>
      </c>
      <c r="B88" s="2">
        <v>250</v>
      </c>
      <c r="C88" s="2" t="s">
        <v>20</v>
      </c>
      <c r="D88" s="11">
        <v>15</v>
      </c>
      <c r="E88" s="2">
        <v>5</v>
      </c>
      <c r="F88" s="2">
        <v>0</v>
      </c>
      <c r="G88" s="2">
        <v>0</v>
      </c>
      <c r="H88"/>
      <c r="I88" s="11" t="s">
        <v>295</v>
      </c>
    </row>
    <row r="89" spans="1:9" x14ac:dyDescent="0.2">
      <c r="A89" t="s">
        <v>310</v>
      </c>
      <c r="B89" s="2">
        <v>250</v>
      </c>
      <c r="C89" s="2" t="s">
        <v>20</v>
      </c>
      <c r="D89" s="2" t="s">
        <v>311</v>
      </c>
      <c r="E89" s="2">
        <v>20</v>
      </c>
      <c r="F89" s="2">
        <v>0</v>
      </c>
      <c r="G89" s="2">
        <v>0</v>
      </c>
      <c r="I89" s="2"/>
    </row>
    <row r="90" spans="1:9" x14ac:dyDescent="0.2">
      <c r="A90" t="s">
        <v>312</v>
      </c>
      <c r="B90" s="2">
        <v>250</v>
      </c>
      <c r="C90" s="2" t="s">
        <v>20</v>
      </c>
      <c r="D90" s="2">
        <v>15</v>
      </c>
      <c r="E90" s="2">
        <v>5</v>
      </c>
      <c r="F90" s="2">
        <v>0</v>
      </c>
      <c r="G90" s="2">
        <v>0</v>
      </c>
      <c r="I90" s="2"/>
    </row>
    <row r="91" spans="1:9" x14ac:dyDescent="0.2">
      <c r="A91" t="s">
        <v>324</v>
      </c>
      <c r="B91" s="2">
        <v>250</v>
      </c>
      <c r="C91" s="2" t="s">
        <v>20</v>
      </c>
      <c r="D91" s="2" t="s">
        <v>325</v>
      </c>
      <c r="E91" s="2">
        <v>11</v>
      </c>
      <c r="F91" s="2">
        <v>1</v>
      </c>
      <c r="G91" s="2">
        <v>1</v>
      </c>
      <c r="I91" s="2" t="s">
        <v>354</v>
      </c>
    </row>
    <row r="92" spans="1:9" x14ac:dyDescent="0.2">
      <c r="A92" t="s">
        <v>326</v>
      </c>
      <c r="B92" s="2">
        <v>250</v>
      </c>
      <c r="C92" s="2" t="s">
        <v>20</v>
      </c>
      <c r="D92" s="2" t="s">
        <v>325</v>
      </c>
      <c r="E92" s="2">
        <v>3</v>
      </c>
      <c r="F92" s="2">
        <v>0</v>
      </c>
      <c r="G92" s="2">
        <v>0</v>
      </c>
      <c r="I92" s="2"/>
    </row>
    <row r="93" spans="1:9" x14ac:dyDescent="0.2">
      <c r="A93" t="s">
        <v>338</v>
      </c>
      <c r="B93" s="2">
        <v>250</v>
      </c>
      <c r="C93" s="2" t="s">
        <v>20</v>
      </c>
      <c r="D93" s="2" t="s">
        <v>340</v>
      </c>
      <c r="E93" s="2">
        <v>54</v>
      </c>
      <c r="F93" s="2">
        <v>0</v>
      </c>
      <c r="G93" s="2">
        <v>0</v>
      </c>
      <c r="I93" s="2"/>
    </row>
    <row r="94" spans="1:9" x14ac:dyDescent="0.2">
      <c r="A94" t="s">
        <v>339</v>
      </c>
      <c r="B94" s="2">
        <v>250</v>
      </c>
      <c r="C94" s="2" t="s">
        <v>20</v>
      </c>
      <c r="D94" s="2" t="s">
        <v>341</v>
      </c>
      <c r="E94" s="2">
        <v>21</v>
      </c>
      <c r="F94" s="2">
        <v>0</v>
      </c>
      <c r="G94" s="2">
        <v>0</v>
      </c>
      <c r="I94" s="2"/>
    </row>
    <row r="95" spans="1:9" x14ac:dyDescent="0.2">
      <c r="A95" t="s">
        <v>103</v>
      </c>
      <c r="B95" s="2">
        <v>250</v>
      </c>
      <c r="C95" s="2" t="s">
        <v>5</v>
      </c>
      <c r="D95" s="2" t="s">
        <v>148</v>
      </c>
      <c r="E95" s="2">
        <v>30</v>
      </c>
      <c r="F95" s="2">
        <v>0</v>
      </c>
      <c r="G95" s="2">
        <v>1</v>
      </c>
      <c r="I95" s="2" t="s">
        <v>353</v>
      </c>
    </row>
    <row r="96" spans="1:9" x14ac:dyDescent="0.2">
      <c r="A96" t="s">
        <v>104</v>
      </c>
      <c r="B96" s="2">
        <v>250</v>
      </c>
      <c r="C96" s="2" t="s">
        <v>5</v>
      </c>
      <c r="D96" s="2" t="s">
        <v>148</v>
      </c>
      <c r="E96" s="2">
        <v>12</v>
      </c>
      <c r="F96" s="2">
        <v>0</v>
      </c>
      <c r="G96" s="2">
        <v>0</v>
      </c>
      <c r="I96" s="2"/>
    </row>
    <row r="97" spans="1:9" x14ac:dyDescent="0.2">
      <c r="A97" t="s">
        <v>105</v>
      </c>
      <c r="B97" s="2">
        <v>250</v>
      </c>
      <c r="C97" s="2" t="s">
        <v>5</v>
      </c>
      <c r="D97" s="2" t="s">
        <v>277</v>
      </c>
      <c r="E97" s="2">
        <v>7</v>
      </c>
      <c r="F97" s="2">
        <v>0</v>
      </c>
      <c r="G97" s="2">
        <v>0</v>
      </c>
      <c r="I97" s="2"/>
    </row>
    <row r="98" spans="1:9" x14ac:dyDescent="0.2">
      <c r="A98" t="s">
        <v>106</v>
      </c>
      <c r="B98" s="2">
        <v>250</v>
      </c>
      <c r="C98" s="2" t="s">
        <v>5</v>
      </c>
      <c r="D98" s="2" t="s">
        <v>156</v>
      </c>
      <c r="E98" s="2">
        <v>11</v>
      </c>
      <c r="F98" s="2">
        <v>0</v>
      </c>
      <c r="G98" s="2">
        <v>0</v>
      </c>
      <c r="I98" s="2"/>
    </row>
    <row r="99" spans="1:9" x14ac:dyDescent="0.2">
      <c r="A99" t="s">
        <v>107</v>
      </c>
      <c r="B99" s="2">
        <v>250</v>
      </c>
      <c r="C99" s="2" t="s">
        <v>5</v>
      </c>
      <c r="D99" s="2" t="s">
        <v>144</v>
      </c>
      <c r="E99" s="2">
        <v>6</v>
      </c>
      <c r="F99" s="2">
        <v>0</v>
      </c>
      <c r="G99" s="2">
        <v>0</v>
      </c>
      <c r="I99" s="2"/>
    </row>
    <row r="100" spans="1:9" x14ac:dyDescent="0.2">
      <c r="A100" t="s">
        <v>108</v>
      </c>
      <c r="B100" s="2">
        <v>250</v>
      </c>
      <c r="C100" s="2" t="s">
        <v>5</v>
      </c>
      <c r="D100" s="2" t="s">
        <v>159</v>
      </c>
      <c r="E100" s="2">
        <v>29</v>
      </c>
      <c r="F100" s="2">
        <v>0</v>
      </c>
      <c r="G100" s="2">
        <v>0</v>
      </c>
      <c r="I100" s="2"/>
    </row>
    <row r="101" spans="1:9" x14ac:dyDescent="0.2">
      <c r="A101" t="s">
        <v>109</v>
      </c>
      <c r="B101" s="2">
        <v>250</v>
      </c>
      <c r="C101" s="2" t="s">
        <v>5</v>
      </c>
      <c r="D101" s="2" t="s">
        <v>170</v>
      </c>
      <c r="E101" s="2">
        <v>43</v>
      </c>
      <c r="F101" s="2">
        <v>0</v>
      </c>
      <c r="G101" s="2">
        <v>0</v>
      </c>
      <c r="I101" s="2"/>
    </row>
    <row r="102" spans="1:9" x14ac:dyDescent="0.2">
      <c r="A102" s="2" t="s">
        <v>110</v>
      </c>
      <c r="B102" s="2">
        <v>250</v>
      </c>
      <c r="C102" s="2" t="s">
        <v>5</v>
      </c>
      <c r="D102" s="2" t="s">
        <v>281</v>
      </c>
      <c r="E102" s="2">
        <v>17</v>
      </c>
      <c r="F102" s="2">
        <v>0</v>
      </c>
      <c r="G102" s="2">
        <v>0</v>
      </c>
      <c r="I102" s="2"/>
    </row>
    <row r="103" spans="1:9" x14ac:dyDescent="0.2">
      <c r="A103" s="2" t="s">
        <v>115</v>
      </c>
      <c r="B103" s="2">
        <v>250</v>
      </c>
      <c r="C103" s="2" t="s">
        <v>5</v>
      </c>
      <c r="D103" s="2" t="s">
        <v>270</v>
      </c>
      <c r="E103" s="2">
        <v>8</v>
      </c>
      <c r="F103" s="2">
        <v>0</v>
      </c>
      <c r="G103" s="2">
        <v>0</v>
      </c>
      <c r="I103" s="2"/>
    </row>
    <row r="104" spans="1:9" x14ac:dyDescent="0.2">
      <c r="A104" s="2" t="s">
        <v>116</v>
      </c>
      <c r="B104" s="2">
        <v>250</v>
      </c>
      <c r="C104" s="2" t="s">
        <v>5</v>
      </c>
      <c r="D104" s="2">
        <v>15</v>
      </c>
      <c r="E104" s="2">
        <v>9</v>
      </c>
      <c r="F104" s="2">
        <v>0</v>
      </c>
      <c r="G104" s="2">
        <v>0</v>
      </c>
      <c r="I104" s="2"/>
    </row>
    <row r="105" spans="1:9" x14ac:dyDescent="0.2">
      <c r="A105" s="2" t="s">
        <v>194</v>
      </c>
      <c r="B105" s="2">
        <v>250</v>
      </c>
      <c r="C105" s="2" t="s">
        <v>5</v>
      </c>
      <c r="D105" s="2" t="s">
        <v>291</v>
      </c>
      <c r="E105" s="2">
        <v>37</v>
      </c>
      <c r="F105" s="2">
        <v>0</v>
      </c>
      <c r="G105" s="2">
        <v>0</v>
      </c>
      <c r="I105" s="2"/>
    </row>
    <row r="106" spans="1:9" x14ac:dyDescent="0.2">
      <c r="A106" s="2" t="s">
        <v>195</v>
      </c>
      <c r="B106" s="2">
        <v>250</v>
      </c>
      <c r="C106" s="2" t="s">
        <v>5</v>
      </c>
      <c r="D106" s="2" t="s">
        <v>193</v>
      </c>
      <c r="E106" s="2">
        <v>7</v>
      </c>
      <c r="F106" s="2">
        <v>0</v>
      </c>
      <c r="G106" s="2">
        <v>0</v>
      </c>
      <c r="I106" s="2"/>
    </row>
    <row r="107" spans="1:9" x14ac:dyDescent="0.2">
      <c r="A107" s="2" t="s">
        <v>220</v>
      </c>
      <c r="B107" s="2">
        <v>250</v>
      </c>
      <c r="C107" s="2" t="s">
        <v>5</v>
      </c>
      <c r="D107" s="2" t="s">
        <v>221</v>
      </c>
      <c r="E107" s="2">
        <v>17</v>
      </c>
      <c r="F107" s="2">
        <v>0</v>
      </c>
      <c r="G107" s="2">
        <v>0</v>
      </c>
      <c r="I107" s="2"/>
    </row>
    <row r="108" spans="1:9" x14ac:dyDescent="0.2">
      <c r="A108" s="2" t="s">
        <v>222</v>
      </c>
      <c r="B108" s="2">
        <v>250</v>
      </c>
      <c r="C108" s="2" t="s">
        <v>5</v>
      </c>
      <c r="D108" s="2" t="s">
        <v>223</v>
      </c>
      <c r="E108" s="2">
        <v>8</v>
      </c>
      <c r="F108" s="2">
        <v>0</v>
      </c>
      <c r="G108" s="2">
        <v>0</v>
      </c>
      <c r="I108" s="2"/>
    </row>
    <row r="109" spans="1:9" x14ac:dyDescent="0.2">
      <c r="A109" s="2" t="s">
        <v>244</v>
      </c>
      <c r="B109" s="2">
        <v>250</v>
      </c>
      <c r="C109" s="2" t="s">
        <v>5</v>
      </c>
      <c r="D109" s="2" t="s">
        <v>345</v>
      </c>
      <c r="E109" s="2">
        <v>18</v>
      </c>
      <c r="F109" s="2">
        <v>0</v>
      </c>
      <c r="G109" s="2">
        <v>0</v>
      </c>
      <c r="I109" s="2"/>
    </row>
    <row r="110" spans="1:9" x14ac:dyDescent="0.2">
      <c r="A110" s="2" t="s">
        <v>245</v>
      </c>
      <c r="B110" s="2">
        <v>250</v>
      </c>
      <c r="C110" s="2" t="s">
        <v>5</v>
      </c>
      <c r="D110" s="2">
        <v>15</v>
      </c>
      <c r="E110" s="2">
        <v>7</v>
      </c>
      <c r="F110" s="2">
        <v>0</v>
      </c>
      <c r="G110" s="2">
        <v>0</v>
      </c>
      <c r="I110" s="2"/>
    </row>
    <row r="111" spans="1:9" x14ac:dyDescent="0.2">
      <c r="A111" s="2" t="s">
        <v>265</v>
      </c>
      <c r="B111" s="2">
        <v>250</v>
      </c>
      <c r="C111" s="2" t="s">
        <v>5</v>
      </c>
      <c r="D111" s="2" t="s">
        <v>267</v>
      </c>
      <c r="E111" s="2">
        <v>5</v>
      </c>
      <c r="F111" s="2">
        <v>0</v>
      </c>
      <c r="G111" s="2">
        <v>0</v>
      </c>
      <c r="I111" s="2"/>
    </row>
    <row r="112" spans="1:9" x14ac:dyDescent="0.2">
      <c r="A112" s="2" t="s">
        <v>266</v>
      </c>
      <c r="B112" s="2">
        <v>250</v>
      </c>
      <c r="C112" s="2" t="s">
        <v>5</v>
      </c>
      <c r="D112" s="2" t="s">
        <v>268</v>
      </c>
      <c r="E112" s="2">
        <v>1</v>
      </c>
      <c r="F112" s="2">
        <v>0</v>
      </c>
      <c r="G112" s="2">
        <v>0</v>
      </c>
      <c r="I112" s="2"/>
    </row>
    <row r="113" spans="1:9" x14ac:dyDescent="0.2">
      <c r="A113" s="2" t="s">
        <v>297</v>
      </c>
      <c r="B113" s="2">
        <v>250</v>
      </c>
      <c r="C113" s="2" t="s">
        <v>5</v>
      </c>
      <c r="D113" s="2" t="s">
        <v>298</v>
      </c>
      <c r="E113" s="2">
        <v>5</v>
      </c>
      <c r="F113" s="2">
        <v>0</v>
      </c>
      <c r="G113" s="2">
        <v>0</v>
      </c>
      <c r="I113" s="2"/>
    </row>
    <row r="114" spans="1:9" x14ac:dyDescent="0.2">
      <c r="A114" s="2" t="s">
        <v>301</v>
      </c>
      <c r="B114" s="2">
        <v>250</v>
      </c>
      <c r="C114" s="2" t="s">
        <v>5</v>
      </c>
      <c r="D114" s="2" t="s">
        <v>302</v>
      </c>
      <c r="E114" s="2">
        <v>7</v>
      </c>
      <c r="F114" s="2">
        <v>0</v>
      </c>
      <c r="G114" s="2">
        <v>0</v>
      </c>
      <c r="I114" s="2"/>
    </row>
    <row r="115" spans="1:9" x14ac:dyDescent="0.2">
      <c r="A115" s="2" t="s">
        <v>320</v>
      </c>
      <c r="B115" s="2">
        <v>250</v>
      </c>
      <c r="C115" s="2" t="s">
        <v>5</v>
      </c>
      <c r="D115" s="2" t="s">
        <v>321</v>
      </c>
      <c r="E115" s="2">
        <v>50</v>
      </c>
      <c r="F115" s="2">
        <v>0</v>
      </c>
      <c r="G115" s="2">
        <v>0</v>
      </c>
      <c r="I115" s="2"/>
    </row>
    <row r="116" spans="1:9" x14ac:dyDescent="0.2">
      <c r="A116" s="2" t="s">
        <v>323</v>
      </c>
      <c r="B116" s="2">
        <v>250</v>
      </c>
      <c r="C116" s="2" t="s">
        <v>5</v>
      </c>
      <c r="D116" s="2">
        <v>15</v>
      </c>
      <c r="E116" s="2">
        <v>21</v>
      </c>
      <c r="F116" s="2">
        <v>0</v>
      </c>
      <c r="G116" s="2">
        <v>0</v>
      </c>
      <c r="I116" s="2"/>
    </row>
    <row r="117" spans="1:9" x14ac:dyDescent="0.2">
      <c r="A117" s="2" t="s">
        <v>328</v>
      </c>
      <c r="B117" s="2">
        <v>250</v>
      </c>
      <c r="C117" s="2" t="s">
        <v>5</v>
      </c>
      <c r="D117" s="2" t="s">
        <v>305</v>
      </c>
      <c r="E117" s="2">
        <v>19</v>
      </c>
      <c r="F117" s="2">
        <v>0</v>
      </c>
      <c r="G117" s="2">
        <v>0</v>
      </c>
      <c r="I117" s="2"/>
    </row>
    <row r="118" spans="1:9" x14ac:dyDescent="0.2">
      <c r="A118" s="2" t="s">
        <v>329</v>
      </c>
      <c r="B118" s="2">
        <v>250</v>
      </c>
      <c r="C118" s="2" t="s">
        <v>5</v>
      </c>
      <c r="D118" s="2" t="s">
        <v>330</v>
      </c>
      <c r="E118" s="2">
        <v>7</v>
      </c>
      <c r="F118" s="2">
        <v>0</v>
      </c>
      <c r="G118" s="2">
        <v>0</v>
      </c>
      <c r="I118" s="2"/>
    </row>
    <row r="119" spans="1:9" x14ac:dyDescent="0.2">
      <c r="C119" s="2"/>
      <c r="D119"/>
      <c r="E119"/>
      <c r="F119"/>
      <c r="G119"/>
      <c r="H119"/>
    </row>
    <row r="120" spans="1:9" x14ac:dyDescent="0.2">
      <c r="A120" s="3" t="s">
        <v>117</v>
      </c>
      <c r="B120" s="2">
        <v>250</v>
      </c>
      <c r="C120" s="2" t="s">
        <v>20</v>
      </c>
    </row>
    <row r="121" spans="1:9" x14ac:dyDescent="0.2">
      <c r="A121" t="s">
        <v>118</v>
      </c>
      <c r="B121" s="2">
        <v>250</v>
      </c>
      <c r="C121" s="2" t="s">
        <v>5</v>
      </c>
    </row>
    <row r="122" spans="1:9" x14ac:dyDescent="0.2">
      <c r="A122" t="s">
        <v>119</v>
      </c>
      <c r="B122" s="2">
        <v>250</v>
      </c>
      <c r="C122" s="2" t="s">
        <v>5</v>
      </c>
    </row>
    <row r="123" spans="1:9" x14ac:dyDescent="0.2">
      <c r="A123" t="s">
        <v>275</v>
      </c>
      <c r="B123" s="2">
        <v>250</v>
      </c>
      <c r="C123" s="2" t="s">
        <v>20</v>
      </c>
      <c r="D123" s="2" t="s">
        <v>274</v>
      </c>
      <c r="I123" t="s">
        <v>276</v>
      </c>
    </row>
    <row r="124" spans="1:9" x14ac:dyDescent="0.2">
      <c r="B124" s="2"/>
      <c r="C124" s="2"/>
    </row>
    <row r="125" spans="1:9" x14ac:dyDescent="0.2">
      <c r="B125" s="2"/>
      <c r="C125" s="2">
        <f>COUNTIF(C41:C118, "*CTL*")</f>
        <v>28</v>
      </c>
    </row>
    <row r="126" spans="1:9" x14ac:dyDescent="0.2">
      <c r="B126" s="2"/>
      <c r="C126" s="2">
        <f>COUNTIF(C41:C118, "*MOS*")</f>
        <v>26</v>
      </c>
    </row>
    <row r="127" spans="1:9" x14ac:dyDescent="0.2">
      <c r="B127" s="2"/>
      <c r="C127" s="2">
        <f>COUNTIF(C41:C118, "*MUT*")</f>
        <v>24</v>
      </c>
    </row>
    <row r="128" spans="1:9" x14ac:dyDescent="0.2">
      <c r="B128" s="2"/>
      <c r="C128" s="2"/>
    </row>
    <row r="129" spans="1:3" x14ac:dyDescent="0.2">
      <c r="B129" s="2"/>
      <c r="C129" s="2"/>
    </row>
    <row r="130" spans="1:3" x14ac:dyDescent="0.2">
      <c r="B130" s="2"/>
      <c r="C130" s="2"/>
    </row>
    <row r="131" spans="1:3" x14ac:dyDescent="0.2">
      <c r="B131" s="2"/>
      <c r="C131" s="2"/>
    </row>
    <row r="132" spans="1:3" x14ac:dyDescent="0.2">
      <c r="B132" s="2"/>
      <c r="C132" s="2"/>
    </row>
    <row r="134" spans="1:3" x14ac:dyDescent="0.2">
      <c r="A134" s="3" t="s">
        <v>284</v>
      </c>
    </row>
    <row r="135" spans="1:3" x14ac:dyDescent="0.2">
      <c r="A135" t="s">
        <v>283</v>
      </c>
    </row>
    <row r="136" spans="1:3" x14ac:dyDescent="0.2">
      <c r="A136" t="s">
        <v>285</v>
      </c>
    </row>
  </sheetData>
  <sortState xmlns:xlrd2="http://schemas.microsoft.com/office/spreadsheetml/2017/richdata2" ref="A41:I118">
    <sortCondition ref="C41:C118"/>
  </sortState>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4"/>
  <sheetViews>
    <sheetView zoomScale="129" zoomScaleNormal="129" workbookViewId="0">
      <selection activeCell="A64" sqref="A64"/>
    </sheetView>
  </sheetViews>
  <sheetFormatPr baseColWidth="10" defaultColWidth="8.83203125" defaultRowHeight="15" x14ac:dyDescent="0.2"/>
  <cols>
    <col min="1" max="1" width="36.1640625" customWidth="1"/>
    <col min="2" max="3" width="8.83203125" customWidth="1"/>
    <col min="4" max="4" width="17.6640625" customWidth="1"/>
    <col min="5" max="1025" width="8.83203125" customWidth="1"/>
  </cols>
  <sheetData>
    <row r="1" spans="1:5" x14ac:dyDescent="0.2">
      <c r="A1" s="2" t="s">
        <v>0</v>
      </c>
      <c r="B1" s="2" t="s">
        <v>1</v>
      </c>
      <c r="C1" s="2" t="s">
        <v>2</v>
      </c>
      <c r="D1" s="2" t="s">
        <v>3</v>
      </c>
      <c r="E1" s="2"/>
    </row>
    <row r="2" spans="1:5" x14ac:dyDescent="0.2">
      <c r="A2" s="2" t="s">
        <v>4</v>
      </c>
      <c r="B2" s="2">
        <v>150</v>
      </c>
      <c r="C2" s="2" t="s">
        <v>5</v>
      </c>
      <c r="D2" s="2">
        <v>15</v>
      </c>
      <c r="E2" s="2"/>
    </row>
    <row r="3" spans="1:5" x14ac:dyDescent="0.2">
      <c r="A3" s="2" t="s">
        <v>6</v>
      </c>
      <c r="B3" s="2">
        <v>150</v>
      </c>
      <c r="C3" s="2" t="s">
        <v>5</v>
      </c>
      <c r="D3" s="2">
        <v>15</v>
      </c>
      <c r="E3" s="2"/>
    </row>
    <row r="4" spans="1:5" x14ac:dyDescent="0.2">
      <c r="A4" s="2" t="s">
        <v>8</v>
      </c>
      <c r="B4" s="2">
        <v>150</v>
      </c>
      <c r="C4" s="2" t="s">
        <v>5</v>
      </c>
      <c r="D4" s="2">
        <v>15</v>
      </c>
      <c r="E4" s="2"/>
    </row>
    <row r="5" spans="1:5" x14ac:dyDescent="0.2">
      <c r="A5" s="2" t="s">
        <v>9</v>
      </c>
      <c r="B5" s="2">
        <v>150</v>
      </c>
      <c r="C5" s="2" t="s">
        <v>5</v>
      </c>
      <c r="D5" s="2">
        <v>15</v>
      </c>
      <c r="E5" s="2"/>
    </row>
    <row r="6" spans="1:5" x14ac:dyDescent="0.2">
      <c r="A6" s="2" t="s">
        <v>10</v>
      </c>
      <c r="B6" s="2">
        <v>150</v>
      </c>
      <c r="C6" s="2" t="s">
        <v>5</v>
      </c>
      <c r="D6" s="2">
        <v>15</v>
      </c>
      <c r="E6" s="2"/>
    </row>
    <row r="7" spans="1:5" x14ac:dyDescent="0.2">
      <c r="A7" s="2" t="s">
        <v>11</v>
      </c>
      <c r="B7" s="2">
        <v>150</v>
      </c>
      <c r="C7" s="2" t="s">
        <v>12</v>
      </c>
      <c r="D7" s="2">
        <v>15</v>
      </c>
      <c r="E7" s="2"/>
    </row>
    <row r="8" spans="1:5" x14ac:dyDescent="0.2">
      <c r="A8" s="2" t="s">
        <v>13</v>
      </c>
      <c r="B8" s="2">
        <v>150</v>
      </c>
      <c r="C8" s="2" t="s">
        <v>12</v>
      </c>
      <c r="D8" s="2">
        <v>15</v>
      </c>
      <c r="E8" s="2"/>
    </row>
    <row r="9" spans="1:5" x14ac:dyDescent="0.2">
      <c r="A9" s="2" t="s">
        <v>15</v>
      </c>
      <c r="B9" s="2">
        <v>150</v>
      </c>
      <c r="C9" s="2" t="s">
        <v>12</v>
      </c>
      <c r="D9" s="2">
        <v>15</v>
      </c>
      <c r="E9" s="2"/>
    </row>
    <row r="10" spans="1:5" x14ac:dyDescent="0.2">
      <c r="A10" s="2" t="s">
        <v>16</v>
      </c>
      <c r="B10" s="2">
        <v>150</v>
      </c>
      <c r="C10" s="2" t="s">
        <v>12</v>
      </c>
      <c r="D10" s="2" t="s">
        <v>17</v>
      </c>
      <c r="E10" s="2"/>
    </row>
    <row r="11" spans="1:5" x14ac:dyDescent="0.2">
      <c r="A11" s="2" t="s">
        <v>18</v>
      </c>
      <c r="B11" s="2">
        <v>150</v>
      </c>
      <c r="C11" s="2" t="s">
        <v>12</v>
      </c>
      <c r="D11" s="2">
        <v>15</v>
      </c>
      <c r="E11" s="2"/>
    </row>
    <row r="12" spans="1:5" x14ac:dyDescent="0.2">
      <c r="A12" s="2" t="s">
        <v>19</v>
      </c>
      <c r="B12" s="2">
        <v>150</v>
      </c>
      <c r="C12" s="2" t="s">
        <v>20</v>
      </c>
      <c r="D12" s="2">
        <v>15</v>
      </c>
      <c r="E12" s="2"/>
    </row>
    <row r="13" spans="1:5" x14ac:dyDescent="0.2">
      <c r="A13" s="2" t="s">
        <v>21</v>
      </c>
      <c r="B13" s="2">
        <v>150</v>
      </c>
      <c r="C13" s="2" t="s">
        <v>20</v>
      </c>
      <c r="D13" s="2">
        <v>15</v>
      </c>
      <c r="E13" s="2"/>
    </row>
    <row r="14" spans="1:5" x14ac:dyDescent="0.2">
      <c r="A14" s="2" t="s">
        <v>23</v>
      </c>
      <c r="B14" s="2">
        <v>150</v>
      </c>
      <c r="C14" s="2" t="s">
        <v>20</v>
      </c>
      <c r="D14" s="2">
        <v>15</v>
      </c>
      <c r="E14" s="2"/>
    </row>
    <row r="15" spans="1:5" x14ac:dyDescent="0.2">
      <c r="A15" s="2" t="s">
        <v>24</v>
      </c>
      <c r="B15" s="2">
        <v>150</v>
      </c>
      <c r="C15" s="2" t="s">
        <v>20</v>
      </c>
      <c r="D15" s="2">
        <v>15</v>
      </c>
      <c r="E15" s="2"/>
    </row>
    <row r="16" spans="1:5" x14ac:dyDescent="0.2">
      <c r="A16" s="2" t="s">
        <v>25</v>
      </c>
      <c r="B16" s="2">
        <v>150</v>
      </c>
      <c r="C16" s="2" t="s">
        <v>20</v>
      </c>
      <c r="D16" s="2">
        <v>15</v>
      </c>
      <c r="E16" s="2"/>
    </row>
    <row r="17" spans="1:5" x14ac:dyDescent="0.2">
      <c r="A17" s="2" t="s">
        <v>26</v>
      </c>
      <c r="B17" s="2">
        <v>150</v>
      </c>
      <c r="C17" s="2" t="s">
        <v>20</v>
      </c>
      <c r="D17" s="2" t="s">
        <v>27</v>
      </c>
      <c r="E17" s="2"/>
    </row>
    <row r="18" spans="1:5" x14ac:dyDescent="0.2">
      <c r="A18" s="2" t="s">
        <v>28</v>
      </c>
      <c r="B18" s="2">
        <v>150</v>
      </c>
      <c r="C18" s="2" t="s">
        <v>20</v>
      </c>
      <c r="D18" s="2" t="s">
        <v>27</v>
      </c>
      <c r="E18" s="2"/>
    </row>
    <row r="19" spans="1:5" x14ac:dyDescent="0.2">
      <c r="A19" s="2" t="s">
        <v>29</v>
      </c>
      <c r="B19" s="2">
        <v>150</v>
      </c>
      <c r="C19" s="2" t="s">
        <v>20</v>
      </c>
      <c r="D19" s="2" t="s">
        <v>27</v>
      </c>
      <c r="E19" s="2" t="s">
        <v>30</v>
      </c>
    </row>
    <row r="20" spans="1:5" x14ac:dyDescent="0.2">
      <c r="A20" s="2" t="s">
        <v>31</v>
      </c>
      <c r="B20" s="2">
        <v>150</v>
      </c>
      <c r="C20" s="2" t="s">
        <v>20</v>
      </c>
      <c r="D20" s="2" t="s">
        <v>27</v>
      </c>
      <c r="E20" s="2"/>
    </row>
    <row r="21" spans="1:5" x14ac:dyDescent="0.2">
      <c r="A21" s="2" t="s">
        <v>32</v>
      </c>
      <c r="B21" s="2">
        <v>150</v>
      </c>
      <c r="C21" s="2" t="s">
        <v>12</v>
      </c>
      <c r="D21" s="2" t="s">
        <v>27</v>
      </c>
      <c r="E21" s="2"/>
    </row>
    <row r="22" spans="1:5" x14ac:dyDescent="0.2">
      <c r="A22" s="2" t="s">
        <v>33</v>
      </c>
      <c r="B22" s="2">
        <v>150</v>
      </c>
      <c r="C22" s="2" t="s">
        <v>12</v>
      </c>
      <c r="D22" s="2" t="s">
        <v>27</v>
      </c>
      <c r="E22" s="2"/>
    </row>
    <row r="23" spans="1:5" x14ac:dyDescent="0.2">
      <c r="A23" s="2" t="s">
        <v>35</v>
      </c>
      <c r="B23" s="2">
        <v>150</v>
      </c>
      <c r="C23" s="2" t="s">
        <v>12</v>
      </c>
      <c r="D23" s="2" t="s">
        <v>27</v>
      </c>
      <c r="E23" s="2" t="s">
        <v>30</v>
      </c>
    </row>
    <row r="24" spans="1:5" x14ac:dyDescent="0.2">
      <c r="A24" s="2" t="s">
        <v>36</v>
      </c>
      <c r="B24" s="2">
        <v>150</v>
      </c>
      <c r="C24" s="2" t="s">
        <v>5</v>
      </c>
      <c r="D24" s="2" t="s">
        <v>37</v>
      </c>
      <c r="E24" s="2" t="s">
        <v>30</v>
      </c>
    </row>
    <row r="25" spans="1:5" x14ac:dyDescent="0.2">
      <c r="A25" s="2" t="s">
        <v>38</v>
      </c>
      <c r="B25" s="2">
        <v>150</v>
      </c>
      <c r="C25" s="2" t="s">
        <v>5</v>
      </c>
      <c r="D25" s="2" t="s">
        <v>37</v>
      </c>
      <c r="E25" s="2"/>
    </row>
    <row r="26" spans="1:5" x14ac:dyDescent="0.2">
      <c r="A26" s="2" t="s">
        <v>40</v>
      </c>
      <c r="B26" s="2">
        <v>150</v>
      </c>
      <c r="C26" s="2" t="s">
        <v>5</v>
      </c>
      <c r="D26" s="2" t="s">
        <v>37</v>
      </c>
      <c r="E26" s="2"/>
    </row>
    <row r="27" spans="1:5" x14ac:dyDescent="0.2">
      <c r="A27" s="2" t="s">
        <v>41</v>
      </c>
      <c r="B27" s="2">
        <v>150</v>
      </c>
      <c r="C27" s="2" t="s">
        <v>5</v>
      </c>
      <c r="D27" s="2" t="s">
        <v>37</v>
      </c>
      <c r="E27" s="2"/>
    </row>
    <row r="28" spans="1:5" x14ac:dyDescent="0.2">
      <c r="A28" s="2" t="s">
        <v>42</v>
      </c>
      <c r="B28" s="2">
        <v>150</v>
      </c>
      <c r="C28" s="2" t="s">
        <v>5</v>
      </c>
      <c r="D28" s="2" t="s">
        <v>43</v>
      </c>
      <c r="E28" s="2"/>
    </row>
    <row r="29" spans="1:5" x14ac:dyDescent="0.2">
      <c r="A29" s="2" t="s">
        <v>44</v>
      </c>
      <c r="B29" s="2">
        <v>150</v>
      </c>
      <c r="C29" s="2" t="s">
        <v>5</v>
      </c>
      <c r="D29" s="2" t="s">
        <v>43</v>
      </c>
      <c r="E29" s="2"/>
    </row>
    <row r="30" spans="1:5" x14ac:dyDescent="0.2">
      <c r="A30" s="2" t="s">
        <v>45</v>
      </c>
      <c r="B30" s="2">
        <v>150</v>
      </c>
      <c r="C30" s="2" t="s">
        <v>20</v>
      </c>
      <c r="D30" s="2" t="s">
        <v>27</v>
      </c>
      <c r="E30" s="2"/>
    </row>
    <row r="31" spans="1:5" x14ac:dyDescent="0.2">
      <c r="A31" s="2" t="s">
        <v>47</v>
      </c>
      <c r="B31" s="2">
        <v>150</v>
      </c>
      <c r="C31" s="2" t="s">
        <v>20</v>
      </c>
      <c r="D31" s="2" t="s">
        <v>27</v>
      </c>
      <c r="E31" s="2"/>
    </row>
    <row r="32" spans="1:5" x14ac:dyDescent="0.2">
      <c r="A32" s="2" t="s">
        <v>48</v>
      </c>
      <c r="B32" s="2">
        <v>150</v>
      </c>
      <c r="C32" s="2" t="s">
        <v>20</v>
      </c>
      <c r="D32" s="2" t="s">
        <v>27</v>
      </c>
      <c r="E32" s="2"/>
    </row>
    <row r="33" spans="1:5" x14ac:dyDescent="0.2">
      <c r="A33" s="2" t="s">
        <v>49</v>
      </c>
      <c r="B33" s="2">
        <v>150</v>
      </c>
      <c r="C33" s="2" t="s">
        <v>20</v>
      </c>
      <c r="D33" s="2" t="s">
        <v>27</v>
      </c>
      <c r="E33" s="2"/>
    </row>
    <row r="34" spans="1:5" x14ac:dyDescent="0.2">
      <c r="A34" s="2" t="s">
        <v>50</v>
      </c>
      <c r="B34" s="2">
        <v>150</v>
      </c>
      <c r="C34" s="2" t="s">
        <v>12</v>
      </c>
      <c r="D34" s="2" t="s">
        <v>27</v>
      </c>
      <c r="E34" s="2"/>
    </row>
    <row r="35" spans="1:5" x14ac:dyDescent="0.2">
      <c r="A35" s="2" t="s">
        <v>51</v>
      </c>
      <c r="B35" s="2">
        <v>150</v>
      </c>
      <c r="C35" s="2" t="s">
        <v>12</v>
      </c>
      <c r="D35" s="2" t="s">
        <v>27</v>
      </c>
      <c r="E35" s="2"/>
    </row>
    <row r="36" spans="1:5" x14ac:dyDescent="0.2">
      <c r="A36" s="2" t="s">
        <v>53</v>
      </c>
      <c r="B36" s="2">
        <v>150</v>
      </c>
      <c r="C36" s="2" t="s">
        <v>12</v>
      </c>
      <c r="D36" s="2" t="s">
        <v>27</v>
      </c>
      <c r="E36" s="2"/>
    </row>
    <row r="37" spans="1:5" x14ac:dyDescent="0.2">
      <c r="A37" s="2" t="s">
        <v>54</v>
      </c>
      <c r="B37" s="2">
        <v>150</v>
      </c>
      <c r="C37" s="2" t="s">
        <v>12</v>
      </c>
      <c r="D37" s="2" t="s">
        <v>27</v>
      </c>
      <c r="E37" s="2"/>
    </row>
    <row r="38" spans="1:5" x14ac:dyDescent="0.2">
      <c r="A38" s="2" t="s">
        <v>55</v>
      </c>
      <c r="B38" s="2">
        <v>150</v>
      </c>
      <c r="C38" s="2" t="s">
        <v>12</v>
      </c>
      <c r="D38" s="2" t="s">
        <v>27</v>
      </c>
      <c r="E38" s="2"/>
    </row>
    <row r="39" spans="1:5" x14ac:dyDescent="0.2">
      <c r="A39" s="2" t="s">
        <v>56</v>
      </c>
      <c r="B39" s="2">
        <v>150</v>
      </c>
      <c r="C39" s="2" t="s">
        <v>5</v>
      </c>
      <c r="D39" s="2" t="s">
        <v>27</v>
      </c>
      <c r="E39" s="2"/>
    </row>
    <row r="40" spans="1:5" x14ac:dyDescent="0.2">
      <c r="A40" s="2" t="s">
        <v>57</v>
      </c>
      <c r="B40" s="2">
        <v>150</v>
      </c>
      <c r="C40" s="2" t="s">
        <v>5</v>
      </c>
      <c r="D40" s="2" t="s">
        <v>27</v>
      </c>
      <c r="E40" s="2"/>
    </row>
    <row r="41" spans="1:5" x14ac:dyDescent="0.2">
      <c r="A41" s="2" t="s">
        <v>59</v>
      </c>
      <c r="B41" s="2">
        <v>150</v>
      </c>
      <c r="C41" s="2" t="s">
        <v>5</v>
      </c>
      <c r="D41" s="2" t="s">
        <v>27</v>
      </c>
      <c r="E41" s="2"/>
    </row>
    <row r="42" spans="1:5" x14ac:dyDescent="0.2">
      <c r="A42" s="2" t="s">
        <v>60</v>
      </c>
      <c r="B42" s="2">
        <v>150</v>
      </c>
      <c r="C42" s="2" t="s">
        <v>5</v>
      </c>
      <c r="D42" s="2" t="s">
        <v>27</v>
      </c>
      <c r="E42" s="2"/>
    </row>
    <row r="43" spans="1:5" x14ac:dyDescent="0.2">
      <c r="A43" s="2" t="s">
        <v>61</v>
      </c>
      <c r="B43" s="2">
        <v>150</v>
      </c>
      <c r="C43" s="2" t="s">
        <v>5</v>
      </c>
      <c r="D43" s="2" t="s">
        <v>27</v>
      </c>
      <c r="E43" s="2"/>
    </row>
    <row r="44" spans="1:5" x14ac:dyDescent="0.2">
      <c r="A44" s="2" t="s">
        <v>62</v>
      </c>
      <c r="B44" s="2">
        <v>150</v>
      </c>
      <c r="C44" s="2" t="s">
        <v>20</v>
      </c>
      <c r="D44" s="2" t="s">
        <v>27</v>
      </c>
      <c r="E44" s="2"/>
    </row>
    <row r="45" spans="1:5" x14ac:dyDescent="0.2">
      <c r="A45" s="2" t="s">
        <v>63</v>
      </c>
      <c r="B45" s="2">
        <v>150</v>
      </c>
      <c r="C45" s="2" t="s">
        <v>20</v>
      </c>
      <c r="D45" s="2" t="s">
        <v>27</v>
      </c>
      <c r="E45" s="2"/>
    </row>
    <row r="46" spans="1:5" x14ac:dyDescent="0.2">
      <c r="A46" s="2" t="s">
        <v>65</v>
      </c>
      <c r="B46" s="2">
        <v>150</v>
      </c>
      <c r="C46" s="2" t="s">
        <v>20</v>
      </c>
      <c r="D46" s="2" t="s">
        <v>27</v>
      </c>
      <c r="E46" s="2"/>
    </row>
    <row r="47" spans="1:5" x14ac:dyDescent="0.2">
      <c r="A47" s="2" t="s">
        <v>66</v>
      </c>
      <c r="B47" s="2">
        <v>150</v>
      </c>
      <c r="C47" s="2" t="s">
        <v>20</v>
      </c>
      <c r="D47" s="2" t="s">
        <v>27</v>
      </c>
      <c r="E47" s="2"/>
    </row>
    <row r="48" spans="1:5" x14ac:dyDescent="0.2">
      <c r="A48" s="2" t="s">
        <v>67</v>
      </c>
      <c r="B48" s="2">
        <v>150</v>
      </c>
      <c r="C48" s="2" t="s">
        <v>20</v>
      </c>
      <c r="D48" s="2" t="s">
        <v>27</v>
      </c>
      <c r="E48" s="2"/>
    </row>
    <row r="49" spans="1:5" x14ac:dyDescent="0.2">
      <c r="A49" s="2" t="s">
        <v>68</v>
      </c>
      <c r="B49" s="2">
        <v>150</v>
      </c>
      <c r="C49" s="2" t="s">
        <v>12</v>
      </c>
      <c r="D49" s="2" t="s">
        <v>27</v>
      </c>
      <c r="E49" s="2"/>
    </row>
    <row r="50" spans="1:5" x14ac:dyDescent="0.2">
      <c r="A50" s="2" t="s">
        <v>69</v>
      </c>
      <c r="B50" s="2">
        <v>150</v>
      </c>
      <c r="C50" s="2" t="s">
        <v>12</v>
      </c>
      <c r="D50" s="2" t="s">
        <v>27</v>
      </c>
      <c r="E50" s="2"/>
    </row>
    <row r="51" spans="1:5" x14ac:dyDescent="0.2">
      <c r="A51" s="2" t="s">
        <v>71</v>
      </c>
      <c r="B51" s="2">
        <v>150</v>
      </c>
      <c r="C51" s="2" t="s">
        <v>12</v>
      </c>
      <c r="D51" s="2" t="s">
        <v>27</v>
      </c>
      <c r="E51" s="2"/>
    </row>
    <row r="52" spans="1:5" x14ac:dyDescent="0.2">
      <c r="A52" s="2" t="s">
        <v>72</v>
      </c>
      <c r="B52" s="2">
        <v>150</v>
      </c>
      <c r="C52" s="2" t="s">
        <v>12</v>
      </c>
      <c r="D52" s="2" t="s">
        <v>27</v>
      </c>
      <c r="E52" s="2"/>
    </row>
    <row r="53" spans="1:5" x14ac:dyDescent="0.2">
      <c r="A53" s="2" t="s">
        <v>73</v>
      </c>
      <c r="B53" s="2">
        <v>150</v>
      </c>
      <c r="C53" s="2" t="s">
        <v>12</v>
      </c>
      <c r="D53" s="2" t="s">
        <v>27</v>
      </c>
      <c r="E53" s="2"/>
    </row>
    <row r="54" spans="1:5" x14ac:dyDescent="0.2">
      <c r="A54" s="2" t="s">
        <v>74</v>
      </c>
      <c r="B54" s="2">
        <v>150</v>
      </c>
      <c r="C54" s="2" t="s">
        <v>5</v>
      </c>
      <c r="D54" s="2" t="s">
        <v>27</v>
      </c>
      <c r="E54" s="2"/>
    </row>
    <row r="55" spans="1:5" x14ac:dyDescent="0.2">
      <c r="A55" s="2" t="s">
        <v>75</v>
      </c>
      <c r="B55" s="2">
        <v>150</v>
      </c>
      <c r="C55" s="2" t="s">
        <v>5</v>
      </c>
      <c r="D55" s="2" t="s">
        <v>27</v>
      </c>
      <c r="E55" s="2"/>
    </row>
    <row r="56" spans="1:5" x14ac:dyDescent="0.2">
      <c r="A56" s="2" t="s">
        <v>77</v>
      </c>
      <c r="B56" s="2">
        <v>150</v>
      </c>
      <c r="C56" s="2" t="s">
        <v>5</v>
      </c>
      <c r="D56" s="2" t="s">
        <v>27</v>
      </c>
      <c r="E56" s="2"/>
    </row>
    <row r="57" spans="1:5" x14ac:dyDescent="0.2">
      <c r="A57" s="2" t="s">
        <v>78</v>
      </c>
      <c r="B57" s="2">
        <v>150</v>
      </c>
      <c r="C57" s="2" t="s">
        <v>5</v>
      </c>
      <c r="D57" s="2" t="s">
        <v>27</v>
      </c>
      <c r="E57" s="2"/>
    </row>
    <row r="58" spans="1:5" x14ac:dyDescent="0.2">
      <c r="A58" s="2" t="s">
        <v>79</v>
      </c>
      <c r="B58" s="2">
        <v>150</v>
      </c>
      <c r="C58" s="2" t="s">
        <v>5</v>
      </c>
      <c r="D58" s="2" t="s">
        <v>27</v>
      </c>
      <c r="E58" s="2"/>
    </row>
    <row r="59" spans="1:5" x14ac:dyDescent="0.2">
      <c r="A59" s="2" t="s">
        <v>80</v>
      </c>
      <c r="B59" s="2">
        <v>150</v>
      </c>
      <c r="C59" s="2" t="s">
        <v>5</v>
      </c>
      <c r="D59" s="2" t="s">
        <v>27</v>
      </c>
      <c r="E59" s="2"/>
    </row>
    <row r="60" spans="1:5" x14ac:dyDescent="0.2">
      <c r="A60" s="2" t="s">
        <v>81</v>
      </c>
      <c r="B60" s="2">
        <v>150</v>
      </c>
      <c r="C60" s="2" t="s">
        <v>20</v>
      </c>
      <c r="D60" s="2" t="s">
        <v>27</v>
      </c>
      <c r="E60" s="2"/>
    </row>
    <row r="61" spans="1:5" x14ac:dyDescent="0.2">
      <c r="A61" s="2" t="s">
        <v>82</v>
      </c>
      <c r="B61" s="2">
        <v>150</v>
      </c>
      <c r="C61" s="2" t="s">
        <v>20</v>
      </c>
      <c r="D61" s="2" t="s">
        <v>27</v>
      </c>
      <c r="E61" s="2"/>
    </row>
    <row r="62" spans="1:5" x14ac:dyDescent="0.2">
      <c r="A62" s="2" t="s">
        <v>84</v>
      </c>
      <c r="B62" s="2">
        <v>150</v>
      </c>
      <c r="C62" s="2" t="s">
        <v>20</v>
      </c>
      <c r="D62" s="2" t="s">
        <v>27</v>
      </c>
      <c r="E62" s="2"/>
    </row>
    <row r="63" spans="1:5" x14ac:dyDescent="0.2">
      <c r="A63" s="2" t="s">
        <v>85</v>
      </c>
      <c r="B63" s="2">
        <v>150</v>
      </c>
      <c r="C63" s="2" t="s">
        <v>20</v>
      </c>
      <c r="D63" s="2" t="s">
        <v>27</v>
      </c>
      <c r="E63" s="2"/>
    </row>
    <row r="64" spans="1:5" x14ac:dyDescent="0.2">
      <c r="A64" s="2" t="s">
        <v>86</v>
      </c>
      <c r="B64" s="2">
        <v>150</v>
      </c>
      <c r="C64" s="2" t="s">
        <v>20</v>
      </c>
      <c r="D64" s="2" t="s">
        <v>27</v>
      </c>
      <c r="E64" s="2"/>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zoomScale="129" zoomScaleNormal="129" workbookViewId="0">
      <selection activeCell="E2" sqref="E2:E40"/>
    </sheetView>
  </sheetViews>
  <sheetFormatPr baseColWidth="10" defaultColWidth="8.83203125" defaultRowHeight="15" x14ac:dyDescent="0.2"/>
  <cols>
    <col min="1" max="1" width="36.1640625" customWidth="1"/>
    <col min="2" max="3" width="8.83203125" customWidth="1"/>
    <col min="4" max="4" width="17.6640625" customWidth="1"/>
    <col min="5" max="1025" width="8.83203125" customWidth="1"/>
  </cols>
  <sheetData>
    <row r="1" spans="1:7" x14ac:dyDescent="0.2">
      <c r="A1" s="2" t="s">
        <v>0</v>
      </c>
      <c r="B1" s="2" t="s">
        <v>1</v>
      </c>
      <c r="C1" s="2" t="s">
        <v>2</v>
      </c>
      <c r="D1" s="2" t="s">
        <v>3</v>
      </c>
      <c r="E1" s="2"/>
    </row>
    <row r="2" spans="1:7" x14ac:dyDescent="0.2">
      <c r="A2" s="2" t="s">
        <v>87</v>
      </c>
      <c r="B2" s="2">
        <v>250</v>
      </c>
      <c r="C2" s="2" t="s">
        <v>12</v>
      </c>
      <c r="D2" s="2" t="s">
        <v>151</v>
      </c>
      <c r="E2" s="2">
        <v>12</v>
      </c>
      <c r="F2" s="2"/>
      <c r="G2" s="2"/>
    </row>
    <row r="3" spans="1:7" x14ac:dyDescent="0.2">
      <c r="A3" s="2" t="s">
        <v>89</v>
      </c>
      <c r="B3" s="2">
        <v>250</v>
      </c>
      <c r="C3" s="2" t="s">
        <v>12</v>
      </c>
      <c r="D3" s="2" t="s">
        <v>279</v>
      </c>
      <c r="E3" s="2">
        <v>2</v>
      </c>
      <c r="F3" s="2"/>
      <c r="G3" s="2" t="s">
        <v>280</v>
      </c>
    </row>
    <row r="4" spans="1:7" x14ac:dyDescent="0.2">
      <c r="A4" s="2" t="s">
        <v>92</v>
      </c>
      <c r="B4" s="2">
        <v>250</v>
      </c>
      <c r="C4" s="2" t="s">
        <v>12</v>
      </c>
      <c r="D4" s="2" t="s">
        <v>278</v>
      </c>
      <c r="E4" s="2">
        <v>35</v>
      </c>
      <c r="F4" s="2"/>
      <c r="G4" s="2"/>
    </row>
    <row r="5" spans="1:7" x14ac:dyDescent="0.2">
      <c r="A5" s="2" t="s">
        <v>93</v>
      </c>
      <c r="B5" s="2">
        <v>250</v>
      </c>
      <c r="C5" s="2" t="s">
        <v>12</v>
      </c>
      <c r="D5" s="2" t="s">
        <v>344</v>
      </c>
      <c r="E5" s="2">
        <v>9</v>
      </c>
      <c r="F5" s="2"/>
      <c r="G5" s="2"/>
    </row>
    <row r="6" spans="1:7" x14ac:dyDescent="0.2">
      <c r="A6" s="2" t="s">
        <v>179</v>
      </c>
      <c r="B6" s="2">
        <v>250</v>
      </c>
      <c r="C6" s="2" t="s">
        <v>12</v>
      </c>
      <c r="D6" s="2" t="s">
        <v>27</v>
      </c>
      <c r="E6" s="2">
        <v>14</v>
      </c>
      <c r="F6" s="2"/>
      <c r="G6" s="2"/>
    </row>
    <row r="7" spans="1:7" x14ac:dyDescent="0.2">
      <c r="A7" s="2" t="s">
        <v>189</v>
      </c>
      <c r="B7" s="2">
        <v>250</v>
      </c>
      <c r="C7" s="2" t="s">
        <v>12</v>
      </c>
      <c r="D7" s="2" t="s">
        <v>289</v>
      </c>
      <c r="E7" s="2">
        <v>0</v>
      </c>
      <c r="F7" s="2"/>
      <c r="G7" s="2"/>
    </row>
    <row r="8" spans="1:7" x14ac:dyDescent="0.2">
      <c r="A8" s="2" t="s">
        <v>214</v>
      </c>
      <c r="B8" s="2">
        <v>250</v>
      </c>
      <c r="C8" s="2" t="s">
        <v>12</v>
      </c>
      <c r="D8" s="2" t="s">
        <v>216</v>
      </c>
      <c r="E8" s="2">
        <v>1</v>
      </c>
      <c r="F8" s="2"/>
      <c r="G8" s="2"/>
    </row>
    <row r="9" spans="1:7" x14ac:dyDescent="0.2">
      <c r="A9" s="2" t="s">
        <v>227</v>
      </c>
      <c r="B9" s="2">
        <v>250</v>
      </c>
      <c r="C9" s="2" t="s">
        <v>12</v>
      </c>
      <c r="D9" s="2">
        <v>15</v>
      </c>
      <c r="E9" s="2">
        <v>8</v>
      </c>
      <c r="F9" s="2"/>
      <c r="G9" s="2"/>
    </row>
    <row r="10" spans="1:7" x14ac:dyDescent="0.2">
      <c r="A10" s="2" t="s">
        <v>241</v>
      </c>
      <c r="B10" s="2">
        <v>250</v>
      </c>
      <c r="C10" s="2" t="s">
        <v>12</v>
      </c>
      <c r="D10" s="2" t="s">
        <v>240</v>
      </c>
      <c r="E10" s="2">
        <v>24</v>
      </c>
      <c r="F10" s="2"/>
      <c r="G10" s="2" t="s">
        <v>351</v>
      </c>
    </row>
    <row r="11" spans="1:7" x14ac:dyDescent="0.2">
      <c r="A11" s="2" t="s">
        <v>254</v>
      </c>
      <c r="B11" s="2">
        <v>250</v>
      </c>
      <c r="C11" s="2" t="s">
        <v>12</v>
      </c>
      <c r="D11" s="2" t="s">
        <v>256</v>
      </c>
      <c r="E11" s="2">
        <v>10</v>
      </c>
      <c r="F11" s="2"/>
      <c r="G11" s="2"/>
    </row>
    <row r="12" spans="1:7" x14ac:dyDescent="0.2">
      <c r="A12" s="2" t="s">
        <v>271</v>
      </c>
      <c r="B12" s="2">
        <v>250</v>
      </c>
      <c r="C12" s="2" t="s">
        <v>12</v>
      </c>
      <c r="D12" s="2" t="s">
        <v>270</v>
      </c>
      <c r="E12" s="2">
        <v>4</v>
      </c>
      <c r="F12" s="2"/>
      <c r="G12" s="2"/>
    </row>
    <row r="13" spans="1:7" x14ac:dyDescent="0.2">
      <c r="A13" s="2" t="s">
        <v>304</v>
      </c>
      <c r="B13" s="2">
        <v>250</v>
      </c>
      <c r="C13" s="2" t="s">
        <v>12</v>
      </c>
      <c r="D13" s="2" t="s">
        <v>305</v>
      </c>
      <c r="E13" s="2">
        <v>3</v>
      </c>
      <c r="F13" s="2"/>
      <c r="G13" s="2"/>
    </row>
    <row r="14" spans="1:7" x14ac:dyDescent="0.2">
      <c r="A14" s="2" t="s">
        <v>316</v>
      </c>
      <c r="B14" s="2">
        <v>250</v>
      </c>
      <c r="C14" s="2" t="s">
        <v>12</v>
      </c>
      <c r="D14" s="2" t="s">
        <v>311</v>
      </c>
      <c r="E14" s="2">
        <v>41</v>
      </c>
      <c r="F14" s="2"/>
      <c r="G14" s="2"/>
    </row>
    <row r="15" spans="1:7" x14ac:dyDescent="0.2">
      <c r="A15" s="2" t="s">
        <v>335</v>
      </c>
      <c r="B15" s="2">
        <v>250</v>
      </c>
      <c r="C15" s="2" t="s">
        <v>12</v>
      </c>
      <c r="D15" s="2" t="s">
        <v>325</v>
      </c>
      <c r="E15" s="2">
        <v>17</v>
      </c>
      <c r="F15" s="2"/>
      <c r="G15" s="2" t="s">
        <v>350</v>
      </c>
    </row>
    <row r="16" spans="1:7" x14ac:dyDescent="0.2">
      <c r="A16" s="2" t="s">
        <v>96</v>
      </c>
      <c r="B16" s="2">
        <v>250</v>
      </c>
      <c r="C16" s="2" t="s">
        <v>20</v>
      </c>
      <c r="D16" s="2" t="s">
        <v>144</v>
      </c>
      <c r="E16" s="2">
        <v>29</v>
      </c>
      <c r="F16" s="2"/>
      <c r="G16" s="2"/>
    </row>
    <row r="17" spans="1:7" ht="16" x14ac:dyDescent="0.2">
      <c r="A17" t="s">
        <v>97</v>
      </c>
      <c r="B17" s="2">
        <v>250</v>
      </c>
      <c r="C17" s="2" t="s">
        <v>20</v>
      </c>
      <c r="D17" s="2" t="s">
        <v>274</v>
      </c>
      <c r="E17" s="2">
        <v>5</v>
      </c>
      <c r="F17" s="2"/>
      <c r="G17" s="9" t="s">
        <v>352</v>
      </c>
    </row>
    <row r="18" spans="1:7" x14ac:dyDescent="0.2">
      <c r="A18" s="2" t="s">
        <v>99</v>
      </c>
      <c r="B18" s="2">
        <v>250</v>
      </c>
      <c r="C18" s="2" t="s">
        <v>20</v>
      </c>
      <c r="D18" s="2">
        <v>15</v>
      </c>
      <c r="E18" s="2">
        <v>31</v>
      </c>
      <c r="F18" s="2"/>
      <c r="G18" s="2" t="s">
        <v>282</v>
      </c>
    </row>
    <row r="19" spans="1:7" x14ac:dyDescent="0.2">
      <c r="A19" s="2" t="s">
        <v>101</v>
      </c>
      <c r="B19" s="2">
        <v>250</v>
      </c>
      <c r="C19" s="2" t="s">
        <v>20</v>
      </c>
      <c r="D19" s="2" t="s">
        <v>168</v>
      </c>
      <c r="E19" s="2">
        <v>19</v>
      </c>
      <c r="F19" s="2"/>
      <c r="G19" s="2"/>
    </row>
    <row r="20" spans="1:7" x14ac:dyDescent="0.2">
      <c r="A20" s="2" t="s">
        <v>111</v>
      </c>
      <c r="B20" s="2">
        <v>250</v>
      </c>
      <c r="C20" s="2" t="s">
        <v>20</v>
      </c>
      <c r="D20" s="2">
        <v>15</v>
      </c>
      <c r="E20" s="2">
        <v>1</v>
      </c>
      <c r="F20" s="2"/>
      <c r="G20" s="2"/>
    </row>
    <row r="21" spans="1:7" x14ac:dyDescent="0.2">
      <c r="A21" s="2" t="s">
        <v>113</v>
      </c>
      <c r="B21" s="2">
        <v>250</v>
      </c>
      <c r="C21" s="2" t="s">
        <v>20</v>
      </c>
      <c r="D21" s="2" t="s">
        <v>286</v>
      </c>
      <c r="E21" s="2">
        <v>69</v>
      </c>
      <c r="F21" s="2"/>
      <c r="G21" s="2" t="s">
        <v>353</v>
      </c>
    </row>
    <row r="22" spans="1:7" x14ac:dyDescent="0.2">
      <c r="A22" s="2" t="s">
        <v>208</v>
      </c>
      <c r="B22" s="2">
        <v>250</v>
      </c>
      <c r="C22" s="2" t="s">
        <v>20</v>
      </c>
      <c r="D22" s="2" t="s">
        <v>215</v>
      </c>
      <c r="E22" s="2">
        <v>6</v>
      </c>
      <c r="F22" s="2"/>
      <c r="G22" s="2"/>
    </row>
    <row r="23" spans="1:7" x14ac:dyDescent="0.2">
      <c r="A23" s="2" t="s">
        <v>249</v>
      </c>
      <c r="B23" s="2">
        <v>250</v>
      </c>
      <c r="C23" s="2" t="s">
        <v>20</v>
      </c>
      <c r="D23" s="2" t="s">
        <v>251</v>
      </c>
      <c r="E23" s="2">
        <v>53</v>
      </c>
      <c r="F23" s="2"/>
      <c r="G23" s="2"/>
    </row>
    <row r="24" spans="1:7" x14ac:dyDescent="0.2">
      <c r="A24" s="2" t="s">
        <v>259</v>
      </c>
      <c r="B24" s="2">
        <v>250</v>
      </c>
      <c r="C24" s="2" t="s">
        <v>20</v>
      </c>
      <c r="D24" s="2" t="s">
        <v>261</v>
      </c>
      <c r="E24" s="2">
        <v>36</v>
      </c>
      <c r="F24" s="2"/>
      <c r="G24" s="2" t="s">
        <v>353</v>
      </c>
    </row>
    <row r="25" spans="1:7" x14ac:dyDescent="0.2">
      <c r="A25" s="2" t="s">
        <v>230</v>
      </c>
      <c r="B25" s="2">
        <v>250</v>
      </c>
      <c r="C25" s="2" t="s">
        <v>20</v>
      </c>
      <c r="D25" s="2" t="s">
        <v>237</v>
      </c>
      <c r="E25" s="2">
        <v>29</v>
      </c>
      <c r="F25" s="2"/>
      <c r="G25" s="2" t="s">
        <v>353</v>
      </c>
    </row>
    <row r="26" spans="1:7" x14ac:dyDescent="0.2">
      <c r="A26" s="2" t="s">
        <v>310</v>
      </c>
      <c r="B26" s="2">
        <v>250</v>
      </c>
      <c r="C26" s="2" t="s">
        <v>20</v>
      </c>
      <c r="D26" s="2" t="s">
        <v>311</v>
      </c>
      <c r="E26" s="2">
        <v>20</v>
      </c>
      <c r="F26" s="2"/>
      <c r="G26" s="2"/>
    </row>
    <row r="27" spans="1:7" x14ac:dyDescent="0.2">
      <c r="A27" s="2" t="s">
        <v>324</v>
      </c>
      <c r="B27" s="2">
        <v>250</v>
      </c>
      <c r="C27" s="2" t="s">
        <v>20</v>
      </c>
      <c r="D27" s="2" t="s">
        <v>325</v>
      </c>
      <c r="E27" s="2">
        <v>11</v>
      </c>
      <c r="F27" s="2"/>
      <c r="G27" s="2" t="s">
        <v>354</v>
      </c>
    </row>
    <row r="28" spans="1:7" x14ac:dyDescent="0.2">
      <c r="A28" s="2" t="s">
        <v>338</v>
      </c>
      <c r="B28" s="2">
        <v>250</v>
      </c>
      <c r="C28" s="2" t="s">
        <v>20</v>
      </c>
      <c r="D28" s="2" t="s">
        <v>340</v>
      </c>
      <c r="E28" s="2">
        <v>54</v>
      </c>
      <c r="F28" s="2"/>
      <c r="G28" s="2"/>
    </row>
    <row r="29" spans="1:7" x14ac:dyDescent="0.2">
      <c r="A29" s="2" t="s">
        <v>103</v>
      </c>
      <c r="B29" s="2">
        <v>250</v>
      </c>
      <c r="C29" s="2" t="s">
        <v>5</v>
      </c>
      <c r="D29" s="2" t="s">
        <v>148</v>
      </c>
      <c r="E29" s="2">
        <v>30</v>
      </c>
      <c r="F29" s="2"/>
      <c r="G29" s="2" t="s">
        <v>353</v>
      </c>
    </row>
    <row r="30" spans="1:7" x14ac:dyDescent="0.2">
      <c r="A30" s="2" t="s">
        <v>105</v>
      </c>
      <c r="B30" s="2">
        <v>250</v>
      </c>
      <c r="C30" s="2" t="s">
        <v>5</v>
      </c>
      <c r="D30" s="2" t="s">
        <v>277</v>
      </c>
      <c r="E30" s="2">
        <v>7</v>
      </c>
      <c r="F30" s="2"/>
      <c r="G30" s="2"/>
    </row>
    <row r="31" spans="1:7" x14ac:dyDescent="0.2">
      <c r="A31" s="2" t="s">
        <v>108</v>
      </c>
      <c r="B31" s="2">
        <v>250</v>
      </c>
      <c r="C31" s="2" t="s">
        <v>5</v>
      </c>
      <c r="D31" s="2" t="s">
        <v>159</v>
      </c>
      <c r="E31" s="2">
        <v>29</v>
      </c>
      <c r="F31" s="2"/>
      <c r="G31" s="2"/>
    </row>
    <row r="32" spans="1:7" x14ac:dyDescent="0.2">
      <c r="A32" s="2" t="s">
        <v>109</v>
      </c>
      <c r="B32" s="2">
        <v>250</v>
      </c>
      <c r="C32" s="2" t="s">
        <v>5</v>
      </c>
      <c r="D32" s="2" t="s">
        <v>170</v>
      </c>
      <c r="E32" s="2">
        <v>42</v>
      </c>
      <c r="F32" s="2"/>
      <c r="G32" s="2"/>
    </row>
    <row r="33" spans="1:7" x14ac:dyDescent="0.2">
      <c r="A33" s="2" t="s">
        <v>115</v>
      </c>
      <c r="B33" s="2">
        <v>250</v>
      </c>
      <c r="C33" s="2" t="s">
        <v>5</v>
      </c>
      <c r="D33" s="2" t="s">
        <v>270</v>
      </c>
      <c r="E33" s="2">
        <v>8</v>
      </c>
      <c r="F33" s="2"/>
      <c r="G33" s="2"/>
    </row>
    <row r="34" spans="1:7" x14ac:dyDescent="0.2">
      <c r="A34" s="2" t="s">
        <v>194</v>
      </c>
      <c r="B34" s="2">
        <v>250</v>
      </c>
      <c r="C34" s="2" t="s">
        <v>5</v>
      </c>
      <c r="D34" s="2" t="s">
        <v>291</v>
      </c>
      <c r="E34" s="2">
        <v>37</v>
      </c>
      <c r="F34" s="2"/>
      <c r="G34" s="2"/>
    </row>
    <row r="35" spans="1:7" x14ac:dyDescent="0.2">
      <c r="A35" s="2" t="s">
        <v>220</v>
      </c>
      <c r="B35" s="2">
        <v>250</v>
      </c>
      <c r="C35" s="2" t="s">
        <v>5</v>
      </c>
      <c r="D35" s="2" t="s">
        <v>221</v>
      </c>
      <c r="E35" s="2">
        <v>17</v>
      </c>
      <c r="F35" s="2"/>
      <c r="G35" s="2"/>
    </row>
    <row r="36" spans="1:7" x14ac:dyDescent="0.2">
      <c r="A36" s="2" t="s">
        <v>244</v>
      </c>
      <c r="B36" s="2">
        <v>250</v>
      </c>
      <c r="C36" s="2" t="s">
        <v>5</v>
      </c>
      <c r="D36" s="2" t="s">
        <v>345</v>
      </c>
      <c r="E36" s="2">
        <v>18</v>
      </c>
      <c r="F36" s="2"/>
      <c r="G36" s="2"/>
    </row>
    <row r="37" spans="1:7" x14ac:dyDescent="0.2">
      <c r="A37" s="2" t="s">
        <v>265</v>
      </c>
      <c r="B37" s="2">
        <v>250</v>
      </c>
      <c r="C37" s="2" t="s">
        <v>5</v>
      </c>
      <c r="D37" s="2" t="s">
        <v>267</v>
      </c>
      <c r="E37" s="2">
        <v>4</v>
      </c>
      <c r="F37" s="2"/>
      <c r="G37" s="2"/>
    </row>
    <row r="38" spans="1:7" x14ac:dyDescent="0.2">
      <c r="A38" s="2" t="s">
        <v>297</v>
      </c>
      <c r="B38" s="2">
        <v>250</v>
      </c>
      <c r="C38" s="2" t="s">
        <v>5</v>
      </c>
      <c r="D38" s="2" t="s">
        <v>298</v>
      </c>
      <c r="E38" s="2">
        <v>5</v>
      </c>
      <c r="F38" s="2"/>
      <c r="G38" s="2"/>
    </row>
    <row r="39" spans="1:7" x14ac:dyDescent="0.2">
      <c r="A39" s="2" t="s">
        <v>320</v>
      </c>
      <c r="B39" s="2">
        <v>250</v>
      </c>
      <c r="C39" s="2" t="s">
        <v>5</v>
      </c>
      <c r="D39" s="2" t="s">
        <v>321</v>
      </c>
      <c r="E39" s="2">
        <v>50</v>
      </c>
      <c r="F39" s="2"/>
      <c r="G39" s="2"/>
    </row>
    <row r="40" spans="1:7" x14ac:dyDescent="0.2">
      <c r="A40" s="2" t="s">
        <v>328</v>
      </c>
      <c r="B40" s="2">
        <v>250</v>
      </c>
      <c r="C40" s="2" t="s">
        <v>5</v>
      </c>
      <c r="D40" s="2" t="s">
        <v>305</v>
      </c>
      <c r="E40" s="2">
        <v>19</v>
      </c>
      <c r="F40" s="2"/>
      <c r="G40" s="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1"/>
  <sheetViews>
    <sheetView zoomScale="129" zoomScaleNormal="129" workbookViewId="0">
      <selection activeCell="B14" sqref="B14:B31"/>
    </sheetView>
  </sheetViews>
  <sheetFormatPr baseColWidth="10" defaultColWidth="8.83203125" defaultRowHeight="15" x14ac:dyDescent="0.2"/>
  <cols>
    <col min="1" max="1" width="36.1640625" customWidth="1"/>
    <col min="2" max="3" width="8.83203125" customWidth="1"/>
    <col min="4" max="4" width="17.6640625" customWidth="1"/>
    <col min="5" max="1025" width="8.83203125" customWidth="1"/>
  </cols>
  <sheetData>
    <row r="1" spans="1:5" x14ac:dyDescent="0.2">
      <c r="A1" s="2" t="s">
        <v>0</v>
      </c>
      <c r="B1" s="2" t="s">
        <v>1</v>
      </c>
      <c r="C1" s="2" t="s">
        <v>2</v>
      </c>
      <c r="D1" s="2" t="s">
        <v>3</v>
      </c>
      <c r="E1" s="2"/>
    </row>
    <row r="2" spans="1:5" x14ac:dyDescent="0.2">
      <c r="A2" s="2" t="s">
        <v>8</v>
      </c>
      <c r="B2" s="2">
        <v>150</v>
      </c>
      <c r="C2" s="2" t="s">
        <v>5</v>
      </c>
      <c r="D2" s="2">
        <v>15</v>
      </c>
      <c r="E2" s="2"/>
    </row>
    <row r="3" spans="1:5" x14ac:dyDescent="0.2">
      <c r="A3" s="2" t="s">
        <v>15</v>
      </c>
      <c r="B3" s="2">
        <v>150</v>
      </c>
      <c r="C3" s="2" t="s">
        <v>12</v>
      </c>
      <c r="D3" s="2">
        <v>15</v>
      </c>
      <c r="E3" s="2"/>
    </row>
    <row r="4" spans="1:5" x14ac:dyDescent="0.2">
      <c r="A4" s="2" t="s">
        <v>23</v>
      </c>
      <c r="B4" s="2">
        <v>150</v>
      </c>
      <c r="C4" s="2" t="s">
        <v>20</v>
      </c>
      <c r="D4" s="2">
        <v>15</v>
      </c>
      <c r="E4" s="2"/>
    </row>
    <row r="5" spans="1:5" x14ac:dyDescent="0.2">
      <c r="A5" s="2" t="s">
        <v>35</v>
      </c>
      <c r="B5" s="2">
        <v>150</v>
      </c>
      <c r="C5" s="2" t="s">
        <v>12</v>
      </c>
      <c r="D5" s="2" t="s">
        <v>27</v>
      </c>
      <c r="E5" s="2" t="s">
        <v>30</v>
      </c>
    </row>
    <row r="6" spans="1:5" x14ac:dyDescent="0.2">
      <c r="A6" s="2" t="s">
        <v>40</v>
      </c>
      <c r="B6" s="2">
        <v>150</v>
      </c>
      <c r="C6" s="2" t="s">
        <v>5</v>
      </c>
      <c r="D6" s="2" t="s">
        <v>37</v>
      </c>
      <c r="E6" s="2"/>
    </row>
    <row r="7" spans="1:5" x14ac:dyDescent="0.2">
      <c r="A7" s="2" t="s">
        <v>47</v>
      </c>
      <c r="B7" s="2">
        <v>150</v>
      </c>
      <c r="C7" s="2" t="s">
        <v>20</v>
      </c>
      <c r="D7" s="2" t="s">
        <v>27</v>
      </c>
      <c r="E7" s="2"/>
    </row>
    <row r="8" spans="1:5" x14ac:dyDescent="0.2">
      <c r="A8" s="2" t="s">
        <v>53</v>
      </c>
      <c r="B8" s="2">
        <v>150</v>
      </c>
      <c r="C8" s="2" t="s">
        <v>12</v>
      </c>
      <c r="D8" s="2" t="s">
        <v>27</v>
      </c>
      <c r="E8" s="2"/>
    </row>
    <row r="9" spans="1:5" x14ac:dyDescent="0.2">
      <c r="A9" s="2" t="s">
        <v>59</v>
      </c>
      <c r="B9" s="2">
        <v>150</v>
      </c>
      <c r="C9" s="2" t="s">
        <v>5</v>
      </c>
      <c r="D9" s="2" t="s">
        <v>27</v>
      </c>
      <c r="E9" s="2"/>
    </row>
    <row r="10" spans="1:5" x14ac:dyDescent="0.2">
      <c r="A10" s="2" t="s">
        <v>65</v>
      </c>
      <c r="B10" s="2">
        <v>150</v>
      </c>
      <c r="C10" s="2" t="s">
        <v>20</v>
      </c>
      <c r="D10" s="2" t="s">
        <v>27</v>
      </c>
      <c r="E10" s="2"/>
    </row>
    <row r="11" spans="1:5" x14ac:dyDescent="0.2">
      <c r="A11" s="2" t="s">
        <v>71</v>
      </c>
      <c r="B11" s="2">
        <v>150</v>
      </c>
      <c r="C11" s="2" t="s">
        <v>12</v>
      </c>
      <c r="D11" s="2" t="s">
        <v>27</v>
      </c>
      <c r="E11" s="2"/>
    </row>
    <row r="12" spans="1:5" x14ac:dyDescent="0.2">
      <c r="A12" s="2" t="s">
        <v>77</v>
      </c>
      <c r="B12" s="2">
        <v>150</v>
      </c>
      <c r="C12" s="2" t="s">
        <v>5</v>
      </c>
      <c r="D12" s="2" t="s">
        <v>27</v>
      </c>
      <c r="E12" s="2"/>
    </row>
    <row r="13" spans="1:5" x14ac:dyDescent="0.2">
      <c r="A13" s="2" t="s">
        <v>84</v>
      </c>
      <c r="B13" s="2">
        <v>150</v>
      </c>
      <c r="C13" s="2" t="s">
        <v>20</v>
      </c>
      <c r="D13" s="2" t="s">
        <v>27</v>
      </c>
      <c r="E13" s="2"/>
    </row>
    <row r="14" spans="1:5" x14ac:dyDescent="0.2">
      <c r="A14" t="s">
        <v>95</v>
      </c>
      <c r="B14" s="2">
        <v>250</v>
      </c>
      <c r="C14" t="s">
        <v>20</v>
      </c>
    </row>
    <row r="15" spans="1:5" x14ac:dyDescent="0.2">
      <c r="A15" t="s">
        <v>104</v>
      </c>
      <c r="B15" s="2">
        <v>250</v>
      </c>
      <c r="C15" t="s">
        <v>147</v>
      </c>
    </row>
    <row r="16" spans="1:5" ht="16" customHeight="1" x14ac:dyDescent="0.2">
      <c r="A16" s="4" t="s">
        <v>88</v>
      </c>
      <c r="B16" s="2">
        <v>250</v>
      </c>
      <c r="C16" s="4" t="s">
        <v>150</v>
      </c>
    </row>
    <row r="17" spans="1:3" x14ac:dyDescent="0.2">
      <c r="A17" t="s">
        <v>98</v>
      </c>
      <c r="B17" s="2">
        <v>250</v>
      </c>
      <c r="C17" t="s">
        <v>20</v>
      </c>
    </row>
    <row r="18" spans="1:3" x14ac:dyDescent="0.2">
      <c r="A18" t="s">
        <v>106</v>
      </c>
      <c r="B18" s="2">
        <v>250</v>
      </c>
      <c r="C18" t="s">
        <v>147</v>
      </c>
    </row>
    <row r="19" spans="1:3" x14ac:dyDescent="0.2">
      <c r="A19" t="s">
        <v>107</v>
      </c>
      <c r="B19" s="2">
        <v>250</v>
      </c>
      <c r="C19" t="s">
        <v>147</v>
      </c>
    </row>
    <row r="20" spans="1:3" x14ac:dyDescent="0.2">
      <c r="A20" t="s">
        <v>91</v>
      </c>
      <c r="B20" s="2">
        <v>250</v>
      </c>
      <c r="C20" t="s">
        <v>150</v>
      </c>
    </row>
    <row r="21" spans="1:3" x14ac:dyDescent="0.2">
      <c r="A21" t="s">
        <v>90</v>
      </c>
      <c r="B21" s="2">
        <v>250</v>
      </c>
      <c r="C21" t="s">
        <v>150</v>
      </c>
    </row>
    <row r="22" spans="1:3" x14ac:dyDescent="0.2">
      <c r="A22" t="s">
        <v>110</v>
      </c>
      <c r="B22" s="2">
        <v>250</v>
      </c>
      <c r="C22" t="s">
        <v>20</v>
      </c>
    </row>
    <row r="23" spans="1:3" x14ac:dyDescent="0.2">
      <c r="A23" t="s">
        <v>94</v>
      </c>
      <c r="B23" s="2">
        <v>250</v>
      </c>
      <c r="C23" t="s">
        <v>20</v>
      </c>
    </row>
    <row r="24" spans="1:3" x14ac:dyDescent="0.2">
      <c r="A24" t="s">
        <v>100</v>
      </c>
      <c r="B24" s="2">
        <v>250</v>
      </c>
      <c r="C24" t="s">
        <v>147</v>
      </c>
    </row>
    <row r="25" spans="1:3" x14ac:dyDescent="0.2">
      <c r="A25" t="s">
        <v>102</v>
      </c>
      <c r="B25" s="2">
        <v>250</v>
      </c>
      <c r="C25" t="s">
        <v>150</v>
      </c>
    </row>
    <row r="26" spans="1:3" x14ac:dyDescent="0.2">
      <c r="A26" t="s">
        <v>112</v>
      </c>
      <c r="B26" s="2">
        <v>250</v>
      </c>
      <c r="C26" t="s">
        <v>20</v>
      </c>
    </row>
    <row r="27" spans="1:3" x14ac:dyDescent="0.2">
      <c r="A27" t="s">
        <v>116</v>
      </c>
      <c r="B27" s="2">
        <v>250</v>
      </c>
      <c r="C27" t="s">
        <v>147</v>
      </c>
    </row>
    <row r="28" spans="1:3" x14ac:dyDescent="0.2">
      <c r="A28" t="s">
        <v>114</v>
      </c>
      <c r="B28" s="2">
        <v>250</v>
      </c>
      <c r="C28" t="s">
        <v>20</v>
      </c>
    </row>
    <row r="29" spans="1:3" x14ac:dyDescent="0.2">
      <c r="A29" t="s">
        <v>190</v>
      </c>
      <c r="B29" s="2">
        <v>250</v>
      </c>
      <c r="C29" t="s">
        <v>150</v>
      </c>
    </row>
    <row r="30" spans="1:3" x14ac:dyDescent="0.2">
      <c r="A30" t="s">
        <v>195</v>
      </c>
      <c r="B30" s="2">
        <v>250</v>
      </c>
      <c r="C30" t="s">
        <v>147</v>
      </c>
    </row>
    <row r="31" spans="1:3" x14ac:dyDescent="0.2">
      <c r="A31" t="s">
        <v>180</v>
      </c>
      <c r="B31" s="2">
        <v>250</v>
      </c>
      <c r="C31" t="s">
        <v>150</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0"/>
  <sheetViews>
    <sheetView topLeftCell="E13" zoomScale="133" zoomScaleNormal="111" workbookViewId="0">
      <selection activeCell="Q52" sqref="Q52"/>
    </sheetView>
  </sheetViews>
  <sheetFormatPr baseColWidth="10" defaultColWidth="8.83203125" defaultRowHeight="15" x14ac:dyDescent="0.2"/>
  <cols>
    <col min="1" max="1" width="34.33203125" customWidth="1"/>
    <col min="2" max="3" width="8.83203125" customWidth="1"/>
    <col min="4" max="4" width="15" style="2" customWidth="1"/>
    <col min="5" max="6" width="23.83203125" customWidth="1"/>
    <col min="7" max="11" width="15" customWidth="1"/>
    <col min="12" max="12" width="15.5" customWidth="1"/>
    <col min="13" max="14" width="37.1640625" customWidth="1"/>
    <col min="15" max="15" width="19.33203125" bestFit="1" customWidth="1"/>
    <col min="16" max="16" width="20.1640625" bestFit="1" customWidth="1"/>
    <col min="17" max="17" width="66.5" customWidth="1"/>
    <col min="18" max="18" width="19.83203125" customWidth="1"/>
    <col min="19" max="19" width="11.5"/>
    <col min="20" max="1026" width="8.83203125" customWidth="1"/>
  </cols>
  <sheetData>
    <row r="1" spans="1:17" x14ac:dyDescent="0.2">
      <c r="A1" t="s">
        <v>0</v>
      </c>
      <c r="B1" t="s">
        <v>1</v>
      </c>
      <c r="C1" t="s">
        <v>2</v>
      </c>
      <c r="D1" s="2" t="s">
        <v>3</v>
      </c>
      <c r="E1" t="s">
        <v>120</v>
      </c>
      <c r="F1" t="s">
        <v>121</v>
      </c>
      <c r="G1" t="s">
        <v>122</v>
      </c>
      <c r="H1" t="s">
        <v>123</v>
      </c>
      <c r="I1" t="s">
        <v>124</v>
      </c>
      <c r="J1" t="s">
        <v>125</v>
      </c>
      <c r="K1" t="s">
        <v>126</v>
      </c>
      <c r="L1" t="s">
        <v>127</v>
      </c>
      <c r="M1" t="s">
        <v>128</v>
      </c>
      <c r="N1" t="s">
        <v>129</v>
      </c>
      <c r="O1" t="s">
        <v>355</v>
      </c>
      <c r="P1" t="s">
        <v>130</v>
      </c>
    </row>
    <row r="2" spans="1:17" x14ac:dyDescent="0.2">
      <c r="A2" t="s">
        <v>52</v>
      </c>
      <c r="B2">
        <v>150</v>
      </c>
      <c r="C2" t="s">
        <v>12</v>
      </c>
      <c r="D2" s="2" t="s">
        <v>27</v>
      </c>
      <c r="E2" t="s">
        <v>131</v>
      </c>
      <c r="F2" t="s">
        <v>132</v>
      </c>
      <c r="G2" s="2"/>
      <c r="H2" s="1"/>
      <c r="I2" s="1"/>
      <c r="J2" s="1">
        <v>1</v>
      </c>
      <c r="K2" s="1">
        <v>300</v>
      </c>
      <c r="L2">
        <v>300</v>
      </c>
      <c r="M2" s="2" t="s">
        <v>51</v>
      </c>
      <c r="N2" s="2" t="s">
        <v>53</v>
      </c>
      <c r="O2" s="2"/>
      <c r="P2">
        <v>300</v>
      </c>
      <c r="Q2" t="s">
        <v>133</v>
      </c>
    </row>
    <row r="3" spans="1:17" x14ac:dyDescent="0.2">
      <c r="A3" t="s">
        <v>70</v>
      </c>
      <c r="B3">
        <v>150</v>
      </c>
      <c r="C3" t="s">
        <v>12</v>
      </c>
      <c r="D3" s="2" t="s">
        <v>27</v>
      </c>
      <c r="E3" t="s">
        <v>131</v>
      </c>
      <c r="F3" t="s">
        <v>132</v>
      </c>
      <c r="G3" s="2"/>
      <c r="H3" s="1"/>
      <c r="I3" s="1"/>
      <c r="J3" s="1">
        <v>1</v>
      </c>
      <c r="K3" s="1">
        <v>300</v>
      </c>
      <c r="L3">
        <v>300</v>
      </c>
      <c r="M3" s="2" t="s">
        <v>69</v>
      </c>
      <c r="N3" s="2" t="s">
        <v>71</v>
      </c>
      <c r="O3" s="2"/>
      <c r="P3">
        <v>300</v>
      </c>
    </row>
    <row r="4" spans="1:17" x14ac:dyDescent="0.2">
      <c r="A4" t="s">
        <v>83</v>
      </c>
      <c r="B4">
        <v>150</v>
      </c>
      <c r="C4" t="s">
        <v>12</v>
      </c>
      <c r="D4" s="2" t="s">
        <v>27</v>
      </c>
      <c r="E4" t="s">
        <v>131</v>
      </c>
      <c r="F4" t="s">
        <v>132</v>
      </c>
      <c r="G4" s="2"/>
      <c r="H4" s="1"/>
      <c r="I4" s="1">
        <v>88</v>
      </c>
      <c r="J4" s="1">
        <v>2</v>
      </c>
      <c r="K4" s="1">
        <v>299</v>
      </c>
      <c r="L4" s="1">
        <v>298</v>
      </c>
      <c r="M4" s="2" t="s">
        <v>82</v>
      </c>
      <c r="N4" s="2" t="s">
        <v>84</v>
      </c>
      <c r="O4" s="2"/>
      <c r="P4">
        <v>300</v>
      </c>
    </row>
    <row r="5" spans="1:17" x14ac:dyDescent="0.2">
      <c r="A5" t="s">
        <v>39</v>
      </c>
      <c r="B5">
        <v>150</v>
      </c>
      <c r="C5" t="s">
        <v>5</v>
      </c>
      <c r="D5" s="2" t="s">
        <v>37</v>
      </c>
      <c r="E5" t="s">
        <v>134</v>
      </c>
      <c r="F5" t="s">
        <v>132</v>
      </c>
      <c r="G5" s="2"/>
      <c r="H5" s="1"/>
      <c r="I5" s="1"/>
      <c r="J5" s="1">
        <v>1</v>
      </c>
      <c r="K5" s="1">
        <v>300</v>
      </c>
      <c r="L5">
        <v>300</v>
      </c>
      <c r="M5" t="s">
        <v>38</v>
      </c>
      <c r="N5" t="s">
        <v>40</v>
      </c>
      <c r="P5">
        <v>300</v>
      </c>
      <c r="Q5" t="s">
        <v>135</v>
      </c>
    </row>
    <row r="6" spans="1:17" x14ac:dyDescent="0.2">
      <c r="A6" t="s">
        <v>58</v>
      </c>
      <c r="B6">
        <v>150</v>
      </c>
      <c r="C6" t="s">
        <v>5</v>
      </c>
      <c r="D6" s="2" t="s">
        <v>27</v>
      </c>
      <c r="E6" t="s">
        <v>131</v>
      </c>
      <c r="F6" t="s">
        <v>132</v>
      </c>
      <c r="G6" s="2"/>
      <c r="H6" s="1"/>
      <c r="I6" s="1"/>
      <c r="J6" s="1">
        <v>1</v>
      </c>
      <c r="K6" s="1">
        <v>300</v>
      </c>
      <c r="L6">
        <v>300</v>
      </c>
      <c r="M6" s="2" t="s">
        <v>57</v>
      </c>
      <c r="N6" s="2" t="s">
        <v>59</v>
      </c>
      <c r="O6" s="2"/>
      <c r="P6">
        <v>300</v>
      </c>
    </row>
    <row r="7" spans="1:17" x14ac:dyDescent="0.2">
      <c r="A7" t="s">
        <v>76</v>
      </c>
      <c r="B7">
        <v>150</v>
      </c>
      <c r="C7" t="s">
        <v>5</v>
      </c>
      <c r="D7" s="2" t="s">
        <v>27</v>
      </c>
      <c r="E7" t="s">
        <v>131</v>
      </c>
      <c r="F7" t="s">
        <v>132</v>
      </c>
      <c r="G7" s="2"/>
      <c r="H7" s="1"/>
      <c r="I7" s="1">
        <v>5</v>
      </c>
      <c r="J7" s="1">
        <v>2</v>
      </c>
      <c r="K7" s="1">
        <v>299</v>
      </c>
      <c r="L7" s="1">
        <v>298</v>
      </c>
      <c r="M7" s="2" t="s">
        <v>75</v>
      </c>
      <c r="N7" s="2" t="s">
        <v>77</v>
      </c>
      <c r="O7" s="2"/>
      <c r="P7">
        <v>300</v>
      </c>
    </row>
    <row r="8" spans="1:17" x14ac:dyDescent="0.2">
      <c r="A8" t="s">
        <v>46</v>
      </c>
      <c r="B8">
        <v>150</v>
      </c>
      <c r="C8" t="s">
        <v>20</v>
      </c>
      <c r="D8" s="2" t="s">
        <v>27</v>
      </c>
      <c r="E8" t="s">
        <v>131</v>
      </c>
      <c r="F8" t="s">
        <v>132</v>
      </c>
      <c r="G8" s="2"/>
      <c r="J8">
        <v>1</v>
      </c>
      <c r="K8">
        <v>300</v>
      </c>
      <c r="L8">
        <v>300</v>
      </c>
      <c r="M8" t="s">
        <v>45</v>
      </c>
      <c r="N8" t="s">
        <v>47</v>
      </c>
      <c r="P8">
        <v>300</v>
      </c>
      <c r="Q8" t="s">
        <v>136</v>
      </c>
    </row>
    <row r="9" spans="1:17" x14ac:dyDescent="0.2">
      <c r="A9" t="s">
        <v>64</v>
      </c>
      <c r="B9">
        <v>150</v>
      </c>
      <c r="C9" t="s">
        <v>20</v>
      </c>
      <c r="D9" s="2" t="s">
        <v>27</v>
      </c>
      <c r="E9" t="s">
        <v>131</v>
      </c>
      <c r="F9" t="s">
        <v>132</v>
      </c>
      <c r="G9" s="2"/>
      <c r="H9" s="1"/>
      <c r="I9" s="1"/>
      <c r="J9" s="1">
        <v>1</v>
      </c>
      <c r="K9" s="1">
        <v>300</v>
      </c>
      <c r="L9">
        <v>300</v>
      </c>
      <c r="M9" s="2" t="s">
        <v>63</v>
      </c>
      <c r="N9" s="2" t="s">
        <v>65</v>
      </c>
      <c r="O9" s="2"/>
      <c r="P9">
        <v>300</v>
      </c>
    </row>
    <row r="10" spans="1:17" x14ac:dyDescent="0.2">
      <c r="A10" t="s">
        <v>14</v>
      </c>
      <c r="B10">
        <v>150</v>
      </c>
      <c r="C10" t="s">
        <v>12</v>
      </c>
      <c r="D10" s="2">
        <v>15</v>
      </c>
      <c r="E10" t="s">
        <v>131</v>
      </c>
      <c r="F10" t="s">
        <v>132</v>
      </c>
      <c r="G10" s="2"/>
      <c r="J10">
        <v>1</v>
      </c>
      <c r="K10">
        <v>300</v>
      </c>
      <c r="L10">
        <v>300</v>
      </c>
      <c r="M10" t="s">
        <v>13</v>
      </c>
      <c r="N10" t="s">
        <v>15</v>
      </c>
      <c r="P10">
        <v>300</v>
      </c>
      <c r="Q10" t="s">
        <v>133</v>
      </c>
    </row>
    <row r="11" spans="1:17" x14ac:dyDescent="0.2">
      <c r="A11" t="s">
        <v>22</v>
      </c>
      <c r="B11">
        <v>150</v>
      </c>
      <c r="C11" t="s">
        <v>20</v>
      </c>
      <c r="D11" s="2">
        <v>15</v>
      </c>
      <c r="E11" t="s">
        <v>137</v>
      </c>
      <c r="F11" t="s">
        <v>132</v>
      </c>
      <c r="G11" s="2"/>
      <c r="H11" s="1"/>
      <c r="I11" s="1"/>
      <c r="J11" s="1">
        <v>1</v>
      </c>
      <c r="K11" s="1">
        <v>300</v>
      </c>
      <c r="L11">
        <v>300</v>
      </c>
      <c r="M11" s="2" t="s">
        <v>21</v>
      </c>
      <c r="N11" s="2" t="s">
        <v>23</v>
      </c>
      <c r="O11" s="2"/>
      <c r="P11">
        <v>300</v>
      </c>
      <c r="Q11" t="s">
        <v>138</v>
      </c>
    </row>
    <row r="12" spans="1:17" x14ac:dyDescent="0.2">
      <c r="A12" s="4" t="s">
        <v>34</v>
      </c>
      <c r="B12" s="4">
        <v>150</v>
      </c>
      <c r="C12" s="4" t="s">
        <v>12</v>
      </c>
      <c r="D12" s="5" t="s">
        <v>27</v>
      </c>
      <c r="E12" s="4" t="s">
        <v>131</v>
      </c>
      <c r="F12" s="4" t="s">
        <v>132</v>
      </c>
      <c r="G12" s="5"/>
      <c r="H12" s="1"/>
      <c r="I12" s="1"/>
      <c r="J12" s="1"/>
      <c r="K12" s="1"/>
      <c r="L12" s="1"/>
      <c r="M12" s="5" t="s">
        <v>33</v>
      </c>
      <c r="N12" s="5" t="s">
        <v>35</v>
      </c>
      <c r="O12" s="5"/>
      <c r="P12">
        <v>300</v>
      </c>
      <c r="Q12" s="4" t="s">
        <v>139</v>
      </c>
    </row>
    <row r="13" spans="1:17" x14ac:dyDescent="0.2">
      <c r="A13" s="4" t="s">
        <v>7</v>
      </c>
      <c r="B13" s="4">
        <v>150</v>
      </c>
      <c r="C13" s="4" t="s">
        <v>5</v>
      </c>
      <c r="D13" s="5">
        <v>15</v>
      </c>
      <c r="E13" s="4" t="s">
        <v>131</v>
      </c>
      <c r="F13" s="4" t="s">
        <v>132</v>
      </c>
      <c r="G13" s="5"/>
      <c r="H13" s="1"/>
      <c r="I13" s="1"/>
      <c r="J13" s="1"/>
      <c r="K13" s="1"/>
      <c r="L13" s="1"/>
      <c r="M13" s="5" t="s">
        <v>6</v>
      </c>
      <c r="N13" s="5" t="s">
        <v>8</v>
      </c>
      <c r="O13" s="5"/>
      <c r="P13">
        <v>300</v>
      </c>
      <c r="Q13" s="4" t="s">
        <v>140</v>
      </c>
    </row>
    <row r="14" spans="1:17" x14ac:dyDescent="0.2">
      <c r="A14" s="4"/>
      <c r="B14" s="4"/>
      <c r="C14" s="4"/>
      <c r="D14" s="5"/>
      <c r="E14" s="4"/>
      <c r="F14" s="4"/>
      <c r="G14" s="5"/>
      <c r="H14" s="1"/>
      <c r="I14" s="1"/>
      <c r="J14" s="1"/>
      <c r="K14" s="1"/>
      <c r="L14" s="1"/>
      <c r="M14" s="5"/>
      <c r="N14" s="5"/>
      <c r="O14" s="5"/>
      <c r="Q14" s="4"/>
    </row>
    <row r="15" spans="1:17" ht="16" x14ac:dyDescent="0.2">
      <c r="A15" t="s">
        <v>141</v>
      </c>
      <c r="B15">
        <v>250</v>
      </c>
      <c r="C15" t="s">
        <v>20</v>
      </c>
      <c r="D15" s="2" t="s">
        <v>144</v>
      </c>
      <c r="E15" s="10" t="s">
        <v>142</v>
      </c>
      <c r="F15" t="s">
        <v>143</v>
      </c>
      <c r="G15">
        <v>15</v>
      </c>
      <c r="J15">
        <v>1</v>
      </c>
      <c r="K15">
        <v>200</v>
      </c>
      <c r="L15">
        <v>200</v>
      </c>
      <c r="M15" t="s">
        <v>96</v>
      </c>
      <c r="N15" t="s">
        <v>95</v>
      </c>
      <c r="O15">
        <v>900</v>
      </c>
      <c r="P15">
        <v>300</v>
      </c>
      <c r="Q15" s="10" t="s">
        <v>145</v>
      </c>
    </row>
    <row r="16" spans="1:17" x14ac:dyDescent="0.2">
      <c r="A16" t="s">
        <v>146</v>
      </c>
      <c r="B16">
        <v>250</v>
      </c>
      <c r="C16" t="s">
        <v>5</v>
      </c>
      <c r="D16" s="2" t="s">
        <v>148</v>
      </c>
      <c r="E16" t="s">
        <v>142</v>
      </c>
      <c r="F16" t="s">
        <v>143</v>
      </c>
      <c r="G16">
        <v>10</v>
      </c>
      <c r="J16">
        <v>1</v>
      </c>
      <c r="K16">
        <v>200</v>
      </c>
      <c r="L16">
        <v>200</v>
      </c>
      <c r="M16" t="s">
        <v>103</v>
      </c>
      <c r="N16" t="s">
        <v>104</v>
      </c>
      <c r="O16">
        <v>900</v>
      </c>
      <c r="P16">
        <v>300</v>
      </c>
    </row>
    <row r="17" spans="1:17" ht="16" x14ac:dyDescent="0.2">
      <c r="A17" s="10" t="s">
        <v>149</v>
      </c>
      <c r="B17" s="10">
        <v>250</v>
      </c>
      <c r="C17" s="11" t="s">
        <v>12</v>
      </c>
      <c r="D17" s="11" t="s">
        <v>151</v>
      </c>
      <c r="E17" s="10" t="s">
        <v>142</v>
      </c>
      <c r="F17" s="10" t="s">
        <v>143</v>
      </c>
      <c r="G17" s="10">
        <v>12</v>
      </c>
      <c r="H17" s="10"/>
      <c r="I17" s="10"/>
      <c r="J17" s="10">
        <v>1</v>
      </c>
      <c r="K17" s="10">
        <v>175</v>
      </c>
      <c r="L17" s="10">
        <v>175</v>
      </c>
      <c r="M17" s="10" t="s">
        <v>87</v>
      </c>
      <c r="N17" s="10" t="s">
        <v>88</v>
      </c>
      <c r="O17">
        <v>900</v>
      </c>
      <c r="P17" s="10">
        <v>300</v>
      </c>
      <c r="Q17" s="10" t="s">
        <v>296</v>
      </c>
    </row>
    <row r="18" spans="1:17" ht="16" x14ac:dyDescent="0.2">
      <c r="A18" s="6" t="s">
        <v>153</v>
      </c>
      <c r="B18">
        <v>250</v>
      </c>
      <c r="C18" t="s">
        <v>20</v>
      </c>
      <c r="D18" s="2" t="s">
        <v>144</v>
      </c>
      <c r="E18" t="s">
        <v>142</v>
      </c>
      <c r="F18" t="s">
        <v>143</v>
      </c>
      <c r="J18">
        <v>1</v>
      </c>
      <c r="K18">
        <v>200</v>
      </c>
      <c r="L18">
        <v>200</v>
      </c>
      <c r="M18" t="s">
        <v>97</v>
      </c>
      <c r="N18" t="s">
        <v>98</v>
      </c>
      <c r="O18">
        <v>300</v>
      </c>
      <c r="P18">
        <v>600</v>
      </c>
    </row>
    <row r="19" spans="1:17" ht="16" x14ac:dyDescent="0.2">
      <c r="A19" s="6" t="s">
        <v>154</v>
      </c>
      <c r="B19">
        <v>250</v>
      </c>
      <c r="C19" t="s">
        <v>5</v>
      </c>
      <c r="D19" s="2" t="s">
        <v>156</v>
      </c>
      <c r="E19" t="s">
        <v>142</v>
      </c>
      <c r="F19" t="s">
        <v>155</v>
      </c>
      <c r="J19">
        <v>1</v>
      </c>
      <c r="K19">
        <v>200</v>
      </c>
      <c r="L19">
        <v>200</v>
      </c>
      <c r="M19" t="s">
        <v>105</v>
      </c>
      <c r="N19" t="s">
        <v>106</v>
      </c>
      <c r="O19">
        <v>900</v>
      </c>
      <c r="P19">
        <v>600</v>
      </c>
    </row>
    <row r="20" spans="1:17" ht="16" x14ac:dyDescent="0.2">
      <c r="A20" t="s">
        <v>157</v>
      </c>
      <c r="B20">
        <v>250</v>
      </c>
      <c r="C20" t="s">
        <v>5</v>
      </c>
      <c r="D20" s="2" t="s">
        <v>159</v>
      </c>
      <c r="E20" s="10" t="s">
        <v>158</v>
      </c>
      <c r="F20" s="10" t="s">
        <v>143</v>
      </c>
      <c r="G20">
        <v>15</v>
      </c>
      <c r="J20">
        <v>1</v>
      </c>
      <c r="K20">
        <v>200</v>
      </c>
      <c r="L20">
        <f t="shared" ref="L20:L28" si="0">K20</f>
        <v>200</v>
      </c>
      <c r="M20" t="s">
        <v>108</v>
      </c>
      <c r="N20" t="s">
        <v>107</v>
      </c>
      <c r="O20">
        <v>900</v>
      </c>
      <c r="P20">
        <v>300</v>
      </c>
    </row>
    <row r="21" spans="1:17" ht="16" x14ac:dyDescent="0.2">
      <c r="A21" t="s">
        <v>160</v>
      </c>
      <c r="B21">
        <v>250</v>
      </c>
      <c r="C21" s="2" t="s">
        <v>12</v>
      </c>
      <c r="D21" s="2" t="s">
        <v>162</v>
      </c>
      <c r="E21" s="10" t="s">
        <v>161</v>
      </c>
      <c r="F21" s="10" t="s">
        <v>155</v>
      </c>
      <c r="J21">
        <v>1</v>
      </c>
      <c r="K21">
        <v>200</v>
      </c>
      <c r="L21">
        <f t="shared" si="0"/>
        <v>200</v>
      </c>
      <c r="M21" t="s">
        <v>92</v>
      </c>
      <c r="N21" t="s">
        <v>91</v>
      </c>
      <c r="O21">
        <v>900</v>
      </c>
      <c r="P21">
        <v>600</v>
      </c>
    </row>
    <row r="22" spans="1:17" ht="16" x14ac:dyDescent="0.2">
      <c r="A22" t="s">
        <v>163</v>
      </c>
      <c r="B22">
        <v>250</v>
      </c>
      <c r="C22" s="2" t="s">
        <v>12</v>
      </c>
      <c r="D22" s="2" t="s">
        <v>165</v>
      </c>
      <c r="E22" s="10" t="s">
        <v>142</v>
      </c>
      <c r="F22" s="10" t="s">
        <v>164</v>
      </c>
      <c r="G22">
        <v>15</v>
      </c>
      <c r="J22">
        <v>1</v>
      </c>
      <c r="K22">
        <v>200</v>
      </c>
      <c r="L22">
        <f t="shared" si="0"/>
        <v>200</v>
      </c>
      <c r="M22" t="s">
        <v>89</v>
      </c>
      <c r="N22" t="s">
        <v>90</v>
      </c>
      <c r="O22">
        <v>900</v>
      </c>
      <c r="P22">
        <v>300</v>
      </c>
    </row>
    <row r="23" spans="1:17" x14ac:dyDescent="0.2">
      <c r="A23" t="s">
        <v>166</v>
      </c>
      <c r="B23">
        <v>250</v>
      </c>
      <c r="C23" t="s">
        <v>20</v>
      </c>
      <c r="D23" s="2">
        <v>15</v>
      </c>
      <c r="E23" t="s">
        <v>142</v>
      </c>
      <c r="F23" t="s">
        <v>155</v>
      </c>
      <c r="J23">
        <v>1</v>
      </c>
      <c r="K23">
        <v>200</v>
      </c>
      <c r="L23">
        <f t="shared" si="0"/>
        <v>200</v>
      </c>
      <c r="M23" t="s">
        <v>109</v>
      </c>
      <c r="N23" t="s">
        <v>110</v>
      </c>
      <c r="O23">
        <v>900</v>
      </c>
      <c r="P23">
        <v>300</v>
      </c>
    </row>
    <row r="24" spans="1:17" x14ac:dyDescent="0.2">
      <c r="A24" t="s">
        <v>167</v>
      </c>
      <c r="B24">
        <v>250</v>
      </c>
      <c r="C24" t="s">
        <v>20</v>
      </c>
      <c r="D24" s="2" t="s">
        <v>168</v>
      </c>
      <c r="E24" t="s">
        <v>142</v>
      </c>
      <c r="F24" t="s">
        <v>155</v>
      </c>
      <c r="J24">
        <v>1</v>
      </c>
      <c r="K24">
        <v>200</v>
      </c>
      <c r="L24">
        <f t="shared" si="0"/>
        <v>200</v>
      </c>
      <c r="M24" t="s">
        <v>93</v>
      </c>
      <c r="N24" t="s">
        <v>94</v>
      </c>
      <c r="O24">
        <v>900</v>
      </c>
      <c r="P24">
        <v>300</v>
      </c>
    </row>
    <row r="25" spans="1:17" x14ac:dyDescent="0.2">
      <c r="A25" t="s">
        <v>169</v>
      </c>
      <c r="B25">
        <v>250</v>
      </c>
      <c r="C25" t="s">
        <v>5</v>
      </c>
      <c r="D25" s="2" t="s">
        <v>170</v>
      </c>
      <c r="E25" t="s">
        <v>142</v>
      </c>
      <c r="F25" t="s">
        <v>143</v>
      </c>
      <c r="J25">
        <v>1</v>
      </c>
      <c r="K25">
        <v>200</v>
      </c>
      <c r="L25">
        <f t="shared" si="0"/>
        <v>200</v>
      </c>
      <c r="M25" t="s">
        <v>99</v>
      </c>
      <c r="N25" t="s">
        <v>100</v>
      </c>
      <c r="O25">
        <v>900</v>
      </c>
      <c r="P25">
        <v>300</v>
      </c>
    </row>
    <row r="26" spans="1:17" ht="16" x14ac:dyDescent="0.2">
      <c r="A26" t="s">
        <v>171</v>
      </c>
      <c r="B26">
        <v>250</v>
      </c>
      <c r="C26" s="2" t="s">
        <v>12</v>
      </c>
      <c r="D26" s="2">
        <v>15</v>
      </c>
      <c r="E26" s="7" t="s">
        <v>172</v>
      </c>
      <c r="F26" t="s">
        <v>155</v>
      </c>
      <c r="J26">
        <v>1</v>
      </c>
      <c r="K26">
        <v>200</v>
      </c>
      <c r="L26">
        <f t="shared" si="0"/>
        <v>200</v>
      </c>
      <c r="M26" t="s">
        <v>101</v>
      </c>
      <c r="N26" t="s">
        <v>102</v>
      </c>
      <c r="O26">
        <v>900</v>
      </c>
      <c r="P26">
        <v>300</v>
      </c>
    </row>
    <row r="27" spans="1:17" x14ac:dyDescent="0.2">
      <c r="A27" t="s">
        <v>174</v>
      </c>
      <c r="B27">
        <v>250</v>
      </c>
      <c r="C27" t="s">
        <v>5</v>
      </c>
      <c r="D27" s="2">
        <v>15</v>
      </c>
      <c r="E27" t="s">
        <v>142</v>
      </c>
      <c r="F27" t="s">
        <v>155</v>
      </c>
      <c r="G27">
        <v>10</v>
      </c>
      <c r="J27">
        <v>1</v>
      </c>
      <c r="K27">
        <v>200</v>
      </c>
      <c r="L27">
        <f t="shared" si="0"/>
        <v>200</v>
      </c>
      <c r="M27" t="s">
        <v>115</v>
      </c>
      <c r="N27" t="s">
        <v>116</v>
      </c>
      <c r="O27">
        <v>900</v>
      </c>
      <c r="P27">
        <v>300</v>
      </c>
    </row>
    <row r="28" spans="1:17" ht="17" x14ac:dyDescent="0.2">
      <c r="A28" t="s">
        <v>175</v>
      </c>
      <c r="B28">
        <v>250</v>
      </c>
      <c r="C28" t="s">
        <v>20</v>
      </c>
      <c r="D28" s="2" t="s">
        <v>176</v>
      </c>
      <c r="E28" t="s">
        <v>142</v>
      </c>
      <c r="F28" t="s">
        <v>155</v>
      </c>
      <c r="G28">
        <v>18</v>
      </c>
      <c r="J28">
        <v>1</v>
      </c>
      <c r="K28">
        <v>200</v>
      </c>
      <c r="L28">
        <f t="shared" si="0"/>
        <v>200</v>
      </c>
      <c r="M28" t="s">
        <v>113</v>
      </c>
      <c r="N28" t="s">
        <v>114</v>
      </c>
      <c r="O28">
        <v>900</v>
      </c>
      <c r="P28">
        <v>300</v>
      </c>
      <c r="Q28" t="s">
        <v>288</v>
      </c>
    </row>
    <row r="29" spans="1:17" x14ac:dyDescent="0.2">
      <c r="A29" t="s">
        <v>188</v>
      </c>
      <c r="B29">
        <v>250</v>
      </c>
      <c r="C29" t="s">
        <v>12</v>
      </c>
      <c r="D29">
        <v>15</v>
      </c>
      <c r="E29" t="s">
        <v>142</v>
      </c>
      <c r="F29" t="s">
        <v>155</v>
      </c>
      <c r="G29">
        <v>35</v>
      </c>
      <c r="J29">
        <v>1</v>
      </c>
      <c r="K29">
        <v>200</v>
      </c>
      <c r="L29">
        <v>200</v>
      </c>
      <c r="M29" t="s">
        <v>189</v>
      </c>
      <c r="N29" t="s">
        <v>190</v>
      </c>
      <c r="O29">
        <v>900</v>
      </c>
      <c r="P29">
        <v>300</v>
      </c>
      <c r="Q29" t="s">
        <v>191</v>
      </c>
    </row>
    <row r="30" spans="1:17" ht="16" x14ac:dyDescent="0.2">
      <c r="A30" t="s">
        <v>192</v>
      </c>
      <c r="B30">
        <v>250</v>
      </c>
      <c r="C30" t="s">
        <v>5</v>
      </c>
      <c r="D30" s="2" t="s">
        <v>193</v>
      </c>
      <c r="E30" s="7" t="s">
        <v>172</v>
      </c>
      <c r="F30" t="s">
        <v>155</v>
      </c>
      <c r="G30">
        <v>13</v>
      </c>
      <c r="J30">
        <v>1</v>
      </c>
      <c r="K30">
        <v>200</v>
      </c>
      <c r="L30">
        <v>200</v>
      </c>
      <c r="M30" t="s">
        <v>194</v>
      </c>
      <c r="N30" t="s">
        <v>195</v>
      </c>
      <c r="O30">
        <v>900</v>
      </c>
      <c r="P30">
        <v>300</v>
      </c>
    </row>
    <row r="31" spans="1:17" x14ac:dyDescent="0.2">
      <c r="A31" t="s">
        <v>177</v>
      </c>
      <c r="B31">
        <v>250</v>
      </c>
      <c r="C31" s="2" t="s">
        <v>12</v>
      </c>
      <c r="D31" s="2" t="s">
        <v>27</v>
      </c>
      <c r="E31" t="s">
        <v>178</v>
      </c>
      <c r="F31" t="s">
        <v>155</v>
      </c>
      <c r="G31">
        <v>30</v>
      </c>
      <c r="J31">
        <v>1</v>
      </c>
      <c r="K31">
        <v>200</v>
      </c>
      <c r="L31">
        <f>K31</f>
        <v>200</v>
      </c>
      <c r="M31" t="s">
        <v>179</v>
      </c>
      <c r="N31" t="s">
        <v>180</v>
      </c>
      <c r="O31">
        <v>900</v>
      </c>
      <c r="P31">
        <v>300</v>
      </c>
      <c r="Q31" t="s">
        <v>181</v>
      </c>
    </row>
    <row r="32" spans="1:17" x14ac:dyDescent="0.2">
      <c r="A32" t="s">
        <v>210</v>
      </c>
      <c r="B32">
        <v>250</v>
      </c>
      <c r="C32" t="s">
        <v>20</v>
      </c>
      <c r="D32" s="2" t="s">
        <v>213</v>
      </c>
      <c r="E32" t="s">
        <v>211</v>
      </c>
      <c r="F32" t="s">
        <v>212</v>
      </c>
      <c r="G32">
        <v>30</v>
      </c>
      <c r="J32">
        <v>1</v>
      </c>
      <c r="K32">
        <v>200</v>
      </c>
      <c r="L32">
        <v>200</v>
      </c>
      <c r="M32" t="s">
        <v>208</v>
      </c>
      <c r="N32" t="s">
        <v>209</v>
      </c>
      <c r="O32">
        <v>900</v>
      </c>
      <c r="P32">
        <v>300</v>
      </c>
    </row>
    <row r="33" spans="1:17" x14ac:dyDescent="0.2">
      <c r="A33" t="s">
        <v>219</v>
      </c>
      <c r="B33">
        <v>250</v>
      </c>
      <c r="C33" s="2" t="s">
        <v>12</v>
      </c>
      <c r="D33" s="2" t="s">
        <v>218</v>
      </c>
      <c r="E33" t="s">
        <v>142</v>
      </c>
      <c r="F33" t="s">
        <v>155</v>
      </c>
      <c r="G33">
        <v>15</v>
      </c>
      <c r="J33">
        <v>1</v>
      </c>
      <c r="K33">
        <v>200</v>
      </c>
      <c r="L33">
        <v>200</v>
      </c>
      <c r="M33" t="s">
        <v>214</v>
      </c>
      <c r="N33" t="s">
        <v>217</v>
      </c>
      <c r="O33">
        <v>900</v>
      </c>
      <c r="P33">
        <v>300</v>
      </c>
    </row>
    <row r="34" spans="1:17" x14ac:dyDescent="0.2">
      <c r="A34" t="s">
        <v>228</v>
      </c>
      <c r="B34">
        <v>250</v>
      </c>
      <c r="C34" t="s">
        <v>5</v>
      </c>
      <c r="D34" s="2" t="s">
        <v>223</v>
      </c>
      <c r="E34" t="s">
        <v>142</v>
      </c>
      <c r="F34" t="s">
        <v>225</v>
      </c>
      <c r="G34">
        <v>25</v>
      </c>
      <c r="J34">
        <v>1</v>
      </c>
      <c r="K34">
        <v>200</v>
      </c>
      <c r="L34">
        <v>200</v>
      </c>
      <c r="M34" t="s">
        <v>220</v>
      </c>
      <c r="N34" t="s">
        <v>222</v>
      </c>
      <c r="O34">
        <v>900</v>
      </c>
      <c r="P34">
        <v>300</v>
      </c>
    </row>
    <row r="35" spans="1:17" x14ac:dyDescent="0.2">
      <c r="A35" t="s">
        <v>226</v>
      </c>
      <c r="B35">
        <v>250</v>
      </c>
      <c r="C35" s="2" t="s">
        <v>12</v>
      </c>
      <c r="D35" s="2">
        <v>15</v>
      </c>
      <c r="E35" t="s">
        <v>142</v>
      </c>
      <c r="F35" t="s">
        <v>155</v>
      </c>
      <c r="G35">
        <v>20</v>
      </c>
      <c r="J35">
        <v>1</v>
      </c>
      <c r="K35">
        <v>200</v>
      </c>
      <c r="L35">
        <v>200</v>
      </c>
      <c r="M35" t="s">
        <v>227</v>
      </c>
      <c r="N35" t="s">
        <v>229</v>
      </c>
      <c r="O35">
        <v>900</v>
      </c>
      <c r="P35">
        <v>300</v>
      </c>
    </row>
    <row r="36" spans="1:17" x14ac:dyDescent="0.2">
      <c r="A36" t="s">
        <v>231</v>
      </c>
      <c r="B36">
        <v>250</v>
      </c>
      <c r="C36" t="s">
        <v>20</v>
      </c>
      <c r="D36" t="s">
        <v>27</v>
      </c>
      <c r="E36" t="s">
        <v>232</v>
      </c>
      <c r="F36" t="s">
        <v>155</v>
      </c>
      <c r="G36">
        <v>25</v>
      </c>
      <c r="J36">
        <v>1</v>
      </c>
      <c r="K36">
        <v>200</v>
      </c>
      <c r="L36">
        <v>200</v>
      </c>
      <c r="M36" t="s">
        <v>230</v>
      </c>
      <c r="N36" t="s">
        <v>233</v>
      </c>
      <c r="O36">
        <v>900</v>
      </c>
      <c r="P36">
        <v>300</v>
      </c>
      <c r="Q36" t="s">
        <v>292</v>
      </c>
    </row>
    <row r="37" spans="1:17" x14ac:dyDescent="0.2">
      <c r="A37" t="s">
        <v>238</v>
      </c>
      <c r="B37">
        <v>250</v>
      </c>
      <c r="C37" s="2" t="s">
        <v>12</v>
      </c>
      <c r="D37" s="2" t="s">
        <v>240</v>
      </c>
      <c r="E37" t="s">
        <v>142</v>
      </c>
      <c r="F37" t="s">
        <v>239</v>
      </c>
      <c r="G37">
        <v>20</v>
      </c>
      <c r="J37">
        <v>1</v>
      </c>
      <c r="K37">
        <v>200</v>
      </c>
      <c r="L37">
        <v>200</v>
      </c>
      <c r="M37" t="s">
        <v>241</v>
      </c>
      <c r="N37" t="s">
        <v>242</v>
      </c>
      <c r="O37">
        <v>900</v>
      </c>
      <c r="P37">
        <v>300</v>
      </c>
    </row>
    <row r="38" spans="1:17" ht="16" x14ac:dyDescent="0.2">
      <c r="A38" t="s">
        <v>243</v>
      </c>
      <c r="B38">
        <v>250</v>
      </c>
      <c r="C38" t="s">
        <v>5</v>
      </c>
      <c r="D38" s="11" t="s">
        <v>293</v>
      </c>
      <c r="E38" t="s">
        <v>142</v>
      </c>
      <c r="F38" t="s">
        <v>155</v>
      </c>
      <c r="G38">
        <v>17</v>
      </c>
      <c r="J38">
        <v>1</v>
      </c>
      <c r="K38">
        <v>200</v>
      </c>
      <c r="L38">
        <v>200</v>
      </c>
      <c r="M38" t="s">
        <v>244</v>
      </c>
      <c r="N38" t="s">
        <v>245</v>
      </c>
      <c r="O38">
        <v>900</v>
      </c>
      <c r="P38">
        <v>300</v>
      </c>
      <c r="Q38" t="s">
        <v>294</v>
      </c>
    </row>
    <row r="39" spans="1:17" x14ac:dyDescent="0.2">
      <c r="A39" t="s">
        <v>248</v>
      </c>
      <c r="B39">
        <v>250</v>
      </c>
      <c r="C39" t="s">
        <v>20</v>
      </c>
      <c r="D39" s="2">
        <v>15</v>
      </c>
      <c r="E39" t="s">
        <v>142</v>
      </c>
      <c r="F39" t="s">
        <v>155</v>
      </c>
      <c r="G39">
        <v>15</v>
      </c>
      <c r="J39">
        <v>1</v>
      </c>
      <c r="K39">
        <v>200</v>
      </c>
      <c r="L39">
        <v>200</v>
      </c>
      <c r="M39" t="s">
        <v>249</v>
      </c>
      <c r="N39" t="s">
        <v>250</v>
      </c>
      <c r="O39">
        <v>900</v>
      </c>
      <c r="P39">
        <v>300</v>
      </c>
    </row>
    <row r="40" spans="1:17" x14ac:dyDescent="0.2">
      <c r="A40" t="s">
        <v>252</v>
      </c>
      <c r="B40">
        <v>250</v>
      </c>
      <c r="C40" s="2" t="s">
        <v>12</v>
      </c>
      <c r="D40" s="2" t="s">
        <v>253</v>
      </c>
      <c r="E40" t="s">
        <v>142</v>
      </c>
      <c r="F40" t="s">
        <v>155</v>
      </c>
      <c r="G40">
        <v>45</v>
      </c>
      <c r="J40">
        <v>1</v>
      </c>
      <c r="K40">
        <v>200</v>
      </c>
      <c r="L40">
        <v>200</v>
      </c>
      <c r="M40" t="s">
        <v>254</v>
      </c>
      <c r="N40" t="s">
        <v>255</v>
      </c>
      <c r="O40">
        <v>900</v>
      </c>
      <c r="P40">
        <v>300</v>
      </c>
    </row>
    <row r="41" spans="1:17" x14ac:dyDescent="0.2">
      <c r="A41" t="s">
        <v>257</v>
      </c>
      <c r="B41">
        <v>250</v>
      </c>
      <c r="C41" t="s">
        <v>20</v>
      </c>
      <c r="D41" s="2" t="s">
        <v>258</v>
      </c>
      <c r="E41" t="s">
        <v>142</v>
      </c>
      <c r="F41" t="s">
        <v>239</v>
      </c>
      <c r="G41">
        <v>45</v>
      </c>
      <c r="J41">
        <v>1</v>
      </c>
      <c r="K41">
        <v>200</v>
      </c>
      <c r="L41">
        <v>200</v>
      </c>
      <c r="M41" t="s">
        <v>259</v>
      </c>
      <c r="N41" t="s">
        <v>260</v>
      </c>
      <c r="O41">
        <v>900</v>
      </c>
      <c r="P41">
        <v>300</v>
      </c>
    </row>
    <row r="42" spans="1:17" x14ac:dyDescent="0.2">
      <c r="A42" t="s">
        <v>263</v>
      </c>
      <c r="B42">
        <v>250</v>
      </c>
      <c r="C42" t="s">
        <v>5</v>
      </c>
      <c r="D42" s="2" t="s">
        <v>264</v>
      </c>
      <c r="E42" t="s">
        <v>142</v>
      </c>
      <c r="F42" t="s">
        <v>155</v>
      </c>
      <c r="G42">
        <v>17</v>
      </c>
      <c r="J42">
        <v>1</v>
      </c>
      <c r="K42">
        <v>200</v>
      </c>
      <c r="L42">
        <v>200</v>
      </c>
      <c r="M42" t="s">
        <v>265</v>
      </c>
      <c r="N42" t="s">
        <v>266</v>
      </c>
      <c r="O42">
        <v>900</v>
      </c>
      <c r="P42">
        <v>300</v>
      </c>
    </row>
    <row r="43" spans="1:17" x14ac:dyDescent="0.2">
      <c r="A43" t="s">
        <v>269</v>
      </c>
      <c r="B43">
        <v>250</v>
      </c>
      <c r="C43" s="2" t="s">
        <v>12</v>
      </c>
      <c r="D43" s="2" t="s">
        <v>270</v>
      </c>
      <c r="E43" t="s">
        <v>142</v>
      </c>
      <c r="F43" t="s">
        <v>239</v>
      </c>
      <c r="G43">
        <v>45</v>
      </c>
      <c r="J43">
        <v>1</v>
      </c>
      <c r="K43">
        <v>200</v>
      </c>
      <c r="L43">
        <v>200</v>
      </c>
      <c r="M43" t="s">
        <v>271</v>
      </c>
      <c r="N43" t="s">
        <v>272</v>
      </c>
      <c r="O43">
        <v>900</v>
      </c>
      <c r="P43">
        <v>300</v>
      </c>
    </row>
    <row r="44" spans="1:17" x14ac:dyDescent="0.2">
      <c r="A44" t="s">
        <v>299</v>
      </c>
      <c r="B44">
        <v>250</v>
      </c>
      <c r="C44" t="s">
        <v>5</v>
      </c>
      <c r="D44" s="2" t="s">
        <v>300</v>
      </c>
      <c r="E44" t="s">
        <v>142</v>
      </c>
      <c r="F44" t="s">
        <v>155</v>
      </c>
      <c r="G44">
        <v>25</v>
      </c>
      <c r="J44">
        <v>1</v>
      </c>
      <c r="K44">
        <v>200</v>
      </c>
      <c r="L44">
        <v>200</v>
      </c>
      <c r="M44" t="s">
        <v>297</v>
      </c>
      <c r="N44" t="s">
        <v>301</v>
      </c>
      <c r="O44">
        <v>900</v>
      </c>
      <c r="P44">
        <v>300</v>
      </c>
      <c r="Q44" t="s">
        <v>303</v>
      </c>
    </row>
    <row r="45" spans="1:17" x14ac:dyDescent="0.2">
      <c r="A45" t="s">
        <v>308</v>
      </c>
      <c r="B45">
        <v>250</v>
      </c>
      <c r="C45" s="2" t="s">
        <v>12</v>
      </c>
      <c r="D45" s="2" t="s">
        <v>309</v>
      </c>
      <c r="E45" t="s">
        <v>142</v>
      </c>
      <c r="F45" t="s">
        <v>155</v>
      </c>
      <c r="G45">
        <v>20</v>
      </c>
      <c r="J45">
        <v>1</v>
      </c>
      <c r="K45">
        <v>200</v>
      </c>
      <c r="L45">
        <v>200</v>
      </c>
      <c r="M45" t="s">
        <v>304</v>
      </c>
      <c r="N45" t="s">
        <v>306</v>
      </c>
      <c r="O45">
        <v>900</v>
      </c>
      <c r="P45">
        <v>300</v>
      </c>
    </row>
    <row r="46" spans="1:17" x14ac:dyDescent="0.2">
      <c r="A46" t="s">
        <v>313</v>
      </c>
      <c r="B46">
        <v>250</v>
      </c>
      <c r="C46" s="2" t="s">
        <v>20</v>
      </c>
      <c r="D46" s="2">
        <v>15</v>
      </c>
      <c r="E46" t="s">
        <v>314</v>
      </c>
      <c r="F46" t="s">
        <v>315</v>
      </c>
      <c r="G46">
        <v>30</v>
      </c>
      <c r="J46">
        <v>1</v>
      </c>
      <c r="K46">
        <v>200</v>
      </c>
      <c r="L46">
        <v>200</v>
      </c>
      <c r="M46" t="s">
        <v>310</v>
      </c>
      <c r="N46" t="s">
        <v>312</v>
      </c>
      <c r="O46">
        <v>900</v>
      </c>
      <c r="P46">
        <v>300</v>
      </c>
    </row>
    <row r="47" spans="1:17" x14ac:dyDescent="0.2">
      <c r="A47" t="s">
        <v>318</v>
      </c>
      <c r="B47">
        <v>250</v>
      </c>
      <c r="C47" s="2" t="s">
        <v>12</v>
      </c>
      <c r="D47" s="2">
        <v>15</v>
      </c>
      <c r="E47" t="s">
        <v>142</v>
      </c>
      <c r="F47" t="s">
        <v>155</v>
      </c>
      <c r="G47">
        <v>50</v>
      </c>
      <c r="J47">
        <v>1</v>
      </c>
      <c r="K47">
        <v>200</v>
      </c>
      <c r="L47">
        <v>200</v>
      </c>
      <c r="M47" t="s">
        <v>316</v>
      </c>
      <c r="N47" t="s">
        <v>317</v>
      </c>
      <c r="O47">
        <v>900</v>
      </c>
      <c r="P47">
        <v>300</v>
      </c>
      <c r="Q47" t="s">
        <v>319</v>
      </c>
    </row>
    <row r="48" spans="1:17" x14ac:dyDescent="0.2">
      <c r="A48" t="s">
        <v>322</v>
      </c>
      <c r="B48">
        <v>250</v>
      </c>
      <c r="C48" s="2" t="s">
        <v>5</v>
      </c>
      <c r="D48" s="2">
        <v>15</v>
      </c>
      <c r="E48" t="s">
        <v>142</v>
      </c>
      <c r="F48" t="s">
        <v>155</v>
      </c>
      <c r="G48">
        <v>20</v>
      </c>
      <c r="J48">
        <v>1</v>
      </c>
      <c r="K48">
        <v>200</v>
      </c>
      <c r="L48">
        <v>200</v>
      </c>
      <c r="M48" t="s">
        <v>320</v>
      </c>
      <c r="N48" t="s">
        <v>323</v>
      </c>
      <c r="O48">
        <v>900</v>
      </c>
      <c r="P48">
        <v>300</v>
      </c>
    </row>
    <row r="49" spans="1:17" x14ac:dyDescent="0.2">
      <c r="A49" t="s">
        <v>327</v>
      </c>
      <c r="B49">
        <v>250</v>
      </c>
      <c r="C49" s="2" t="s">
        <v>20</v>
      </c>
      <c r="D49" s="2" t="s">
        <v>325</v>
      </c>
      <c r="E49" t="s">
        <v>142</v>
      </c>
      <c r="F49" t="s">
        <v>155</v>
      </c>
      <c r="G49">
        <v>14</v>
      </c>
      <c r="J49">
        <v>1</v>
      </c>
      <c r="K49">
        <v>200</v>
      </c>
      <c r="L49">
        <v>200</v>
      </c>
      <c r="M49" t="s">
        <v>324</v>
      </c>
      <c r="N49" t="s">
        <v>326</v>
      </c>
      <c r="O49">
        <v>900</v>
      </c>
      <c r="P49">
        <v>300</v>
      </c>
    </row>
    <row r="50" spans="1:17" x14ac:dyDescent="0.2">
      <c r="A50" t="s">
        <v>331</v>
      </c>
      <c r="B50">
        <v>250</v>
      </c>
      <c r="C50" s="2" t="s">
        <v>5</v>
      </c>
      <c r="D50" s="2" t="s">
        <v>332</v>
      </c>
      <c r="E50" t="s">
        <v>142</v>
      </c>
      <c r="F50" t="s">
        <v>155</v>
      </c>
      <c r="G50">
        <v>20</v>
      </c>
      <c r="J50">
        <v>1</v>
      </c>
      <c r="K50">
        <v>200</v>
      </c>
      <c r="L50">
        <v>200</v>
      </c>
      <c r="M50" t="s">
        <v>328</v>
      </c>
      <c r="N50" t="s">
        <v>329</v>
      </c>
      <c r="O50">
        <v>900</v>
      </c>
      <c r="P50">
        <v>300</v>
      </c>
    </row>
    <row r="51" spans="1:17" x14ac:dyDescent="0.2">
      <c r="A51" t="s">
        <v>342</v>
      </c>
      <c r="B51">
        <v>250</v>
      </c>
      <c r="C51" s="2" t="s">
        <v>20</v>
      </c>
      <c r="D51" s="2" t="s">
        <v>341</v>
      </c>
      <c r="E51" t="s">
        <v>142</v>
      </c>
      <c r="F51" t="s">
        <v>343</v>
      </c>
      <c r="G51">
        <v>25</v>
      </c>
      <c r="J51">
        <v>1</v>
      </c>
      <c r="K51">
        <v>200</v>
      </c>
      <c r="L51">
        <v>200</v>
      </c>
      <c r="M51" t="s">
        <v>338</v>
      </c>
      <c r="N51" t="s">
        <v>339</v>
      </c>
      <c r="O51">
        <v>900</v>
      </c>
      <c r="P51">
        <v>300</v>
      </c>
    </row>
    <row r="52" spans="1:17" x14ac:dyDescent="0.2">
      <c r="A52" t="s">
        <v>173</v>
      </c>
      <c r="B52">
        <v>250</v>
      </c>
      <c r="C52" t="s">
        <v>20</v>
      </c>
      <c r="D52" s="2">
        <v>15</v>
      </c>
      <c r="E52" t="s">
        <v>142</v>
      </c>
      <c r="F52" t="s">
        <v>155</v>
      </c>
      <c r="G52">
        <v>60</v>
      </c>
      <c r="J52">
        <v>1</v>
      </c>
      <c r="K52">
        <v>200</v>
      </c>
      <c r="L52">
        <f t="shared" ref="L52" si="1">K52</f>
        <v>200</v>
      </c>
      <c r="M52" t="s">
        <v>111</v>
      </c>
      <c r="N52" t="s">
        <v>112</v>
      </c>
      <c r="O52">
        <v>900</v>
      </c>
      <c r="P52">
        <v>300</v>
      </c>
      <c r="Q52" t="s">
        <v>356</v>
      </c>
    </row>
    <row r="53" spans="1:17" x14ac:dyDescent="0.2">
      <c r="A53" s="3" t="s">
        <v>196</v>
      </c>
      <c r="B53" s="3"/>
      <c r="C53" s="3"/>
      <c r="E53" s="3"/>
      <c r="F53" s="3"/>
      <c r="G53" s="3"/>
      <c r="H53" s="3"/>
      <c r="I53" s="3"/>
      <c r="J53" s="3"/>
      <c r="K53" s="3"/>
      <c r="L53" s="3"/>
      <c r="M53" s="3"/>
      <c r="N53" s="3"/>
      <c r="O53" s="3"/>
      <c r="P53" s="3"/>
      <c r="Q53" s="3"/>
    </row>
    <row r="54" spans="1:17" x14ac:dyDescent="0.2">
      <c r="A54" t="s">
        <v>197</v>
      </c>
      <c r="B54">
        <v>250</v>
      </c>
      <c r="C54" t="s">
        <v>20</v>
      </c>
      <c r="D54" s="2" t="s">
        <v>168</v>
      </c>
      <c r="E54" t="s">
        <v>198</v>
      </c>
      <c r="F54" t="s">
        <v>199</v>
      </c>
      <c r="Q54" t="s">
        <v>200</v>
      </c>
    </row>
    <row r="55" spans="1:17" ht="16" x14ac:dyDescent="0.2">
      <c r="A55" t="s">
        <v>201</v>
      </c>
      <c r="B55">
        <v>250</v>
      </c>
      <c r="C55" t="s">
        <v>20</v>
      </c>
      <c r="D55" s="13" t="s">
        <v>202</v>
      </c>
      <c r="E55" t="s">
        <v>198</v>
      </c>
      <c r="F55" s="12" t="s">
        <v>199</v>
      </c>
      <c r="Q55" t="s">
        <v>203</v>
      </c>
    </row>
    <row r="56" spans="1:17" x14ac:dyDescent="0.2">
      <c r="A56" t="s">
        <v>204</v>
      </c>
      <c r="B56">
        <v>250</v>
      </c>
      <c r="C56" t="s">
        <v>147</v>
      </c>
      <c r="D56" s="2">
        <v>15</v>
      </c>
      <c r="E56" t="s">
        <v>198</v>
      </c>
      <c r="F56" t="s">
        <v>199</v>
      </c>
      <c r="G56">
        <v>15</v>
      </c>
      <c r="J56">
        <v>1</v>
      </c>
      <c r="K56">
        <v>200</v>
      </c>
      <c r="M56" t="s">
        <v>115</v>
      </c>
      <c r="N56" t="s">
        <v>116</v>
      </c>
      <c r="Q56" t="s">
        <v>205</v>
      </c>
    </row>
    <row r="57" spans="1:17" ht="16" x14ac:dyDescent="0.2">
      <c r="A57" s="8" t="s">
        <v>182</v>
      </c>
      <c r="B57" s="8">
        <v>250</v>
      </c>
      <c r="C57" s="9" t="s">
        <v>12</v>
      </c>
      <c r="D57" s="9" t="s">
        <v>151</v>
      </c>
      <c r="E57" s="8" t="s">
        <v>142</v>
      </c>
      <c r="F57" s="8" t="s">
        <v>143</v>
      </c>
      <c r="G57" s="8">
        <v>12</v>
      </c>
      <c r="H57" s="8"/>
      <c r="I57" s="8"/>
      <c r="J57" s="8">
        <v>1</v>
      </c>
      <c r="K57" s="8">
        <v>175</v>
      </c>
      <c r="L57" s="8">
        <v>175</v>
      </c>
      <c r="M57" s="8" t="s">
        <v>87</v>
      </c>
      <c r="N57" s="8" t="s">
        <v>88</v>
      </c>
      <c r="O57" s="8"/>
      <c r="P57" s="8">
        <v>300</v>
      </c>
      <c r="Q57" s="8" t="s">
        <v>183</v>
      </c>
    </row>
    <row r="58" spans="1:17" ht="16" x14ac:dyDescent="0.2">
      <c r="A58" s="8" t="s">
        <v>184</v>
      </c>
      <c r="B58" s="8">
        <v>250</v>
      </c>
      <c r="C58" s="8" t="s">
        <v>147</v>
      </c>
      <c r="D58" s="9" t="s">
        <v>159</v>
      </c>
      <c r="E58" s="8" t="s">
        <v>158</v>
      </c>
      <c r="F58" s="8" t="s">
        <v>143</v>
      </c>
      <c r="G58" s="8">
        <v>15</v>
      </c>
      <c r="H58" s="8"/>
      <c r="I58" s="8"/>
      <c r="J58" s="8">
        <v>1</v>
      </c>
      <c r="K58" s="8">
        <v>146</v>
      </c>
      <c r="L58" s="8">
        <v>146</v>
      </c>
      <c r="M58" s="8" t="s">
        <v>108</v>
      </c>
      <c r="N58" s="8" t="s">
        <v>107</v>
      </c>
      <c r="O58" s="8"/>
      <c r="P58" s="8">
        <v>300</v>
      </c>
      <c r="Q58" s="8" t="s">
        <v>152</v>
      </c>
    </row>
    <row r="59" spans="1:17" ht="16" x14ac:dyDescent="0.2">
      <c r="A59" s="8" t="s">
        <v>185</v>
      </c>
      <c r="B59" s="8">
        <v>250</v>
      </c>
      <c r="C59" s="9" t="s">
        <v>12</v>
      </c>
      <c r="D59" s="9" t="s">
        <v>162</v>
      </c>
      <c r="E59" s="8" t="s">
        <v>161</v>
      </c>
      <c r="F59" s="8" t="s">
        <v>155</v>
      </c>
      <c r="G59" s="8"/>
      <c r="H59" s="8"/>
      <c r="I59" s="8"/>
      <c r="J59" s="8">
        <v>1</v>
      </c>
      <c r="K59" s="8">
        <v>158</v>
      </c>
      <c r="L59" s="8">
        <f>K59</f>
        <v>158</v>
      </c>
      <c r="M59" s="8" t="s">
        <v>92</v>
      </c>
      <c r="N59" s="8" t="s">
        <v>91</v>
      </c>
      <c r="O59" s="8"/>
      <c r="P59" s="8">
        <v>600</v>
      </c>
      <c r="Q59" s="8"/>
    </row>
    <row r="60" spans="1:17" ht="16" x14ac:dyDescent="0.2">
      <c r="A60" s="8" t="s">
        <v>186</v>
      </c>
      <c r="B60" s="8">
        <v>250</v>
      </c>
      <c r="C60" s="8" t="s">
        <v>20</v>
      </c>
      <c r="D60" s="9">
        <v>15</v>
      </c>
      <c r="E60" s="8" t="s">
        <v>142</v>
      </c>
      <c r="F60" s="8" t="s">
        <v>155</v>
      </c>
      <c r="G60" s="8">
        <v>60</v>
      </c>
      <c r="H60" s="8"/>
      <c r="I60" s="8"/>
      <c r="J60" s="8">
        <v>1</v>
      </c>
      <c r="K60" s="8">
        <v>162</v>
      </c>
      <c r="L60" s="8">
        <f>K60</f>
        <v>162</v>
      </c>
      <c r="M60" s="8" t="s">
        <v>111</v>
      </c>
      <c r="N60" s="8" t="s">
        <v>112</v>
      </c>
      <c r="O60" s="8"/>
      <c r="P60" s="8">
        <v>300</v>
      </c>
      <c r="Q60" s="8" t="s">
        <v>187</v>
      </c>
    </row>
    <row r="61" spans="1:17" x14ac:dyDescent="0.2">
      <c r="A61" t="s">
        <v>173</v>
      </c>
      <c r="B61">
        <v>250</v>
      </c>
      <c r="C61" t="s">
        <v>20</v>
      </c>
      <c r="D61" s="2">
        <v>15</v>
      </c>
      <c r="E61" t="s">
        <v>142</v>
      </c>
      <c r="F61" t="s">
        <v>155</v>
      </c>
      <c r="G61">
        <v>60</v>
      </c>
      <c r="J61">
        <v>1</v>
      </c>
      <c r="K61">
        <v>200</v>
      </c>
      <c r="L61">
        <f t="shared" ref="L61" si="2">K61</f>
        <v>200</v>
      </c>
      <c r="M61" t="s">
        <v>111</v>
      </c>
      <c r="N61" t="s">
        <v>112</v>
      </c>
      <c r="P61">
        <v>300</v>
      </c>
    </row>
    <row r="62" spans="1:17" x14ac:dyDescent="0.2">
      <c r="A62" t="s">
        <v>224</v>
      </c>
      <c r="B62" s="4">
        <v>250</v>
      </c>
      <c r="C62" s="4" t="s">
        <v>147</v>
      </c>
      <c r="D62" s="2" t="s">
        <v>223</v>
      </c>
      <c r="E62" t="s">
        <v>142</v>
      </c>
      <c r="F62" t="s">
        <v>225</v>
      </c>
      <c r="G62">
        <v>25</v>
      </c>
      <c r="M62" t="s">
        <v>220</v>
      </c>
      <c r="N62" t="s">
        <v>222</v>
      </c>
      <c r="Q62" s="4" t="s">
        <v>187</v>
      </c>
    </row>
    <row r="63" spans="1:17" x14ac:dyDescent="0.2">
      <c r="A63" t="s">
        <v>234</v>
      </c>
      <c r="B63" s="4">
        <v>250</v>
      </c>
      <c r="C63" s="4" t="s">
        <v>20</v>
      </c>
      <c r="D63" s="2" t="s">
        <v>235</v>
      </c>
      <c r="E63" t="s">
        <v>142</v>
      </c>
      <c r="F63" t="s">
        <v>155</v>
      </c>
      <c r="G63" s="4">
        <v>25</v>
      </c>
      <c r="M63" t="s">
        <v>230</v>
      </c>
      <c r="N63" t="s">
        <v>233</v>
      </c>
      <c r="Q63" t="s">
        <v>236</v>
      </c>
    </row>
    <row r="64" spans="1:17" ht="16" x14ac:dyDescent="0.2">
      <c r="A64" t="s">
        <v>246</v>
      </c>
      <c r="B64">
        <v>250</v>
      </c>
      <c r="C64" t="s">
        <v>147</v>
      </c>
      <c r="D64" s="9" t="s">
        <v>247</v>
      </c>
      <c r="E64" t="s">
        <v>198</v>
      </c>
      <c r="F64" t="s">
        <v>199</v>
      </c>
      <c r="G64">
        <v>15</v>
      </c>
      <c r="J64">
        <v>1</v>
      </c>
      <c r="K64">
        <v>200</v>
      </c>
      <c r="L64">
        <v>200</v>
      </c>
      <c r="M64" t="s">
        <v>244</v>
      </c>
      <c r="N64" t="s">
        <v>245</v>
      </c>
    </row>
    <row r="65" spans="1:17" ht="16" x14ac:dyDescent="0.2">
      <c r="A65" s="8" t="s">
        <v>333</v>
      </c>
      <c r="B65" s="8">
        <v>250</v>
      </c>
      <c r="C65" s="9" t="s">
        <v>5</v>
      </c>
      <c r="D65" s="9" t="s">
        <v>332</v>
      </c>
      <c r="E65" s="8" t="s">
        <v>142</v>
      </c>
      <c r="F65" s="8" t="s">
        <v>155</v>
      </c>
      <c r="G65" s="8">
        <v>20</v>
      </c>
      <c r="H65" s="8"/>
      <c r="I65" s="8"/>
      <c r="J65" s="8"/>
      <c r="K65" s="8"/>
      <c r="L65" s="8"/>
      <c r="M65" s="8" t="s">
        <v>328</v>
      </c>
      <c r="N65" s="8" t="s">
        <v>329</v>
      </c>
      <c r="O65" s="8"/>
      <c r="P65" s="8"/>
      <c r="Q65" s="8" t="s">
        <v>334</v>
      </c>
    </row>
    <row r="66" spans="1:17" s="8" customFormat="1" ht="16" x14ac:dyDescent="0.2">
      <c r="A66" s="8" t="s">
        <v>337</v>
      </c>
      <c r="B66" s="8">
        <v>250</v>
      </c>
      <c r="C66" s="9" t="s">
        <v>150</v>
      </c>
      <c r="D66" s="9" t="s">
        <v>325</v>
      </c>
      <c r="E66" s="8" t="s">
        <v>142</v>
      </c>
      <c r="F66" s="8" t="s">
        <v>155</v>
      </c>
      <c r="G66" s="8">
        <v>25</v>
      </c>
      <c r="J66" s="8">
        <v>1</v>
      </c>
      <c r="K66" s="8">
        <v>200</v>
      </c>
      <c r="L66" s="8">
        <v>200</v>
      </c>
      <c r="M66" s="8" t="s">
        <v>335</v>
      </c>
      <c r="N66" s="8" t="s">
        <v>336</v>
      </c>
      <c r="Q66" s="8" t="s">
        <v>347</v>
      </c>
    </row>
    <row r="68" spans="1:17" x14ac:dyDescent="0.2">
      <c r="D68" s="2">
        <f>COUNTIF(C15:C51, "*CTL*")</f>
        <v>13</v>
      </c>
    </row>
    <row r="69" spans="1:17" x14ac:dyDescent="0.2">
      <c r="D69" s="2">
        <f>COUNTIF(C15:C51, "*MOS*")</f>
        <v>12</v>
      </c>
    </row>
    <row r="70" spans="1:17" x14ac:dyDescent="0.2">
      <c r="D70" s="2">
        <f>COUNTIF(C15:C51, "*MUT*")</f>
        <v>12</v>
      </c>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
  <sheetViews>
    <sheetView zoomScaleNormal="100" workbookViewId="0">
      <selection activeCell="A2" sqref="A2"/>
    </sheetView>
  </sheetViews>
  <sheetFormatPr baseColWidth="10" defaultColWidth="8.83203125" defaultRowHeight="15" x14ac:dyDescent="0.2"/>
  <cols>
    <col min="1" max="3" width="10.6640625" customWidth="1"/>
    <col min="4" max="5" width="20.1640625" customWidth="1"/>
    <col min="6" max="6" width="15.1640625" customWidth="1"/>
    <col min="7" max="7" width="14" customWidth="1"/>
    <col min="8" max="8" width="14.83203125" customWidth="1"/>
    <col min="9" max="1025" width="10.6640625" customWidth="1"/>
  </cols>
  <sheetData>
    <row r="1" spans="1:8" x14ac:dyDescent="0.2">
      <c r="A1" t="s">
        <v>0</v>
      </c>
      <c r="B1" t="s">
        <v>1</v>
      </c>
      <c r="C1" t="s">
        <v>2</v>
      </c>
      <c r="D1" t="s">
        <v>206</v>
      </c>
      <c r="E1" t="s">
        <v>207</v>
      </c>
      <c r="F1" t="s">
        <v>3</v>
      </c>
      <c r="G1" t="s">
        <v>128</v>
      </c>
      <c r="H1" t="s">
        <v>129</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All</vt:lpstr>
      <vt:lpstr>Baseline</vt:lpstr>
      <vt:lpstr>Baseline+GBZ</vt:lpstr>
      <vt:lpstr>Pre-stim</vt:lpstr>
      <vt:lpstr>Post-stim</vt:lpstr>
      <vt:lpstr>Stim</vt:lpstr>
      <vt:lpstr>DIV250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Elise Chang</dc:creator>
  <dc:description/>
  <cp:lastModifiedBy>Elise Chang</cp:lastModifiedBy>
  <cp:revision>3</cp:revision>
  <cp:lastPrinted>2023-11-05T18:36:53Z</cp:lastPrinted>
  <dcterms:created xsi:type="dcterms:W3CDTF">2023-11-01T18:43:21Z</dcterms:created>
  <dcterms:modified xsi:type="dcterms:W3CDTF">2024-04-01T17:07:06Z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