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5\lab 5.1.1\"/>
    </mc:Choice>
  </mc:AlternateContent>
  <bookViews>
    <workbookView xWindow="0" yWindow="0" windowWidth="23040" windowHeight="9384"/>
  </bookViews>
  <sheets>
    <sheet name="Лист1" sheetId="1" r:id="rId1"/>
  </sheets>
  <calcPr calcId="152511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S36" i="1"/>
  <c r="S35" i="1"/>
  <c r="T38" i="1"/>
  <c r="S38" i="1"/>
  <c r="T37" i="1"/>
  <c r="T36" i="1"/>
  <c r="T35" i="1"/>
  <c r="AG28" i="1" l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H27" i="1"/>
  <c r="AG27" i="1"/>
  <c r="S34" i="1"/>
  <c r="S29" i="1"/>
  <c r="S30" i="1"/>
  <c r="S31" i="1"/>
  <c r="S32" i="1"/>
  <c r="S33" i="1"/>
  <c r="T26" i="1"/>
  <c r="T27" i="1"/>
  <c r="T28" i="1"/>
  <c r="T29" i="1"/>
  <c r="T30" i="1"/>
  <c r="T31" i="1"/>
  <c r="T32" i="1"/>
  <c r="T33" i="1"/>
  <c r="T34" i="1"/>
  <c r="T25" i="1"/>
  <c r="A23" i="1"/>
  <c r="A24" i="1" s="1"/>
  <c r="A25" i="1" s="1"/>
  <c r="A2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A7" i="1" s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<sst xmlns="http://schemas.openxmlformats.org/spreadsheetml/2006/main" count="17" uniqueCount="7">
  <si>
    <t>n</t>
  </si>
  <si>
    <t>alfa</t>
  </si>
  <si>
    <t>gradusi</t>
  </si>
  <si>
    <t>u</t>
  </si>
  <si>
    <t>u-&gt;i</t>
  </si>
  <si>
    <t>i</t>
  </si>
  <si>
    <t>what is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</si>
</sst>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Л(θ)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Лист1!$C$2:$C$26</c:f>
              <c:numCache>
                <c:formatCode>General</c:formatCode>
                <c:ptCount val="25"/>
                <c:pt idx="0">
                  <c:v>2946</c:v>
                </c:pt>
                <c:pt idx="1">
                  <c:v>2911</c:v>
                </c:pt>
                <c:pt idx="2">
                  <c:v>2846</c:v>
                </c:pt>
                <c:pt idx="3">
                  <c:v>2832</c:v>
                </c:pt>
                <c:pt idx="4">
                  <c:v>2806</c:v>
                </c:pt>
                <c:pt idx="5">
                  <c:v>2784</c:v>
                </c:pt>
                <c:pt idx="6">
                  <c:v>2774</c:v>
                </c:pt>
                <c:pt idx="7">
                  <c:v>2736</c:v>
                </c:pt>
                <c:pt idx="8">
                  <c:v>2728</c:v>
                </c:pt>
                <c:pt idx="9">
                  <c:v>2712</c:v>
                </c:pt>
                <c:pt idx="10">
                  <c:v>2700</c:v>
                </c:pt>
                <c:pt idx="11">
                  <c:v>2686</c:v>
                </c:pt>
                <c:pt idx="12">
                  <c:v>2666</c:v>
                </c:pt>
                <c:pt idx="13">
                  <c:v>2644</c:v>
                </c:pt>
                <c:pt idx="14">
                  <c:v>2632</c:v>
                </c:pt>
                <c:pt idx="15">
                  <c:v>2614</c:v>
                </c:pt>
                <c:pt idx="16">
                  <c:v>2604</c:v>
                </c:pt>
                <c:pt idx="17">
                  <c:v>2582</c:v>
                </c:pt>
                <c:pt idx="18">
                  <c:v>2560</c:v>
                </c:pt>
                <c:pt idx="19">
                  <c:v>2544</c:v>
                </c:pt>
                <c:pt idx="20">
                  <c:v>2512</c:v>
                </c:pt>
                <c:pt idx="21">
                  <c:v>2500</c:v>
                </c:pt>
                <c:pt idx="22">
                  <c:v>2240</c:v>
                </c:pt>
                <c:pt idx="23">
                  <c:v>2198</c:v>
                </c:pt>
                <c:pt idx="24">
                  <c:v>2190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7032</c:v>
                </c:pt>
                <c:pt idx="1">
                  <c:v>6929</c:v>
                </c:pt>
                <c:pt idx="2">
                  <c:v>6717</c:v>
                </c:pt>
                <c:pt idx="3">
                  <c:v>6678</c:v>
                </c:pt>
                <c:pt idx="4">
                  <c:v>6599</c:v>
                </c:pt>
                <c:pt idx="5">
                  <c:v>6533</c:v>
                </c:pt>
                <c:pt idx="6">
                  <c:v>6507</c:v>
                </c:pt>
                <c:pt idx="7">
                  <c:v>6402</c:v>
                </c:pt>
                <c:pt idx="8">
                  <c:v>6383</c:v>
                </c:pt>
                <c:pt idx="9">
                  <c:v>6334</c:v>
                </c:pt>
                <c:pt idx="10">
                  <c:v>6305</c:v>
                </c:pt>
                <c:pt idx="11">
                  <c:v>6267</c:v>
                </c:pt>
                <c:pt idx="12">
                  <c:v>6217</c:v>
                </c:pt>
                <c:pt idx="13">
                  <c:v>6164</c:v>
                </c:pt>
                <c:pt idx="14">
                  <c:v>6143</c:v>
                </c:pt>
                <c:pt idx="15">
                  <c:v>6096</c:v>
                </c:pt>
                <c:pt idx="16">
                  <c:v>6074</c:v>
                </c:pt>
                <c:pt idx="17">
                  <c:v>6030</c:v>
                </c:pt>
                <c:pt idx="18">
                  <c:v>5976</c:v>
                </c:pt>
                <c:pt idx="19">
                  <c:v>5945</c:v>
                </c:pt>
                <c:pt idx="20">
                  <c:v>5882</c:v>
                </c:pt>
                <c:pt idx="21">
                  <c:v>5852</c:v>
                </c:pt>
                <c:pt idx="22">
                  <c:v>5402</c:v>
                </c:pt>
                <c:pt idx="23">
                  <c:v>5341</c:v>
                </c:pt>
                <c:pt idx="24">
                  <c:v>5331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0936"/>
        <c:axId val="308780192"/>
      </c:scatterChart>
      <c:valAx>
        <c:axId val="39206093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ru-RU" sz="1000" b="0" i="0" u="none" strike="noStrike" baseline="0">
                    <a:effectLst/>
                  </a:rPr>
                  <a:t>, единиц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780192"/>
        <c:crosses val="autoZero"/>
        <c:crossBetween val="midCat"/>
      </c:valAx>
      <c:valAx>
        <c:axId val="30878019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Л,</a:t>
                </a:r>
                <a:r>
                  <a:rPr lang="ru-RU" baseline="0"/>
                  <a:t> Ангстрем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√I(U)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Лист1!$S$25:$S$38</c:f>
              <c:numCache>
                <c:formatCode>0.00</c:formatCode>
                <c:ptCount val="14"/>
                <c:pt idx="4">
                  <c:v>2</c:v>
                </c:pt>
                <c:pt idx="5">
                  <c:v>1.5</c:v>
                </c:pt>
                <c:pt idx="6">
                  <c:v>1.2</c:v>
                </c:pt>
                <c:pt idx="7">
                  <c:v>1</c:v>
                </c:pt>
                <c:pt idx="8">
                  <c:v>0.7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  <c:pt idx="12">
                  <c:v>-0.2</c:v>
                </c:pt>
                <c:pt idx="13">
                  <c:v>-0.1</c:v>
                </c:pt>
              </c:numCache>
            </c:numRef>
          </c:xVal>
          <c:yVal>
            <c:numRef>
              <c:f>Лист1!$T$25:$T$38</c:f>
              <c:numCache>
                <c:formatCode>0.00</c:formatCode>
                <c:ptCount val="14"/>
                <c:pt idx="0">
                  <c:v>23.643180835073778</c:v>
                </c:pt>
                <c:pt idx="1">
                  <c:v>23.366642891095847</c:v>
                </c:pt>
                <c:pt idx="2">
                  <c:v>22.912878474779198</c:v>
                </c:pt>
                <c:pt idx="3">
                  <c:v>21.447610589527216</c:v>
                </c:pt>
                <c:pt idx="4">
                  <c:v>19.364916731037084</c:v>
                </c:pt>
                <c:pt idx="5">
                  <c:v>16.06237840420901</c:v>
                </c:pt>
                <c:pt idx="6">
                  <c:v>14.071247279470288</c:v>
                </c:pt>
                <c:pt idx="7">
                  <c:v>12.369316876852981</c:v>
                </c:pt>
                <c:pt idx="8">
                  <c:v>10.148891565092219</c:v>
                </c:pt>
                <c:pt idx="9">
                  <c:v>8.3666002653407556</c:v>
                </c:pt>
                <c:pt idx="10">
                  <c:v>5.5677643628300215</c:v>
                </c:pt>
                <c:pt idx="11">
                  <c:v>3.7416573867739413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832"/>
        <c:axId val="146983352"/>
      </c:scatterChart>
      <c:valAx>
        <c:axId val="30839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 </a:t>
                </a:r>
                <a:r>
                  <a:rPr lang="ru-RU"/>
                  <a:t>Вольт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83352"/>
        <c:crosses val="autoZero"/>
        <c:crossBetween val="midCat"/>
      </c:valAx>
      <c:valAx>
        <c:axId val="1469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√</a:t>
                </a:r>
                <a:r>
                  <a:rPr lang="en-US" sz="1000" b="0" i="0" u="none" strike="noStrike" baseline="0">
                    <a:effectLst/>
                  </a:rPr>
                  <a:t>I, </a:t>
                </a:r>
                <a:r>
                  <a:rPr lang="ru-RU" sz="1000" b="0" i="0" u="none" strike="noStrike" baseline="0">
                    <a:effectLst/>
                  </a:rPr>
                  <a:t>ед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39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Лист1!$AG$27:$AG$38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0.8</c:v>
                </c:pt>
                <c:pt idx="8">
                  <c:v>0.5</c:v>
                </c:pt>
                <c:pt idx="9">
                  <c:v>0.2</c:v>
                </c:pt>
                <c:pt idx="10">
                  <c:v>0</c:v>
                </c:pt>
                <c:pt idx="11">
                  <c:v>-0.3</c:v>
                </c:pt>
              </c:numCache>
            </c:numRef>
          </c:xVal>
          <c:yVal>
            <c:numRef>
              <c:f>Лист1!$AH$27:$AH$38</c:f>
              <c:numCache>
                <c:formatCode>General</c:formatCode>
                <c:ptCount val="12"/>
                <c:pt idx="0">
                  <c:v>22.090722034374522</c:v>
                </c:pt>
                <c:pt idx="1">
                  <c:v>21.447610589527216</c:v>
                </c:pt>
                <c:pt idx="2">
                  <c:v>20.808652046684813</c:v>
                </c:pt>
                <c:pt idx="3">
                  <c:v>19.748417658131498</c:v>
                </c:pt>
                <c:pt idx="4">
                  <c:v>16.124515496597098</c:v>
                </c:pt>
                <c:pt idx="5">
                  <c:v>13.964240043768941</c:v>
                </c:pt>
                <c:pt idx="6">
                  <c:v>11.313708498984761</c:v>
                </c:pt>
                <c:pt idx="7">
                  <c:v>10.583005244258363</c:v>
                </c:pt>
                <c:pt idx="8">
                  <c:v>8.4852813742385695</c:v>
                </c:pt>
                <c:pt idx="9">
                  <c:v>6.7082039324993694</c:v>
                </c:pt>
                <c:pt idx="10">
                  <c:v>5.4772255750516612</c:v>
                </c:pt>
                <c:pt idx="11">
                  <c:v>3.1622776601683795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90600"/>
        <c:axId val="394848136"/>
      </c:scatterChart>
      <c:valAx>
        <c:axId val="3938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48136"/>
        <c:crosses val="autoZero"/>
        <c:crossBetween val="midCat"/>
      </c:valAx>
      <c:valAx>
        <c:axId val="3948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9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133818</xdr:rowOff>
    </xdr:from>
    <xdr:to>
      <xdr:col>11</xdr:col>
      <xdr:colOff>580249</xdr:colOff>
      <xdr:row>29</xdr:row>
      <xdr:rowOff>123163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351467</xdr:colOff>
      <xdr:row>39</xdr:row>
      <xdr:rowOff>42</xdr:rowOff>
    </xdr:from>
    <xdr:to>
      <xdr:col>25</xdr:col>
      <xdr:colOff>53340</xdr:colOff>
      <xdr:row>63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125046</xdr:colOff>
      <xdr:row>17</xdr:row>
      <xdr:rowOff>120748</xdr:rowOff>
    </xdr:from>
    <xdr:to>
      <xdr:col>29</xdr:col>
      <xdr:colOff>429846</xdr:colOff>
      <xdr:row>32</xdr:row>
      <xdr:rowOff>120748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L24" zoomScale="78" zoomScaleNormal="78" workbookViewId="0">
      <selection activeCell="Z47" sqref="Z47"/>
    </sheetView>
  </sheetViews>
  <sheetFormatPr defaultRowHeight="14.4" x14ac:dyDescent="0.3"/>
  <sheetData>
    <row r="1" spans="1:46" x14ac:dyDescent="0.3">
      <c r="A1" t="s">
        <v>0</v>
      </c>
      <c r="B1" t="s">
        <v>1</v>
      </c>
      <c r="C1" t="s">
        <v>2</v>
      </c>
      <c r="P1" t="s">
        <v>3</v>
      </c>
      <c r="Q1" t="s">
        <v>4</v>
      </c>
      <c r="R1" t="s">
        <v>5</v>
      </c>
      <c r="S1" t="s">
        <v>6</v>
      </c>
      <c r="V1" t="s">
        <v>3</v>
      </c>
      <c r="W1" t="s">
        <v>4</v>
      </c>
      <c r="AB1" t="s">
        <v>3</v>
      </c>
      <c r="AC1" t="s">
        <v>4</v>
      </c>
      <c r="AG1" t="s">
        <v>3</v>
      </c>
      <c r="AH1" t="s">
        <v>4</v>
      </c>
      <c r="AL1" t="s">
        <v>3</v>
      </c>
      <c r="AM1" t="s">
        <v>4</v>
      </c>
      <c r="AS1" t="s">
        <v>3</v>
      </c>
      <c r="AT1" t="s">
        <v>4</v>
      </c>
    </row>
    <row r="2" spans="1:46" x14ac:dyDescent="0.3">
      <c r="A2">
        <v>1</v>
      </c>
      <c r="B2">
        <v>7032</v>
      </c>
      <c r="C2">
        <v>2946</v>
      </c>
      <c r="O2">
        <v>2874</v>
      </c>
      <c r="P2" s="1">
        <v>6.3</v>
      </c>
      <c r="Q2" s="1">
        <v>559</v>
      </c>
      <c r="R2" s="1"/>
      <c r="U2">
        <v>2800</v>
      </c>
      <c r="V2" s="1">
        <v>6.3</v>
      </c>
      <c r="W2" s="1">
        <v>554</v>
      </c>
      <c r="AA2">
        <v>2700</v>
      </c>
      <c r="AB2">
        <v>6</v>
      </c>
      <c r="AC2">
        <v>540</v>
      </c>
      <c r="AF2">
        <v>2500</v>
      </c>
      <c r="AG2">
        <v>6</v>
      </c>
      <c r="AH2">
        <v>520</v>
      </c>
      <c r="AK2">
        <v>2300</v>
      </c>
      <c r="AL2">
        <v>6</v>
      </c>
      <c r="AM2">
        <v>488</v>
      </c>
      <c r="AR2">
        <v>1800</v>
      </c>
      <c r="AS2">
        <v>6</v>
      </c>
      <c r="AT2">
        <v>348</v>
      </c>
    </row>
    <row r="3" spans="1:46" x14ac:dyDescent="0.3">
      <c r="A3">
        <v>2</v>
      </c>
      <c r="B3">
        <v>6929</v>
      </c>
      <c r="C3">
        <v>2911</v>
      </c>
      <c r="P3" s="1">
        <v>5</v>
      </c>
      <c r="Q3" s="1">
        <v>546</v>
      </c>
      <c r="R3" s="1"/>
      <c r="V3" s="1">
        <v>5</v>
      </c>
      <c r="W3" s="1">
        <v>539</v>
      </c>
      <c r="AB3">
        <v>5</v>
      </c>
      <c r="AC3">
        <v>530</v>
      </c>
      <c r="AG3">
        <v>5</v>
      </c>
      <c r="AH3">
        <v>500</v>
      </c>
      <c r="AL3">
        <v>5</v>
      </c>
      <c r="AM3">
        <v>460</v>
      </c>
      <c r="AS3">
        <v>5</v>
      </c>
      <c r="AT3">
        <v>292</v>
      </c>
    </row>
    <row r="4" spans="1:46" x14ac:dyDescent="0.3">
      <c r="A4">
        <v>3</v>
      </c>
      <c r="B4">
        <v>6717</v>
      </c>
      <c r="C4">
        <v>2846</v>
      </c>
      <c r="P4" s="1">
        <v>4</v>
      </c>
      <c r="Q4" s="1">
        <v>525</v>
      </c>
      <c r="R4" s="1"/>
      <c r="V4" s="1">
        <v>4</v>
      </c>
      <c r="W4" s="1">
        <v>517</v>
      </c>
      <c r="AB4">
        <v>4</v>
      </c>
      <c r="AC4">
        <v>505</v>
      </c>
      <c r="AG4">
        <v>4</v>
      </c>
      <c r="AH4">
        <v>480</v>
      </c>
      <c r="AL4">
        <v>4</v>
      </c>
      <c r="AM4">
        <v>433</v>
      </c>
      <c r="AS4">
        <v>4</v>
      </c>
      <c r="AT4">
        <v>232</v>
      </c>
    </row>
    <row r="5" spans="1:46" x14ac:dyDescent="0.3">
      <c r="A5">
        <f>A4+1</f>
        <v>4</v>
      </c>
      <c r="B5">
        <v>6678</v>
      </c>
      <c r="C5">
        <v>2832</v>
      </c>
      <c r="P5" s="1">
        <v>3</v>
      </c>
      <c r="Q5" s="1">
        <v>460</v>
      </c>
      <c r="R5" s="1"/>
      <c r="V5" s="1">
        <v>3</v>
      </c>
      <c r="W5" s="1">
        <v>480</v>
      </c>
      <c r="AB5">
        <v>3</v>
      </c>
      <c r="AC5">
        <v>458</v>
      </c>
      <c r="AG5">
        <v>3</v>
      </c>
      <c r="AH5">
        <v>440</v>
      </c>
      <c r="AL5">
        <v>3</v>
      </c>
      <c r="AM5">
        <v>390</v>
      </c>
      <c r="AS5">
        <v>3</v>
      </c>
      <c r="AT5">
        <v>169</v>
      </c>
    </row>
    <row r="6" spans="1:46" x14ac:dyDescent="0.3">
      <c r="A6">
        <f t="shared" ref="A6:A26" si="0">A5+1</f>
        <v>5</v>
      </c>
      <c r="B6">
        <v>6599</v>
      </c>
      <c r="C6">
        <v>2806</v>
      </c>
      <c r="P6" s="1">
        <v>2</v>
      </c>
      <c r="Q6" s="1">
        <v>375</v>
      </c>
      <c r="R6" s="1"/>
      <c r="V6" s="1">
        <v>2</v>
      </c>
      <c r="W6" s="1">
        <v>378</v>
      </c>
      <c r="AB6">
        <v>2</v>
      </c>
      <c r="AC6">
        <v>370</v>
      </c>
      <c r="AG6">
        <v>2</v>
      </c>
      <c r="AH6">
        <v>360</v>
      </c>
      <c r="AL6">
        <v>2</v>
      </c>
      <c r="AM6">
        <v>260</v>
      </c>
      <c r="AS6">
        <v>2</v>
      </c>
      <c r="AT6">
        <v>108</v>
      </c>
    </row>
    <row r="7" spans="1:46" x14ac:dyDescent="0.3">
      <c r="A7">
        <f t="shared" si="0"/>
        <v>6</v>
      </c>
      <c r="B7">
        <v>6533</v>
      </c>
      <c r="C7">
        <v>2784</v>
      </c>
      <c r="P7" s="1">
        <v>1.5</v>
      </c>
      <c r="Q7" s="1">
        <v>258</v>
      </c>
      <c r="R7" s="1"/>
      <c r="V7" s="1">
        <v>1.5</v>
      </c>
      <c r="W7" s="1">
        <v>315</v>
      </c>
      <c r="AB7">
        <v>1.5</v>
      </c>
      <c r="AC7">
        <v>300</v>
      </c>
      <c r="AG7">
        <v>1.5</v>
      </c>
      <c r="AH7">
        <v>260</v>
      </c>
      <c r="AL7">
        <v>1.5</v>
      </c>
      <c r="AM7">
        <v>195</v>
      </c>
      <c r="AS7">
        <v>1.5</v>
      </c>
      <c r="AT7">
        <v>78</v>
      </c>
    </row>
    <row r="8" spans="1:46" x14ac:dyDescent="0.3">
      <c r="A8">
        <f t="shared" si="0"/>
        <v>7</v>
      </c>
      <c r="B8">
        <v>6507</v>
      </c>
      <c r="C8">
        <v>2774</v>
      </c>
      <c r="P8" s="1">
        <v>1.2</v>
      </c>
      <c r="Q8" s="1">
        <v>198</v>
      </c>
      <c r="R8" s="1"/>
      <c r="V8" s="1">
        <v>1</v>
      </c>
      <c r="W8" s="1">
        <v>170</v>
      </c>
      <c r="AB8">
        <v>1</v>
      </c>
      <c r="AC8">
        <v>178</v>
      </c>
      <c r="AG8">
        <v>1</v>
      </c>
      <c r="AH8">
        <v>168</v>
      </c>
      <c r="AL8">
        <v>1</v>
      </c>
      <c r="AM8">
        <v>128</v>
      </c>
      <c r="AS8">
        <v>1</v>
      </c>
      <c r="AT8">
        <v>57</v>
      </c>
    </row>
    <row r="9" spans="1:46" x14ac:dyDescent="0.3">
      <c r="A9">
        <f t="shared" si="0"/>
        <v>8</v>
      </c>
      <c r="B9">
        <v>6402</v>
      </c>
      <c r="C9">
        <v>2736</v>
      </c>
      <c r="P9" s="1">
        <v>1</v>
      </c>
      <c r="Q9" s="1">
        <v>153</v>
      </c>
      <c r="R9" s="1"/>
      <c r="V9" s="1">
        <v>0.8</v>
      </c>
      <c r="W9" s="1">
        <v>150</v>
      </c>
      <c r="AB9">
        <v>0.8</v>
      </c>
      <c r="AC9">
        <v>149</v>
      </c>
      <c r="AG9">
        <v>0.8</v>
      </c>
      <c r="AH9">
        <v>140</v>
      </c>
      <c r="AL9">
        <v>0.8</v>
      </c>
      <c r="AM9">
        <v>112</v>
      </c>
      <c r="AS9">
        <v>0.8</v>
      </c>
      <c r="AT9">
        <v>51</v>
      </c>
    </row>
    <row r="10" spans="1:46" x14ac:dyDescent="0.3">
      <c r="A10">
        <f t="shared" si="0"/>
        <v>9</v>
      </c>
      <c r="B10">
        <v>6383</v>
      </c>
      <c r="C10">
        <v>2728</v>
      </c>
      <c r="P10" s="1">
        <v>0.7</v>
      </c>
      <c r="Q10" s="1">
        <v>103</v>
      </c>
      <c r="R10" s="1"/>
      <c r="V10" s="1">
        <v>0.5</v>
      </c>
      <c r="W10" s="1">
        <v>90</v>
      </c>
      <c r="AB10">
        <v>0.5</v>
      </c>
      <c r="AC10">
        <v>102</v>
      </c>
      <c r="AG10">
        <v>0.5</v>
      </c>
      <c r="AH10">
        <v>100</v>
      </c>
      <c r="AL10">
        <v>0.5</v>
      </c>
      <c r="AM10">
        <v>72</v>
      </c>
      <c r="AS10">
        <v>0.5</v>
      </c>
      <c r="AT10">
        <v>39</v>
      </c>
    </row>
    <row r="11" spans="1:46" x14ac:dyDescent="0.3">
      <c r="A11">
        <f t="shared" si="0"/>
        <v>10</v>
      </c>
      <c r="B11">
        <v>6334</v>
      </c>
      <c r="C11">
        <v>2712</v>
      </c>
      <c r="P11" s="1">
        <v>0.5</v>
      </c>
      <c r="Q11" s="1">
        <v>70</v>
      </c>
      <c r="R11" s="1"/>
      <c r="V11" s="1">
        <v>0.2</v>
      </c>
      <c r="W11" s="1">
        <v>44</v>
      </c>
      <c r="AB11">
        <v>0.2</v>
      </c>
      <c r="AC11">
        <v>53</v>
      </c>
      <c r="AG11">
        <v>0.2</v>
      </c>
      <c r="AH11">
        <v>52</v>
      </c>
      <c r="AL11">
        <v>0.2</v>
      </c>
      <c r="AM11">
        <v>45</v>
      </c>
      <c r="AS11">
        <v>0.2</v>
      </c>
      <c r="AT11">
        <v>26</v>
      </c>
    </row>
    <row r="12" spans="1:46" x14ac:dyDescent="0.3">
      <c r="A12">
        <f t="shared" si="0"/>
        <v>11</v>
      </c>
      <c r="B12">
        <v>6305</v>
      </c>
      <c r="C12">
        <v>2700</v>
      </c>
      <c r="P12" s="1">
        <v>0.2</v>
      </c>
      <c r="Q12" s="1">
        <v>31</v>
      </c>
      <c r="R12" s="1"/>
      <c r="V12" s="1">
        <v>0</v>
      </c>
      <c r="W12" s="1">
        <v>17</v>
      </c>
      <c r="AB12">
        <v>0</v>
      </c>
      <c r="AC12">
        <v>0.28000000000000003</v>
      </c>
      <c r="AG12">
        <v>0</v>
      </c>
      <c r="AH12">
        <v>32</v>
      </c>
      <c r="AL12">
        <v>0</v>
      </c>
      <c r="AM12">
        <v>30</v>
      </c>
      <c r="AS12">
        <v>0</v>
      </c>
      <c r="AT12">
        <v>19</v>
      </c>
    </row>
    <row r="13" spans="1:46" x14ac:dyDescent="0.3">
      <c r="A13">
        <f t="shared" si="0"/>
        <v>12</v>
      </c>
      <c r="B13">
        <v>6267</v>
      </c>
      <c r="C13">
        <v>2686</v>
      </c>
      <c r="P13" s="1">
        <v>0</v>
      </c>
      <c r="Q13" s="1">
        <v>14</v>
      </c>
      <c r="R13" s="1"/>
      <c r="V13" s="1">
        <v>-1</v>
      </c>
      <c r="W13" s="1">
        <v>-0.8</v>
      </c>
      <c r="AB13">
        <v>-1</v>
      </c>
      <c r="AC13">
        <v>-0.1</v>
      </c>
      <c r="AG13">
        <v>-0.3</v>
      </c>
      <c r="AH13">
        <v>0</v>
      </c>
      <c r="AL13">
        <v>-0.3</v>
      </c>
      <c r="AM13">
        <v>10</v>
      </c>
      <c r="AS13">
        <v>-0.3</v>
      </c>
      <c r="AT13">
        <v>8</v>
      </c>
    </row>
    <row r="14" spans="1:46" x14ac:dyDescent="0.3">
      <c r="A14">
        <f t="shared" si="0"/>
        <v>13</v>
      </c>
      <c r="B14">
        <v>6217</v>
      </c>
      <c r="C14">
        <v>2666</v>
      </c>
      <c r="P14" s="1">
        <v>-0.2</v>
      </c>
      <c r="Q14" s="1">
        <v>0</v>
      </c>
      <c r="R14" s="1"/>
      <c r="V14" s="1"/>
      <c r="W14" s="1"/>
      <c r="AS14">
        <v>-0.5</v>
      </c>
      <c r="AT14">
        <v>0</v>
      </c>
    </row>
    <row r="15" spans="1:46" x14ac:dyDescent="0.3">
      <c r="A15">
        <f t="shared" si="0"/>
        <v>14</v>
      </c>
      <c r="B15">
        <v>6164</v>
      </c>
      <c r="C15">
        <v>2644</v>
      </c>
      <c r="P15" s="1">
        <v>-0.1</v>
      </c>
      <c r="Q15" s="1">
        <v>0</v>
      </c>
      <c r="R15" s="1"/>
      <c r="V15" s="1"/>
      <c r="W15" s="1"/>
    </row>
    <row r="16" spans="1:46" x14ac:dyDescent="0.3">
      <c r="A16">
        <f t="shared" si="0"/>
        <v>15</v>
      </c>
      <c r="B16">
        <v>6143</v>
      </c>
      <c r="C16">
        <v>2632</v>
      </c>
      <c r="P16" s="1"/>
      <c r="Q16" s="1"/>
      <c r="R16" s="1"/>
    </row>
    <row r="17" spans="1:34" x14ac:dyDescent="0.3">
      <c r="A17">
        <f t="shared" si="0"/>
        <v>16</v>
      </c>
      <c r="B17">
        <v>6096</v>
      </c>
      <c r="C17">
        <v>2614</v>
      </c>
      <c r="P17" s="1"/>
      <c r="Q17" s="1"/>
      <c r="R17" s="1"/>
    </row>
    <row r="18" spans="1:34" x14ac:dyDescent="0.3">
      <c r="A18">
        <f t="shared" si="0"/>
        <v>17</v>
      </c>
      <c r="B18">
        <v>6074</v>
      </c>
      <c r="C18">
        <v>2604</v>
      </c>
      <c r="P18" s="1"/>
      <c r="Q18" s="1"/>
      <c r="R18" s="1"/>
    </row>
    <row r="19" spans="1:34" x14ac:dyDescent="0.3">
      <c r="A19">
        <f t="shared" si="0"/>
        <v>18</v>
      </c>
      <c r="B19">
        <v>6030</v>
      </c>
      <c r="C19">
        <v>2582</v>
      </c>
      <c r="P19" s="1"/>
      <c r="Q19" s="1"/>
      <c r="R19" s="1"/>
    </row>
    <row r="20" spans="1:34" x14ac:dyDescent="0.3">
      <c r="A20">
        <f t="shared" si="0"/>
        <v>19</v>
      </c>
      <c r="B20">
        <v>5976</v>
      </c>
      <c r="C20">
        <v>2560</v>
      </c>
      <c r="P20" s="1"/>
      <c r="Q20" s="1"/>
      <c r="R20" s="1"/>
    </row>
    <row r="21" spans="1:34" x14ac:dyDescent="0.3">
      <c r="A21">
        <f t="shared" si="0"/>
        <v>20</v>
      </c>
      <c r="B21">
        <v>5945</v>
      </c>
      <c r="C21">
        <v>2544</v>
      </c>
      <c r="P21" s="1"/>
      <c r="Q21" s="1"/>
      <c r="R21" s="1"/>
    </row>
    <row r="22" spans="1:34" x14ac:dyDescent="0.3">
      <c r="A22">
        <f t="shared" si="0"/>
        <v>21</v>
      </c>
      <c r="B22">
        <v>5882</v>
      </c>
      <c r="C22">
        <v>2512</v>
      </c>
      <c r="P22" s="1"/>
      <c r="Q22" s="1"/>
      <c r="R22" s="1"/>
    </row>
    <row r="23" spans="1:34" x14ac:dyDescent="0.3">
      <c r="A23">
        <f t="shared" si="0"/>
        <v>22</v>
      </c>
      <c r="B23">
        <v>5852</v>
      </c>
      <c r="C23">
        <v>2500</v>
      </c>
      <c r="P23" s="1"/>
      <c r="Q23" s="1"/>
      <c r="R23" s="1"/>
    </row>
    <row r="24" spans="1:34" x14ac:dyDescent="0.3">
      <c r="A24">
        <f t="shared" si="0"/>
        <v>23</v>
      </c>
      <c r="B24">
        <v>5402</v>
      </c>
      <c r="C24">
        <v>2240</v>
      </c>
      <c r="P24" s="1"/>
      <c r="Q24" s="1"/>
      <c r="R24" s="1"/>
    </row>
    <row r="25" spans="1:34" x14ac:dyDescent="0.3">
      <c r="A25">
        <f t="shared" si="0"/>
        <v>24</v>
      </c>
      <c r="B25">
        <v>5341</v>
      </c>
      <c r="C25">
        <v>2198</v>
      </c>
      <c r="P25" s="1"/>
      <c r="Q25" s="1">
        <v>6.3</v>
      </c>
      <c r="R25" s="1">
        <v>559</v>
      </c>
      <c r="S25" s="1"/>
      <c r="T25" s="1">
        <f>R25^0.5</f>
        <v>23.643180835073778</v>
      </c>
    </row>
    <row r="26" spans="1:34" x14ac:dyDescent="0.3">
      <c r="A26">
        <f t="shared" si="0"/>
        <v>25</v>
      </c>
      <c r="B26">
        <v>5331</v>
      </c>
      <c r="C26">
        <v>2190</v>
      </c>
      <c r="P26" s="1"/>
      <c r="Q26" s="1">
        <v>5</v>
      </c>
      <c r="R26" s="1">
        <v>546</v>
      </c>
      <c r="S26" s="1"/>
      <c r="T26" s="1">
        <f t="shared" ref="T26:T38" si="1">R26^0.5</f>
        <v>23.366642891095847</v>
      </c>
    </row>
    <row r="27" spans="1:34" x14ac:dyDescent="0.3">
      <c r="P27" s="1"/>
      <c r="Q27" s="1">
        <v>4</v>
      </c>
      <c r="R27" s="1">
        <v>525</v>
      </c>
      <c r="S27" s="1"/>
      <c r="T27" s="1">
        <f t="shared" si="1"/>
        <v>22.912878474779198</v>
      </c>
      <c r="AE27">
        <v>6</v>
      </c>
      <c r="AF27">
        <v>488</v>
      </c>
      <c r="AG27">
        <f>AE27</f>
        <v>6</v>
      </c>
      <c r="AH27">
        <f>AF27^0.5</f>
        <v>22.090722034374522</v>
      </c>
    </row>
    <row r="28" spans="1:34" x14ac:dyDescent="0.3">
      <c r="P28" s="1"/>
      <c r="Q28" s="1">
        <v>3</v>
      </c>
      <c r="R28" s="1">
        <v>460</v>
      </c>
      <c r="S28" s="1"/>
      <c r="T28" s="1">
        <f t="shared" si="1"/>
        <v>21.447610589527216</v>
      </c>
      <c r="AE28">
        <v>5</v>
      </c>
      <c r="AF28">
        <v>460</v>
      </c>
      <c r="AG28">
        <f t="shared" ref="AG28:AG38" si="2">AE28</f>
        <v>5</v>
      </c>
      <c r="AH28">
        <f t="shared" ref="AH28:AH38" si="3">AF28^0.5</f>
        <v>21.447610589527216</v>
      </c>
    </row>
    <row r="29" spans="1:34" x14ac:dyDescent="0.3">
      <c r="P29" s="1"/>
      <c r="Q29" s="1">
        <v>2</v>
      </c>
      <c r="R29" s="1">
        <v>375</v>
      </c>
      <c r="S29" s="1">
        <f t="shared" ref="S29:S38" si="4">Q29</f>
        <v>2</v>
      </c>
      <c r="T29" s="1">
        <f t="shared" si="1"/>
        <v>19.364916731037084</v>
      </c>
      <c r="AE29">
        <v>4</v>
      </c>
      <c r="AF29">
        <v>433</v>
      </c>
      <c r="AG29">
        <f t="shared" si="2"/>
        <v>4</v>
      </c>
      <c r="AH29">
        <f t="shared" si="3"/>
        <v>20.808652046684813</v>
      </c>
    </row>
    <row r="30" spans="1:34" x14ac:dyDescent="0.3">
      <c r="P30" s="1"/>
      <c r="Q30" s="1">
        <v>1.5</v>
      </c>
      <c r="R30" s="1">
        <v>258</v>
      </c>
      <c r="S30" s="1">
        <f t="shared" si="4"/>
        <v>1.5</v>
      </c>
      <c r="T30" s="1">
        <f t="shared" si="1"/>
        <v>16.06237840420901</v>
      </c>
      <c r="AE30">
        <v>3</v>
      </c>
      <c r="AF30">
        <v>390</v>
      </c>
      <c r="AG30">
        <f t="shared" si="2"/>
        <v>3</v>
      </c>
      <c r="AH30">
        <f t="shared" si="3"/>
        <v>19.748417658131498</v>
      </c>
    </row>
    <row r="31" spans="1:34" x14ac:dyDescent="0.3">
      <c r="P31" s="1"/>
      <c r="Q31" s="1">
        <v>1.2</v>
      </c>
      <c r="R31" s="1">
        <v>198</v>
      </c>
      <c r="S31" s="1">
        <f t="shared" si="4"/>
        <v>1.2</v>
      </c>
      <c r="T31" s="1">
        <f t="shared" si="1"/>
        <v>14.071247279470288</v>
      </c>
      <c r="AE31">
        <v>2</v>
      </c>
      <c r="AF31">
        <v>260</v>
      </c>
      <c r="AG31">
        <f t="shared" si="2"/>
        <v>2</v>
      </c>
      <c r="AH31">
        <f t="shared" si="3"/>
        <v>16.124515496597098</v>
      </c>
    </row>
    <row r="32" spans="1:34" x14ac:dyDescent="0.3">
      <c r="P32" s="1"/>
      <c r="Q32" s="1">
        <v>1</v>
      </c>
      <c r="R32" s="1">
        <v>153</v>
      </c>
      <c r="S32" s="1">
        <f t="shared" si="4"/>
        <v>1</v>
      </c>
      <c r="T32" s="1">
        <f t="shared" si="1"/>
        <v>12.369316876852981</v>
      </c>
      <c r="AE32">
        <v>1.5</v>
      </c>
      <c r="AF32">
        <v>195</v>
      </c>
      <c r="AG32">
        <f t="shared" si="2"/>
        <v>1.5</v>
      </c>
      <c r="AH32">
        <f t="shared" si="3"/>
        <v>13.964240043768941</v>
      </c>
    </row>
    <row r="33" spans="16:34" x14ac:dyDescent="0.3">
      <c r="P33" s="1"/>
      <c r="Q33" s="1">
        <v>0.7</v>
      </c>
      <c r="R33" s="1">
        <v>103</v>
      </c>
      <c r="S33" s="1">
        <f t="shared" si="4"/>
        <v>0.7</v>
      </c>
      <c r="T33" s="1">
        <f t="shared" si="1"/>
        <v>10.148891565092219</v>
      </c>
      <c r="AE33">
        <v>1</v>
      </c>
      <c r="AF33">
        <v>128</v>
      </c>
      <c r="AG33">
        <f t="shared" si="2"/>
        <v>1</v>
      </c>
      <c r="AH33">
        <f t="shared" si="3"/>
        <v>11.313708498984761</v>
      </c>
    </row>
    <row r="34" spans="16:34" x14ac:dyDescent="0.3">
      <c r="P34" s="1"/>
      <c r="Q34" s="1">
        <v>0.5</v>
      </c>
      <c r="R34" s="1">
        <v>70</v>
      </c>
      <c r="S34" s="1">
        <f>Q34</f>
        <v>0.5</v>
      </c>
      <c r="T34" s="1">
        <f t="shared" si="1"/>
        <v>8.3666002653407556</v>
      </c>
      <c r="AE34">
        <v>0.8</v>
      </c>
      <c r="AF34">
        <v>112</v>
      </c>
      <c r="AG34">
        <f t="shared" si="2"/>
        <v>0.8</v>
      </c>
      <c r="AH34">
        <f t="shared" si="3"/>
        <v>10.583005244258363</v>
      </c>
    </row>
    <row r="35" spans="16:34" x14ac:dyDescent="0.3">
      <c r="P35" s="1"/>
      <c r="Q35" s="1">
        <v>0.2</v>
      </c>
      <c r="R35" s="1">
        <v>31</v>
      </c>
      <c r="S35" s="1">
        <f t="shared" si="4"/>
        <v>0.2</v>
      </c>
      <c r="T35" s="1">
        <f t="shared" si="1"/>
        <v>5.5677643628300215</v>
      </c>
      <c r="AE35">
        <v>0.5</v>
      </c>
      <c r="AF35">
        <v>72</v>
      </c>
      <c r="AG35">
        <f t="shared" si="2"/>
        <v>0.5</v>
      </c>
      <c r="AH35">
        <f t="shared" si="3"/>
        <v>8.4852813742385695</v>
      </c>
    </row>
    <row r="36" spans="16:34" x14ac:dyDescent="0.3">
      <c r="P36" s="1"/>
      <c r="Q36" s="1">
        <v>0</v>
      </c>
      <c r="R36" s="1">
        <v>14</v>
      </c>
      <c r="S36" s="1">
        <f t="shared" si="4"/>
        <v>0</v>
      </c>
      <c r="T36" s="1">
        <f t="shared" si="1"/>
        <v>3.7416573867739413</v>
      </c>
      <c r="AE36">
        <v>0.2</v>
      </c>
      <c r="AF36">
        <v>45</v>
      </c>
      <c r="AG36">
        <f t="shared" si="2"/>
        <v>0.2</v>
      </c>
      <c r="AH36">
        <f t="shared" si="3"/>
        <v>6.7082039324993694</v>
      </c>
    </row>
    <row r="37" spans="16:34" x14ac:dyDescent="0.3">
      <c r="Q37" s="1">
        <v>-0.2</v>
      </c>
      <c r="R37" s="1">
        <v>0</v>
      </c>
      <c r="S37" s="1">
        <f t="shared" si="4"/>
        <v>-0.2</v>
      </c>
      <c r="T37" s="1">
        <f t="shared" si="1"/>
        <v>0</v>
      </c>
      <c r="AE37">
        <v>0</v>
      </c>
      <c r="AF37">
        <v>30</v>
      </c>
      <c r="AG37">
        <f t="shared" si="2"/>
        <v>0</v>
      </c>
      <c r="AH37">
        <f t="shared" si="3"/>
        <v>5.4772255750516612</v>
      </c>
    </row>
    <row r="38" spans="16:34" x14ac:dyDescent="0.3">
      <c r="Q38" s="1">
        <v>-0.1</v>
      </c>
      <c r="R38" s="1">
        <v>0</v>
      </c>
      <c r="S38" s="1">
        <f t="shared" si="4"/>
        <v>-0.1</v>
      </c>
      <c r="T38" s="1">
        <f t="shared" si="1"/>
        <v>0</v>
      </c>
      <c r="AE38">
        <v>-0.3</v>
      </c>
      <c r="AF38">
        <v>10</v>
      </c>
      <c r="AG38">
        <f t="shared" si="2"/>
        <v>-0.3</v>
      </c>
      <c r="AH38">
        <f t="shared" si="3"/>
        <v>3.1622776601683795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2024-09-27T10:58:49Z</dcterms:created>
  <dcterms:modified xsi:type="dcterms:W3CDTF">2024-09-28T23:14:18Z</dcterms:modified>
</cp:coreProperties>
</file>