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lab 2.2.1\"/>
    </mc:Choice>
  </mc:AlternateContent>
  <bookViews>
    <workbookView xWindow="0" yWindow="0" windowWidth="23016" windowHeight="932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L314" i="1"/>
  <c r="L31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17" i="1" l="1"/>
  <c r="L18" i="1"/>
  <c r="L19" i="1"/>
  <c r="L33" i="1"/>
  <c r="L34" i="1"/>
  <c r="L35" i="1"/>
  <c r="L49" i="1"/>
  <c r="L50" i="1"/>
  <c r="L51" i="1"/>
  <c r="L65" i="1"/>
  <c r="L66" i="1"/>
  <c r="L67" i="1"/>
  <c r="L81" i="1"/>
  <c r="L82" i="1"/>
  <c r="L83" i="1"/>
  <c r="L97" i="1"/>
  <c r="L98" i="1"/>
  <c r="L99" i="1"/>
  <c r="L113" i="1"/>
  <c r="L114" i="1"/>
  <c r="L115" i="1"/>
  <c r="L129" i="1"/>
  <c r="L130" i="1"/>
  <c r="L131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2" i="1"/>
  <c r="C4" i="1" l="1"/>
  <c r="C2" i="1" l="1"/>
  <c r="C3" i="1"/>
  <c r="C6" i="1"/>
  <c r="C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D(1/P)*10^4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Лист1!$S$4:$S$8</c:f>
              <c:numCache>
                <c:formatCode>General</c:formatCode>
                <c:ptCount val="5"/>
                <c:pt idx="0">
                  <c:v>2.5839793281653745E-2</c:v>
                </c:pt>
                <c:pt idx="1">
                  <c:v>1.7301038062283738E-2</c:v>
                </c:pt>
                <c:pt idx="2">
                  <c:v>1.0090817356205853E-2</c:v>
                </c:pt>
                <c:pt idx="3">
                  <c:v>6.5789473684210523E-3</c:v>
                </c:pt>
                <c:pt idx="4">
                  <c:v>3.9840637450199202E-3</c:v>
                </c:pt>
              </c:numCache>
            </c:numRef>
          </c:xVal>
          <c:yVal>
            <c:numRef>
              <c:f>Лист1!$T$4:$T$8</c:f>
              <c:numCache>
                <c:formatCode>0.00</c:formatCode>
                <c:ptCount val="5"/>
                <c:pt idx="0">
                  <c:v>10.4</c:v>
                </c:pt>
                <c:pt idx="1">
                  <c:v>7.2</c:v>
                </c:pt>
                <c:pt idx="2">
                  <c:v>4.6500000000000004</c:v>
                </c:pt>
                <c:pt idx="3">
                  <c:v>3.07</c:v>
                </c:pt>
                <c:pt idx="4">
                  <c:v>1.81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0704"/>
        <c:axId val="459980312"/>
      </c:scatterChart>
      <c:valAx>
        <c:axId val="4599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/P,</a:t>
                </a:r>
                <a:r>
                  <a:rPr lang="en-US" baseline="0"/>
                  <a:t> 1/</a:t>
                </a:r>
                <a:r>
                  <a:rPr lang="ru-RU" baseline="0"/>
                  <a:t>тор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980312"/>
        <c:crosses val="autoZero"/>
        <c:crossBetween val="midCat"/>
      </c:valAx>
      <c:valAx>
        <c:axId val="4599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D*10^4, v^2/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9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9</xdr:row>
      <xdr:rowOff>61633</xdr:rowOff>
    </xdr:from>
    <xdr:to>
      <xdr:col>20</xdr:col>
      <xdr:colOff>441960</xdr:colOff>
      <xdr:row>32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4"/>
  <sheetViews>
    <sheetView tabSelected="1" topLeftCell="H10" zoomScale="135" zoomScaleNormal="135" workbookViewId="0">
      <selection activeCell="S8" sqref="S8"/>
    </sheetView>
  </sheetViews>
  <sheetFormatPr defaultRowHeight="14.4" x14ac:dyDescent="0.3"/>
  <sheetData>
    <row r="2" spans="2:20" ht="15" x14ac:dyDescent="0.35">
      <c r="B2" s="1">
        <v>8.8230000000000003E-4</v>
      </c>
      <c r="C2" s="2">
        <f>1/250</f>
        <v>4.0000000000000001E-3</v>
      </c>
      <c r="E2">
        <v>0</v>
      </c>
      <c r="F2">
        <v>23.793399999999998</v>
      </c>
    </row>
    <row r="3" spans="2:20" ht="15" x14ac:dyDescent="0.35">
      <c r="B3" s="1">
        <v>1.4951000000000001E-3</v>
      </c>
      <c r="C3" s="2">
        <f>1/150</f>
        <v>6.6666666666666671E-3</v>
      </c>
      <c r="E3">
        <v>0.97</v>
      </c>
      <c r="F3">
        <v>21.901199999999999</v>
      </c>
      <c r="I3">
        <v>0.96799999999999997</v>
      </c>
      <c r="J3">
        <v>0.96899999999999997</v>
      </c>
      <c r="K3">
        <v>2.6857449501548403</v>
      </c>
      <c r="L3">
        <f>EXP(K3)</f>
        <v>14.669125077950575</v>
      </c>
      <c r="N3">
        <v>0.96899999999999997</v>
      </c>
      <c r="O3">
        <v>2.59297599325674</v>
      </c>
      <c r="P3">
        <f>O3*1.46-1.1</f>
        <v>2.6857449501548403</v>
      </c>
    </row>
    <row r="4" spans="2:20" ht="15" x14ac:dyDescent="0.35">
      <c r="B4" s="1">
        <v>2.1825E-3</v>
      </c>
      <c r="C4" s="2">
        <f>1/100</f>
        <v>0.01</v>
      </c>
      <c r="E4">
        <v>1.911</v>
      </c>
      <c r="F4">
        <v>23.405000000000001</v>
      </c>
      <c r="I4">
        <v>1.901</v>
      </c>
      <c r="J4">
        <v>1.901</v>
      </c>
      <c r="K4">
        <v>2.6845104255991958</v>
      </c>
      <c r="L4">
        <f t="shared" ref="L4:L67" si="0">EXP(K4)</f>
        <v>14.651026856479985</v>
      </c>
      <c r="N4">
        <v>1.901</v>
      </c>
      <c r="O4">
        <v>2.5921304284926001</v>
      </c>
      <c r="P4">
        <f t="shared" ref="P4:P67" si="1">O4*1.46-1.1</f>
        <v>2.6845104255991958</v>
      </c>
      <c r="S4">
        <f>1/38.7</f>
        <v>2.5839793281653745E-2</v>
      </c>
      <c r="T4" s="3">
        <v>10.4</v>
      </c>
    </row>
    <row r="5" spans="2:20" ht="15" x14ac:dyDescent="0.35">
      <c r="B5" s="1">
        <v>3.4908000000000001E-3</v>
      </c>
      <c r="C5" s="2">
        <f>1/60</f>
        <v>1.6666666666666666E-2</v>
      </c>
      <c r="E5">
        <v>2.915</v>
      </c>
      <c r="F5">
        <v>23.682200000000002</v>
      </c>
      <c r="I5">
        <v>2.8620000000000001</v>
      </c>
      <c r="J5">
        <v>2.8690000000000002</v>
      </c>
      <c r="K5">
        <v>2.6827496961056037</v>
      </c>
      <c r="L5">
        <f t="shared" si="0"/>
        <v>14.625253058384198</v>
      </c>
      <c r="N5">
        <v>2.8690000000000002</v>
      </c>
      <c r="O5">
        <v>2.5909244493874</v>
      </c>
      <c r="P5">
        <f t="shared" si="1"/>
        <v>2.6827496961056037</v>
      </c>
      <c r="S5">
        <f>1/57.8</f>
        <v>1.7301038062283738E-2</v>
      </c>
      <c r="T5" s="3">
        <v>7.2</v>
      </c>
    </row>
    <row r="6" spans="2:20" ht="15" x14ac:dyDescent="0.35">
      <c r="B6" s="1">
        <v>5.0657999999999996E-3</v>
      </c>
      <c r="C6" s="2">
        <f>1/40</f>
        <v>2.5000000000000001E-2</v>
      </c>
      <c r="E6">
        <v>3.91</v>
      </c>
      <c r="F6">
        <v>23.6388</v>
      </c>
      <c r="I6">
        <v>3.8380000000000001</v>
      </c>
      <c r="J6">
        <v>3.87</v>
      </c>
      <c r="K6">
        <v>2.6808663193866322</v>
      </c>
      <c r="L6">
        <f t="shared" si="0"/>
        <v>14.597734119663617</v>
      </c>
      <c r="N6">
        <v>3.87</v>
      </c>
      <c r="O6">
        <v>2.5896344653333099</v>
      </c>
      <c r="P6">
        <f t="shared" si="1"/>
        <v>2.6808663193866322</v>
      </c>
      <c r="S6">
        <f>1/99.1</f>
        <v>1.0090817356205853E-2</v>
      </c>
      <c r="T6" s="3">
        <v>4.6500000000000004</v>
      </c>
    </row>
    <row r="7" spans="2:20" x14ac:dyDescent="0.3">
      <c r="E7">
        <v>4.91</v>
      </c>
      <c r="F7">
        <v>23.5793</v>
      </c>
      <c r="I7">
        <v>4.8380000000000001</v>
      </c>
      <c r="J7">
        <v>4.87</v>
      </c>
      <c r="K7">
        <v>2.6788598230041374</v>
      </c>
      <c r="L7">
        <f t="shared" si="0"/>
        <v>14.568473184757019</v>
      </c>
      <c r="N7">
        <v>4.87</v>
      </c>
      <c r="O7">
        <v>2.5882601527425599</v>
      </c>
      <c r="P7">
        <f t="shared" si="1"/>
        <v>2.6788598230041374</v>
      </c>
      <c r="S7">
        <f>1/152</f>
        <v>6.5789473684210523E-3</v>
      </c>
      <c r="T7" s="3">
        <v>3.07</v>
      </c>
    </row>
    <row r="8" spans="2:20" x14ac:dyDescent="0.3">
      <c r="E8">
        <v>5.91</v>
      </c>
      <c r="F8">
        <v>23.515000000000001</v>
      </c>
      <c r="I8">
        <v>5.8390000000000004</v>
      </c>
      <c r="J8">
        <v>5.8689999999999998</v>
      </c>
      <c r="K8">
        <v>2.6765758617074438</v>
      </c>
      <c r="L8">
        <f t="shared" si="0"/>
        <v>14.535237325007627</v>
      </c>
      <c r="N8">
        <v>5.8689999999999998</v>
      </c>
      <c r="O8">
        <v>2.5866957956900301</v>
      </c>
      <c r="P8">
        <f t="shared" si="1"/>
        <v>2.6765758617074438</v>
      </c>
      <c r="S8">
        <f>1/251</f>
        <v>3.9840637450199202E-3</v>
      </c>
      <c r="T8" s="3">
        <v>1.81</v>
      </c>
    </row>
    <row r="9" spans="2:20" x14ac:dyDescent="0.3">
      <c r="E9">
        <v>6.91</v>
      </c>
      <c r="F9">
        <v>23.446300000000001</v>
      </c>
      <c r="I9">
        <v>6.8390000000000004</v>
      </c>
      <c r="J9">
        <v>6.8689999999999998</v>
      </c>
      <c r="K9">
        <v>2.6743103345306931</v>
      </c>
      <c r="L9">
        <f t="shared" si="0"/>
        <v>14.502344623550627</v>
      </c>
      <c r="N9">
        <v>6.8689999999999998</v>
      </c>
      <c r="O9">
        <v>2.5851440647470501</v>
      </c>
      <c r="P9">
        <f t="shared" si="1"/>
        <v>2.6743103345306931</v>
      </c>
      <c r="T9" s="3"/>
    </row>
    <row r="10" spans="2:20" x14ac:dyDescent="0.3">
      <c r="E10">
        <v>7.91</v>
      </c>
      <c r="F10">
        <v>23.3748</v>
      </c>
      <c r="I10">
        <v>7.8380000000000001</v>
      </c>
      <c r="J10">
        <v>7.8689999999999998</v>
      </c>
      <c r="K10">
        <v>2.6719861685583424</v>
      </c>
      <c r="L10">
        <f t="shared" si="0"/>
        <v>14.468677906331472</v>
      </c>
      <c r="N10">
        <v>7.8689999999999998</v>
      </c>
      <c r="O10">
        <v>2.58355217024544</v>
      </c>
      <c r="P10">
        <f t="shared" si="1"/>
        <v>2.6719861685583424</v>
      </c>
    </row>
    <row r="11" spans="2:20" x14ac:dyDescent="0.3">
      <c r="E11">
        <v>8.91</v>
      </c>
      <c r="F11">
        <v>23.303799999999999</v>
      </c>
      <c r="I11">
        <v>8.8379999999999992</v>
      </c>
      <c r="J11">
        <v>8.8699999999999992</v>
      </c>
      <c r="K11">
        <v>2.6695699632483652</v>
      </c>
      <c r="L11">
        <f t="shared" si="0"/>
        <v>14.433760810369485</v>
      </c>
      <c r="N11">
        <v>8.8699999999999992</v>
      </c>
      <c r="O11">
        <v>2.5818972351016201</v>
      </c>
      <c r="P11">
        <f t="shared" si="1"/>
        <v>2.6695699632483652</v>
      </c>
    </row>
    <row r="12" spans="2:20" x14ac:dyDescent="0.3">
      <c r="E12">
        <v>9.91</v>
      </c>
      <c r="F12">
        <v>23.2319</v>
      </c>
      <c r="I12">
        <v>9.8390000000000004</v>
      </c>
      <c r="J12">
        <v>9.8689999999999998</v>
      </c>
      <c r="K12">
        <v>2.6671276317689516</v>
      </c>
      <c r="L12">
        <f t="shared" si="0"/>
        <v>14.398551795520421</v>
      </c>
      <c r="N12">
        <v>9.8689999999999998</v>
      </c>
      <c r="O12">
        <v>2.5802244053212</v>
      </c>
      <c r="P12">
        <f t="shared" si="1"/>
        <v>2.6671276317689516</v>
      </c>
    </row>
    <row r="13" spans="2:20" x14ac:dyDescent="0.3">
      <c r="E13">
        <v>10.91</v>
      </c>
      <c r="F13">
        <v>23.158100000000001</v>
      </c>
      <c r="I13">
        <v>10.837999999999999</v>
      </c>
      <c r="J13">
        <v>10.87</v>
      </c>
      <c r="K13">
        <v>2.6646258114309407</v>
      </c>
      <c r="L13">
        <f t="shared" si="0"/>
        <v>14.362574229269574</v>
      </c>
      <c r="N13">
        <v>10.87</v>
      </c>
      <c r="O13">
        <v>2.5785108297472199</v>
      </c>
      <c r="P13">
        <f t="shared" si="1"/>
        <v>2.6646258114309407</v>
      </c>
    </row>
    <row r="14" spans="2:20" x14ac:dyDescent="0.3">
      <c r="E14">
        <v>11.91</v>
      </c>
      <c r="F14">
        <v>23.085699999999999</v>
      </c>
      <c r="I14">
        <v>11.837999999999999</v>
      </c>
      <c r="J14">
        <v>11.869</v>
      </c>
      <c r="K14">
        <v>2.6621973842900712</v>
      </c>
      <c r="L14">
        <f t="shared" si="0"/>
        <v>14.327738079843652</v>
      </c>
      <c r="N14">
        <v>11.869</v>
      </c>
      <c r="O14">
        <v>2.5768475234863502</v>
      </c>
      <c r="P14">
        <f t="shared" si="1"/>
        <v>2.6621973842900712</v>
      </c>
    </row>
    <row r="15" spans="2:20" x14ac:dyDescent="0.3">
      <c r="E15">
        <v>12.909000000000001</v>
      </c>
      <c r="F15">
        <v>23.0136</v>
      </c>
      <c r="I15">
        <v>12.839</v>
      </c>
      <c r="J15">
        <v>12.87</v>
      </c>
      <c r="K15">
        <v>2.6597093279379558</v>
      </c>
      <c r="L15">
        <f t="shared" si="0"/>
        <v>14.292134170735698</v>
      </c>
      <c r="N15">
        <v>12.87</v>
      </c>
      <c r="O15">
        <v>2.57514337529997</v>
      </c>
      <c r="P15">
        <f t="shared" si="1"/>
        <v>2.6597093279379558</v>
      </c>
    </row>
    <row r="16" spans="2:20" x14ac:dyDescent="0.3">
      <c r="E16">
        <v>13.91</v>
      </c>
      <c r="F16">
        <v>22.937799999999999</v>
      </c>
      <c r="I16">
        <v>13.837999999999999</v>
      </c>
      <c r="J16">
        <v>13.87</v>
      </c>
      <c r="K16">
        <v>2.6571613439811106</v>
      </c>
      <c r="L16">
        <f t="shared" si="0"/>
        <v>14.255764396636764</v>
      </c>
      <c r="N16">
        <v>13.87</v>
      </c>
      <c r="O16">
        <v>2.5733981808089799</v>
      </c>
      <c r="P16">
        <f t="shared" si="1"/>
        <v>2.6571613439811106</v>
      </c>
    </row>
    <row r="17" spans="5:16" x14ac:dyDescent="0.3">
      <c r="E17">
        <v>14.914</v>
      </c>
      <c r="F17">
        <v>22.868400000000001</v>
      </c>
      <c r="I17">
        <v>14.837999999999999</v>
      </c>
      <c r="J17">
        <v>14.87</v>
      </c>
      <c r="K17">
        <v>2.6545865938148165</v>
      </c>
      <c r="L17">
        <f t="shared" si="0"/>
        <v>14.219106577500256</v>
      </c>
      <c r="N17">
        <v>14.87</v>
      </c>
      <c r="O17">
        <v>2.5716346532978198</v>
      </c>
      <c r="P17">
        <f t="shared" si="1"/>
        <v>2.6545865938148165</v>
      </c>
    </row>
    <row r="18" spans="5:16" x14ac:dyDescent="0.3">
      <c r="E18">
        <v>15.91</v>
      </c>
      <c r="F18">
        <v>22.793600000000001</v>
      </c>
      <c r="I18">
        <v>15.837999999999999</v>
      </c>
      <c r="J18">
        <v>15.869</v>
      </c>
      <c r="K18">
        <v>2.6520519969569709</v>
      </c>
      <c r="L18">
        <f t="shared" si="0"/>
        <v>14.183112509143196</v>
      </c>
      <c r="N18">
        <v>15.869</v>
      </c>
      <c r="O18">
        <v>2.5698986280527198</v>
      </c>
      <c r="P18">
        <f t="shared" si="1"/>
        <v>2.6520519969569709</v>
      </c>
    </row>
    <row r="19" spans="5:16" x14ac:dyDescent="0.3">
      <c r="E19">
        <v>16.908999999999999</v>
      </c>
      <c r="F19">
        <v>22.723299999999998</v>
      </c>
      <c r="I19">
        <v>16.838000000000001</v>
      </c>
      <c r="J19">
        <v>16.87</v>
      </c>
      <c r="K19">
        <v>2.6495129923218803</v>
      </c>
      <c r="L19">
        <f t="shared" si="0"/>
        <v>14.147147198109176</v>
      </c>
      <c r="N19">
        <v>16.87</v>
      </c>
      <c r="O19">
        <v>2.5681595837821098</v>
      </c>
      <c r="P19">
        <f t="shared" si="1"/>
        <v>2.6495129923218803</v>
      </c>
    </row>
    <row r="20" spans="5:16" x14ac:dyDescent="0.3">
      <c r="E20">
        <v>17.908999999999999</v>
      </c>
      <c r="F20">
        <v>22.650099999999998</v>
      </c>
      <c r="I20">
        <v>17.838000000000001</v>
      </c>
      <c r="J20">
        <v>17.87</v>
      </c>
      <c r="K20">
        <v>2.6470704896994133</v>
      </c>
      <c r="L20">
        <f t="shared" si="0"/>
        <v>14.112634919300946</v>
      </c>
      <c r="N20">
        <v>17.87</v>
      </c>
      <c r="O20">
        <v>2.5664866367804202</v>
      </c>
      <c r="P20">
        <f t="shared" si="1"/>
        <v>2.6470704896994133</v>
      </c>
    </row>
    <row r="21" spans="5:16" x14ac:dyDescent="0.3">
      <c r="E21">
        <v>18.908999999999999</v>
      </c>
      <c r="F21">
        <v>22.5779</v>
      </c>
      <c r="I21">
        <v>18.838999999999999</v>
      </c>
      <c r="J21">
        <v>18.87</v>
      </c>
      <c r="K21">
        <v>2.6446238940511293</v>
      </c>
      <c r="L21">
        <f t="shared" si="0"/>
        <v>14.078149211614873</v>
      </c>
      <c r="N21">
        <v>18.87</v>
      </c>
      <c r="O21">
        <v>2.5648108863363901</v>
      </c>
      <c r="P21">
        <f t="shared" si="1"/>
        <v>2.6446238940511293</v>
      </c>
    </row>
    <row r="22" spans="5:16" x14ac:dyDescent="0.3">
      <c r="E22">
        <v>19.908999999999999</v>
      </c>
      <c r="F22">
        <v>22.507899999999999</v>
      </c>
      <c r="I22">
        <v>19.838000000000001</v>
      </c>
      <c r="J22">
        <v>19.869</v>
      </c>
      <c r="K22">
        <v>2.6421281861646526</v>
      </c>
      <c r="L22">
        <f t="shared" si="0"/>
        <v>14.043058070433277</v>
      </c>
      <c r="N22">
        <v>19.869</v>
      </c>
      <c r="O22">
        <v>2.5631014973730499</v>
      </c>
      <c r="P22">
        <f t="shared" si="1"/>
        <v>2.6421281861646526</v>
      </c>
    </row>
    <row r="23" spans="5:16" x14ac:dyDescent="0.3">
      <c r="E23">
        <v>20.914000000000001</v>
      </c>
      <c r="F23">
        <v>22.430499999999999</v>
      </c>
      <c r="I23">
        <v>20.838000000000001</v>
      </c>
      <c r="J23">
        <v>20.87</v>
      </c>
      <c r="K23">
        <v>2.6395718496289979</v>
      </c>
      <c r="L23">
        <f t="shared" si="0"/>
        <v>14.007205133626124</v>
      </c>
      <c r="N23">
        <v>20.87</v>
      </c>
      <c r="O23">
        <v>2.5613505819376701</v>
      </c>
      <c r="P23">
        <f t="shared" si="1"/>
        <v>2.6395718496289979</v>
      </c>
    </row>
    <row r="24" spans="5:16" x14ac:dyDescent="0.3">
      <c r="E24">
        <v>21.908999999999999</v>
      </c>
      <c r="F24">
        <v>22.3642</v>
      </c>
      <c r="I24">
        <v>21.838000000000001</v>
      </c>
      <c r="J24">
        <v>21.87</v>
      </c>
      <c r="K24">
        <v>2.6370336112298371</v>
      </c>
      <c r="L24">
        <f t="shared" si="0"/>
        <v>13.971696591327916</v>
      </c>
      <c r="N24">
        <v>21.87</v>
      </c>
      <c r="O24">
        <v>2.55961206248619</v>
      </c>
      <c r="P24">
        <f t="shared" si="1"/>
        <v>2.6370336112298371</v>
      </c>
    </row>
    <row r="25" spans="5:16" x14ac:dyDescent="0.3">
      <c r="E25">
        <v>22.908999999999999</v>
      </c>
      <c r="F25">
        <v>22.292300000000001</v>
      </c>
      <c r="I25">
        <v>22.838000000000001</v>
      </c>
      <c r="J25">
        <v>22.869</v>
      </c>
      <c r="K25">
        <v>2.6345701240858723</v>
      </c>
      <c r="L25">
        <f t="shared" si="0"/>
        <v>13.93731985710258</v>
      </c>
      <c r="N25">
        <v>22.869</v>
      </c>
      <c r="O25">
        <v>2.5579247425245701</v>
      </c>
      <c r="P25">
        <f t="shared" si="1"/>
        <v>2.6345701240858723</v>
      </c>
    </row>
    <row r="26" spans="5:16" x14ac:dyDescent="0.3">
      <c r="E26">
        <v>23.91</v>
      </c>
      <c r="F26">
        <v>22.220500000000001</v>
      </c>
      <c r="I26">
        <v>23.838000000000001</v>
      </c>
      <c r="J26">
        <v>23.869</v>
      </c>
      <c r="K26">
        <v>2.6320911441096984</v>
      </c>
      <c r="L26">
        <f t="shared" si="0"/>
        <v>13.902812309686547</v>
      </c>
      <c r="N26">
        <v>23.869</v>
      </c>
      <c r="O26">
        <v>2.55622681103404</v>
      </c>
      <c r="P26">
        <f t="shared" si="1"/>
        <v>2.6320911441096984</v>
      </c>
    </row>
    <row r="27" spans="5:16" x14ac:dyDescent="0.3">
      <c r="E27">
        <v>24.908999999999999</v>
      </c>
      <c r="F27">
        <v>22.149899999999999</v>
      </c>
      <c r="I27">
        <v>24.838000000000001</v>
      </c>
      <c r="J27">
        <v>24.87</v>
      </c>
      <c r="K27">
        <v>2.6295852507712016</v>
      </c>
      <c r="L27">
        <f t="shared" si="0"/>
        <v>13.868016959859123</v>
      </c>
      <c r="N27">
        <v>24.87</v>
      </c>
      <c r="O27">
        <v>2.5545104457336998</v>
      </c>
      <c r="P27">
        <f t="shared" si="1"/>
        <v>2.6295852507712016</v>
      </c>
    </row>
    <row r="28" spans="5:16" x14ac:dyDescent="0.3">
      <c r="E28">
        <v>25.908999999999999</v>
      </c>
      <c r="F28">
        <v>22.080200000000001</v>
      </c>
      <c r="I28">
        <v>25.838999999999999</v>
      </c>
      <c r="J28">
        <v>25.869</v>
      </c>
      <c r="K28">
        <v>2.6270409441633098</v>
      </c>
      <c r="L28">
        <f t="shared" si="0"/>
        <v>13.832777321901958</v>
      </c>
      <c r="N28">
        <v>25.869</v>
      </c>
      <c r="O28">
        <v>2.5527677699748699</v>
      </c>
      <c r="P28">
        <f t="shared" si="1"/>
        <v>2.6270409441633098</v>
      </c>
    </row>
    <row r="29" spans="5:16" x14ac:dyDescent="0.3">
      <c r="E29">
        <v>26.908999999999999</v>
      </c>
      <c r="F29">
        <v>22.009799999999998</v>
      </c>
      <c r="I29">
        <v>26.838999999999999</v>
      </c>
      <c r="J29">
        <v>26.869</v>
      </c>
      <c r="K29">
        <v>2.624560523980823</v>
      </c>
      <c r="L29">
        <f t="shared" si="0"/>
        <v>13.798508739664111</v>
      </c>
      <c r="N29">
        <v>26.869</v>
      </c>
      <c r="O29">
        <v>2.5510688520416598</v>
      </c>
      <c r="P29">
        <f t="shared" si="1"/>
        <v>2.624560523980823</v>
      </c>
    </row>
    <row r="30" spans="5:16" x14ac:dyDescent="0.3">
      <c r="E30">
        <v>27.908999999999999</v>
      </c>
      <c r="F30">
        <v>21.940100000000001</v>
      </c>
      <c r="I30">
        <v>27.838999999999999</v>
      </c>
      <c r="J30">
        <v>27.87</v>
      </c>
      <c r="K30">
        <v>2.6220758825955288</v>
      </c>
      <c r="L30">
        <f t="shared" si="0"/>
        <v>13.764266950692999</v>
      </c>
      <c r="N30">
        <v>27.87</v>
      </c>
      <c r="O30">
        <v>2.5493670428736501</v>
      </c>
      <c r="P30">
        <f t="shared" si="1"/>
        <v>2.6220758825955288</v>
      </c>
    </row>
    <row r="31" spans="5:16" x14ac:dyDescent="0.3">
      <c r="E31">
        <v>28.908999999999999</v>
      </c>
      <c r="F31">
        <v>21.869299999999999</v>
      </c>
      <c r="I31">
        <v>28.838000000000001</v>
      </c>
      <c r="J31">
        <v>28.869</v>
      </c>
      <c r="K31">
        <v>2.6195755789671882</v>
      </c>
      <c r="L31">
        <f t="shared" si="0"/>
        <v>13.729895092042538</v>
      </c>
      <c r="N31">
        <v>28.869</v>
      </c>
      <c r="O31">
        <v>2.5476545061419098</v>
      </c>
      <c r="P31">
        <f t="shared" si="1"/>
        <v>2.6195755789671882</v>
      </c>
    </row>
    <row r="32" spans="5:16" x14ac:dyDescent="0.3">
      <c r="E32">
        <v>29.91</v>
      </c>
      <c r="F32">
        <v>21.7988</v>
      </c>
      <c r="I32">
        <v>29.838000000000001</v>
      </c>
      <c r="J32">
        <v>29.869</v>
      </c>
      <c r="K32">
        <v>2.6170137534483402</v>
      </c>
      <c r="L32">
        <f t="shared" si="0"/>
        <v>13.694766512282929</v>
      </c>
      <c r="N32">
        <v>29.869</v>
      </c>
      <c r="O32">
        <v>2.5458998311290002</v>
      </c>
      <c r="P32">
        <f t="shared" si="1"/>
        <v>2.6170137534483402</v>
      </c>
    </row>
    <row r="33" spans="5:16" x14ac:dyDescent="0.3">
      <c r="E33">
        <v>30.91</v>
      </c>
      <c r="F33">
        <v>21.729700000000001</v>
      </c>
      <c r="I33">
        <v>30.838000000000001</v>
      </c>
      <c r="J33">
        <v>30.87</v>
      </c>
      <c r="K33">
        <v>2.6145735552978877</v>
      </c>
      <c r="L33">
        <f t="shared" si="0"/>
        <v>13.661389308426568</v>
      </c>
      <c r="N33">
        <v>30.87</v>
      </c>
      <c r="O33">
        <v>2.5442284625328</v>
      </c>
      <c r="P33">
        <f t="shared" si="1"/>
        <v>2.6145735552978877</v>
      </c>
    </row>
    <row r="34" spans="5:16" x14ac:dyDescent="0.3">
      <c r="E34">
        <v>31.91</v>
      </c>
      <c r="F34">
        <v>21.6601</v>
      </c>
      <c r="I34">
        <v>31.838000000000001</v>
      </c>
      <c r="J34">
        <v>31.869</v>
      </c>
      <c r="K34">
        <v>2.612025902104349</v>
      </c>
      <c r="L34">
        <f t="shared" si="0"/>
        <v>13.626629123575771</v>
      </c>
      <c r="N34">
        <v>31.869</v>
      </c>
      <c r="O34">
        <v>2.5424834945920201</v>
      </c>
      <c r="P34">
        <f t="shared" si="1"/>
        <v>2.612025902104349</v>
      </c>
    </row>
    <row r="35" spans="5:16" x14ac:dyDescent="0.3">
      <c r="E35">
        <v>32.914000000000001</v>
      </c>
      <c r="F35">
        <v>21.584700000000002</v>
      </c>
      <c r="I35">
        <v>32.838000000000001</v>
      </c>
      <c r="J35">
        <v>32.869999999999997</v>
      </c>
      <c r="K35">
        <v>2.6094853015490695</v>
      </c>
      <c r="L35">
        <f t="shared" si="0"/>
        <v>13.592053242407211</v>
      </c>
      <c r="N35">
        <v>32.869999999999997</v>
      </c>
      <c r="O35">
        <v>2.5407433572253901</v>
      </c>
      <c r="P35">
        <f t="shared" si="1"/>
        <v>2.6094853015490695</v>
      </c>
    </row>
    <row r="36" spans="5:16" x14ac:dyDescent="0.3">
      <c r="E36">
        <v>33.908999999999999</v>
      </c>
      <c r="F36">
        <v>21.5243</v>
      </c>
      <c r="I36">
        <v>33.838999999999999</v>
      </c>
      <c r="J36">
        <v>33.869999999999997</v>
      </c>
      <c r="K36">
        <v>2.6070094267292045</v>
      </c>
      <c r="L36">
        <f t="shared" si="0"/>
        <v>13.558442645019236</v>
      </c>
      <c r="N36">
        <v>33.869999999999997</v>
      </c>
      <c r="O36">
        <v>2.53904755255425</v>
      </c>
      <c r="P36">
        <f t="shared" si="1"/>
        <v>2.6070094267292045</v>
      </c>
    </row>
    <row r="37" spans="5:16" x14ac:dyDescent="0.3">
      <c r="E37">
        <v>34.909999999999997</v>
      </c>
      <c r="F37">
        <v>21.452300000000001</v>
      </c>
      <c r="I37">
        <v>34.838999999999999</v>
      </c>
      <c r="J37">
        <v>34.869</v>
      </c>
      <c r="K37">
        <v>2.6045755256911018</v>
      </c>
      <c r="L37">
        <f t="shared" si="0"/>
        <v>13.525482864083783</v>
      </c>
      <c r="N37">
        <v>34.869</v>
      </c>
      <c r="O37">
        <v>2.5373804970487002</v>
      </c>
      <c r="P37">
        <f t="shared" si="1"/>
        <v>2.6045755256911018</v>
      </c>
    </row>
    <row r="38" spans="5:16" x14ac:dyDescent="0.3">
      <c r="E38">
        <v>35.908999999999999</v>
      </c>
      <c r="F38">
        <v>21.3871</v>
      </c>
      <c r="I38">
        <v>35.838999999999999</v>
      </c>
      <c r="J38">
        <v>35.869999999999997</v>
      </c>
      <c r="K38">
        <v>2.6019987859528926</v>
      </c>
      <c r="L38">
        <f t="shared" si="0"/>
        <v>13.490676078182181</v>
      </c>
      <c r="N38">
        <v>35.869999999999997</v>
      </c>
      <c r="O38">
        <v>2.5356156068170499</v>
      </c>
      <c r="P38">
        <f t="shared" si="1"/>
        <v>2.6019987859528926</v>
      </c>
    </row>
    <row r="39" spans="5:16" x14ac:dyDescent="0.3">
      <c r="E39">
        <v>36.908999999999999</v>
      </c>
      <c r="F39">
        <v>21.3184</v>
      </c>
      <c r="I39">
        <v>36.838999999999999</v>
      </c>
      <c r="J39">
        <v>36.869999999999997</v>
      </c>
      <c r="K39">
        <v>2.599649183216536</v>
      </c>
      <c r="L39">
        <f t="shared" si="0"/>
        <v>13.459015558141354</v>
      </c>
      <c r="N39">
        <v>36.869999999999997</v>
      </c>
      <c r="O39">
        <v>2.5340062898743398</v>
      </c>
      <c r="P39">
        <f t="shared" si="1"/>
        <v>2.599649183216536</v>
      </c>
    </row>
    <row r="40" spans="5:16" x14ac:dyDescent="0.3">
      <c r="E40">
        <v>37.909999999999997</v>
      </c>
      <c r="F40">
        <v>21.250699999999998</v>
      </c>
      <c r="I40">
        <v>37.838999999999999</v>
      </c>
      <c r="J40">
        <v>37.869</v>
      </c>
      <c r="K40">
        <v>2.5971913677662819</v>
      </c>
      <c r="L40">
        <f t="shared" si="0"/>
        <v>13.42597640046551</v>
      </c>
      <c r="N40">
        <v>37.869</v>
      </c>
      <c r="O40">
        <v>2.5323228546344398</v>
      </c>
      <c r="P40">
        <f t="shared" si="1"/>
        <v>2.5971913677662819</v>
      </c>
    </row>
    <row r="41" spans="5:16" x14ac:dyDescent="0.3">
      <c r="E41">
        <v>38.908999999999999</v>
      </c>
      <c r="F41">
        <v>21.183800000000002</v>
      </c>
      <c r="I41">
        <v>38.838999999999999</v>
      </c>
      <c r="J41">
        <v>38.869999999999997</v>
      </c>
      <c r="K41">
        <v>2.5945318065257297</v>
      </c>
      <c r="L41">
        <f t="shared" si="0"/>
        <v>13.390316634698952</v>
      </c>
      <c r="N41">
        <v>38.869999999999997</v>
      </c>
      <c r="O41">
        <v>2.5305012373463902</v>
      </c>
      <c r="P41">
        <f t="shared" si="1"/>
        <v>2.5945318065257297</v>
      </c>
    </row>
    <row r="42" spans="5:16" x14ac:dyDescent="0.3">
      <c r="E42">
        <v>39.909999999999997</v>
      </c>
      <c r="F42">
        <v>21.1159</v>
      </c>
      <c r="I42">
        <v>39.838000000000001</v>
      </c>
      <c r="J42">
        <v>39.869</v>
      </c>
      <c r="K42">
        <v>2.591995487963584</v>
      </c>
      <c r="L42">
        <f t="shared" si="0"/>
        <v>13.356397559039161</v>
      </c>
      <c r="N42">
        <v>39.869</v>
      </c>
      <c r="O42">
        <v>2.52876403285177</v>
      </c>
      <c r="P42">
        <f t="shared" si="1"/>
        <v>2.591995487963584</v>
      </c>
    </row>
    <row r="43" spans="5:16" x14ac:dyDescent="0.3">
      <c r="E43">
        <v>40.908999999999999</v>
      </c>
      <c r="F43">
        <v>21.0502</v>
      </c>
      <c r="I43">
        <v>40.838000000000001</v>
      </c>
      <c r="J43">
        <v>40.869</v>
      </c>
      <c r="K43">
        <v>2.5895480717049848</v>
      </c>
      <c r="L43">
        <f t="shared" si="0"/>
        <v>13.323748863267999</v>
      </c>
      <c r="N43">
        <v>40.869</v>
      </c>
      <c r="O43">
        <v>2.5270877203458801</v>
      </c>
      <c r="P43">
        <f t="shared" si="1"/>
        <v>2.5895480717049848</v>
      </c>
    </row>
    <row r="44" spans="5:16" x14ac:dyDescent="0.3">
      <c r="E44">
        <v>41.908999999999999</v>
      </c>
      <c r="F44">
        <v>20.9819</v>
      </c>
      <c r="I44">
        <v>41.838000000000001</v>
      </c>
      <c r="J44">
        <v>41.869</v>
      </c>
      <c r="K44">
        <v>2.5868979088505997</v>
      </c>
      <c r="L44">
        <f t="shared" si="0"/>
        <v>13.288485506407591</v>
      </c>
      <c r="N44">
        <v>41.869</v>
      </c>
      <c r="O44">
        <v>2.52527254030863</v>
      </c>
      <c r="P44">
        <f t="shared" si="1"/>
        <v>2.5868979088505997</v>
      </c>
    </row>
    <row r="45" spans="5:16" x14ac:dyDescent="0.3">
      <c r="E45">
        <v>42.908999999999999</v>
      </c>
      <c r="F45">
        <v>20.915900000000001</v>
      </c>
      <c r="I45">
        <v>42.838999999999999</v>
      </c>
      <c r="J45">
        <v>42.869</v>
      </c>
      <c r="K45">
        <v>2.5844536302725105</v>
      </c>
      <c r="L45">
        <f t="shared" si="0"/>
        <v>13.256044409639575</v>
      </c>
      <c r="N45">
        <v>42.869</v>
      </c>
      <c r="O45">
        <v>2.5235983768989798</v>
      </c>
      <c r="P45">
        <f t="shared" si="1"/>
        <v>2.5844536302725105</v>
      </c>
    </row>
    <row r="46" spans="5:16" x14ac:dyDescent="0.3">
      <c r="E46">
        <v>43.908999999999999</v>
      </c>
      <c r="F46">
        <v>20.849699999999999</v>
      </c>
      <c r="I46">
        <v>43.838000000000001</v>
      </c>
      <c r="J46">
        <v>43.869</v>
      </c>
      <c r="K46">
        <v>2.5820638742989548</v>
      </c>
      <c r="L46">
        <f t="shared" si="0"/>
        <v>13.22440352038622</v>
      </c>
      <c r="N46">
        <v>43.869</v>
      </c>
      <c r="O46">
        <v>2.5219615577390102</v>
      </c>
      <c r="P46">
        <f t="shared" si="1"/>
        <v>2.5820638742989548</v>
      </c>
    </row>
    <row r="47" spans="5:16" x14ac:dyDescent="0.3">
      <c r="E47">
        <v>44.91</v>
      </c>
      <c r="F47">
        <v>20.783100000000001</v>
      </c>
      <c r="I47">
        <v>44.838000000000001</v>
      </c>
      <c r="J47">
        <v>44.869</v>
      </c>
      <c r="K47">
        <v>2.5795527623902008</v>
      </c>
      <c r="L47">
        <f t="shared" si="0"/>
        <v>13.191237222790452</v>
      </c>
      <c r="N47">
        <v>44.869</v>
      </c>
      <c r="O47">
        <v>2.5202416180754801</v>
      </c>
      <c r="P47">
        <f t="shared" si="1"/>
        <v>2.5795527623902008</v>
      </c>
    </row>
    <row r="48" spans="5:16" x14ac:dyDescent="0.3">
      <c r="E48">
        <v>45.908999999999999</v>
      </c>
      <c r="F48">
        <v>20.717500000000001</v>
      </c>
      <c r="I48">
        <v>45.838999999999999</v>
      </c>
      <c r="J48">
        <v>45.87</v>
      </c>
      <c r="K48">
        <v>2.5770726172005536</v>
      </c>
      <c r="L48">
        <f t="shared" si="0"/>
        <v>13.158561576170062</v>
      </c>
      <c r="N48">
        <v>45.87</v>
      </c>
      <c r="O48">
        <v>2.5185428884935299</v>
      </c>
      <c r="P48">
        <f t="shared" si="1"/>
        <v>2.5770726172005536</v>
      </c>
    </row>
    <row r="49" spans="5:16" x14ac:dyDescent="0.3">
      <c r="E49">
        <v>46.908999999999999</v>
      </c>
      <c r="F49">
        <v>20.6525</v>
      </c>
      <c r="I49">
        <v>46.838000000000001</v>
      </c>
      <c r="J49">
        <v>46.869</v>
      </c>
      <c r="K49">
        <v>2.5747296561032433</v>
      </c>
      <c r="L49">
        <f t="shared" si="0"/>
        <v>13.12776766685316</v>
      </c>
      <c r="N49">
        <v>46.869</v>
      </c>
      <c r="O49">
        <v>2.5169381206186601</v>
      </c>
      <c r="P49">
        <f t="shared" si="1"/>
        <v>2.5747296561032433</v>
      </c>
    </row>
    <row r="50" spans="5:16" x14ac:dyDescent="0.3">
      <c r="E50">
        <v>47.91</v>
      </c>
      <c r="F50">
        <v>20.586500000000001</v>
      </c>
      <c r="I50">
        <v>47.838999999999999</v>
      </c>
      <c r="J50">
        <v>47.87</v>
      </c>
      <c r="K50">
        <v>2.5722531003927416</v>
      </c>
      <c r="L50">
        <f t="shared" si="0"/>
        <v>13.095296244111873</v>
      </c>
      <c r="N50">
        <v>47.87</v>
      </c>
      <c r="O50">
        <v>2.5152418495840698</v>
      </c>
      <c r="P50">
        <f t="shared" si="1"/>
        <v>2.5722531003927416</v>
      </c>
    </row>
    <row r="51" spans="5:16" x14ac:dyDescent="0.3">
      <c r="E51">
        <v>48.908999999999999</v>
      </c>
      <c r="F51">
        <v>20.5213</v>
      </c>
      <c r="I51">
        <v>48.838000000000001</v>
      </c>
      <c r="J51">
        <v>48.869</v>
      </c>
      <c r="K51">
        <v>2.5697486900367625</v>
      </c>
      <c r="L51">
        <f t="shared" si="0"/>
        <v>13.062541281637241</v>
      </c>
      <c r="N51">
        <v>48.869</v>
      </c>
      <c r="O51">
        <v>2.5135265000251801</v>
      </c>
      <c r="P51">
        <f t="shared" si="1"/>
        <v>2.5697486900367625</v>
      </c>
    </row>
    <row r="52" spans="5:16" x14ac:dyDescent="0.3">
      <c r="E52">
        <v>49.91</v>
      </c>
      <c r="F52">
        <v>20.455400000000001</v>
      </c>
      <c r="I52">
        <v>49.838999999999999</v>
      </c>
      <c r="J52">
        <v>49.87</v>
      </c>
      <c r="K52">
        <v>2.5673228800988563</v>
      </c>
      <c r="L52">
        <f t="shared" si="0"/>
        <v>13.030892441737052</v>
      </c>
      <c r="N52">
        <v>49.87</v>
      </c>
      <c r="O52">
        <v>2.5118649863690798</v>
      </c>
      <c r="P52">
        <f t="shared" si="1"/>
        <v>2.5673228800988563</v>
      </c>
    </row>
    <row r="53" spans="5:16" x14ac:dyDescent="0.3">
      <c r="E53">
        <v>50.91</v>
      </c>
      <c r="F53">
        <v>20.390699999999999</v>
      </c>
      <c r="I53">
        <v>50.838000000000001</v>
      </c>
      <c r="J53">
        <v>50.869</v>
      </c>
      <c r="K53">
        <v>2.564869307179499</v>
      </c>
      <c r="L53">
        <f t="shared" si="0"/>
        <v>12.998959387984709</v>
      </c>
      <c r="N53">
        <v>50.869</v>
      </c>
      <c r="O53">
        <v>2.5101844569722598</v>
      </c>
      <c r="P53">
        <f t="shared" si="1"/>
        <v>2.564869307179499</v>
      </c>
    </row>
    <row r="54" spans="5:16" x14ac:dyDescent="0.3">
      <c r="E54">
        <v>51.91</v>
      </c>
      <c r="F54">
        <v>20.3263</v>
      </c>
      <c r="I54">
        <v>51.838999999999999</v>
      </c>
      <c r="J54">
        <v>51.87</v>
      </c>
      <c r="K54">
        <v>2.5624353697452902</v>
      </c>
      <c r="L54">
        <f t="shared" si="0"/>
        <v>12.967359206157361</v>
      </c>
      <c r="N54">
        <v>51.87</v>
      </c>
      <c r="O54">
        <v>2.5085173765378701</v>
      </c>
      <c r="P54">
        <f t="shared" si="1"/>
        <v>2.5624353697452902</v>
      </c>
    </row>
    <row r="55" spans="5:16" x14ac:dyDescent="0.3">
      <c r="E55">
        <v>52.91</v>
      </c>
      <c r="F55">
        <v>20.2622</v>
      </c>
      <c r="I55">
        <v>52.838999999999999</v>
      </c>
      <c r="J55">
        <v>52.869</v>
      </c>
      <c r="K55">
        <v>2.5600449776957093</v>
      </c>
      <c r="L55">
        <f t="shared" si="0"/>
        <v>12.936399151882776</v>
      </c>
      <c r="N55">
        <v>52.869</v>
      </c>
      <c r="O55">
        <v>2.5068801217093899</v>
      </c>
      <c r="P55">
        <f t="shared" si="1"/>
        <v>2.5600449776957093</v>
      </c>
    </row>
    <row r="56" spans="5:16" x14ac:dyDescent="0.3">
      <c r="E56">
        <v>53.908999999999999</v>
      </c>
      <c r="F56">
        <v>20.197600000000001</v>
      </c>
      <c r="I56">
        <v>53.838000000000001</v>
      </c>
      <c r="J56">
        <v>53.869</v>
      </c>
      <c r="K56">
        <v>2.5576625872710288</v>
      </c>
      <c r="L56">
        <f t="shared" si="0"/>
        <v>12.905616281381192</v>
      </c>
      <c r="N56">
        <v>53.869</v>
      </c>
      <c r="O56">
        <v>2.5052483474459102</v>
      </c>
      <c r="P56">
        <f t="shared" si="1"/>
        <v>2.5576625872710288</v>
      </c>
    </row>
    <row r="57" spans="5:16" x14ac:dyDescent="0.3">
      <c r="E57">
        <v>54.91</v>
      </c>
      <c r="F57">
        <v>20.133199999999999</v>
      </c>
      <c r="I57">
        <v>54.838000000000001</v>
      </c>
      <c r="J57">
        <v>54.869</v>
      </c>
      <c r="K57">
        <v>2.5552285374770882</v>
      </c>
      <c r="L57">
        <f t="shared" si="0"/>
        <v>12.874241568028319</v>
      </c>
      <c r="N57">
        <v>54.869</v>
      </c>
      <c r="O57">
        <v>2.5035811900528002</v>
      </c>
      <c r="P57">
        <f t="shared" si="1"/>
        <v>2.5552285374770882</v>
      </c>
    </row>
    <row r="58" spans="5:16" x14ac:dyDescent="0.3">
      <c r="E58">
        <v>55.91</v>
      </c>
      <c r="F58">
        <v>20.069600000000001</v>
      </c>
      <c r="I58">
        <v>55.838000000000001</v>
      </c>
      <c r="J58">
        <v>55.87</v>
      </c>
      <c r="K58">
        <v>2.5528502293690649</v>
      </c>
      <c r="L58">
        <f t="shared" si="0"/>
        <v>12.843659036679018</v>
      </c>
      <c r="N58">
        <v>55.87</v>
      </c>
      <c r="O58">
        <v>2.50195221189662</v>
      </c>
      <c r="P58">
        <f t="shared" si="1"/>
        <v>2.5528502293690649</v>
      </c>
    </row>
    <row r="59" spans="5:16" x14ac:dyDescent="0.3">
      <c r="E59">
        <v>56.91</v>
      </c>
      <c r="F59">
        <v>20.005500000000001</v>
      </c>
      <c r="I59">
        <v>56.838999999999999</v>
      </c>
      <c r="J59">
        <v>56.869</v>
      </c>
      <c r="K59">
        <v>2.5504680407269107</v>
      </c>
      <c r="L59">
        <f t="shared" si="0"/>
        <v>12.813099431821634</v>
      </c>
      <c r="N59">
        <v>56.869</v>
      </c>
      <c r="O59">
        <v>2.5003205758403499</v>
      </c>
      <c r="P59">
        <f t="shared" si="1"/>
        <v>2.5504680407269107</v>
      </c>
    </row>
    <row r="60" spans="5:16" x14ac:dyDescent="0.3">
      <c r="E60">
        <v>57.908999999999999</v>
      </c>
      <c r="F60">
        <v>19.942</v>
      </c>
      <c r="I60">
        <v>57.838999999999999</v>
      </c>
      <c r="J60">
        <v>57.87</v>
      </c>
      <c r="K60">
        <v>2.5480939589817595</v>
      </c>
      <c r="L60">
        <f t="shared" si="0"/>
        <v>12.782716166809825</v>
      </c>
      <c r="N60">
        <v>57.87</v>
      </c>
      <c r="O60">
        <v>2.4986944924532599</v>
      </c>
      <c r="P60">
        <f t="shared" si="1"/>
        <v>2.5480939589817595</v>
      </c>
    </row>
    <row r="61" spans="5:16" x14ac:dyDescent="0.3">
      <c r="E61">
        <v>58.908999999999999</v>
      </c>
      <c r="F61">
        <v>19.878900000000002</v>
      </c>
      <c r="I61">
        <v>58.838000000000001</v>
      </c>
      <c r="J61">
        <v>58.869</v>
      </c>
      <c r="K61">
        <v>2.5457160104932424</v>
      </c>
      <c r="L61">
        <f t="shared" si="0"/>
        <v>12.752355638414604</v>
      </c>
      <c r="N61">
        <v>58.869</v>
      </c>
      <c r="O61">
        <v>2.4970657606118101</v>
      </c>
      <c r="P61">
        <f t="shared" si="1"/>
        <v>2.5457160104932424</v>
      </c>
    </row>
    <row r="62" spans="5:16" x14ac:dyDescent="0.3">
      <c r="E62">
        <v>59.91</v>
      </c>
      <c r="F62">
        <v>19.815200000000001</v>
      </c>
      <c r="I62">
        <v>59.838000000000001</v>
      </c>
      <c r="J62">
        <v>59.869</v>
      </c>
      <c r="K62">
        <v>2.543502722434261</v>
      </c>
      <c r="L62">
        <f t="shared" si="0"/>
        <v>12.724162213550642</v>
      </c>
      <c r="N62">
        <v>59.869</v>
      </c>
      <c r="O62">
        <v>2.4955498098864801</v>
      </c>
      <c r="P62">
        <f t="shared" si="1"/>
        <v>2.543502722434261</v>
      </c>
    </row>
    <row r="63" spans="5:16" x14ac:dyDescent="0.3">
      <c r="E63">
        <v>60.908999999999999</v>
      </c>
      <c r="F63">
        <v>19.753499999999999</v>
      </c>
      <c r="I63">
        <v>60.838000000000001</v>
      </c>
      <c r="J63">
        <v>60.87</v>
      </c>
      <c r="K63">
        <v>2.5409002262014773</v>
      </c>
      <c r="L63">
        <f t="shared" si="0"/>
        <v>12.691090682258432</v>
      </c>
      <c r="N63">
        <v>60.87</v>
      </c>
      <c r="O63">
        <v>2.4937672782201901</v>
      </c>
      <c r="P63">
        <f t="shared" si="1"/>
        <v>2.5409002262014773</v>
      </c>
    </row>
    <row r="64" spans="5:16" x14ac:dyDescent="0.3">
      <c r="E64">
        <v>61.91</v>
      </c>
      <c r="F64">
        <v>19.690999999999999</v>
      </c>
      <c r="I64">
        <v>61.838000000000001</v>
      </c>
      <c r="J64">
        <v>61.87</v>
      </c>
      <c r="K64">
        <v>2.5385950737252641</v>
      </c>
      <c r="L64">
        <f t="shared" si="0"/>
        <v>12.661869475754104</v>
      </c>
      <c r="N64">
        <v>61.87</v>
      </c>
      <c r="O64">
        <v>2.4921884066611399</v>
      </c>
      <c r="P64">
        <f t="shared" si="1"/>
        <v>2.5385950737252641</v>
      </c>
    </row>
    <row r="65" spans="5:16" x14ac:dyDescent="0.3">
      <c r="E65">
        <v>62.914000000000001</v>
      </c>
      <c r="F65">
        <v>19.624700000000001</v>
      </c>
      <c r="I65">
        <v>62.838999999999999</v>
      </c>
      <c r="J65">
        <v>62.87</v>
      </c>
      <c r="K65">
        <v>2.5361531972866644</v>
      </c>
      <c r="L65">
        <f t="shared" si="0"/>
        <v>12.630988474152408</v>
      </c>
      <c r="N65">
        <v>62.87</v>
      </c>
      <c r="O65">
        <v>2.49051588855251</v>
      </c>
      <c r="P65">
        <f t="shared" si="1"/>
        <v>2.5361531972866644</v>
      </c>
    </row>
    <row r="66" spans="5:16" x14ac:dyDescent="0.3">
      <c r="E66">
        <v>63.91</v>
      </c>
      <c r="F66">
        <v>19.5669</v>
      </c>
      <c r="I66">
        <v>63.838000000000001</v>
      </c>
      <c r="J66">
        <v>63.869</v>
      </c>
      <c r="K66">
        <v>2.5338041778875993</v>
      </c>
      <c r="L66">
        <f t="shared" si="0"/>
        <v>12.601352858142887</v>
      </c>
      <c r="N66">
        <v>63.869</v>
      </c>
      <c r="O66">
        <v>2.48890697115589</v>
      </c>
      <c r="P66">
        <f t="shared" si="1"/>
        <v>2.5338041778875993</v>
      </c>
    </row>
    <row r="67" spans="5:16" x14ac:dyDescent="0.3">
      <c r="E67">
        <v>64.909000000000006</v>
      </c>
      <c r="F67">
        <v>19.504100000000001</v>
      </c>
      <c r="I67">
        <v>64.837999999999994</v>
      </c>
      <c r="J67">
        <v>64.869</v>
      </c>
      <c r="K67">
        <v>2.5312814362047438</v>
      </c>
      <c r="L67">
        <f t="shared" si="0"/>
        <v>12.56960296525501</v>
      </c>
      <c r="N67">
        <v>64.869</v>
      </c>
      <c r="O67">
        <v>2.4871790658936601</v>
      </c>
      <c r="P67">
        <f t="shared" si="1"/>
        <v>2.5312814362047438</v>
      </c>
    </row>
    <row r="68" spans="5:16" x14ac:dyDescent="0.3">
      <c r="E68">
        <v>65.91</v>
      </c>
      <c r="F68">
        <v>19.4422</v>
      </c>
      <c r="I68">
        <v>65.837999999999994</v>
      </c>
      <c r="J68">
        <v>65.87</v>
      </c>
      <c r="K68">
        <v>2.5288151270509265</v>
      </c>
      <c r="L68">
        <f t="shared" ref="L68:L131" si="2">EXP(K68)</f>
        <v>12.538640635435177</v>
      </c>
      <c r="N68">
        <v>65.87</v>
      </c>
      <c r="O68">
        <v>2.4854898130485799</v>
      </c>
      <c r="P68">
        <f t="shared" ref="P68:P131" si="3">O68*1.46-1.1</f>
        <v>2.5288151270509265</v>
      </c>
    </row>
    <row r="69" spans="5:16" x14ac:dyDescent="0.3">
      <c r="E69">
        <v>66.909000000000006</v>
      </c>
      <c r="F69">
        <v>19.380299999999998</v>
      </c>
      <c r="I69">
        <v>66.838999999999999</v>
      </c>
      <c r="J69">
        <v>66.87</v>
      </c>
      <c r="K69">
        <v>2.5264907993071306</v>
      </c>
      <c r="L69">
        <f t="shared" si="2"/>
        <v>12.509530568909964</v>
      </c>
      <c r="N69">
        <v>66.87</v>
      </c>
      <c r="O69">
        <v>2.4838978077446101</v>
      </c>
      <c r="P69">
        <f t="shared" si="3"/>
        <v>2.5264907993071306</v>
      </c>
    </row>
    <row r="70" spans="5:16" x14ac:dyDescent="0.3">
      <c r="E70">
        <v>67.909000000000006</v>
      </c>
      <c r="F70">
        <v>19.3185</v>
      </c>
      <c r="I70">
        <v>67.837999999999994</v>
      </c>
      <c r="J70">
        <v>67.87</v>
      </c>
      <c r="K70">
        <v>2.5238455729227809</v>
      </c>
      <c r="L70">
        <f t="shared" si="2"/>
        <v>12.476483756013607</v>
      </c>
      <c r="N70">
        <v>67.87</v>
      </c>
      <c r="O70">
        <v>2.48208600885122</v>
      </c>
      <c r="P70">
        <f t="shared" si="3"/>
        <v>2.5238455729227809</v>
      </c>
    </row>
    <row r="71" spans="5:16" x14ac:dyDescent="0.3">
      <c r="E71">
        <v>68.914000000000001</v>
      </c>
      <c r="F71">
        <v>19.2561</v>
      </c>
      <c r="I71">
        <v>68.837999999999994</v>
      </c>
      <c r="J71">
        <v>68.869</v>
      </c>
      <c r="K71">
        <v>2.521501093219217</v>
      </c>
      <c r="L71">
        <f t="shared" si="2"/>
        <v>12.447267155322079</v>
      </c>
      <c r="N71">
        <v>68.869</v>
      </c>
      <c r="O71">
        <v>2.4804802008350801</v>
      </c>
      <c r="P71">
        <f t="shared" si="3"/>
        <v>2.521501093219217</v>
      </c>
    </row>
    <row r="72" spans="5:16" x14ac:dyDescent="0.3">
      <c r="E72">
        <v>69.91</v>
      </c>
      <c r="F72">
        <v>19.196999999999999</v>
      </c>
      <c r="I72">
        <v>69.837999999999994</v>
      </c>
      <c r="J72">
        <v>69.869</v>
      </c>
      <c r="K72">
        <v>2.5190549168909335</v>
      </c>
      <c r="L72">
        <f t="shared" si="2"/>
        <v>12.416856155553177</v>
      </c>
      <c r="N72">
        <v>69.869</v>
      </c>
      <c r="O72">
        <v>2.4788047375965299</v>
      </c>
      <c r="P72">
        <f t="shared" si="3"/>
        <v>2.5190549168909335</v>
      </c>
    </row>
    <row r="73" spans="5:16" x14ac:dyDescent="0.3">
      <c r="E73">
        <v>70.909000000000006</v>
      </c>
      <c r="F73">
        <v>19.135899999999999</v>
      </c>
      <c r="I73">
        <v>70.838999999999999</v>
      </c>
      <c r="J73">
        <v>70.869</v>
      </c>
      <c r="K73">
        <v>2.5166046352047835</v>
      </c>
      <c r="L73">
        <f t="shared" si="2"/>
        <v>12.386468604549123</v>
      </c>
      <c r="N73">
        <v>70.869</v>
      </c>
      <c r="O73">
        <v>2.4771264624690299</v>
      </c>
      <c r="P73">
        <f t="shared" si="3"/>
        <v>2.5166046352047835</v>
      </c>
    </row>
    <row r="74" spans="5:16" x14ac:dyDescent="0.3">
      <c r="E74">
        <v>71.909000000000006</v>
      </c>
      <c r="F74">
        <v>19.0748</v>
      </c>
      <c r="I74">
        <v>71.838999999999999</v>
      </c>
      <c r="J74">
        <v>71.869</v>
      </c>
      <c r="K74">
        <v>2.5142239264493624</v>
      </c>
      <c r="L74">
        <f t="shared" si="2"/>
        <v>12.35701510430779</v>
      </c>
      <c r="N74">
        <v>71.869</v>
      </c>
      <c r="O74">
        <v>2.4754958400338101</v>
      </c>
      <c r="P74">
        <f t="shared" si="3"/>
        <v>2.5142239264493624</v>
      </c>
    </row>
    <row r="75" spans="5:16" x14ac:dyDescent="0.3">
      <c r="E75">
        <v>72.91</v>
      </c>
      <c r="F75">
        <v>19.015899999999998</v>
      </c>
      <c r="I75">
        <v>72.838999999999999</v>
      </c>
      <c r="J75">
        <v>72.869</v>
      </c>
      <c r="K75">
        <v>2.5116670942194275</v>
      </c>
      <c r="L75">
        <f t="shared" si="2"/>
        <v>12.325460646740671</v>
      </c>
      <c r="N75">
        <v>72.869</v>
      </c>
      <c r="O75">
        <v>2.4737445850817998</v>
      </c>
      <c r="P75">
        <f t="shared" si="3"/>
        <v>2.5116670942194275</v>
      </c>
    </row>
    <row r="76" spans="5:16" x14ac:dyDescent="0.3">
      <c r="E76">
        <v>73.909000000000006</v>
      </c>
      <c r="F76">
        <v>18.9543</v>
      </c>
      <c r="I76">
        <v>73.837999999999994</v>
      </c>
      <c r="J76">
        <v>73.87</v>
      </c>
      <c r="K76">
        <v>2.5092906372950159</v>
      </c>
      <c r="L76">
        <f t="shared" si="2"/>
        <v>12.296204497198532</v>
      </c>
      <c r="N76">
        <v>73.87</v>
      </c>
      <c r="O76">
        <v>2.4721168748596001</v>
      </c>
      <c r="P76">
        <f t="shared" si="3"/>
        <v>2.5092906372950159</v>
      </c>
    </row>
    <row r="77" spans="5:16" x14ac:dyDescent="0.3">
      <c r="E77">
        <v>74.909000000000006</v>
      </c>
      <c r="F77">
        <v>18.894200000000001</v>
      </c>
      <c r="I77">
        <v>74.837999999999994</v>
      </c>
      <c r="J77">
        <v>74.87</v>
      </c>
      <c r="K77">
        <v>2.5070460767772467</v>
      </c>
      <c r="L77">
        <f t="shared" si="2"/>
        <v>12.268635873362346</v>
      </c>
      <c r="N77">
        <v>74.87</v>
      </c>
      <c r="O77">
        <v>2.4705795046419499</v>
      </c>
      <c r="P77">
        <f t="shared" si="3"/>
        <v>2.5070460767772467</v>
      </c>
    </row>
    <row r="78" spans="5:16" x14ac:dyDescent="0.3">
      <c r="E78">
        <v>75.91</v>
      </c>
      <c r="F78">
        <v>18.836600000000001</v>
      </c>
      <c r="I78">
        <v>75.837999999999994</v>
      </c>
      <c r="J78">
        <v>75.869</v>
      </c>
      <c r="K78">
        <v>2.5045755407076418</v>
      </c>
      <c r="L78">
        <f t="shared" si="2"/>
        <v>12.238363176205054</v>
      </c>
      <c r="N78">
        <v>75.869</v>
      </c>
      <c r="O78">
        <v>2.4688873566490699</v>
      </c>
      <c r="P78">
        <f t="shared" si="3"/>
        <v>2.5045755407076418</v>
      </c>
    </row>
    <row r="79" spans="5:16" x14ac:dyDescent="0.3">
      <c r="E79">
        <v>76.91</v>
      </c>
      <c r="F79">
        <v>18.776199999999999</v>
      </c>
      <c r="I79">
        <v>76.837999999999994</v>
      </c>
      <c r="J79">
        <v>76.87</v>
      </c>
      <c r="K79">
        <v>2.5022370359046611</v>
      </c>
      <c r="L79">
        <f t="shared" si="2"/>
        <v>12.209777142452632</v>
      </c>
      <c r="N79">
        <v>76.87</v>
      </c>
      <c r="O79">
        <v>2.4672856410305899</v>
      </c>
      <c r="P79">
        <f t="shared" si="3"/>
        <v>2.5022370359046611</v>
      </c>
    </row>
    <row r="80" spans="5:16" x14ac:dyDescent="0.3">
      <c r="E80">
        <v>77.91</v>
      </c>
      <c r="F80">
        <v>18.717199999999998</v>
      </c>
      <c r="I80">
        <v>77.838999999999999</v>
      </c>
      <c r="J80">
        <v>77.87</v>
      </c>
      <c r="K80">
        <v>2.499783149668501</v>
      </c>
      <c r="L80">
        <f t="shared" si="2"/>
        <v>12.179852469264109</v>
      </c>
      <c r="N80">
        <v>77.87</v>
      </c>
      <c r="O80">
        <v>2.4656048970332201</v>
      </c>
      <c r="P80">
        <f t="shared" si="3"/>
        <v>2.499783149668501</v>
      </c>
    </row>
    <row r="81" spans="5:16" x14ac:dyDescent="0.3">
      <c r="E81">
        <v>78.91</v>
      </c>
      <c r="F81">
        <v>18.656099999999999</v>
      </c>
      <c r="I81">
        <v>78.838999999999999</v>
      </c>
      <c r="J81">
        <v>78.869</v>
      </c>
      <c r="K81">
        <v>2.497387254241382</v>
      </c>
      <c r="L81">
        <f t="shared" si="2"/>
        <v>12.150705746622373</v>
      </c>
      <c r="N81">
        <v>78.869</v>
      </c>
      <c r="O81">
        <v>2.4639638727680699</v>
      </c>
      <c r="P81">
        <f t="shared" si="3"/>
        <v>2.497387254241382</v>
      </c>
    </row>
    <row r="82" spans="5:16" x14ac:dyDescent="0.3">
      <c r="E82">
        <v>79.909000000000006</v>
      </c>
      <c r="F82">
        <v>18.5959</v>
      </c>
      <c r="I82">
        <v>79.837999999999994</v>
      </c>
      <c r="J82">
        <v>79.869</v>
      </c>
      <c r="K82">
        <v>2.4949749759791797</v>
      </c>
      <c r="L82">
        <f t="shared" si="2"/>
        <v>12.121430187872789</v>
      </c>
      <c r="N82">
        <v>79.869</v>
      </c>
      <c r="O82">
        <v>2.4623116273829999</v>
      </c>
      <c r="P82">
        <f t="shared" si="3"/>
        <v>2.4949749759791797</v>
      </c>
    </row>
    <row r="83" spans="5:16" x14ac:dyDescent="0.3">
      <c r="E83">
        <v>80.91</v>
      </c>
      <c r="F83">
        <v>18.5382</v>
      </c>
      <c r="I83">
        <v>80.837999999999994</v>
      </c>
      <c r="J83">
        <v>80.87</v>
      </c>
      <c r="K83">
        <v>2.4926210306880856</v>
      </c>
      <c r="L83">
        <f t="shared" si="2"/>
        <v>12.09293056080203</v>
      </c>
      <c r="N83">
        <v>80.87</v>
      </c>
      <c r="O83">
        <v>2.4606993360877301</v>
      </c>
      <c r="P83">
        <f t="shared" si="3"/>
        <v>2.4926210306880856</v>
      </c>
    </row>
    <row r="84" spans="5:16" x14ac:dyDescent="0.3">
      <c r="E84">
        <v>81.909000000000006</v>
      </c>
      <c r="F84">
        <v>18.479199999999999</v>
      </c>
      <c r="I84">
        <v>81.837999999999994</v>
      </c>
      <c r="J84">
        <v>81.869</v>
      </c>
      <c r="K84">
        <v>2.490238313951624</v>
      </c>
      <c r="L84">
        <f t="shared" si="2"/>
        <v>12.064150833347099</v>
      </c>
      <c r="N84">
        <v>81.869</v>
      </c>
      <c r="O84">
        <v>2.4590673383230301</v>
      </c>
      <c r="P84">
        <f t="shared" si="3"/>
        <v>2.490238313951624</v>
      </c>
    </row>
    <row r="85" spans="5:16" x14ac:dyDescent="0.3">
      <c r="E85">
        <v>82.91</v>
      </c>
      <c r="F85">
        <v>18.421399999999998</v>
      </c>
      <c r="I85">
        <v>82.837999999999994</v>
      </c>
      <c r="J85">
        <v>82.869</v>
      </c>
      <c r="K85">
        <v>2.4877641606721004</v>
      </c>
      <c r="L85">
        <f t="shared" si="2"/>
        <v>12.034339169518532</v>
      </c>
      <c r="N85">
        <v>82.869</v>
      </c>
      <c r="O85">
        <v>2.4573727127891098</v>
      </c>
      <c r="P85">
        <f t="shared" si="3"/>
        <v>2.4877641606721004</v>
      </c>
    </row>
    <row r="86" spans="5:16" x14ac:dyDescent="0.3">
      <c r="E86">
        <v>83.909000000000006</v>
      </c>
      <c r="F86">
        <v>18.361599999999999</v>
      </c>
      <c r="I86">
        <v>83.837999999999994</v>
      </c>
      <c r="J86">
        <v>83.87</v>
      </c>
      <c r="K86">
        <v>2.4853985512421541</v>
      </c>
      <c r="L86">
        <f t="shared" si="2"/>
        <v>12.005904269490166</v>
      </c>
      <c r="N86">
        <v>83.87</v>
      </c>
      <c r="O86">
        <v>2.4557524323576398</v>
      </c>
      <c r="P86">
        <f t="shared" si="3"/>
        <v>2.4853985512421541</v>
      </c>
    </row>
    <row r="87" spans="5:16" x14ac:dyDescent="0.3">
      <c r="E87">
        <v>84.91</v>
      </c>
      <c r="F87">
        <v>18.304500000000001</v>
      </c>
      <c r="I87">
        <v>84.837999999999994</v>
      </c>
      <c r="J87">
        <v>84.869</v>
      </c>
      <c r="K87">
        <v>2.4829287236406592</v>
      </c>
      <c r="L87">
        <f t="shared" si="2"/>
        <v>11.97628834391457</v>
      </c>
      <c r="N87">
        <v>84.869</v>
      </c>
      <c r="O87">
        <v>2.4540607696168899</v>
      </c>
      <c r="P87">
        <f t="shared" si="3"/>
        <v>2.4829287236406592</v>
      </c>
    </row>
    <row r="88" spans="5:16" x14ac:dyDescent="0.3">
      <c r="E88">
        <v>85.909000000000006</v>
      </c>
      <c r="F88">
        <v>18.245699999999999</v>
      </c>
      <c r="I88">
        <v>85.838999999999999</v>
      </c>
      <c r="J88">
        <v>85.869</v>
      </c>
      <c r="K88">
        <v>2.4804170030951647</v>
      </c>
      <c r="L88">
        <f t="shared" si="2"/>
        <v>11.946245000458534</v>
      </c>
      <c r="N88">
        <v>85.869</v>
      </c>
      <c r="O88">
        <v>2.45234041307888</v>
      </c>
      <c r="P88">
        <f t="shared" si="3"/>
        <v>2.4804170030951647</v>
      </c>
    </row>
    <row r="89" spans="5:16" x14ac:dyDescent="0.3">
      <c r="E89">
        <v>86.914000000000001</v>
      </c>
      <c r="F89">
        <v>18.189599999999999</v>
      </c>
      <c r="I89">
        <v>86.837999999999994</v>
      </c>
      <c r="J89">
        <v>86.87</v>
      </c>
      <c r="K89">
        <v>2.4779890890265159</v>
      </c>
      <c r="L89">
        <f t="shared" si="2"/>
        <v>11.917275725839691</v>
      </c>
      <c r="N89">
        <v>86.87</v>
      </c>
      <c r="O89">
        <v>2.4506774582373398</v>
      </c>
      <c r="P89">
        <f t="shared" si="3"/>
        <v>2.4779890890265159</v>
      </c>
    </row>
    <row r="90" spans="5:16" x14ac:dyDescent="0.3">
      <c r="E90">
        <v>87.909000000000006</v>
      </c>
      <c r="F90">
        <v>18.131499999999999</v>
      </c>
      <c r="I90">
        <v>87.837999999999994</v>
      </c>
      <c r="J90">
        <v>87.87</v>
      </c>
      <c r="K90">
        <v>2.4756832384818321</v>
      </c>
      <c r="L90">
        <f t="shared" si="2"/>
        <v>11.889827926539141</v>
      </c>
      <c r="N90">
        <v>87.87</v>
      </c>
      <c r="O90">
        <v>2.4490981085492001</v>
      </c>
      <c r="P90">
        <f t="shared" si="3"/>
        <v>2.4756832384818321</v>
      </c>
    </row>
    <row r="91" spans="5:16" x14ac:dyDescent="0.3">
      <c r="E91">
        <v>88.909000000000006</v>
      </c>
      <c r="F91">
        <v>18.072800000000001</v>
      </c>
      <c r="I91">
        <v>88.837999999999994</v>
      </c>
      <c r="J91">
        <v>88.869</v>
      </c>
      <c r="K91">
        <v>2.4734368900397263</v>
      </c>
      <c r="L91">
        <f t="shared" si="2"/>
        <v>11.863149206169005</v>
      </c>
      <c r="N91">
        <v>88.869</v>
      </c>
      <c r="O91">
        <v>2.4475595137258401</v>
      </c>
      <c r="P91">
        <f t="shared" si="3"/>
        <v>2.4734368900397263</v>
      </c>
    </row>
    <row r="92" spans="5:16" x14ac:dyDescent="0.3">
      <c r="E92">
        <v>89.91</v>
      </c>
      <c r="F92">
        <v>18.016999999999999</v>
      </c>
      <c r="I92">
        <v>89.837999999999994</v>
      </c>
      <c r="J92">
        <v>89.87</v>
      </c>
      <c r="K92">
        <v>2.470997330840214</v>
      </c>
      <c r="L92">
        <f t="shared" si="2"/>
        <v>11.834243624162998</v>
      </c>
      <c r="N92">
        <v>89.87</v>
      </c>
      <c r="O92">
        <v>2.4458885827672701</v>
      </c>
      <c r="P92">
        <f t="shared" si="3"/>
        <v>2.470997330840214</v>
      </c>
    </row>
    <row r="93" spans="5:16" x14ac:dyDescent="0.3">
      <c r="E93">
        <v>90.909000000000006</v>
      </c>
      <c r="F93">
        <v>17.959800000000001</v>
      </c>
      <c r="I93">
        <v>90.838999999999999</v>
      </c>
      <c r="J93">
        <v>90.869</v>
      </c>
      <c r="K93">
        <v>2.4685283443398571</v>
      </c>
      <c r="L93">
        <f t="shared" si="2"/>
        <v>11.805061076895106</v>
      </c>
      <c r="N93">
        <v>90.869</v>
      </c>
      <c r="O93">
        <v>2.44419749612319</v>
      </c>
      <c r="P93">
        <f t="shared" si="3"/>
        <v>2.4685283443398571</v>
      </c>
    </row>
    <row r="94" spans="5:16" x14ac:dyDescent="0.3">
      <c r="E94">
        <v>91.909000000000006</v>
      </c>
      <c r="F94">
        <v>17.902899999999999</v>
      </c>
      <c r="I94">
        <v>91.838999999999999</v>
      </c>
      <c r="J94">
        <v>91.869</v>
      </c>
      <c r="K94">
        <v>2.4661947991379551</v>
      </c>
      <c r="L94">
        <f t="shared" si="2"/>
        <v>11.777545550109874</v>
      </c>
      <c r="N94">
        <v>91.869</v>
      </c>
      <c r="O94">
        <v>2.4425991774917502</v>
      </c>
      <c r="P94">
        <f t="shared" si="3"/>
        <v>2.4661947991379551</v>
      </c>
    </row>
    <row r="95" spans="5:16" x14ac:dyDescent="0.3">
      <c r="E95">
        <v>92.91</v>
      </c>
      <c r="F95">
        <v>17.846699999999998</v>
      </c>
      <c r="I95">
        <v>92.837999999999994</v>
      </c>
      <c r="J95">
        <v>92.87</v>
      </c>
      <c r="K95">
        <v>2.4639083684772545</v>
      </c>
      <c r="L95">
        <f t="shared" si="2"/>
        <v>11.750647770528213</v>
      </c>
      <c r="N95">
        <v>92.87</v>
      </c>
      <c r="O95">
        <v>2.4410331290940102</v>
      </c>
      <c r="P95">
        <f t="shared" si="3"/>
        <v>2.4639083684772545</v>
      </c>
    </row>
    <row r="96" spans="5:16" x14ac:dyDescent="0.3">
      <c r="E96">
        <v>93.909000000000006</v>
      </c>
      <c r="F96">
        <v>17.789100000000001</v>
      </c>
      <c r="I96">
        <v>93.837999999999994</v>
      </c>
      <c r="J96">
        <v>93.869</v>
      </c>
      <c r="K96">
        <v>2.4614910229958555</v>
      </c>
      <c r="L96">
        <f t="shared" si="2"/>
        <v>11.722276700391383</v>
      </c>
      <c r="N96">
        <v>93.869</v>
      </c>
      <c r="O96">
        <v>2.4393774130108601</v>
      </c>
      <c r="P96">
        <f t="shared" si="3"/>
        <v>2.4614910229958555</v>
      </c>
    </row>
    <row r="97" spans="5:16" x14ac:dyDescent="0.3">
      <c r="E97">
        <v>94.91</v>
      </c>
      <c r="F97">
        <v>17.734200000000001</v>
      </c>
      <c r="I97">
        <v>94.837999999999994</v>
      </c>
      <c r="J97">
        <v>94.869</v>
      </c>
      <c r="K97">
        <v>2.4592354681069635</v>
      </c>
      <c r="L97">
        <f t="shared" si="2"/>
        <v>11.695866258168893</v>
      </c>
      <c r="N97">
        <v>94.869</v>
      </c>
      <c r="O97">
        <v>2.4378325124020299</v>
      </c>
      <c r="P97">
        <f t="shared" si="3"/>
        <v>2.4592354681069635</v>
      </c>
    </row>
    <row r="98" spans="5:16" x14ac:dyDescent="0.3">
      <c r="E98">
        <v>95.909000000000006</v>
      </c>
      <c r="F98">
        <v>17.678100000000001</v>
      </c>
      <c r="I98">
        <v>95.838999999999999</v>
      </c>
      <c r="J98">
        <v>95.87</v>
      </c>
      <c r="K98">
        <v>2.4568614630904624</v>
      </c>
      <c r="L98">
        <f t="shared" si="2"/>
        <v>11.668133145299297</v>
      </c>
      <c r="N98">
        <v>95.87</v>
      </c>
      <c r="O98">
        <v>2.43620648156881</v>
      </c>
      <c r="P98">
        <f t="shared" si="3"/>
        <v>2.4568614630904624</v>
      </c>
    </row>
    <row r="99" spans="5:16" x14ac:dyDescent="0.3">
      <c r="E99">
        <v>96.91</v>
      </c>
      <c r="F99">
        <v>17.623200000000001</v>
      </c>
      <c r="I99">
        <v>96.837999999999994</v>
      </c>
      <c r="J99">
        <v>96.869</v>
      </c>
      <c r="K99">
        <v>2.4545859453673118</v>
      </c>
      <c r="L99">
        <f t="shared" si="2"/>
        <v>11.641612287315983</v>
      </c>
      <c r="N99">
        <v>96.869</v>
      </c>
      <c r="O99">
        <v>2.4346479077858301</v>
      </c>
      <c r="P99">
        <f t="shared" si="3"/>
        <v>2.4545859453673118</v>
      </c>
    </row>
    <row r="100" spans="5:16" x14ac:dyDescent="0.3">
      <c r="E100">
        <v>97.909000000000006</v>
      </c>
      <c r="F100">
        <v>17.566800000000001</v>
      </c>
      <c r="I100">
        <v>97.837999999999994</v>
      </c>
      <c r="J100">
        <v>97.869</v>
      </c>
      <c r="K100">
        <v>2.4524862571875325</v>
      </c>
      <c r="L100">
        <f t="shared" si="2"/>
        <v>11.617194175783801</v>
      </c>
      <c r="N100">
        <v>97.869</v>
      </c>
      <c r="O100">
        <v>2.4332097651969402</v>
      </c>
      <c r="P100">
        <f t="shared" si="3"/>
        <v>2.4524862571875325</v>
      </c>
    </row>
    <row r="101" spans="5:16" x14ac:dyDescent="0.3">
      <c r="E101">
        <v>98.91</v>
      </c>
      <c r="F101">
        <v>17.5124</v>
      </c>
      <c r="I101">
        <v>98.837999999999994</v>
      </c>
      <c r="J101">
        <v>98.87</v>
      </c>
      <c r="K101">
        <v>2.4501269093940521</v>
      </c>
      <c r="L101">
        <f t="shared" si="2"/>
        <v>11.589817482608462</v>
      </c>
      <c r="N101">
        <v>98.87</v>
      </c>
      <c r="O101">
        <v>2.4315937735575699</v>
      </c>
      <c r="P101">
        <f t="shared" si="3"/>
        <v>2.4501269093940521</v>
      </c>
    </row>
    <row r="102" spans="5:16" x14ac:dyDescent="0.3">
      <c r="E102">
        <v>99.909000000000006</v>
      </c>
      <c r="F102">
        <v>17.4558</v>
      </c>
      <c r="I102">
        <v>99.837999999999994</v>
      </c>
      <c r="J102">
        <v>99.87</v>
      </c>
      <c r="K102">
        <v>2.4478537158471352</v>
      </c>
      <c r="L102">
        <f t="shared" si="2"/>
        <v>11.56350150628295</v>
      </c>
      <c r="N102">
        <v>99.87</v>
      </c>
      <c r="O102">
        <v>2.4300367916761201</v>
      </c>
      <c r="P102">
        <f t="shared" si="3"/>
        <v>2.4478537158471352</v>
      </c>
    </row>
    <row r="103" spans="5:16" x14ac:dyDescent="0.3">
      <c r="E103">
        <v>100.91</v>
      </c>
      <c r="F103">
        <v>17.4009</v>
      </c>
      <c r="I103">
        <v>100.83799999999999</v>
      </c>
      <c r="J103">
        <v>100.869</v>
      </c>
      <c r="K103">
        <v>2.4455769774590683</v>
      </c>
      <c r="L103">
        <f t="shared" si="2"/>
        <v>11.537204385694439</v>
      </c>
      <c r="N103">
        <v>100.869</v>
      </c>
      <c r="O103">
        <v>2.4284773818212799</v>
      </c>
      <c r="P103">
        <f t="shared" si="3"/>
        <v>2.4455769774590683</v>
      </c>
    </row>
    <row r="104" spans="5:16" x14ac:dyDescent="0.3">
      <c r="E104">
        <v>101.91</v>
      </c>
      <c r="F104">
        <v>17.345099999999999</v>
      </c>
      <c r="I104">
        <v>101.83799999999999</v>
      </c>
      <c r="J104">
        <v>101.87</v>
      </c>
      <c r="K104">
        <v>2.4431032740787351</v>
      </c>
      <c r="L104">
        <f t="shared" si="2"/>
        <v>11.508700034396368</v>
      </c>
      <c r="N104">
        <v>101.87</v>
      </c>
      <c r="O104">
        <v>2.4267830644374899</v>
      </c>
      <c r="P104">
        <f t="shared" si="3"/>
        <v>2.4431032740787351</v>
      </c>
    </row>
    <row r="105" spans="5:16" x14ac:dyDescent="0.3">
      <c r="E105">
        <v>102.91</v>
      </c>
      <c r="F105">
        <v>17.2896</v>
      </c>
      <c r="I105">
        <v>102.83799999999999</v>
      </c>
      <c r="J105">
        <v>102.87</v>
      </c>
      <c r="K105">
        <v>2.4407803644720962</v>
      </c>
      <c r="L105">
        <f t="shared" si="2"/>
        <v>11.481997390447706</v>
      </c>
      <c r="N105">
        <v>102.87</v>
      </c>
      <c r="O105">
        <v>2.42519203046034</v>
      </c>
      <c r="P105">
        <f t="shared" si="3"/>
        <v>2.4407803644720962</v>
      </c>
    </row>
    <row r="106" spans="5:16" x14ac:dyDescent="0.3">
      <c r="E106">
        <v>103.91</v>
      </c>
      <c r="F106">
        <v>17.234500000000001</v>
      </c>
      <c r="I106">
        <v>103.83799999999999</v>
      </c>
      <c r="J106">
        <v>103.869</v>
      </c>
      <c r="K106">
        <v>2.438544301799209</v>
      </c>
      <c r="L106">
        <f t="shared" si="2"/>
        <v>11.456351608146688</v>
      </c>
      <c r="N106">
        <v>103.869</v>
      </c>
      <c r="O106">
        <v>2.42366048068439</v>
      </c>
      <c r="P106">
        <f t="shared" si="3"/>
        <v>2.438544301799209</v>
      </c>
    </row>
    <row r="107" spans="5:16" x14ac:dyDescent="0.3">
      <c r="E107">
        <v>104.90900000000001</v>
      </c>
      <c r="F107">
        <v>17.180900000000001</v>
      </c>
      <c r="I107">
        <v>104.83799999999999</v>
      </c>
      <c r="J107">
        <v>104.869</v>
      </c>
      <c r="K107">
        <v>2.4360975148836399</v>
      </c>
      <c r="L107">
        <f t="shared" si="2"/>
        <v>11.428354622228742</v>
      </c>
      <c r="N107">
        <v>104.869</v>
      </c>
      <c r="O107">
        <v>2.4219845992353699</v>
      </c>
      <c r="P107">
        <f t="shared" si="3"/>
        <v>2.4360975148836399</v>
      </c>
    </row>
    <row r="108" spans="5:16" x14ac:dyDescent="0.3">
      <c r="E108">
        <v>105.90900000000001</v>
      </c>
      <c r="F108">
        <v>17.125699999999998</v>
      </c>
      <c r="I108">
        <v>105.83799999999999</v>
      </c>
      <c r="J108">
        <v>105.87</v>
      </c>
      <c r="K108">
        <v>2.433854263157861</v>
      </c>
      <c r="L108">
        <f t="shared" si="2"/>
        <v>11.402746679269375</v>
      </c>
      <c r="N108">
        <v>105.87</v>
      </c>
      <c r="O108">
        <v>2.4204481254505898</v>
      </c>
      <c r="P108">
        <f t="shared" si="3"/>
        <v>2.433854263157861</v>
      </c>
    </row>
    <row r="109" spans="5:16" x14ac:dyDescent="0.3">
      <c r="E109">
        <v>106.91</v>
      </c>
      <c r="F109">
        <v>17.072500000000002</v>
      </c>
      <c r="I109">
        <v>106.83799999999999</v>
      </c>
      <c r="J109">
        <v>106.87</v>
      </c>
      <c r="K109">
        <v>2.431425593953386</v>
      </c>
      <c r="L109">
        <f t="shared" si="2"/>
        <v>11.375086781529763</v>
      </c>
      <c r="N109">
        <v>106.87</v>
      </c>
      <c r="O109">
        <v>2.4187846533927302</v>
      </c>
      <c r="P109">
        <f t="shared" si="3"/>
        <v>2.431425593953386</v>
      </c>
    </row>
    <row r="110" spans="5:16" x14ac:dyDescent="0.3">
      <c r="E110">
        <v>107.90900000000001</v>
      </c>
      <c r="F110">
        <v>17.016999999999999</v>
      </c>
      <c r="I110">
        <v>107.83799999999999</v>
      </c>
      <c r="J110">
        <v>107.87</v>
      </c>
      <c r="K110">
        <v>2.4292142015653826</v>
      </c>
      <c r="L110">
        <f t="shared" si="2"/>
        <v>11.349959794262181</v>
      </c>
      <c r="N110">
        <v>107.87</v>
      </c>
      <c r="O110">
        <v>2.4172700010721799</v>
      </c>
      <c r="P110">
        <f t="shared" si="3"/>
        <v>2.4292142015653826</v>
      </c>
    </row>
    <row r="111" spans="5:16" x14ac:dyDescent="0.3">
      <c r="E111">
        <v>108.90900000000001</v>
      </c>
      <c r="F111">
        <v>16.963699999999999</v>
      </c>
      <c r="I111">
        <v>108.83799999999999</v>
      </c>
      <c r="J111">
        <v>108.87</v>
      </c>
      <c r="K111">
        <v>2.4268951484020862</v>
      </c>
      <c r="L111">
        <f t="shared" si="2"/>
        <v>11.323669130603987</v>
      </c>
      <c r="N111">
        <v>108.87</v>
      </c>
      <c r="O111">
        <v>2.4156816084945798</v>
      </c>
      <c r="P111">
        <f t="shared" si="3"/>
        <v>2.4268951484020862</v>
      </c>
    </row>
    <row r="112" spans="5:16" x14ac:dyDescent="0.3">
      <c r="E112">
        <v>109.91</v>
      </c>
      <c r="F112">
        <v>16.918800000000001</v>
      </c>
      <c r="I112">
        <v>109.839</v>
      </c>
      <c r="J112">
        <v>109.87</v>
      </c>
      <c r="K112">
        <v>2.424611583788955</v>
      </c>
      <c r="L112">
        <f t="shared" si="2"/>
        <v>11.297840302609398</v>
      </c>
      <c r="N112">
        <v>109.87</v>
      </c>
      <c r="O112">
        <v>2.41411752314312</v>
      </c>
      <c r="P112">
        <f t="shared" si="3"/>
        <v>2.424611583788955</v>
      </c>
    </row>
    <row r="113" spans="5:16" x14ac:dyDescent="0.3">
      <c r="E113">
        <v>110.91</v>
      </c>
      <c r="F113">
        <v>16.8659</v>
      </c>
      <c r="I113">
        <v>110.83799999999999</v>
      </c>
      <c r="J113">
        <v>110.869</v>
      </c>
      <c r="K113">
        <v>2.4223113622069063</v>
      </c>
      <c r="L113">
        <f t="shared" si="2"/>
        <v>11.271882632156904</v>
      </c>
      <c r="N113">
        <v>110.869</v>
      </c>
      <c r="O113">
        <v>2.41254202890884</v>
      </c>
      <c r="P113">
        <f t="shared" si="3"/>
        <v>2.4223113622069063</v>
      </c>
    </row>
    <row r="114" spans="5:16" x14ac:dyDescent="0.3">
      <c r="E114">
        <v>111.91</v>
      </c>
      <c r="F114">
        <v>16.8126</v>
      </c>
      <c r="I114">
        <v>111.83799999999999</v>
      </c>
      <c r="J114">
        <v>111.869</v>
      </c>
      <c r="K114">
        <v>2.4199682091982173</v>
      </c>
      <c r="L114">
        <f t="shared" si="2"/>
        <v>11.245501805680274</v>
      </c>
      <c r="N114">
        <v>111.869</v>
      </c>
      <c r="O114">
        <v>2.4109371295878201</v>
      </c>
      <c r="P114">
        <f t="shared" si="3"/>
        <v>2.4199682091982173</v>
      </c>
    </row>
    <row r="115" spans="5:16" x14ac:dyDescent="0.3">
      <c r="E115">
        <v>112.91</v>
      </c>
      <c r="F115">
        <v>16.759799999999998</v>
      </c>
      <c r="I115">
        <v>112.83799999999999</v>
      </c>
      <c r="J115">
        <v>112.87</v>
      </c>
      <c r="K115">
        <v>2.4176344113863846</v>
      </c>
      <c r="L115">
        <f t="shared" si="2"/>
        <v>11.219287679306781</v>
      </c>
      <c r="N115">
        <v>112.87</v>
      </c>
      <c r="O115">
        <v>2.4093386379358801</v>
      </c>
      <c r="P115">
        <f t="shared" si="3"/>
        <v>2.4176344113863846</v>
      </c>
    </row>
    <row r="116" spans="5:16" x14ac:dyDescent="0.3">
      <c r="E116">
        <v>113.90900000000001</v>
      </c>
      <c r="F116">
        <v>16.706900000000001</v>
      </c>
      <c r="I116">
        <v>113.83799999999999</v>
      </c>
      <c r="J116">
        <v>113.87</v>
      </c>
      <c r="K116">
        <v>2.4151917313890428</v>
      </c>
      <c r="L116">
        <f t="shared" si="2"/>
        <v>11.191915993452731</v>
      </c>
      <c r="N116">
        <v>113.87</v>
      </c>
      <c r="O116">
        <v>2.4076655694445499</v>
      </c>
      <c r="P116">
        <f t="shared" si="3"/>
        <v>2.4151917313890428</v>
      </c>
    </row>
    <row r="117" spans="5:16" x14ac:dyDescent="0.3">
      <c r="E117">
        <v>114.91</v>
      </c>
      <c r="F117">
        <v>16.651800000000001</v>
      </c>
      <c r="I117">
        <v>114.839</v>
      </c>
      <c r="J117">
        <v>114.87</v>
      </c>
      <c r="K117">
        <v>2.4129819216046715</v>
      </c>
      <c r="L117">
        <f t="shared" si="2"/>
        <v>11.16721129438069</v>
      </c>
      <c r="N117">
        <v>114.87</v>
      </c>
      <c r="O117">
        <v>2.4061520010990902</v>
      </c>
      <c r="P117">
        <f t="shared" si="3"/>
        <v>2.4129819216046715</v>
      </c>
    </row>
    <row r="118" spans="5:16" x14ac:dyDescent="0.3">
      <c r="E118">
        <v>115.90900000000001</v>
      </c>
      <c r="F118">
        <v>16.600200000000001</v>
      </c>
      <c r="I118">
        <v>115.83799999999999</v>
      </c>
      <c r="J118">
        <v>115.87</v>
      </c>
      <c r="K118">
        <v>2.4107028427709194</v>
      </c>
      <c r="L118">
        <f t="shared" si="2"/>
        <v>11.141789319833581</v>
      </c>
      <c r="N118">
        <v>115.87</v>
      </c>
      <c r="O118">
        <v>2.40459098819926</v>
      </c>
      <c r="P118">
        <f t="shared" si="3"/>
        <v>2.4107028427709194</v>
      </c>
    </row>
    <row r="119" spans="5:16" x14ac:dyDescent="0.3">
      <c r="E119">
        <v>116.90900000000001</v>
      </c>
      <c r="F119">
        <v>16.546500000000002</v>
      </c>
      <c r="I119">
        <v>116.83799999999999</v>
      </c>
      <c r="J119">
        <v>116.869</v>
      </c>
      <c r="K119">
        <v>2.4081824952651947</v>
      </c>
      <c r="L119">
        <f t="shared" si="2"/>
        <v>11.113743496368579</v>
      </c>
      <c r="N119">
        <v>116.869</v>
      </c>
      <c r="O119">
        <v>2.40286472278438</v>
      </c>
      <c r="P119">
        <f t="shared" si="3"/>
        <v>2.4081824952651947</v>
      </c>
    </row>
    <row r="120" spans="5:16" x14ac:dyDescent="0.3">
      <c r="E120">
        <v>117.91</v>
      </c>
      <c r="F120">
        <v>16.494299999999999</v>
      </c>
      <c r="I120">
        <v>117.83799999999999</v>
      </c>
      <c r="J120">
        <v>117.869</v>
      </c>
      <c r="K120">
        <v>2.4060017234876767</v>
      </c>
      <c r="L120">
        <f t="shared" si="2"/>
        <v>11.089533366188245</v>
      </c>
      <c r="N120">
        <v>117.869</v>
      </c>
      <c r="O120">
        <v>2.4013710434847102</v>
      </c>
      <c r="P120">
        <f t="shared" si="3"/>
        <v>2.4060017234876767</v>
      </c>
    </row>
    <row r="121" spans="5:16" x14ac:dyDescent="0.3">
      <c r="E121">
        <v>118.90900000000001</v>
      </c>
      <c r="F121">
        <v>16.441299999999998</v>
      </c>
      <c r="I121">
        <v>118.83799999999999</v>
      </c>
      <c r="J121">
        <v>118.87</v>
      </c>
      <c r="K121">
        <v>2.4036189788136761</v>
      </c>
      <c r="L121">
        <f t="shared" si="2"/>
        <v>11.063141294893153</v>
      </c>
      <c r="N121">
        <v>118.87</v>
      </c>
      <c r="O121">
        <v>2.3997390265847098</v>
      </c>
      <c r="P121">
        <f t="shared" si="3"/>
        <v>2.4036189788136761</v>
      </c>
    </row>
    <row r="122" spans="5:16" x14ac:dyDescent="0.3">
      <c r="E122">
        <v>119.91</v>
      </c>
      <c r="F122">
        <v>16.389700000000001</v>
      </c>
      <c r="I122">
        <v>119.839</v>
      </c>
      <c r="J122">
        <v>119.869</v>
      </c>
      <c r="K122">
        <v>2.401338494864274</v>
      </c>
      <c r="L122">
        <f t="shared" si="2"/>
        <v>11.037940724409953</v>
      </c>
      <c r="N122">
        <v>119.869</v>
      </c>
      <c r="O122">
        <v>2.3981770512769001</v>
      </c>
      <c r="P122">
        <f t="shared" si="3"/>
        <v>2.401338494864274</v>
      </c>
    </row>
    <row r="123" spans="5:16" x14ac:dyDescent="0.3">
      <c r="E123">
        <v>120.90900000000001</v>
      </c>
      <c r="F123">
        <v>16.337599999999998</v>
      </c>
      <c r="I123">
        <v>120.83799999999999</v>
      </c>
      <c r="J123">
        <v>120.869</v>
      </c>
      <c r="K123">
        <v>2.398921539609733</v>
      </c>
      <c r="L123">
        <f t="shared" si="2"/>
        <v>11.011294729636749</v>
      </c>
      <c r="N123">
        <v>120.869</v>
      </c>
      <c r="O123">
        <v>2.3965216024724199</v>
      </c>
      <c r="P123">
        <f t="shared" si="3"/>
        <v>2.398921539609733</v>
      </c>
    </row>
    <row r="124" spans="5:16" x14ac:dyDescent="0.3">
      <c r="E124">
        <v>121.90900000000001</v>
      </c>
      <c r="F124">
        <v>16.285900000000002</v>
      </c>
      <c r="I124">
        <v>121.83799999999999</v>
      </c>
      <c r="J124">
        <v>121.87</v>
      </c>
      <c r="K124">
        <v>2.3968333643798201</v>
      </c>
      <c r="L124">
        <f t="shared" si="2"/>
        <v>10.988325207273375</v>
      </c>
      <c r="N124">
        <v>121.87</v>
      </c>
      <c r="O124">
        <v>2.3950913454656302</v>
      </c>
      <c r="P124">
        <f t="shared" si="3"/>
        <v>2.3968333643798201</v>
      </c>
    </row>
    <row r="125" spans="5:16" x14ac:dyDescent="0.3">
      <c r="E125">
        <v>122.90900000000001</v>
      </c>
      <c r="F125">
        <v>16.233799999999999</v>
      </c>
      <c r="I125">
        <v>122.839</v>
      </c>
      <c r="J125">
        <v>122.87</v>
      </c>
      <c r="K125">
        <v>2.3945155864193888</v>
      </c>
      <c r="L125">
        <f t="shared" si="2"/>
        <v>10.962886201657575</v>
      </c>
      <c r="N125">
        <v>122.87</v>
      </c>
      <c r="O125">
        <v>2.39350382631465</v>
      </c>
      <c r="P125">
        <f t="shared" si="3"/>
        <v>2.3945155864193888</v>
      </c>
    </row>
    <row r="126" spans="5:16" x14ac:dyDescent="0.3">
      <c r="E126">
        <v>123.91</v>
      </c>
      <c r="F126">
        <v>16.181899999999999</v>
      </c>
      <c r="I126">
        <v>123.83799999999999</v>
      </c>
      <c r="J126">
        <v>123.869</v>
      </c>
      <c r="K126">
        <v>2.3922608833436554</v>
      </c>
      <c r="L126">
        <f t="shared" si="2"/>
        <v>10.938195993423777</v>
      </c>
      <c r="N126">
        <v>123.869</v>
      </c>
      <c r="O126">
        <v>2.3919595091394901</v>
      </c>
      <c r="P126">
        <f t="shared" si="3"/>
        <v>2.3922608833436554</v>
      </c>
    </row>
    <row r="127" spans="5:16" x14ac:dyDescent="0.3">
      <c r="E127">
        <v>124.90900000000001</v>
      </c>
      <c r="F127">
        <v>16.130299999999998</v>
      </c>
      <c r="I127">
        <v>124.83799999999999</v>
      </c>
      <c r="J127">
        <v>124.869</v>
      </c>
      <c r="K127">
        <v>2.3900294374850604</v>
      </c>
      <c r="L127">
        <f t="shared" si="2"/>
        <v>10.913815213585554</v>
      </c>
      <c r="N127">
        <v>124.869</v>
      </c>
      <c r="O127">
        <v>2.39043112156511</v>
      </c>
      <c r="P127">
        <f t="shared" si="3"/>
        <v>2.3900294374850604</v>
      </c>
    </row>
    <row r="128" spans="5:16" x14ac:dyDescent="0.3">
      <c r="E128">
        <v>125.90900000000001</v>
      </c>
      <c r="F128">
        <v>16.0793</v>
      </c>
      <c r="I128">
        <v>125.83799999999999</v>
      </c>
      <c r="J128">
        <v>125.869</v>
      </c>
      <c r="K128">
        <v>2.3877276110934811</v>
      </c>
      <c r="L128">
        <f t="shared" si="2"/>
        <v>10.888722396427813</v>
      </c>
      <c r="N128">
        <v>125.869</v>
      </c>
      <c r="O128">
        <v>2.3888545281462199</v>
      </c>
      <c r="P128">
        <f t="shared" si="3"/>
        <v>2.3877276110934811</v>
      </c>
    </row>
    <row r="129" spans="5:16" x14ac:dyDescent="0.3">
      <c r="E129">
        <v>126.91</v>
      </c>
      <c r="F129">
        <v>16.026900000000001</v>
      </c>
      <c r="I129">
        <v>126.83799999999999</v>
      </c>
      <c r="J129">
        <v>126.869</v>
      </c>
      <c r="K129">
        <v>2.3856501774700738</v>
      </c>
      <c r="L129">
        <f t="shared" si="2"/>
        <v>10.866125278538696</v>
      </c>
      <c r="N129">
        <v>126.869</v>
      </c>
      <c r="O129">
        <v>2.3874316284041601</v>
      </c>
      <c r="P129">
        <f t="shared" si="3"/>
        <v>2.3856501774700738</v>
      </c>
    </row>
    <row r="130" spans="5:16" x14ac:dyDescent="0.3">
      <c r="E130">
        <v>127.90900000000001</v>
      </c>
      <c r="F130">
        <v>15.9763</v>
      </c>
      <c r="I130">
        <v>127.839</v>
      </c>
      <c r="J130">
        <v>127.87</v>
      </c>
      <c r="K130">
        <v>2.383381731065604</v>
      </c>
      <c r="L130">
        <f t="shared" si="2"/>
        <v>10.841503992312301</v>
      </c>
      <c r="N130">
        <v>127.87</v>
      </c>
      <c r="O130">
        <v>2.3858778979901398</v>
      </c>
      <c r="P130">
        <f t="shared" si="3"/>
        <v>2.383381731065604</v>
      </c>
    </row>
    <row r="131" spans="5:16" x14ac:dyDescent="0.3">
      <c r="E131">
        <v>128.90899999999999</v>
      </c>
      <c r="F131">
        <v>15.9253</v>
      </c>
      <c r="I131">
        <v>128.83799999999999</v>
      </c>
      <c r="J131">
        <v>128.87</v>
      </c>
      <c r="K131">
        <v>2.3810290277106914</v>
      </c>
      <c r="L131">
        <f t="shared" si="2"/>
        <v>10.816027130997487</v>
      </c>
      <c r="N131">
        <v>128.87</v>
      </c>
      <c r="O131">
        <v>2.3842664573360901</v>
      </c>
      <c r="P131">
        <f t="shared" si="3"/>
        <v>2.3810290277106914</v>
      </c>
    </row>
    <row r="132" spans="5:16" x14ac:dyDescent="0.3">
      <c r="E132">
        <v>129.91</v>
      </c>
      <c r="F132">
        <v>15.8736</v>
      </c>
      <c r="I132">
        <v>129.83799999999999</v>
      </c>
      <c r="J132">
        <v>129.87</v>
      </c>
      <c r="K132">
        <v>2.378739908395707</v>
      </c>
      <c r="L132">
        <f t="shared" ref="L132:L195" si="4">EXP(K132)</f>
        <v>10.791296271124311</v>
      </c>
      <c r="N132">
        <v>129.87</v>
      </c>
      <c r="O132">
        <v>2.38269856739432</v>
      </c>
      <c r="P132">
        <f t="shared" ref="P132:P195" si="5">O132*1.46-1.1</f>
        <v>2.378739908395707</v>
      </c>
    </row>
    <row r="133" spans="5:16" x14ac:dyDescent="0.3">
      <c r="E133">
        <v>130.90899999999999</v>
      </c>
      <c r="F133">
        <v>15.824</v>
      </c>
      <c r="J133">
        <v>130.869</v>
      </c>
      <c r="K133">
        <v>2.3764471943567171</v>
      </c>
      <c r="L133">
        <f t="shared" si="4"/>
        <v>10.766583255429028</v>
      </c>
      <c r="N133">
        <v>130.869</v>
      </c>
      <c r="O133">
        <v>2.3811282153128199</v>
      </c>
      <c r="P133">
        <f t="shared" si="5"/>
        <v>2.3764471943567171</v>
      </c>
    </row>
    <row r="134" spans="5:16" x14ac:dyDescent="0.3">
      <c r="E134">
        <v>131.90899999999999</v>
      </c>
      <c r="F134">
        <v>15.771800000000001</v>
      </c>
      <c r="J134">
        <v>131.87</v>
      </c>
      <c r="K134">
        <v>2.3743536361059716</v>
      </c>
      <c r="L134">
        <f t="shared" si="4"/>
        <v>10.744066364657781</v>
      </c>
      <c r="N134">
        <v>131.87</v>
      </c>
      <c r="O134">
        <v>2.3796942713054601</v>
      </c>
      <c r="P134">
        <f t="shared" si="5"/>
        <v>2.3743536361059716</v>
      </c>
    </row>
    <row r="135" spans="5:16" x14ac:dyDescent="0.3">
      <c r="E135">
        <v>132.91</v>
      </c>
      <c r="F135">
        <v>15.720700000000001</v>
      </c>
      <c r="J135">
        <v>132.869</v>
      </c>
      <c r="K135">
        <v>2.3721487799642573</v>
      </c>
      <c r="L135">
        <f t="shared" si="4"/>
        <v>10.720403340315222</v>
      </c>
      <c r="N135">
        <v>132.869</v>
      </c>
      <c r="O135">
        <v>2.3781840958659299</v>
      </c>
      <c r="P135">
        <f t="shared" si="5"/>
        <v>2.3721487799642573</v>
      </c>
    </row>
    <row r="136" spans="5:16" x14ac:dyDescent="0.3">
      <c r="E136">
        <v>133.91</v>
      </c>
      <c r="F136">
        <v>15.6715</v>
      </c>
      <c r="J136">
        <v>133.869</v>
      </c>
      <c r="K136">
        <v>2.3698863583255769</v>
      </c>
      <c r="L136">
        <f t="shared" si="4"/>
        <v>10.696176683612672</v>
      </c>
      <c r="N136">
        <v>133.869</v>
      </c>
      <c r="O136">
        <v>2.37663449200382</v>
      </c>
      <c r="P136">
        <f t="shared" si="5"/>
        <v>2.3698863583255769</v>
      </c>
    </row>
    <row r="137" spans="5:16" x14ac:dyDescent="0.3">
      <c r="E137">
        <v>134.90899999999999</v>
      </c>
      <c r="F137">
        <v>15.6212</v>
      </c>
      <c r="J137">
        <v>134.87</v>
      </c>
      <c r="K137">
        <v>2.3676340043199531</v>
      </c>
      <c r="L137">
        <f t="shared" si="4"/>
        <v>10.672112218235419</v>
      </c>
      <c r="N137">
        <v>134.87</v>
      </c>
      <c r="O137">
        <v>2.3750917837807899</v>
      </c>
      <c r="P137">
        <f t="shared" si="5"/>
        <v>2.3676340043199531</v>
      </c>
    </row>
    <row r="138" spans="5:16" x14ac:dyDescent="0.3">
      <c r="E138">
        <v>135.91</v>
      </c>
      <c r="F138">
        <v>15.571300000000001</v>
      </c>
      <c r="J138">
        <v>135.869</v>
      </c>
      <c r="K138">
        <v>2.3654325686698456</v>
      </c>
      <c r="L138">
        <f t="shared" si="4"/>
        <v>10.648644091199833</v>
      </c>
      <c r="N138">
        <v>135.869</v>
      </c>
      <c r="O138">
        <v>2.37358395114373</v>
      </c>
      <c r="P138">
        <f t="shared" si="5"/>
        <v>2.3654325686698456</v>
      </c>
    </row>
    <row r="139" spans="5:16" x14ac:dyDescent="0.3">
      <c r="E139">
        <v>136.90899999999999</v>
      </c>
      <c r="F139">
        <v>15.521699999999999</v>
      </c>
      <c r="J139">
        <v>136.87</v>
      </c>
      <c r="K139">
        <v>2.3631597074657216</v>
      </c>
      <c r="L139">
        <f t="shared" si="4"/>
        <v>10.624468685246867</v>
      </c>
      <c r="N139">
        <v>136.87</v>
      </c>
      <c r="O139">
        <v>2.3720271968943298</v>
      </c>
      <c r="P139">
        <f t="shared" si="5"/>
        <v>2.3631597074657216</v>
      </c>
    </row>
    <row r="140" spans="5:16" x14ac:dyDescent="0.3">
      <c r="E140">
        <v>137.91</v>
      </c>
      <c r="F140">
        <v>15.4719</v>
      </c>
      <c r="J140">
        <v>137.869</v>
      </c>
      <c r="K140">
        <v>2.3607468780843841</v>
      </c>
      <c r="L140">
        <f t="shared" si="4"/>
        <v>10.598864556660597</v>
      </c>
      <c r="N140">
        <v>137.869</v>
      </c>
      <c r="O140">
        <v>2.3703745740304001</v>
      </c>
      <c r="P140">
        <f t="shared" si="5"/>
        <v>2.3607468780843841</v>
      </c>
    </row>
    <row r="141" spans="5:16" x14ac:dyDescent="0.3">
      <c r="E141">
        <v>138.90899999999999</v>
      </c>
      <c r="F141">
        <v>15.423299999999999</v>
      </c>
      <c r="J141">
        <v>138.87</v>
      </c>
      <c r="K141">
        <v>2.3586170056336471</v>
      </c>
      <c r="L141">
        <f t="shared" si="4"/>
        <v>10.576314350088788</v>
      </c>
      <c r="N141">
        <v>138.87</v>
      </c>
      <c r="O141">
        <v>2.3689157572833199</v>
      </c>
      <c r="P141">
        <f t="shared" si="5"/>
        <v>2.3586170056336471</v>
      </c>
    </row>
    <row r="142" spans="5:16" x14ac:dyDescent="0.3">
      <c r="E142">
        <v>139.90899999999999</v>
      </c>
      <c r="F142">
        <v>15.3733</v>
      </c>
      <c r="J142">
        <v>139.869</v>
      </c>
      <c r="K142">
        <v>2.3563882376349286</v>
      </c>
      <c r="L142">
        <f t="shared" si="4"/>
        <v>10.552768448044251</v>
      </c>
      <c r="N142">
        <v>139.869</v>
      </c>
      <c r="O142">
        <v>2.3673892038595401</v>
      </c>
      <c r="P142">
        <f t="shared" si="5"/>
        <v>2.3563882376349286</v>
      </c>
    </row>
    <row r="143" spans="5:16" x14ac:dyDescent="0.3">
      <c r="E143">
        <v>140.91399999999999</v>
      </c>
      <c r="F143">
        <v>15.319100000000001</v>
      </c>
      <c r="J143">
        <v>140.87</v>
      </c>
      <c r="K143">
        <v>2.3542382885986894</v>
      </c>
      <c r="L143">
        <f t="shared" si="4"/>
        <v>10.530104905150596</v>
      </c>
      <c r="N143">
        <v>140.87</v>
      </c>
      <c r="O143">
        <v>2.3659166360264998</v>
      </c>
      <c r="P143">
        <f t="shared" si="5"/>
        <v>2.3542382885986894</v>
      </c>
    </row>
    <row r="144" spans="5:16" x14ac:dyDescent="0.3">
      <c r="E144">
        <v>141.90899999999999</v>
      </c>
      <c r="F144">
        <v>15.276300000000001</v>
      </c>
      <c r="J144">
        <v>141.87</v>
      </c>
      <c r="K144">
        <v>2.351865564347829</v>
      </c>
      <c r="L144">
        <f t="shared" si="4"/>
        <v>10.505149487747946</v>
      </c>
      <c r="N144">
        <v>141.87</v>
      </c>
      <c r="O144">
        <v>2.3642914824300201</v>
      </c>
      <c r="P144">
        <f t="shared" si="5"/>
        <v>2.351865564347829</v>
      </c>
    </row>
    <row r="145" spans="5:16" x14ac:dyDescent="0.3">
      <c r="E145">
        <v>142.90899999999999</v>
      </c>
      <c r="F145">
        <v>15.226800000000001</v>
      </c>
      <c r="J145">
        <v>142.869</v>
      </c>
      <c r="K145">
        <v>2.34977767154782</v>
      </c>
      <c r="L145">
        <f t="shared" si="4"/>
        <v>10.483238743371791</v>
      </c>
      <c r="N145">
        <v>142.869</v>
      </c>
      <c r="O145">
        <v>2.3628614188683699</v>
      </c>
      <c r="P145">
        <f t="shared" si="5"/>
        <v>2.34977767154782</v>
      </c>
    </row>
    <row r="146" spans="5:16" x14ac:dyDescent="0.3">
      <c r="E146">
        <v>143.91</v>
      </c>
      <c r="F146">
        <v>15.1768</v>
      </c>
      <c r="J146">
        <v>143.869</v>
      </c>
      <c r="K146">
        <v>2.3475353585042944</v>
      </c>
      <c r="L146">
        <f t="shared" si="4"/>
        <v>10.459758375405025</v>
      </c>
      <c r="N146">
        <v>143.869</v>
      </c>
      <c r="O146">
        <v>2.3613255880166402</v>
      </c>
      <c r="P146">
        <f t="shared" si="5"/>
        <v>2.3475353585042944</v>
      </c>
    </row>
    <row r="147" spans="5:16" x14ac:dyDescent="0.3">
      <c r="E147">
        <v>144.90899999999999</v>
      </c>
      <c r="F147">
        <v>15.1297</v>
      </c>
      <c r="J147">
        <v>144.86799999999999</v>
      </c>
      <c r="K147">
        <v>2.3453585361403206</v>
      </c>
      <c r="L147">
        <f t="shared" si="4"/>
        <v>10.437014103552739</v>
      </c>
      <c r="N147">
        <v>144.86799999999999</v>
      </c>
      <c r="O147">
        <v>2.3598346137947401</v>
      </c>
      <c r="P147">
        <f t="shared" si="5"/>
        <v>2.3453585361403206</v>
      </c>
    </row>
    <row r="148" spans="5:16" x14ac:dyDescent="0.3">
      <c r="E148">
        <v>145.90899999999999</v>
      </c>
      <c r="F148">
        <v>15.0814</v>
      </c>
      <c r="J148">
        <v>145.869</v>
      </c>
      <c r="K148">
        <v>2.3431232293555548</v>
      </c>
      <c r="L148">
        <f t="shared" si="4"/>
        <v>10.413710230470516</v>
      </c>
      <c r="N148">
        <v>145.869</v>
      </c>
      <c r="O148">
        <v>2.3583035817503801</v>
      </c>
      <c r="P148">
        <f t="shared" si="5"/>
        <v>2.3431232293555548</v>
      </c>
    </row>
    <row r="149" spans="5:16" x14ac:dyDescent="0.3">
      <c r="E149">
        <v>146.90899999999999</v>
      </c>
      <c r="F149">
        <v>15.0326</v>
      </c>
      <c r="J149">
        <v>146.86799999999999</v>
      </c>
      <c r="K149">
        <v>2.3411610677677603</v>
      </c>
      <c r="L149">
        <f t="shared" si="4"/>
        <v>10.393296881963437</v>
      </c>
      <c r="N149">
        <v>146.86799999999999</v>
      </c>
      <c r="O149">
        <v>2.3569596354573701</v>
      </c>
      <c r="P149">
        <f t="shared" si="5"/>
        <v>2.3411610677677603</v>
      </c>
    </row>
    <row r="150" spans="5:16" x14ac:dyDescent="0.3">
      <c r="E150">
        <v>147.91</v>
      </c>
      <c r="F150">
        <v>14.984500000000001</v>
      </c>
      <c r="J150">
        <v>147.86799999999999</v>
      </c>
      <c r="K150">
        <v>2.338947017224041</v>
      </c>
      <c r="L150">
        <f t="shared" si="4"/>
        <v>10.3703110526346</v>
      </c>
      <c r="N150">
        <v>147.86799999999999</v>
      </c>
      <c r="O150">
        <v>2.3554431624822199</v>
      </c>
      <c r="P150">
        <f t="shared" si="5"/>
        <v>2.338947017224041</v>
      </c>
    </row>
    <row r="151" spans="5:16" x14ac:dyDescent="0.3">
      <c r="E151">
        <v>148.90899999999999</v>
      </c>
      <c r="F151">
        <v>14.9381</v>
      </c>
      <c r="J151">
        <v>148.86799999999999</v>
      </c>
      <c r="K151">
        <v>2.3367434733286192</v>
      </c>
      <c r="L151">
        <f t="shared" si="4"/>
        <v>10.347484775608923</v>
      </c>
      <c r="N151">
        <v>148.86799999999999</v>
      </c>
      <c r="O151">
        <v>2.3539338858415202</v>
      </c>
      <c r="P151">
        <f t="shared" si="5"/>
        <v>2.3367434733286192</v>
      </c>
    </row>
    <row r="152" spans="5:16" x14ac:dyDescent="0.3">
      <c r="E152">
        <v>149.91</v>
      </c>
      <c r="F152">
        <v>14.889699999999999</v>
      </c>
      <c r="J152">
        <v>149.86799999999999</v>
      </c>
      <c r="K152">
        <v>2.3344254727371241</v>
      </c>
      <c r="L152">
        <f t="shared" si="4"/>
        <v>10.323527077485096</v>
      </c>
      <c r="N152">
        <v>149.86799999999999</v>
      </c>
      <c r="O152">
        <v>2.3523462142035099</v>
      </c>
      <c r="P152">
        <f t="shared" si="5"/>
        <v>2.3344254727371241</v>
      </c>
    </row>
    <row r="153" spans="5:16" x14ac:dyDescent="0.3">
      <c r="E153">
        <v>150.90899999999999</v>
      </c>
      <c r="F153">
        <v>14.8438</v>
      </c>
      <c r="J153">
        <v>150.86799999999999</v>
      </c>
      <c r="K153">
        <v>2.3323681162630852</v>
      </c>
      <c r="L153">
        <f t="shared" si="4"/>
        <v>10.302309735519158</v>
      </c>
      <c r="N153">
        <v>150.86799999999999</v>
      </c>
      <c r="O153">
        <v>2.35093706593362</v>
      </c>
      <c r="P153">
        <f t="shared" si="5"/>
        <v>2.3323681162630852</v>
      </c>
    </row>
    <row r="154" spans="5:16" x14ac:dyDescent="0.3">
      <c r="E154">
        <v>151.90899999999999</v>
      </c>
      <c r="F154">
        <v>14.7967</v>
      </c>
      <c r="J154">
        <v>151.869</v>
      </c>
      <c r="K154">
        <v>2.3301406810044885</v>
      </c>
      <c r="L154">
        <f t="shared" si="4"/>
        <v>10.279387545893275</v>
      </c>
      <c r="N154">
        <v>151.869</v>
      </c>
      <c r="O154">
        <v>2.34941142534554</v>
      </c>
      <c r="P154">
        <f t="shared" si="5"/>
        <v>2.3301406810044885</v>
      </c>
    </row>
    <row r="155" spans="5:16" x14ac:dyDescent="0.3">
      <c r="E155">
        <v>152.91</v>
      </c>
      <c r="F155">
        <v>14.748699999999999</v>
      </c>
      <c r="J155">
        <v>152.86799999999999</v>
      </c>
      <c r="K155">
        <v>2.3281330796110216</v>
      </c>
      <c r="L155">
        <f t="shared" si="4"/>
        <v>10.258771334623797</v>
      </c>
      <c r="N155">
        <v>152.86799999999999</v>
      </c>
      <c r="O155">
        <v>2.34803635589796</v>
      </c>
      <c r="P155">
        <f t="shared" si="5"/>
        <v>2.3281330796110216</v>
      </c>
    </row>
    <row r="156" spans="5:16" x14ac:dyDescent="0.3">
      <c r="E156">
        <v>153.90899999999999</v>
      </c>
      <c r="F156">
        <v>14.702</v>
      </c>
      <c r="J156">
        <v>153.86799999999999</v>
      </c>
      <c r="K156">
        <v>2.3259969740025497</v>
      </c>
      <c r="L156">
        <f t="shared" si="4"/>
        <v>10.236880904099323</v>
      </c>
      <c r="N156">
        <v>153.86799999999999</v>
      </c>
      <c r="O156">
        <v>2.3465732698647601</v>
      </c>
      <c r="P156">
        <f t="shared" si="5"/>
        <v>2.3259969740025497</v>
      </c>
    </row>
    <row r="157" spans="5:16" x14ac:dyDescent="0.3">
      <c r="E157">
        <v>154.91</v>
      </c>
      <c r="F157">
        <v>14.6553</v>
      </c>
      <c r="J157">
        <v>154.869</v>
      </c>
      <c r="K157">
        <v>2.3238157613653585</v>
      </c>
      <c r="L157">
        <f t="shared" si="4"/>
        <v>10.214576424355569</v>
      </c>
      <c r="N157">
        <v>154.869</v>
      </c>
      <c r="O157">
        <v>2.34507928860641</v>
      </c>
      <c r="P157">
        <f t="shared" si="5"/>
        <v>2.3238157613653585</v>
      </c>
    </row>
    <row r="158" spans="5:16" x14ac:dyDescent="0.3">
      <c r="E158">
        <v>155.90899999999999</v>
      </c>
      <c r="F158">
        <v>14.607900000000001</v>
      </c>
      <c r="J158">
        <v>155.86799999999999</v>
      </c>
      <c r="K158">
        <v>2.3216733251566337</v>
      </c>
      <c r="L158">
        <f t="shared" si="4"/>
        <v>10.192715771855733</v>
      </c>
      <c r="N158">
        <v>155.86799999999999</v>
      </c>
      <c r="O158">
        <v>2.3436118665456398</v>
      </c>
      <c r="P158">
        <f t="shared" si="5"/>
        <v>2.3216733251566337</v>
      </c>
    </row>
    <row r="159" spans="5:16" x14ac:dyDescent="0.3">
      <c r="E159">
        <v>156.90899999999999</v>
      </c>
      <c r="F159">
        <v>14.561500000000001</v>
      </c>
      <c r="J159">
        <v>156.86799999999999</v>
      </c>
      <c r="K159">
        <v>2.319555807676541</v>
      </c>
      <c r="L159">
        <f t="shared" si="4"/>
        <v>10.171155353376909</v>
      </c>
      <c r="N159">
        <v>156.86799999999999</v>
      </c>
      <c r="O159">
        <v>2.3421615121072201</v>
      </c>
      <c r="P159">
        <f t="shared" si="5"/>
        <v>2.319555807676541</v>
      </c>
    </row>
    <row r="160" spans="5:16" x14ac:dyDescent="0.3">
      <c r="E160">
        <v>157.90899999999999</v>
      </c>
      <c r="F160">
        <v>14.516400000000001</v>
      </c>
      <c r="J160">
        <v>157.869</v>
      </c>
      <c r="K160">
        <v>2.3174071065802813</v>
      </c>
      <c r="L160">
        <f t="shared" si="4"/>
        <v>10.14932404359795</v>
      </c>
      <c r="N160">
        <v>157.869</v>
      </c>
      <c r="O160">
        <v>2.3406897990275901</v>
      </c>
      <c r="P160">
        <f t="shared" si="5"/>
        <v>2.3174071065802813</v>
      </c>
    </row>
    <row r="161" spans="5:16" x14ac:dyDescent="0.3">
      <c r="E161">
        <v>158.91</v>
      </c>
      <c r="F161">
        <v>14.4695</v>
      </c>
      <c r="J161">
        <v>158.869</v>
      </c>
      <c r="K161">
        <v>2.3153537592939966</v>
      </c>
      <c r="L161">
        <f t="shared" si="4"/>
        <v>10.128505337946494</v>
      </c>
      <c r="N161">
        <v>158.869</v>
      </c>
      <c r="O161">
        <v>2.3392833967767102</v>
      </c>
      <c r="P161">
        <f t="shared" si="5"/>
        <v>2.3153537592939966</v>
      </c>
    </row>
    <row r="162" spans="5:16" x14ac:dyDescent="0.3">
      <c r="E162">
        <v>159.91</v>
      </c>
      <c r="F162">
        <v>14.424300000000001</v>
      </c>
      <c r="J162">
        <v>159.869</v>
      </c>
      <c r="K162">
        <v>2.3132834262873971</v>
      </c>
      <c r="L162">
        <f t="shared" si="4"/>
        <v>10.107557650864116</v>
      </c>
      <c r="N162">
        <v>159.869</v>
      </c>
      <c r="O162">
        <v>2.3378653604708202</v>
      </c>
      <c r="P162">
        <f t="shared" si="5"/>
        <v>2.3132834262873971</v>
      </c>
    </row>
    <row r="163" spans="5:16" x14ac:dyDescent="0.3">
      <c r="E163">
        <v>160.90899999999999</v>
      </c>
      <c r="F163">
        <v>14.3774</v>
      </c>
      <c r="J163">
        <v>160.86799999999999</v>
      </c>
      <c r="K163">
        <v>2.31109723760395</v>
      </c>
      <c r="L163">
        <f t="shared" si="4"/>
        <v>10.085484759254735</v>
      </c>
      <c r="N163">
        <v>160.86799999999999</v>
      </c>
      <c r="O163">
        <v>2.3363679709616099</v>
      </c>
      <c r="P163">
        <f t="shared" si="5"/>
        <v>2.31109723760395</v>
      </c>
    </row>
    <row r="164" spans="5:16" x14ac:dyDescent="0.3">
      <c r="E164">
        <v>161.90899999999999</v>
      </c>
      <c r="F164">
        <v>14.3322</v>
      </c>
      <c r="J164">
        <v>161.86799999999999</v>
      </c>
      <c r="K164">
        <v>2.3090491255071615</v>
      </c>
      <c r="L164">
        <f t="shared" si="4"/>
        <v>10.06484969459337</v>
      </c>
      <c r="N164">
        <v>161.86799999999999</v>
      </c>
      <c r="O164">
        <v>2.3349651544569601</v>
      </c>
      <c r="P164">
        <f t="shared" si="5"/>
        <v>2.3090491255071615</v>
      </c>
    </row>
    <row r="165" spans="5:16" x14ac:dyDescent="0.3">
      <c r="E165">
        <v>162.90899999999999</v>
      </c>
      <c r="F165">
        <v>14.285299999999999</v>
      </c>
      <c r="J165">
        <v>162.869</v>
      </c>
      <c r="K165">
        <v>2.3067858004082602</v>
      </c>
      <c r="L165">
        <f t="shared" si="4"/>
        <v>10.042095427528299</v>
      </c>
      <c r="N165">
        <v>162.869</v>
      </c>
      <c r="O165">
        <v>2.3334149317864799</v>
      </c>
      <c r="P165">
        <f t="shared" si="5"/>
        <v>2.3067858004082602</v>
      </c>
    </row>
    <row r="166" spans="5:16" x14ac:dyDescent="0.3">
      <c r="E166">
        <v>163.91</v>
      </c>
      <c r="F166">
        <v>14.2403</v>
      </c>
      <c r="J166">
        <v>163.86799999999999</v>
      </c>
      <c r="K166">
        <v>2.3047883325897436</v>
      </c>
      <c r="L166">
        <f t="shared" si="4"/>
        <v>10.022056685115562</v>
      </c>
      <c r="N166">
        <v>163.86799999999999</v>
      </c>
      <c r="O166">
        <v>2.3320468031436601</v>
      </c>
      <c r="P166">
        <f t="shared" si="5"/>
        <v>2.3047883325897436</v>
      </c>
    </row>
    <row r="167" spans="5:16" x14ac:dyDescent="0.3">
      <c r="E167">
        <v>164.91399999999999</v>
      </c>
      <c r="F167">
        <v>14.2014</v>
      </c>
      <c r="J167">
        <v>164.86799999999999</v>
      </c>
      <c r="K167">
        <v>2.3026603625293141</v>
      </c>
      <c r="L167">
        <f t="shared" si="4"/>
        <v>10.000752723680909</v>
      </c>
      <c r="N167">
        <v>164.86799999999999</v>
      </c>
      <c r="O167">
        <v>2.33058928940364</v>
      </c>
      <c r="P167">
        <f t="shared" si="5"/>
        <v>2.3026603625293141</v>
      </c>
    </row>
    <row r="168" spans="5:16" x14ac:dyDescent="0.3">
      <c r="E168">
        <v>165.90899999999999</v>
      </c>
      <c r="F168">
        <v>14.141999999999999</v>
      </c>
      <c r="J168">
        <v>165.86799999999999</v>
      </c>
      <c r="K168">
        <v>2.3005292863955789</v>
      </c>
      <c r="L168">
        <f t="shared" si="4"/>
        <v>9.9794630512457232</v>
      </c>
      <c r="N168">
        <v>165.86799999999999</v>
      </c>
      <c r="O168">
        <v>2.3291296482161501</v>
      </c>
      <c r="P168">
        <f t="shared" si="5"/>
        <v>2.3005292863955789</v>
      </c>
    </row>
    <row r="169" spans="5:16" x14ac:dyDescent="0.3">
      <c r="E169">
        <v>166.91</v>
      </c>
      <c r="F169">
        <v>14.099600000000001</v>
      </c>
      <c r="J169">
        <v>166.869</v>
      </c>
      <c r="K169">
        <v>2.2986086546781368</v>
      </c>
      <c r="L169">
        <f t="shared" si="4"/>
        <v>9.9603145724605913</v>
      </c>
      <c r="N169">
        <v>166.869</v>
      </c>
      <c r="O169">
        <v>2.3278141470398199</v>
      </c>
      <c r="P169">
        <f t="shared" si="5"/>
        <v>2.2986086546781368</v>
      </c>
    </row>
    <row r="170" spans="5:16" x14ac:dyDescent="0.3">
      <c r="E170">
        <v>167.90899999999999</v>
      </c>
      <c r="F170">
        <v>14.0542</v>
      </c>
      <c r="J170">
        <v>167.86799999999999</v>
      </c>
      <c r="K170">
        <v>2.296528679306332</v>
      </c>
      <c r="L170">
        <f t="shared" si="4"/>
        <v>9.9396188941663279</v>
      </c>
      <c r="N170">
        <v>167.86799999999999</v>
      </c>
      <c r="O170">
        <v>2.3263895063742002</v>
      </c>
      <c r="P170">
        <f t="shared" si="5"/>
        <v>2.296528679306332</v>
      </c>
    </row>
    <row r="171" spans="5:16" x14ac:dyDescent="0.3">
      <c r="E171">
        <v>168.91</v>
      </c>
      <c r="F171">
        <v>14.0099</v>
      </c>
      <c r="J171">
        <v>168.86799999999999</v>
      </c>
      <c r="K171">
        <v>2.294460013332638</v>
      </c>
      <c r="L171">
        <f t="shared" si="4"/>
        <v>9.9190783958085458</v>
      </c>
      <c r="N171">
        <v>168.86799999999999</v>
      </c>
      <c r="O171">
        <v>2.32497261187167</v>
      </c>
      <c r="P171">
        <f t="shared" si="5"/>
        <v>2.294460013332638</v>
      </c>
    </row>
    <row r="172" spans="5:16" x14ac:dyDescent="0.3">
      <c r="E172">
        <v>169.90899999999999</v>
      </c>
      <c r="F172">
        <v>13.965199999999999</v>
      </c>
      <c r="J172">
        <v>169.869</v>
      </c>
      <c r="K172">
        <v>2.2923884121180773</v>
      </c>
      <c r="L172">
        <f t="shared" si="4"/>
        <v>9.8985512902858908</v>
      </c>
      <c r="N172">
        <v>169.869</v>
      </c>
      <c r="O172">
        <v>2.3235537069301899</v>
      </c>
      <c r="P172">
        <f t="shared" si="5"/>
        <v>2.2923884121180773</v>
      </c>
    </row>
    <row r="173" spans="5:16" x14ac:dyDescent="0.3">
      <c r="E173">
        <v>170.90899999999999</v>
      </c>
      <c r="F173">
        <v>13.920199999999999</v>
      </c>
      <c r="J173">
        <v>170.86799999999999</v>
      </c>
      <c r="K173">
        <v>2.290227960543719</v>
      </c>
      <c r="L173">
        <f t="shared" si="4"/>
        <v>9.8771890339362258</v>
      </c>
      <c r="N173">
        <v>170.86799999999999</v>
      </c>
      <c r="O173">
        <v>2.3220739455778898</v>
      </c>
      <c r="P173">
        <f t="shared" si="5"/>
        <v>2.290227960543719</v>
      </c>
    </row>
    <row r="174" spans="5:16" x14ac:dyDescent="0.3">
      <c r="E174">
        <v>171.91</v>
      </c>
      <c r="F174">
        <v>13.8759</v>
      </c>
      <c r="J174">
        <v>171.869</v>
      </c>
      <c r="K174">
        <v>2.2876053726864418</v>
      </c>
      <c r="L174">
        <f t="shared" si="4"/>
        <v>9.8513191757274647</v>
      </c>
      <c r="N174">
        <v>171.869</v>
      </c>
      <c r="O174">
        <v>2.3202776525249602</v>
      </c>
      <c r="P174">
        <f t="shared" si="5"/>
        <v>2.2876053726864418</v>
      </c>
    </row>
    <row r="175" spans="5:16" x14ac:dyDescent="0.3">
      <c r="E175">
        <v>172.91</v>
      </c>
      <c r="F175">
        <v>13.8322</v>
      </c>
      <c r="J175">
        <v>172.869</v>
      </c>
      <c r="K175">
        <v>2.2858399986884894</v>
      </c>
      <c r="L175">
        <f t="shared" si="4"/>
        <v>9.8339432550211452</v>
      </c>
      <c r="N175">
        <v>172.869</v>
      </c>
      <c r="O175">
        <v>2.3190684922523901</v>
      </c>
      <c r="P175">
        <f t="shared" si="5"/>
        <v>2.2858399986884894</v>
      </c>
    </row>
    <row r="176" spans="5:16" x14ac:dyDescent="0.3">
      <c r="E176">
        <v>173.90899999999999</v>
      </c>
      <c r="F176">
        <v>13.7864</v>
      </c>
      <c r="J176">
        <v>173.86799999999999</v>
      </c>
      <c r="K176">
        <v>2.2839574532612517</v>
      </c>
      <c r="L176">
        <f t="shared" si="4"/>
        <v>9.8154478248207457</v>
      </c>
      <c r="N176">
        <v>173.86799999999999</v>
      </c>
      <c r="O176">
        <v>2.3177790775761999</v>
      </c>
      <c r="P176">
        <f t="shared" si="5"/>
        <v>2.2839574532612517</v>
      </c>
    </row>
    <row r="177" spans="5:16" x14ac:dyDescent="0.3">
      <c r="E177">
        <v>174.91</v>
      </c>
      <c r="F177">
        <v>13.7494</v>
      </c>
      <c r="J177">
        <v>174.86799999999999</v>
      </c>
      <c r="K177">
        <v>2.2821012738782236</v>
      </c>
      <c r="L177">
        <f t="shared" si="4"/>
        <v>9.7972454915571845</v>
      </c>
      <c r="N177">
        <v>174.86799999999999</v>
      </c>
      <c r="O177">
        <v>2.3165077218343999</v>
      </c>
      <c r="P177">
        <f t="shared" si="5"/>
        <v>2.2821012738782236</v>
      </c>
    </row>
    <row r="178" spans="5:16" x14ac:dyDescent="0.3">
      <c r="E178">
        <v>175.90899999999999</v>
      </c>
      <c r="F178">
        <v>13.7052</v>
      </c>
      <c r="J178">
        <v>175.86799999999999</v>
      </c>
      <c r="K178">
        <v>2.2800408869794055</v>
      </c>
      <c r="L178">
        <f t="shared" si="4"/>
        <v>9.7770801566316337</v>
      </c>
      <c r="N178">
        <v>175.86799999999999</v>
      </c>
      <c r="O178">
        <v>2.3150964979311</v>
      </c>
      <c r="P178">
        <f t="shared" si="5"/>
        <v>2.2800408869794055</v>
      </c>
    </row>
    <row r="179" spans="5:16" x14ac:dyDescent="0.3">
      <c r="E179">
        <v>176.91</v>
      </c>
      <c r="F179">
        <v>13.662000000000001</v>
      </c>
      <c r="J179">
        <v>176.86799999999999</v>
      </c>
      <c r="K179">
        <v>2.2780353426105697</v>
      </c>
      <c r="L179">
        <f t="shared" si="4"/>
        <v>9.7574914381676745</v>
      </c>
      <c r="N179">
        <v>176.86799999999999</v>
      </c>
      <c r="O179">
        <v>2.3137228374044998</v>
      </c>
      <c r="P179">
        <f t="shared" si="5"/>
        <v>2.2780353426105697</v>
      </c>
    </row>
    <row r="180" spans="5:16" x14ac:dyDescent="0.3">
      <c r="E180">
        <v>177.90899999999999</v>
      </c>
      <c r="F180">
        <v>13.619</v>
      </c>
      <c r="J180">
        <v>177.86799999999999</v>
      </c>
      <c r="K180">
        <v>2.2760559555590434</v>
      </c>
      <c r="L180">
        <f t="shared" si="4"/>
        <v>9.7381966881484541</v>
      </c>
      <c r="N180">
        <v>177.86799999999999</v>
      </c>
      <c r="O180">
        <v>2.3123670928486599</v>
      </c>
      <c r="P180">
        <f t="shared" si="5"/>
        <v>2.2760559555590434</v>
      </c>
    </row>
    <row r="181" spans="5:16" x14ac:dyDescent="0.3">
      <c r="E181">
        <v>178.91</v>
      </c>
      <c r="F181">
        <v>13.5753</v>
      </c>
      <c r="J181">
        <v>178.86799999999999</v>
      </c>
      <c r="K181">
        <v>2.2741462671271928</v>
      </c>
      <c r="L181">
        <f t="shared" si="4"/>
        <v>9.7196175124508439</v>
      </c>
      <c r="N181">
        <v>178.86799999999999</v>
      </c>
      <c r="O181">
        <v>2.3110590870734198</v>
      </c>
      <c r="P181">
        <f t="shared" si="5"/>
        <v>2.2741462671271928</v>
      </c>
    </row>
    <row r="182" spans="5:16" x14ac:dyDescent="0.3">
      <c r="E182">
        <v>179.90899999999999</v>
      </c>
      <c r="F182">
        <v>13.532</v>
      </c>
      <c r="J182">
        <v>179.869</v>
      </c>
      <c r="K182">
        <v>2.2722050857013656</v>
      </c>
      <c r="L182">
        <f t="shared" si="4"/>
        <v>9.7007682722859307</v>
      </c>
      <c r="N182">
        <v>179.869</v>
      </c>
      <c r="O182">
        <v>2.3097295107543601</v>
      </c>
      <c r="P182">
        <f t="shared" si="5"/>
        <v>2.2722050857013656</v>
      </c>
    </row>
    <row r="183" spans="5:16" x14ac:dyDescent="0.3">
      <c r="E183">
        <v>180.91</v>
      </c>
      <c r="F183">
        <v>13.4886</v>
      </c>
      <c r="J183">
        <v>180.869</v>
      </c>
      <c r="K183">
        <v>2.270304865366858</v>
      </c>
      <c r="L183">
        <f t="shared" si="4"/>
        <v>9.6823521780144564</v>
      </c>
      <c r="N183">
        <v>180.869</v>
      </c>
      <c r="O183">
        <v>2.3084279899773001</v>
      </c>
      <c r="P183">
        <f t="shared" si="5"/>
        <v>2.270304865366858</v>
      </c>
    </row>
    <row r="184" spans="5:16" x14ac:dyDescent="0.3">
      <c r="E184">
        <v>181.91</v>
      </c>
      <c r="F184">
        <v>13.445600000000001</v>
      </c>
      <c r="J184">
        <v>181.869</v>
      </c>
      <c r="K184">
        <v>2.2681259989676978</v>
      </c>
      <c r="L184">
        <f t="shared" si="4"/>
        <v>9.6612785927894862</v>
      </c>
      <c r="N184">
        <v>181.869</v>
      </c>
      <c r="O184">
        <v>2.3069356157312999</v>
      </c>
      <c r="P184">
        <f t="shared" si="5"/>
        <v>2.2681259989676978</v>
      </c>
    </row>
    <row r="185" spans="5:16" x14ac:dyDescent="0.3">
      <c r="E185">
        <v>182.90899999999999</v>
      </c>
      <c r="F185">
        <v>13.402799999999999</v>
      </c>
      <c r="J185">
        <v>182.869</v>
      </c>
      <c r="K185">
        <v>2.26617679125357</v>
      </c>
      <c r="L185">
        <f t="shared" si="4"/>
        <v>9.6424650956916018</v>
      </c>
      <c r="N185">
        <v>182.869</v>
      </c>
      <c r="O185">
        <v>2.3056005419545</v>
      </c>
      <c r="P185">
        <f t="shared" si="5"/>
        <v>2.26617679125357</v>
      </c>
    </row>
    <row r="186" spans="5:16" x14ac:dyDescent="0.3">
      <c r="E186">
        <v>183.91</v>
      </c>
      <c r="F186">
        <v>13.359500000000001</v>
      </c>
      <c r="J186">
        <v>183.86799999999999</v>
      </c>
      <c r="K186">
        <v>2.2641375220258699</v>
      </c>
      <c r="L186">
        <f t="shared" si="4"/>
        <v>9.6228215493900358</v>
      </c>
      <c r="N186">
        <v>183.86799999999999</v>
      </c>
      <c r="O186">
        <v>2.3042037822095001</v>
      </c>
      <c r="P186">
        <f t="shared" si="5"/>
        <v>2.2641375220258699</v>
      </c>
    </row>
    <row r="187" spans="5:16" x14ac:dyDescent="0.3">
      <c r="E187">
        <v>184.90899999999999</v>
      </c>
      <c r="F187">
        <v>13.317399999999999</v>
      </c>
      <c r="J187">
        <v>184.86799999999999</v>
      </c>
      <c r="K187">
        <v>2.262139190153905</v>
      </c>
      <c r="L187">
        <f t="shared" si="4"/>
        <v>9.60361115914999</v>
      </c>
      <c r="N187">
        <v>184.86799999999999</v>
      </c>
      <c r="O187">
        <v>2.3028350617492501</v>
      </c>
      <c r="P187">
        <f t="shared" si="5"/>
        <v>2.262139190153905</v>
      </c>
    </row>
    <row r="188" spans="5:16" x14ac:dyDescent="0.3">
      <c r="E188">
        <v>185.90899999999999</v>
      </c>
      <c r="F188">
        <v>13.274900000000001</v>
      </c>
      <c r="J188">
        <v>185.87</v>
      </c>
      <c r="K188">
        <v>2.2601673518230143</v>
      </c>
      <c r="L188">
        <f t="shared" si="4"/>
        <v>9.5846930484090596</v>
      </c>
      <c r="N188">
        <v>185.87</v>
      </c>
      <c r="O188">
        <v>2.30148448755001</v>
      </c>
      <c r="P188">
        <f t="shared" si="5"/>
        <v>2.2601673518230143</v>
      </c>
    </row>
    <row r="189" spans="5:16" x14ac:dyDescent="0.3">
      <c r="E189">
        <v>186.91</v>
      </c>
      <c r="F189">
        <v>13.2315</v>
      </c>
      <c r="J189">
        <v>186.869</v>
      </c>
      <c r="K189">
        <v>2.2581489385423357</v>
      </c>
      <c r="L189">
        <f t="shared" si="4"/>
        <v>9.5653666875219496</v>
      </c>
      <c r="N189">
        <v>186.869</v>
      </c>
      <c r="O189">
        <v>2.3001020127002301</v>
      </c>
      <c r="P189">
        <f t="shared" si="5"/>
        <v>2.2581489385423357</v>
      </c>
    </row>
    <row r="190" spans="5:16" x14ac:dyDescent="0.3">
      <c r="E190">
        <v>187.91</v>
      </c>
      <c r="F190">
        <v>13.189399999999999</v>
      </c>
      <c r="J190">
        <v>187.87</v>
      </c>
      <c r="K190">
        <v>2.2560837606073814</v>
      </c>
      <c r="L190">
        <f t="shared" si="4"/>
        <v>9.5456328872172698</v>
      </c>
      <c r="N190">
        <v>187.87</v>
      </c>
      <c r="O190">
        <v>2.2986875072653299</v>
      </c>
      <c r="P190">
        <f t="shared" si="5"/>
        <v>2.2560837606073814</v>
      </c>
    </row>
    <row r="191" spans="5:16" x14ac:dyDescent="0.3">
      <c r="E191">
        <v>188.90899999999999</v>
      </c>
      <c r="F191">
        <v>13.148400000000001</v>
      </c>
      <c r="J191">
        <v>188.87</v>
      </c>
      <c r="K191">
        <v>2.254030335047124</v>
      </c>
      <c r="L191">
        <f t="shared" si="4"/>
        <v>9.5260517517402814</v>
      </c>
      <c r="N191">
        <v>188.87</v>
      </c>
      <c r="O191">
        <v>2.2972810514021398</v>
      </c>
      <c r="P191">
        <f t="shared" si="5"/>
        <v>2.254030335047124</v>
      </c>
    </row>
    <row r="192" spans="5:16" x14ac:dyDescent="0.3">
      <c r="E192">
        <v>189.90899999999999</v>
      </c>
      <c r="F192">
        <v>13.106999999999999</v>
      </c>
      <c r="J192">
        <v>189.87</v>
      </c>
      <c r="K192">
        <v>2.251900523857389</v>
      </c>
      <c r="L192">
        <f t="shared" si="4"/>
        <v>9.5057846503362313</v>
      </c>
      <c r="N192">
        <v>189.87</v>
      </c>
      <c r="O192">
        <v>2.2958222766146501</v>
      </c>
      <c r="P192">
        <f t="shared" si="5"/>
        <v>2.251900523857389</v>
      </c>
    </row>
    <row r="193" spans="5:16" x14ac:dyDescent="0.3">
      <c r="E193">
        <v>190.91</v>
      </c>
      <c r="F193">
        <v>13.064</v>
      </c>
      <c r="J193">
        <v>190.869</v>
      </c>
      <c r="K193">
        <v>2.2499000802552209</v>
      </c>
      <c r="L193">
        <f t="shared" si="4"/>
        <v>9.4867878715762135</v>
      </c>
      <c r="N193">
        <v>190.869</v>
      </c>
      <c r="O193">
        <v>2.2944521097638502</v>
      </c>
      <c r="P193">
        <f t="shared" si="5"/>
        <v>2.2499000802552209</v>
      </c>
    </row>
    <row r="194" spans="5:16" x14ac:dyDescent="0.3">
      <c r="E194">
        <v>191.90899999999999</v>
      </c>
      <c r="F194">
        <v>13.0237</v>
      </c>
      <c r="J194">
        <v>191.869</v>
      </c>
      <c r="K194">
        <v>2.2479558485002595</v>
      </c>
      <c r="L194">
        <f t="shared" si="4"/>
        <v>9.4683612759343383</v>
      </c>
      <c r="N194">
        <v>191.869</v>
      </c>
      <c r="O194">
        <v>2.29312044417826</v>
      </c>
      <c r="P194">
        <f t="shared" si="5"/>
        <v>2.2479558485002595</v>
      </c>
    </row>
    <row r="195" spans="5:16" x14ac:dyDescent="0.3">
      <c r="E195">
        <v>192.90899999999999</v>
      </c>
      <c r="F195">
        <v>12.9826</v>
      </c>
      <c r="J195">
        <v>192.87</v>
      </c>
      <c r="K195">
        <v>2.2459942656450624</v>
      </c>
      <c r="L195">
        <f t="shared" si="4"/>
        <v>9.4498065050984277</v>
      </c>
      <c r="N195">
        <v>192.87</v>
      </c>
      <c r="O195">
        <v>2.2917768942774401</v>
      </c>
      <c r="P195">
        <f t="shared" si="5"/>
        <v>2.2459942656450624</v>
      </c>
    </row>
    <row r="196" spans="5:16" x14ac:dyDescent="0.3">
      <c r="E196">
        <v>193.90899999999999</v>
      </c>
      <c r="F196">
        <v>12.9421</v>
      </c>
      <c r="J196">
        <v>193.869</v>
      </c>
      <c r="K196">
        <v>2.2437935682162293</v>
      </c>
      <c r="L196">
        <f t="shared" ref="L196:L259" si="6">EXP(K196)</f>
        <v>9.4290332064759976</v>
      </c>
      <c r="N196">
        <v>193.869</v>
      </c>
      <c r="O196">
        <v>2.2902695672713902</v>
      </c>
      <c r="P196">
        <f t="shared" ref="P196:P259" si="7">O196*1.46-1.1</f>
        <v>2.2437935682162293</v>
      </c>
    </row>
    <row r="197" spans="5:16" x14ac:dyDescent="0.3">
      <c r="E197">
        <v>194.91399999999999</v>
      </c>
      <c r="F197">
        <v>12.898099999999999</v>
      </c>
      <c r="J197">
        <v>194.87</v>
      </c>
      <c r="K197">
        <v>2.2418855835659666</v>
      </c>
      <c r="L197">
        <f t="shared" si="6"/>
        <v>9.4110599076928274</v>
      </c>
      <c r="N197">
        <v>194.87</v>
      </c>
      <c r="O197">
        <v>2.2889627284698402</v>
      </c>
      <c r="P197">
        <f t="shared" si="7"/>
        <v>2.2418855835659666</v>
      </c>
    </row>
    <row r="198" spans="5:16" x14ac:dyDescent="0.3">
      <c r="E198">
        <v>195.90899999999999</v>
      </c>
      <c r="F198">
        <v>12.8604</v>
      </c>
      <c r="J198">
        <v>195.869</v>
      </c>
      <c r="K198">
        <v>2.2398120772272039</v>
      </c>
      <c r="L198">
        <f t="shared" si="6"/>
        <v>9.3915662324336644</v>
      </c>
      <c r="N198">
        <v>195.869</v>
      </c>
      <c r="O198">
        <v>2.2875425186487699</v>
      </c>
      <c r="P198">
        <f t="shared" si="7"/>
        <v>2.2398120772272039</v>
      </c>
    </row>
    <row r="199" spans="5:16" x14ac:dyDescent="0.3">
      <c r="E199">
        <v>196.90899999999999</v>
      </c>
      <c r="F199">
        <v>12.8192</v>
      </c>
      <c r="J199">
        <v>196.869</v>
      </c>
      <c r="K199">
        <v>2.2378395148211103</v>
      </c>
      <c r="L199">
        <f t="shared" si="6"/>
        <v>9.3730590412449786</v>
      </c>
      <c r="N199">
        <v>196.869</v>
      </c>
      <c r="O199">
        <v>2.2861914485076098</v>
      </c>
      <c r="P199">
        <f t="shared" si="7"/>
        <v>2.2378395148211103</v>
      </c>
    </row>
    <row r="200" spans="5:16" x14ac:dyDescent="0.3">
      <c r="E200">
        <v>197.91</v>
      </c>
      <c r="F200">
        <v>12.7774</v>
      </c>
      <c r="J200">
        <v>197.869</v>
      </c>
      <c r="K200">
        <v>2.2358642837388625</v>
      </c>
      <c r="L200">
        <f t="shared" si="6"/>
        <v>9.3545633563302992</v>
      </c>
      <c r="N200">
        <v>197.869</v>
      </c>
      <c r="O200">
        <v>2.2848385505060702</v>
      </c>
      <c r="P200">
        <f t="shared" si="7"/>
        <v>2.2358642837388625</v>
      </c>
    </row>
    <row r="201" spans="5:16" x14ac:dyDescent="0.3">
      <c r="E201">
        <v>198.90899999999999</v>
      </c>
      <c r="F201">
        <v>12.737500000000001</v>
      </c>
      <c r="J201">
        <v>198.869</v>
      </c>
      <c r="K201">
        <v>2.2338268492998781</v>
      </c>
      <c r="L201">
        <f t="shared" si="6"/>
        <v>9.3355234496536816</v>
      </c>
      <c r="N201">
        <v>198.869</v>
      </c>
      <c r="O201">
        <v>2.2834430474656702</v>
      </c>
      <c r="P201">
        <f t="shared" si="7"/>
        <v>2.2338268492998781</v>
      </c>
    </row>
    <row r="202" spans="5:16" x14ac:dyDescent="0.3">
      <c r="E202">
        <v>199.90899999999999</v>
      </c>
      <c r="F202">
        <v>12.696999999999999</v>
      </c>
      <c r="J202">
        <v>199.869</v>
      </c>
      <c r="K202">
        <v>2.2318163732920153</v>
      </c>
      <c r="L202">
        <f t="shared" si="6"/>
        <v>9.3167734582568809</v>
      </c>
      <c r="N202">
        <v>199.869</v>
      </c>
      <c r="O202">
        <v>2.2820660091041201</v>
      </c>
      <c r="P202">
        <f t="shared" si="7"/>
        <v>2.2318163732920153</v>
      </c>
    </row>
    <row r="203" spans="5:16" x14ac:dyDescent="0.3">
      <c r="E203">
        <v>200.91</v>
      </c>
      <c r="F203">
        <v>12.655200000000001</v>
      </c>
      <c r="J203">
        <v>200.869</v>
      </c>
      <c r="K203">
        <v>2.2298329711330913</v>
      </c>
      <c r="L203">
        <f t="shared" si="6"/>
        <v>9.2983128631095227</v>
      </c>
      <c r="N203">
        <v>200.869</v>
      </c>
      <c r="O203">
        <v>2.2807075144747202</v>
      </c>
      <c r="P203">
        <f t="shared" si="7"/>
        <v>2.2298329711330913</v>
      </c>
    </row>
    <row r="204" spans="5:16" x14ac:dyDescent="0.3">
      <c r="E204">
        <v>201.90899999999999</v>
      </c>
      <c r="F204">
        <v>12.616</v>
      </c>
      <c r="J204">
        <v>201.869</v>
      </c>
      <c r="K204">
        <v>2.227816984068586</v>
      </c>
      <c r="L204">
        <f t="shared" si="6"/>
        <v>9.2795864670841706</v>
      </c>
      <c r="N204">
        <v>201.869</v>
      </c>
      <c r="O204">
        <v>2.2793267014168399</v>
      </c>
      <c r="P204">
        <f t="shared" si="7"/>
        <v>2.227816984068586</v>
      </c>
    </row>
    <row r="205" spans="5:16" x14ac:dyDescent="0.3">
      <c r="E205">
        <v>202.90899999999999</v>
      </c>
      <c r="F205">
        <v>12.5768</v>
      </c>
      <c r="J205">
        <v>202.87</v>
      </c>
      <c r="K205">
        <v>2.2259628066975203</v>
      </c>
      <c r="L205">
        <f t="shared" si="6"/>
        <v>9.2623964094768816</v>
      </c>
      <c r="N205">
        <v>202.87</v>
      </c>
      <c r="O205">
        <v>2.2780567169161099</v>
      </c>
      <c r="P205">
        <f t="shared" si="7"/>
        <v>2.2259628066975203</v>
      </c>
    </row>
    <row r="206" spans="5:16" x14ac:dyDescent="0.3">
      <c r="E206">
        <v>203.91</v>
      </c>
      <c r="F206">
        <v>12.5359</v>
      </c>
      <c r="J206">
        <v>203.869</v>
      </c>
      <c r="K206">
        <v>2.2238815305457815</v>
      </c>
      <c r="L206">
        <f t="shared" si="6"/>
        <v>9.2431388518211435</v>
      </c>
      <c r="N206">
        <v>203.869</v>
      </c>
      <c r="O206">
        <v>2.2766311853053298</v>
      </c>
      <c r="P206">
        <f t="shared" si="7"/>
        <v>2.2238815305457815</v>
      </c>
    </row>
    <row r="207" spans="5:16" x14ac:dyDescent="0.3">
      <c r="E207">
        <v>204.90899999999999</v>
      </c>
      <c r="F207">
        <v>12.496499999999999</v>
      </c>
      <c r="J207">
        <v>204.87</v>
      </c>
      <c r="K207">
        <v>2.2220373481827154</v>
      </c>
      <c r="L207">
        <f t="shared" si="6"/>
        <v>9.2261085265107212</v>
      </c>
      <c r="N207">
        <v>204.87</v>
      </c>
      <c r="O207">
        <v>2.27536804670049</v>
      </c>
      <c r="P207">
        <f t="shared" si="7"/>
        <v>2.2220373481827154</v>
      </c>
    </row>
    <row r="208" spans="5:16" x14ac:dyDescent="0.3">
      <c r="E208">
        <v>205.90899999999999</v>
      </c>
      <c r="F208">
        <v>12.4572</v>
      </c>
      <c r="J208">
        <v>205.869</v>
      </c>
      <c r="K208">
        <v>2.220070653969163</v>
      </c>
      <c r="L208">
        <f t="shared" si="6"/>
        <v>9.2079814233352852</v>
      </c>
      <c r="N208">
        <v>205.869</v>
      </c>
      <c r="O208">
        <v>2.2740209958692899</v>
      </c>
      <c r="P208">
        <f t="shared" si="7"/>
        <v>2.220070653969163</v>
      </c>
    </row>
    <row r="209" spans="5:16" x14ac:dyDescent="0.3">
      <c r="E209">
        <v>206.91</v>
      </c>
      <c r="F209">
        <v>12.416399999999999</v>
      </c>
      <c r="J209">
        <v>206.869</v>
      </c>
      <c r="K209">
        <v>2.2179809553696144</v>
      </c>
      <c r="L209">
        <f t="shared" si="6"/>
        <v>9.1887596083450873</v>
      </c>
      <c r="N209">
        <v>206.869</v>
      </c>
      <c r="O209">
        <v>2.27258969545864</v>
      </c>
      <c r="P209">
        <f t="shared" si="7"/>
        <v>2.2179809553696144</v>
      </c>
    </row>
    <row r="210" spans="5:16" x14ac:dyDescent="0.3">
      <c r="E210">
        <v>207.90899999999999</v>
      </c>
      <c r="F210">
        <v>12.379</v>
      </c>
      <c r="J210">
        <v>207.87</v>
      </c>
      <c r="K210">
        <v>2.2159786555770284</v>
      </c>
      <c r="L210">
        <f t="shared" si="6"/>
        <v>9.1703793644073333</v>
      </c>
      <c r="N210">
        <v>207.87</v>
      </c>
      <c r="O210">
        <v>2.2712182572445401</v>
      </c>
      <c r="P210">
        <f t="shared" si="7"/>
        <v>2.2159786555770284</v>
      </c>
    </row>
    <row r="211" spans="5:16" x14ac:dyDescent="0.3">
      <c r="E211">
        <v>208.91</v>
      </c>
      <c r="F211">
        <v>12.3385</v>
      </c>
      <c r="J211">
        <v>208.869</v>
      </c>
      <c r="K211">
        <v>2.2134304119206534</v>
      </c>
      <c r="L211">
        <f t="shared" si="6"/>
        <v>9.147040752229838</v>
      </c>
      <c r="N211">
        <v>208.869</v>
      </c>
      <c r="O211">
        <v>2.2694728848771599</v>
      </c>
      <c r="P211">
        <f t="shared" si="7"/>
        <v>2.2134304119206534</v>
      </c>
    </row>
    <row r="212" spans="5:16" x14ac:dyDescent="0.3">
      <c r="E212">
        <v>209.90899999999999</v>
      </c>
      <c r="F212">
        <v>12.300800000000001</v>
      </c>
      <c r="J212">
        <v>209.869</v>
      </c>
      <c r="K212">
        <v>2.2118751561409771</v>
      </c>
      <c r="L212">
        <f t="shared" si="6"/>
        <v>9.1328258210252358</v>
      </c>
      <c r="N212">
        <v>209.869</v>
      </c>
      <c r="O212">
        <v>2.2684076411924501</v>
      </c>
      <c r="P212">
        <f t="shared" si="7"/>
        <v>2.2118751561409771</v>
      </c>
    </row>
    <row r="213" spans="5:16" x14ac:dyDescent="0.3">
      <c r="E213">
        <v>210.91</v>
      </c>
      <c r="F213">
        <v>12.261699999999999</v>
      </c>
      <c r="J213">
        <v>210.87</v>
      </c>
      <c r="K213">
        <v>2.2101064942244699</v>
      </c>
      <c r="L213">
        <f t="shared" si="6"/>
        <v>9.1166872158806651</v>
      </c>
      <c r="N213">
        <v>210.87</v>
      </c>
      <c r="O213">
        <v>2.26719622892087</v>
      </c>
      <c r="P213">
        <f t="shared" si="7"/>
        <v>2.2101064942244699</v>
      </c>
    </row>
    <row r="214" spans="5:16" x14ac:dyDescent="0.3">
      <c r="E214">
        <v>211.90899999999999</v>
      </c>
      <c r="F214">
        <v>12.2235</v>
      </c>
      <c r="J214">
        <v>211.87</v>
      </c>
      <c r="K214">
        <v>2.2081993821971251</v>
      </c>
      <c r="L214">
        <f t="shared" si="6"/>
        <v>9.0993172405508123</v>
      </c>
      <c r="N214">
        <v>211.87</v>
      </c>
      <c r="O214">
        <v>2.2658899878062502</v>
      </c>
      <c r="P214">
        <f t="shared" si="7"/>
        <v>2.2081993821971251</v>
      </c>
    </row>
    <row r="215" spans="5:16" x14ac:dyDescent="0.3">
      <c r="E215">
        <v>212.91</v>
      </c>
      <c r="F215">
        <v>12.184100000000001</v>
      </c>
      <c r="J215">
        <v>212.869</v>
      </c>
      <c r="K215">
        <v>2.2060926106602921</v>
      </c>
      <c r="L215">
        <f t="shared" si="6"/>
        <v>9.0801672374076663</v>
      </c>
      <c r="N215">
        <v>212.869</v>
      </c>
      <c r="O215">
        <v>2.2644469936029399</v>
      </c>
      <c r="P215">
        <f t="shared" si="7"/>
        <v>2.2060926106602921</v>
      </c>
    </row>
    <row r="216" spans="5:16" x14ac:dyDescent="0.3">
      <c r="E216">
        <v>213.90899999999999</v>
      </c>
      <c r="F216">
        <v>12.1449</v>
      </c>
      <c r="J216">
        <v>213.87</v>
      </c>
      <c r="K216">
        <v>2.2041043056514824</v>
      </c>
      <c r="L216">
        <f t="shared" si="6"/>
        <v>9.0621310320893489</v>
      </c>
      <c r="N216">
        <v>213.87</v>
      </c>
      <c r="O216">
        <v>2.2630851408571799</v>
      </c>
      <c r="P216">
        <f t="shared" si="7"/>
        <v>2.2041043056514824</v>
      </c>
    </row>
    <row r="217" spans="5:16" x14ac:dyDescent="0.3">
      <c r="E217">
        <v>214.90899999999999</v>
      </c>
      <c r="F217">
        <v>12.1053</v>
      </c>
      <c r="J217">
        <v>214.869</v>
      </c>
      <c r="K217">
        <v>2.2020524520353386</v>
      </c>
      <c r="L217">
        <f t="shared" si="6"/>
        <v>9.0435559289743619</v>
      </c>
      <c r="N217">
        <v>214.869</v>
      </c>
      <c r="O217">
        <v>2.2616797616680402</v>
      </c>
      <c r="P217">
        <f t="shared" si="7"/>
        <v>2.2020524520353386</v>
      </c>
    </row>
    <row r="218" spans="5:16" x14ac:dyDescent="0.3">
      <c r="E218">
        <v>215.90899999999999</v>
      </c>
      <c r="F218">
        <v>12.065</v>
      </c>
      <c r="J218">
        <v>215.869</v>
      </c>
      <c r="K218">
        <v>2.199799694024632</v>
      </c>
      <c r="L218">
        <f t="shared" si="6"/>
        <v>9.0232059163432989</v>
      </c>
      <c r="N218">
        <v>215.869</v>
      </c>
      <c r="O218">
        <v>2.2601367767292002</v>
      </c>
      <c r="P218">
        <f t="shared" si="7"/>
        <v>2.199799694024632</v>
      </c>
    </row>
    <row r="219" spans="5:16" x14ac:dyDescent="0.3">
      <c r="E219">
        <v>216.90899999999999</v>
      </c>
      <c r="F219">
        <v>12.025399999999999</v>
      </c>
      <c r="J219">
        <v>216.869</v>
      </c>
      <c r="K219">
        <v>2.1976502472864139</v>
      </c>
      <c r="L219">
        <f t="shared" si="6"/>
        <v>9.0038318450445356</v>
      </c>
      <c r="N219">
        <v>216.869</v>
      </c>
      <c r="O219">
        <v>2.2586645529359002</v>
      </c>
      <c r="P219">
        <f t="shared" si="7"/>
        <v>2.1976502472864139</v>
      </c>
    </row>
    <row r="220" spans="5:16" x14ac:dyDescent="0.3">
      <c r="E220">
        <v>217.90899999999999</v>
      </c>
      <c r="F220">
        <v>11.9863</v>
      </c>
      <c r="J220">
        <v>217.87</v>
      </c>
      <c r="K220">
        <v>2.1954670750167975</v>
      </c>
      <c r="L220">
        <f t="shared" si="6"/>
        <v>8.9841963706506949</v>
      </c>
      <c r="N220">
        <v>217.87</v>
      </c>
      <c r="O220">
        <v>2.2571692294635599</v>
      </c>
      <c r="P220">
        <f t="shared" si="7"/>
        <v>2.1954670750167975</v>
      </c>
    </row>
    <row r="221" spans="5:16" x14ac:dyDescent="0.3">
      <c r="E221">
        <v>218.91399999999999</v>
      </c>
      <c r="F221">
        <v>11.9459</v>
      </c>
      <c r="J221">
        <v>218.869</v>
      </c>
      <c r="K221">
        <v>2.1934948351872792</v>
      </c>
      <c r="L221">
        <f t="shared" si="6"/>
        <v>8.9664948422997579</v>
      </c>
      <c r="N221">
        <v>218.869</v>
      </c>
      <c r="O221">
        <v>2.2558183802652598</v>
      </c>
      <c r="P221">
        <f t="shared" si="7"/>
        <v>2.1934948351872792</v>
      </c>
    </row>
    <row r="222" spans="5:16" x14ac:dyDescent="0.3">
      <c r="E222">
        <v>219.91</v>
      </c>
      <c r="F222">
        <v>11.908899999999999</v>
      </c>
      <c r="J222">
        <v>219.869</v>
      </c>
      <c r="K222">
        <v>2.191366722312249</v>
      </c>
      <c r="L222">
        <f t="shared" si="6"/>
        <v>8.947433418806229</v>
      </c>
      <c r="N222">
        <v>219.869</v>
      </c>
      <c r="O222">
        <v>2.25436076870702</v>
      </c>
      <c r="P222">
        <f t="shared" si="7"/>
        <v>2.191366722312249</v>
      </c>
    </row>
    <row r="223" spans="5:16" x14ac:dyDescent="0.3">
      <c r="E223">
        <v>220.90899999999999</v>
      </c>
      <c r="F223">
        <v>11.869300000000001</v>
      </c>
      <c r="J223">
        <v>220.87</v>
      </c>
      <c r="K223">
        <v>2.1890360210947164</v>
      </c>
      <c r="L223">
        <f t="shared" si="6"/>
        <v>8.9266039079554904</v>
      </c>
      <c r="N223">
        <v>220.87</v>
      </c>
      <c r="O223">
        <v>2.25276439801008</v>
      </c>
      <c r="P223">
        <f t="shared" si="7"/>
        <v>2.1890360210947164</v>
      </c>
    </row>
    <row r="224" spans="5:16" x14ac:dyDescent="0.3">
      <c r="E224">
        <v>221.91</v>
      </c>
      <c r="F224">
        <v>11.8308</v>
      </c>
      <c r="J224">
        <v>221.87</v>
      </c>
      <c r="K224">
        <v>2.1868706574635381</v>
      </c>
      <c r="L224">
        <f t="shared" si="6"/>
        <v>8.9072954769348698</v>
      </c>
      <c r="N224">
        <v>221.87</v>
      </c>
      <c r="O224">
        <v>2.2512812722353002</v>
      </c>
      <c r="P224">
        <f t="shared" si="7"/>
        <v>2.1868706574635381</v>
      </c>
    </row>
    <row r="225" spans="5:16" x14ac:dyDescent="0.3">
      <c r="E225">
        <v>222.90899999999999</v>
      </c>
      <c r="F225">
        <v>11.7911</v>
      </c>
      <c r="J225">
        <v>222.869</v>
      </c>
      <c r="K225">
        <v>2.1848098135701925</v>
      </c>
      <c r="L225">
        <f t="shared" si="6"/>
        <v>8.8889578334454225</v>
      </c>
      <c r="N225">
        <v>222.869</v>
      </c>
      <c r="O225">
        <v>2.2498697353220498</v>
      </c>
      <c r="P225">
        <f t="shared" si="7"/>
        <v>2.1848098135701925</v>
      </c>
    </row>
    <row r="226" spans="5:16" x14ac:dyDescent="0.3">
      <c r="E226">
        <v>223.91</v>
      </c>
      <c r="F226">
        <v>11.7523</v>
      </c>
      <c r="J226">
        <v>223.869</v>
      </c>
      <c r="K226">
        <v>2.1825919278567905</v>
      </c>
      <c r="L226">
        <f t="shared" si="6"/>
        <v>8.8692649871732439</v>
      </c>
      <c r="N226">
        <v>223.869</v>
      </c>
      <c r="O226">
        <v>2.2483506355183498</v>
      </c>
      <c r="P226">
        <f t="shared" si="7"/>
        <v>2.1825919278567905</v>
      </c>
    </row>
    <row r="227" spans="5:16" x14ac:dyDescent="0.3">
      <c r="E227">
        <v>224.90899999999999</v>
      </c>
      <c r="F227">
        <v>11.713200000000001</v>
      </c>
      <c r="J227">
        <v>224.87</v>
      </c>
      <c r="K227">
        <v>2.180447851571973</v>
      </c>
      <c r="L227">
        <f t="shared" si="6"/>
        <v>8.8502689781738386</v>
      </c>
      <c r="N227">
        <v>224.87</v>
      </c>
      <c r="O227">
        <v>2.2468820901177899</v>
      </c>
      <c r="P227">
        <f t="shared" si="7"/>
        <v>2.180447851571973</v>
      </c>
    </row>
    <row r="228" spans="5:16" x14ac:dyDescent="0.3">
      <c r="E228">
        <v>225.91</v>
      </c>
      <c r="F228">
        <v>11.675599999999999</v>
      </c>
      <c r="J228">
        <v>225.87</v>
      </c>
      <c r="K228">
        <v>2.1785170327822181</v>
      </c>
      <c r="L228">
        <f t="shared" si="6"/>
        <v>8.8331971990960252</v>
      </c>
      <c r="N228">
        <v>225.87</v>
      </c>
      <c r="O228">
        <v>2.2455596114946701</v>
      </c>
      <c r="P228">
        <f t="shared" si="7"/>
        <v>2.1785170327822181</v>
      </c>
    </row>
    <row r="229" spans="5:16" x14ac:dyDescent="0.3">
      <c r="E229">
        <v>226.90899999999999</v>
      </c>
      <c r="F229">
        <v>11.636799999999999</v>
      </c>
      <c r="J229">
        <v>226.869</v>
      </c>
      <c r="K229">
        <v>2.1762431179201402</v>
      </c>
      <c r="L229">
        <f t="shared" si="6"/>
        <v>8.8131340802623956</v>
      </c>
      <c r="N229">
        <v>226.869</v>
      </c>
      <c r="O229">
        <v>2.2440021355617401</v>
      </c>
      <c r="P229">
        <f t="shared" si="7"/>
        <v>2.1762431179201402</v>
      </c>
    </row>
    <row r="230" spans="5:16" x14ac:dyDescent="0.3">
      <c r="E230">
        <v>227.91</v>
      </c>
      <c r="F230">
        <v>11.5999</v>
      </c>
      <c r="J230">
        <v>227.869</v>
      </c>
      <c r="K230">
        <v>2.1741362013175762</v>
      </c>
      <c r="L230">
        <f t="shared" si="6"/>
        <v>8.7945850891984154</v>
      </c>
      <c r="N230">
        <v>227.869</v>
      </c>
      <c r="O230">
        <v>2.2425590419983399</v>
      </c>
      <c r="P230">
        <f t="shared" si="7"/>
        <v>2.1741362013175762</v>
      </c>
    </row>
    <row r="231" spans="5:16" x14ac:dyDescent="0.3">
      <c r="E231">
        <v>228.90899999999999</v>
      </c>
      <c r="F231">
        <v>11.560600000000001</v>
      </c>
      <c r="J231">
        <v>228.869</v>
      </c>
      <c r="K231">
        <v>2.1711410101313118</v>
      </c>
      <c r="L231">
        <f t="shared" si="6"/>
        <v>8.7682830349562657</v>
      </c>
      <c r="N231">
        <v>228.869</v>
      </c>
      <c r="O231">
        <v>2.24050754118583</v>
      </c>
      <c r="P231">
        <f t="shared" si="7"/>
        <v>2.1711410101313118</v>
      </c>
    </row>
    <row r="232" spans="5:16" x14ac:dyDescent="0.3">
      <c r="E232">
        <v>229.91</v>
      </c>
      <c r="F232">
        <v>11.523199999999999</v>
      </c>
      <c r="J232">
        <v>229.869</v>
      </c>
      <c r="K232">
        <v>2.1692289468679138</v>
      </c>
      <c r="L232">
        <f t="shared" si="6"/>
        <v>8.7515335412308595</v>
      </c>
      <c r="N232">
        <v>229.869</v>
      </c>
      <c r="O232">
        <v>2.2391979088136398</v>
      </c>
      <c r="P232">
        <f t="shared" si="7"/>
        <v>2.1692289468679138</v>
      </c>
    </row>
    <row r="233" spans="5:16" x14ac:dyDescent="0.3">
      <c r="E233">
        <v>230.90899999999999</v>
      </c>
      <c r="F233">
        <v>11.4862</v>
      </c>
      <c r="J233">
        <v>230.87</v>
      </c>
      <c r="K233">
        <v>2.1675635681607246</v>
      </c>
      <c r="L233">
        <f t="shared" si="6"/>
        <v>8.7369710530106826</v>
      </c>
      <c r="N233">
        <v>230.87</v>
      </c>
      <c r="O233">
        <v>2.2380572384662498</v>
      </c>
      <c r="P233">
        <f t="shared" si="7"/>
        <v>2.1675635681607246</v>
      </c>
    </row>
    <row r="234" spans="5:16" x14ac:dyDescent="0.3">
      <c r="E234">
        <v>231.90899999999999</v>
      </c>
      <c r="F234">
        <v>11.448499999999999</v>
      </c>
      <c r="J234">
        <v>231.869</v>
      </c>
      <c r="K234">
        <v>2.1656624044808264</v>
      </c>
      <c r="L234">
        <f t="shared" si="6"/>
        <v>8.7203764205269909</v>
      </c>
      <c r="N234">
        <v>231.869</v>
      </c>
      <c r="O234">
        <v>2.23675507156221</v>
      </c>
      <c r="P234">
        <f t="shared" si="7"/>
        <v>2.1656624044808264</v>
      </c>
    </row>
    <row r="235" spans="5:16" x14ac:dyDescent="0.3">
      <c r="E235">
        <v>232.91</v>
      </c>
      <c r="F235">
        <v>11.4123</v>
      </c>
      <c r="J235">
        <v>232.87</v>
      </c>
      <c r="K235">
        <v>2.1636650761086171</v>
      </c>
      <c r="L235">
        <f t="shared" si="6"/>
        <v>8.7029763478998348</v>
      </c>
      <c r="N235">
        <v>232.87</v>
      </c>
      <c r="O235">
        <v>2.2353870384305599</v>
      </c>
      <c r="P235">
        <f t="shared" si="7"/>
        <v>2.1636650761086171</v>
      </c>
    </row>
    <row r="236" spans="5:16" x14ac:dyDescent="0.3">
      <c r="E236">
        <v>233.90899999999999</v>
      </c>
      <c r="F236">
        <v>11.374599999999999</v>
      </c>
      <c r="J236">
        <v>233.869</v>
      </c>
      <c r="K236">
        <v>2.1615555539962146</v>
      </c>
      <c r="L236">
        <f t="shared" si="6"/>
        <v>8.6846365777267085</v>
      </c>
      <c r="N236">
        <v>233.869</v>
      </c>
      <c r="O236">
        <v>2.23394216027138</v>
      </c>
      <c r="P236">
        <f t="shared" si="7"/>
        <v>2.1615555539962146</v>
      </c>
    </row>
    <row r="237" spans="5:16" x14ac:dyDescent="0.3">
      <c r="E237">
        <v>234.90899999999999</v>
      </c>
      <c r="F237">
        <v>11.337199999999999</v>
      </c>
      <c r="J237">
        <v>234.869</v>
      </c>
      <c r="K237">
        <v>2.1595369366106021</v>
      </c>
      <c r="L237">
        <f t="shared" si="6"/>
        <v>8.6671233015919729</v>
      </c>
      <c r="N237">
        <v>234.869</v>
      </c>
      <c r="O237">
        <v>2.2325595456237002</v>
      </c>
      <c r="P237">
        <f t="shared" si="7"/>
        <v>2.1595369366106021</v>
      </c>
    </row>
    <row r="238" spans="5:16" x14ac:dyDescent="0.3">
      <c r="E238">
        <v>235.91</v>
      </c>
      <c r="F238">
        <v>11.301</v>
      </c>
      <c r="J238">
        <v>235.869</v>
      </c>
      <c r="K238">
        <v>2.1573430263369855</v>
      </c>
      <c r="L238">
        <f t="shared" si="6"/>
        <v>8.6481292539745898</v>
      </c>
      <c r="N238">
        <v>235.869</v>
      </c>
      <c r="O238">
        <v>2.2310568673540998</v>
      </c>
      <c r="P238">
        <f t="shared" si="7"/>
        <v>2.1573430263369855</v>
      </c>
    </row>
    <row r="239" spans="5:16" x14ac:dyDescent="0.3">
      <c r="E239">
        <v>236.90899999999999</v>
      </c>
      <c r="F239">
        <v>11.263500000000001</v>
      </c>
      <c r="J239">
        <v>236.869</v>
      </c>
      <c r="K239">
        <v>2.1553185721927188</v>
      </c>
      <c r="L239">
        <f t="shared" si="6"/>
        <v>8.6306392227228024</v>
      </c>
      <c r="N239">
        <v>236.869</v>
      </c>
      <c r="O239">
        <v>2.2296702549265199</v>
      </c>
      <c r="P239">
        <f t="shared" si="7"/>
        <v>2.1553185721927188</v>
      </c>
    </row>
    <row r="240" spans="5:16" x14ac:dyDescent="0.3">
      <c r="E240">
        <v>237.91</v>
      </c>
      <c r="F240">
        <v>11.228</v>
      </c>
      <c r="J240">
        <v>237.87</v>
      </c>
      <c r="K240">
        <v>2.1529924795957109</v>
      </c>
      <c r="L240">
        <f t="shared" si="6"/>
        <v>8.6105868875550158</v>
      </c>
      <c r="N240">
        <v>237.87</v>
      </c>
      <c r="O240">
        <v>2.2280770408189801</v>
      </c>
      <c r="P240">
        <f t="shared" si="7"/>
        <v>2.1529924795957109</v>
      </c>
    </row>
    <row r="241" spans="5:16" x14ac:dyDescent="0.3">
      <c r="E241">
        <v>238.90899999999999</v>
      </c>
      <c r="F241">
        <v>11.191800000000001</v>
      </c>
      <c r="J241">
        <v>238.869</v>
      </c>
      <c r="K241">
        <v>2.1510722343830904</v>
      </c>
      <c r="L241">
        <f t="shared" si="6"/>
        <v>8.594068314237802</v>
      </c>
      <c r="N241">
        <v>238.869</v>
      </c>
      <c r="O241">
        <v>2.2267618043719799</v>
      </c>
      <c r="P241">
        <f t="shared" si="7"/>
        <v>2.1510722343830904</v>
      </c>
    </row>
    <row r="242" spans="5:16" x14ac:dyDescent="0.3">
      <c r="E242">
        <v>239.90899999999999</v>
      </c>
      <c r="F242">
        <v>11.1557</v>
      </c>
      <c r="J242">
        <v>239.87</v>
      </c>
      <c r="K242">
        <v>2.1489286520051625</v>
      </c>
      <c r="L242">
        <f t="shared" si="6"/>
        <v>8.5756659513815467</v>
      </c>
      <c r="N242">
        <v>239.87</v>
      </c>
      <c r="O242">
        <v>2.2252935972638102</v>
      </c>
      <c r="P242">
        <f t="shared" si="7"/>
        <v>2.1489286520051625</v>
      </c>
    </row>
    <row r="243" spans="5:16" x14ac:dyDescent="0.3">
      <c r="E243">
        <v>240.91</v>
      </c>
      <c r="F243">
        <v>11.12</v>
      </c>
      <c r="J243">
        <v>240.869</v>
      </c>
      <c r="K243">
        <v>2.1469872568077264</v>
      </c>
      <c r="L243">
        <f t="shared" si="6"/>
        <v>8.559033345143698</v>
      </c>
      <c r="N243">
        <v>240.869</v>
      </c>
      <c r="O243">
        <v>2.2239638745258401</v>
      </c>
      <c r="P243">
        <f t="shared" si="7"/>
        <v>2.1469872568077264</v>
      </c>
    </row>
    <row r="244" spans="5:16" x14ac:dyDescent="0.3">
      <c r="E244">
        <v>241.90899999999999</v>
      </c>
      <c r="F244">
        <v>11.0855</v>
      </c>
      <c r="J244">
        <v>241.869</v>
      </c>
      <c r="K244">
        <v>2.1451539791613148</v>
      </c>
      <c r="L244">
        <f t="shared" si="6"/>
        <v>8.5433566349090402</v>
      </c>
      <c r="N244">
        <v>241.869</v>
      </c>
      <c r="O244">
        <v>2.2227082049050102</v>
      </c>
      <c r="P244">
        <f t="shared" si="7"/>
        <v>2.1451539791613148</v>
      </c>
    </row>
    <row r="245" spans="5:16" x14ac:dyDescent="0.3">
      <c r="E245">
        <v>242.91</v>
      </c>
      <c r="F245">
        <v>11.049899999999999</v>
      </c>
      <c r="J245">
        <v>242.87</v>
      </c>
      <c r="K245">
        <v>2.1426215370403074</v>
      </c>
      <c r="L245">
        <f t="shared" si="6"/>
        <v>8.5217484509978032</v>
      </c>
      <c r="N245">
        <v>242.87</v>
      </c>
      <c r="O245">
        <v>2.2209736555070601</v>
      </c>
      <c r="P245">
        <f t="shared" si="7"/>
        <v>2.1426215370403074</v>
      </c>
    </row>
    <row r="246" spans="5:16" x14ac:dyDescent="0.3">
      <c r="E246">
        <v>243.91</v>
      </c>
      <c r="F246">
        <v>11.0145</v>
      </c>
      <c r="J246">
        <v>243.869</v>
      </c>
      <c r="K246">
        <v>2.1408779315001949</v>
      </c>
      <c r="L246">
        <f t="shared" si="6"/>
        <v>8.5069028294023159</v>
      </c>
      <c r="N246">
        <v>243.869</v>
      </c>
      <c r="O246">
        <v>2.2197794051371198</v>
      </c>
      <c r="P246">
        <f t="shared" si="7"/>
        <v>2.1408779315001949</v>
      </c>
    </row>
    <row r="247" spans="5:16" x14ac:dyDescent="0.3">
      <c r="E247">
        <v>244.90899999999999</v>
      </c>
      <c r="F247">
        <v>10.9779</v>
      </c>
      <c r="J247">
        <v>244.869</v>
      </c>
      <c r="K247">
        <v>2.1386240118074928</v>
      </c>
      <c r="L247">
        <f t="shared" si="6"/>
        <v>8.4877505455541318</v>
      </c>
      <c r="N247">
        <v>244.869</v>
      </c>
      <c r="O247">
        <v>2.21823562452568</v>
      </c>
      <c r="P247">
        <f t="shared" si="7"/>
        <v>2.1386240118074928</v>
      </c>
    </row>
    <row r="248" spans="5:16" x14ac:dyDescent="0.3">
      <c r="E248">
        <v>245.91</v>
      </c>
      <c r="F248">
        <v>10.944100000000001</v>
      </c>
      <c r="J248">
        <v>245.87</v>
      </c>
      <c r="K248">
        <v>2.1365256936282471</v>
      </c>
      <c r="L248">
        <f t="shared" si="6"/>
        <v>8.4699592167456732</v>
      </c>
      <c r="N248">
        <v>245.87</v>
      </c>
      <c r="O248">
        <v>2.21679842029332</v>
      </c>
      <c r="P248">
        <f t="shared" si="7"/>
        <v>2.1365256936282471</v>
      </c>
    </row>
    <row r="249" spans="5:16" x14ac:dyDescent="0.3">
      <c r="E249">
        <v>246.90899999999999</v>
      </c>
      <c r="F249">
        <v>10.907500000000001</v>
      </c>
      <c r="J249">
        <v>246.87</v>
      </c>
      <c r="K249">
        <v>2.1345517953588287</v>
      </c>
      <c r="L249">
        <f t="shared" si="6"/>
        <v>8.4532568686967249</v>
      </c>
      <c r="N249">
        <v>246.87</v>
      </c>
      <c r="O249">
        <v>2.21544643517728</v>
      </c>
      <c r="P249">
        <f t="shared" si="7"/>
        <v>2.1345517953588287</v>
      </c>
    </row>
    <row r="250" spans="5:16" x14ac:dyDescent="0.3">
      <c r="E250">
        <v>247.91</v>
      </c>
      <c r="F250">
        <v>10.873200000000001</v>
      </c>
      <c r="J250">
        <v>247.869</v>
      </c>
      <c r="K250">
        <v>2.1325114198807191</v>
      </c>
      <c r="L250">
        <f t="shared" si="6"/>
        <v>8.4360266347227615</v>
      </c>
      <c r="N250">
        <v>247.869</v>
      </c>
      <c r="O250">
        <v>2.2140489177265201</v>
      </c>
      <c r="P250">
        <f t="shared" si="7"/>
        <v>2.1325114198807191</v>
      </c>
    </row>
    <row r="251" spans="5:16" x14ac:dyDescent="0.3">
      <c r="E251">
        <v>248.90899999999999</v>
      </c>
      <c r="F251">
        <v>10.8386</v>
      </c>
      <c r="J251">
        <v>248.869</v>
      </c>
      <c r="K251">
        <v>2.1306758350998214</v>
      </c>
      <c r="L251">
        <f t="shared" si="6"/>
        <v>8.4205557959828017</v>
      </c>
      <c r="N251">
        <v>248.869</v>
      </c>
      <c r="O251">
        <v>2.2127916678765902</v>
      </c>
      <c r="P251">
        <f t="shared" si="7"/>
        <v>2.1306758350998214</v>
      </c>
    </row>
    <row r="252" spans="5:16" x14ac:dyDescent="0.3">
      <c r="E252">
        <v>249.91</v>
      </c>
      <c r="F252">
        <v>10.8042</v>
      </c>
      <c r="J252">
        <v>249.87</v>
      </c>
      <c r="K252">
        <v>2.1285500595081892</v>
      </c>
      <c r="L252">
        <f t="shared" si="6"/>
        <v>8.4026745964461327</v>
      </c>
      <c r="N252">
        <v>249.87</v>
      </c>
      <c r="O252">
        <v>2.2113356571973899</v>
      </c>
      <c r="P252">
        <f t="shared" si="7"/>
        <v>2.1285500595081892</v>
      </c>
    </row>
    <row r="253" spans="5:16" x14ac:dyDescent="0.3">
      <c r="E253">
        <v>250.90899999999999</v>
      </c>
      <c r="F253">
        <v>10.768800000000001</v>
      </c>
      <c r="J253">
        <v>250.87</v>
      </c>
      <c r="K253">
        <v>2.1264852558707048</v>
      </c>
      <c r="L253">
        <f t="shared" si="6"/>
        <v>8.3853426230933845</v>
      </c>
      <c r="N253">
        <v>250.87</v>
      </c>
      <c r="O253">
        <v>2.20992140813062</v>
      </c>
      <c r="P253">
        <f t="shared" si="7"/>
        <v>2.1264852558707048</v>
      </c>
    </row>
    <row r="254" spans="5:16" x14ac:dyDescent="0.3">
      <c r="E254">
        <v>251.90899999999999</v>
      </c>
      <c r="F254">
        <v>10.733000000000001</v>
      </c>
      <c r="J254">
        <v>251.87</v>
      </c>
      <c r="K254">
        <v>2.1244496081068962</v>
      </c>
      <c r="L254">
        <f t="shared" si="6"/>
        <v>8.3682903812014651</v>
      </c>
      <c r="N254">
        <v>251.87</v>
      </c>
      <c r="O254">
        <v>2.2085271288403399</v>
      </c>
      <c r="P254">
        <f t="shared" si="7"/>
        <v>2.1244496081068962</v>
      </c>
    </row>
    <row r="255" spans="5:16" x14ac:dyDescent="0.3">
      <c r="E255">
        <v>252.90899999999999</v>
      </c>
      <c r="F255">
        <v>10.699199999999999</v>
      </c>
      <c r="J255">
        <v>252.869</v>
      </c>
      <c r="K255">
        <v>2.1224914274743107</v>
      </c>
      <c r="L255">
        <f t="shared" si="6"/>
        <v>8.3519197905669529</v>
      </c>
      <c r="N255">
        <v>252.869</v>
      </c>
      <c r="O255">
        <v>2.2071859092289801</v>
      </c>
      <c r="P255">
        <f t="shared" si="7"/>
        <v>2.1224914274743107</v>
      </c>
    </row>
    <row r="256" spans="5:16" x14ac:dyDescent="0.3">
      <c r="E256">
        <v>253.90899999999999</v>
      </c>
      <c r="F256">
        <v>10.6639</v>
      </c>
      <c r="J256">
        <v>253.869</v>
      </c>
      <c r="K256">
        <v>2.1204984505798916</v>
      </c>
      <c r="L256">
        <f t="shared" si="6"/>
        <v>8.3352911831195353</v>
      </c>
      <c r="N256">
        <v>253.869</v>
      </c>
      <c r="O256">
        <v>2.2058208565615698</v>
      </c>
      <c r="P256">
        <f t="shared" si="7"/>
        <v>2.1204984505798916</v>
      </c>
    </row>
    <row r="257" spans="5:16" x14ac:dyDescent="0.3">
      <c r="E257">
        <v>254.90899999999999</v>
      </c>
      <c r="F257">
        <v>10.6309</v>
      </c>
      <c r="J257">
        <v>254.87</v>
      </c>
      <c r="K257">
        <v>2.1185993784631147</v>
      </c>
      <c r="L257">
        <f t="shared" si="6"/>
        <v>8.3194768850475356</v>
      </c>
      <c r="N257">
        <v>254.87</v>
      </c>
      <c r="O257">
        <v>2.2045201222350101</v>
      </c>
      <c r="P257">
        <f t="shared" si="7"/>
        <v>2.1185993784631147</v>
      </c>
    </row>
    <row r="258" spans="5:16" x14ac:dyDescent="0.3">
      <c r="E258">
        <v>255.90799999999999</v>
      </c>
      <c r="F258">
        <v>10.595800000000001</v>
      </c>
      <c r="J258">
        <v>255.869</v>
      </c>
      <c r="K258">
        <v>2.1164720614066503</v>
      </c>
      <c r="L258">
        <f t="shared" si="6"/>
        <v>8.301797531431653</v>
      </c>
      <c r="N258">
        <v>255.869</v>
      </c>
      <c r="O258">
        <v>2.2030630557579798</v>
      </c>
      <c r="P258">
        <f t="shared" si="7"/>
        <v>2.1164720614066503</v>
      </c>
    </row>
    <row r="259" spans="5:16" x14ac:dyDescent="0.3">
      <c r="E259">
        <v>256.90800000000002</v>
      </c>
      <c r="F259">
        <v>10.562099999999999</v>
      </c>
      <c r="J259">
        <v>256.86900000000003</v>
      </c>
      <c r="K259">
        <v>2.114616187077643</v>
      </c>
      <c r="L259">
        <f t="shared" si="6"/>
        <v>8.2864047264823117</v>
      </c>
      <c r="N259">
        <v>256.86900000000003</v>
      </c>
      <c r="O259">
        <v>2.2017919089572899</v>
      </c>
      <c r="P259">
        <f t="shared" si="7"/>
        <v>2.114616187077643</v>
      </c>
    </row>
    <row r="260" spans="5:16" x14ac:dyDescent="0.3">
      <c r="E260">
        <v>257.90800000000002</v>
      </c>
      <c r="F260">
        <v>10.527699999999999</v>
      </c>
      <c r="J260">
        <v>257.87</v>
      </c>
      <c r="K260">
        <v>2.1127902880288567</v>
      </c>
      <c r="L260">
        <f t="shared" ref="L260:L313" si="8">EXP(K260)</f>
        <v>8.2712883926238803</v>
      </c>
      <c r="N260">
        <v>257.87</v>
      </c>
      <c r="O260">
        <v>2.20054129317045</v>
      </c>
      <c r="P260">
        <f t="shared" ref="P260:P315" si="9">O260*1.46-1.1</f>
        <v>2.1127902880288567</v>
      </c>
    </row>
    <row r="261" spans="5:16" x14ac:dyDescent="0.3">
      <c r="E261">
        <v>258.90800000000002</v>
      </c>
      <c r="F261">
        <v>10.4939</v>
      </c>
      <c r="J261">
        <v>258.87</v>
      </c>
      <c r="K261">
        <v>2.1106544836738066</v>
      </c>
      <c r="L261">
        <f t="shared" si="8"/>
        <v>8.2536413908329802</v>
      </c>
      <c r="N261">
        <v>258.87</v>
      </c>
      <c r="O261">
        <v>2.1990784134752102</v>
      </c>
      <c r="P261">
        <f t="shared" si="9"/>
        <v>2.1106544836738066</v>
      </c>
    </row>
    <row r="262" spans="5:16" x14ac:dyDescent="0.3">
      <c r="E262">
        <v>259.90899999999999</v>
      </c>
      <c r="F262">
        <v>10.460599999999999</v>
      </c>
      <c r="J262">
        <v>259.86900000000003</v>
      </c>
      <c r="K262">
        <v>2.1085479817878925</v>
      </c>
      <c r="L262">
        <f t="shared" si="8"/>
        <v>8.2362733789747278</v>
      </c>
      <c r="N262">
        <v>259.86900000000003</v>
      </c>
      <c r="O262">
        <v>2.1976356039643101</v>
      </c>
      <c r="P262">
        <f t="shared" si="9"/>
        <v>2.1085479817878925</v>
      </c>
    </row>
    <row r="263" spans="5:16" x14ac:dyDescent="0.3">
      <c r="E263">
        <v>260.91300000000001</v>
      </c>
      <c r="F263">
        <v>10.432499999999999</v>
      </c>
      <c r="J263">
        <v>260.86900000000003</v>
      </c>
      <c r="K263">
        <v>2.1063572389585805</v>
      </c>
      <c r="L263">
        <f t="shared" si="8"/>
        <v>8.2182495721008699</v>
      </c>
      <c r="N263">
        <v>260.86900000000003</v>
      </c>
      <c r="O263">
        <v>2.1961350951771101</v>
      </c>
      <c r="P263">
        <f t="shared" si="9"/>
        <v>2.1063572389585805</v>
      </c>
    </row>
    <row r="264" spans="5:16" x14ac:dyDescent="0.3">
      <c r="E264">
        <v>261.90800000000002</v>
      </c>
      <c r="F264">
        <v>10.391400000000001</v>
      </c>
      <c r="J264">
        <v>261.87</v>
      </c>
      <c r="K264">
        <v>2.1046022748081805</v>
      </c>
      <c r="L264">
        <f t="shared" si="8"/>
        <v>8.2038394870126279</v>
      </c>
      <c r="N264">
        <v>261.87</v>
      </c>
      <c r="O264">
        <v>2.1949330649371102</v>
      </c>
      <c r="P264">
        <f t="shared" si="9"/>
        <v>2.1046022748081805</v>
      </c>
    </row>
    <row r="265" spans="5:16" x14ac:dyDescent="0.3">
      <c r="E265">
        <v>262.90899999999999</v>
      </c>
      <c r="F265">
        <v>10.3588</v>
      </c>
      <c r="J265">
        <v>262.86900000000003</v>
      </c>
      <c r="K265">
        <v>2.1029428694391554</v>
      </c>
      <c r="L265">
        <f t="shared" si="8"/>
        <v>8.1902372806296935</v>
      </c>
      <c r="N265">
        <v>262.86900000000003</v>
      </c>
      <c r="O265">
        <v>2.1937964859172299</v>
      </c>
      <c r="P265">
        <f t="shared" si="9"/>
        <v>2.1029428694391554</v>
      </c>
    </row>
    <row r="266" spans="5:16" x14ac:dyDescent="0.3">
      <c r="E266">
        <v>263.90800000000002</v>
      </c>
      <c r="F266">
        <v>10.3239</v>
      </c>
      <c r="J266">
        <v>263.86900000000003</v>
      </c>
      <c r="K266">
        <v>2.1006458754983934</v>
      </c>
      <c r="L266">
        <f t="shared" si="8"/>
        <v>8.1714459452766128</v>
      </c>
      <c r="N266">
        <v>263.86900000000003</v>
      </c>
      <c r="O266">
        <v>2.1922232023961601</v>
      </c>
      <c r="P266">
        <f t="shared" si="9"/>
        <v>2.1006458754983934</v>
      </c>
    </row>
    <row r="267" spans="5:16" x14ac:dyDescent="0.3">
      <c r="E267">
        <v>264.90899999999999</v>
      </c>
      <c r="F267">
        <v>10.290900000000001</v>
      </c>
      <c r="J267">
        <v>264.87</v>
      </c>
      <c r="K267">
        <v>2.0985412001270691</v>
      </c>
      <c r="L267">
        <f t="shared" si="8"/>
        <v>8.1542657899142661</v>
      </c>
      <c r="N267">
        <v>264.87</v>
      </c>
      <c r="O267">
        <v>2.1907816439226502</v>
      </c>
      <c r="P267">
        <f t="shared" si="9"/>
        <v>2.0985412001270691</v>
      </c>
    </row>
    <row r="268" spans="5:16" x14ac:dyDescent="0.3">
      <c r="E268">
        <v>265.90800000000002</v>
      </c>
      <c r="F268">
        <v>10.2569</v>
      </c>
      <c r="J268">
        <v>265.86900000000003</v>
      </c>
      <c r="K268">
        <v>2.0968095032507108</v>
      </c>
      <c r="L268">
        <f t="shared" si="8"/>
        <v>8.1401572926628685</v>
      </c>
      <c r="N268">
        <v>265.86900000000003</v>
      </c>
      <c r="O268">
        <v>2.1895955501717199</v>
      </c>
      <c r="P268">
        <f t="shared" si="9"/>
        <v>2.0968095032507108</v>
      </c>
    </row>
    <row r="269" spans="5:16" x14ac:dyDescent="0.3">
      <c r="E269">
        <v>266.90899999999999</v>
      </c>
      <c r="F269">
        <v>10.2256</v>
      </c>
      <c r="J269">
        <v>266.86900000000003</v>
      </c>
      <c r="K269">
        <v>2.094781134447981</v>
      </c>
      <c r="L269">
        <f t="shared" si="8"/>
        <v>8.123662785688051</v>
      </c>
      <c r="N269">
        <v>266.86900000000003</v>
      </c>
      <c r="O269">
        <v>2.1882062564712199</v>
      </c>
      <c r="P269">
        <f t="shared" si="9"/>
        <v>2.094781134447981</v>
      </c>
    </row>
    <row r="270" spans="5:16" x14ac:dyDescent="0.3">
      <c r="E270">
        <v>267.90800000000002</v>
      </c>
      <c r="F270">
        <v>10.190200000000001</v>
      </c>
      <c r="J270">
        <v>267.86900000000003</v>
      </c>
      <c r="K270">
        <v>2.0928155101327661</v>
      </c>
      <c r="L270">
        <f t="shared" si="8"/>
        <v>8.1077103999228104</v>
      </c>
      <c r="N270">
        <v>267.86900000000003</v>
      </c>
      <c r="O270">
        <v>2.1868599384471001</v>
      </c>
      <c r="P270">
        <f t="shared" si="9"/>
        <v>2.0928155101327661</v>
      </c>
    </row>
    <row r="271" spans="5:16" x14ac:dyDescent="0.3">
      <c r="E271">
        <v>268.90899999999999</v>
      </c>
      <c r="F271">
        <v>10.158200000000001</v>
      </c>
      <c r="J271">
        <v>268.86900000000003</v>
      </c>
      <c r="K271">
        <v>2.0908308224552887</v>
      </c>
      <c r="L271">
        <f t="shared" si="8"/>
        <v>8.0916350845164295</v>
      </c>
      <c r="N271">
        <v>268.86900000000003</v>
      </c>
      <c r="O271">
        <v>2.1855005633255402</v>
      </c>
      <c r="P271">
        <f t="shared" si="9"/>
        <v>2.0908308224552887</v>
      </c>
    </row>
    <row r="272" spans="5:16" x14ac:dyDescent="0.3">
      <c r="E272">
        <v>269.90800000000002</v>
      </c>
      <c r="F272">
        <v>10.123799999999999</v>
      </c>
      <c r="J272">
        <v>269.87</v>
      </c>
      <c r="K272">
        <v>2.0888927400035602</v>
      </c>
      <c r="L272">
        <f t="shared" si="8"/>
        <v>8.0759680154931157</v>
      </c>
      <c r="N272">
        <v>269.87</v>
      </c>
      <c r="O272">
        <v>2.1841731095914798</v>
      </c>
      <c r="P272">
        <f t="shared" si="9"/>
        <v>2.0888927400035602</v>
      </c>
    </row>
    <row r="273" spans="5:16" x14ac:dyDescent="0.3">
      <c r="E273">
        <v>270.90899999999999</v>
      </c>
      <c r="F273">
        <v>10.092700000000001</v>
      </c>
      <c r="J273">
        <v>270.86900000000003</v>
      </c>
      <c r="K273">
        <v>2.0869027089990158</v>
      </c>
      <c r="L273">
        <f t="shared" si="8"/>
        <v>8.0599125694668619</v>
      </c>
      <c r="N273">
        <v>270.86900000000003</v>
      </c>
      <c r="O273">
        <v>2.1828100746568602</v>
      </c>
      <c r="P273">
        <f t="shared" si="9"/>
        <v>2.0869027089990158</v>
      </c>
    </row>
    <row r="274" spans="5:16" x14ac:dyDescent="0.3">
      <c r="E274">
        <v>271.90800000000002</v>
      </c>
      <c r="F274">
        <v>10.059200000000001</v>
      </c>
      <c r="J274">
        <v>271.86900000000003</v>
      </c>
      <c r="K274">
        <v>2.0847945956465694</v>
      </c>
      <c r="L274">
        <f t="shared" si="8"/>
        <v>8.0429392572786327</v>
      </c>
      <c r="N274">
        <v>271.86900000000003</v>
      </c>
      <c r="O274">
        <v>2.1813661614017601</v>
      </c>
      <c r="P274">
        <f t="shared" si="9"/>
        <v>2.0847945956465694</v>
      </c>
    </row>
    <row r="275" spans="5:16" x14ac:dyDescent="0.3">
      <c r="E275">
        <v>272.91300000000001</v>
      </c>
      <c r="F275">
        <v>10.033899999999999</v>
      </c>
      <c r="J275">
        <v>272.86900000000003</v>
      </c>
      <c r="K275">
        <v>2.0829474961773546</v>
      </c>
      <c r="L275">
        <f t="shared" si="8"/>
        <v>8.0280968603572358</v>
      </c>
      <c r="N275">
        <v>272.86900000000003</v>
      </c>
      <c r="O275">
        <v>2.18010102477901</v>
      </c>
      <c r="P275">
        <f t="shared" si="9"/>
        <v>2.0829474961773546</v>
      </c>
    </row>
    <row r="276" spans="5:16" x14ac:dyDescent="0.3">
      <c r="E276">
        <v>273.90899999999999</v>
      </c>
      <c r="F276">
        <v>9.9939999999999998</v>
      </c>
      <c r="J276">
        <v>273.87</v>
      </c>
      <c r="K276">
        <v>2.0811476260141601</v>
      </c>
      <c r="L276">
        <f t="shared" si="8"/>
        <v>8.0136603241936957</v>
      </c>
      <c r="N276">
        <v>273.87</v>
      </c>
      <c r="O276">
        <v>2.1788682369960002</v>
      </c>
      <c r="P276">
        <f t="shared" si="9"/>
        <v>2.0811476260141601</v>
      </c>
    </row>
    <row r="277" spans="5:16" x14ac:dyDescent="0.3">
      <c r="E277">
        <v>274.90899999999999</v>
      </c>
      <c r="F277">
        <v>9.9619</v>
      </c>
      <c r="J277">
        <v>274.87</v>
      </c>
      <c r="K277">
        <v>2.0791470028421828</v>
      </c>
      <c r="L277">
        <f t="shared" si="8"/>
        <v>7.9976440362772152</v>
      </c>
      <c r="N277">
        <v>274.87</v>
      </c>
      <c r="O277">
        <v>2.17749794715218</v>
      </c>
      <c r="P277">
        <f t="shared" si="9"/>
        <v>2.0791470028421828</v>
      </c>
    </row>
    <row r="278" spans="5:16" x14ac:dyDescent="0.3">
      <c r="E278">
        <v>275.91000000000003</v>
      </c>
      <c r="F278">
        <v>9.9300999999999995</v>
      </c>
      <c r="J278">
        <v>275.87</v>
      </c>
      <c r="K278">
        <v>2.0770442223225287</v>
      </c>
      <c r="L278">
        <f t="shared" si="8"/>
        <v>7.9808444153426441</v>
      </c>
      <c r="N278">
        <v>275.87</v>
      </c>
      <c r="O278">
        <v>2.17605768652228</v>
      </c>
      <c r="P278">
        <f t="shared" si="9"/>
        <v>2.0770442223225287</v>
      </c>
    </row>
    <row r="279" spans="5:16" x14ac:dyDescent="0.3">
      <c r="E279">
        <v>276.90899999999999</v>
      </c>
      <c r="F279">
        <v>9.8970000000000002</v>
      </c>
      <c r="J279">
        <v>276.87</v>
      </c>
      <c r="K279">
        <v>2.0752370554279675</v>
      </c>
      <c r="L279">
        <f t="shared" si="8"/>
        <v>7.966434721806813</v>
      </c>
      <c r="N279">
        <v>276.87</v>
      </c>
      <c r="O279">
        <v>2.17481990097806</v>
      </c>
      <c r="P279">
        <f t="shared" si="9"/>
        <v>2.0752370554279675</v>
      </c>
    </row>
    <row r="280" spans="5:16" x14ac:dyDescent="0.3">
      <c r="E280">
        <v>277.91000000000003</v>
      </c>
      <c r="F280">
        <v>9.8653999999999993</v>
      </c>
      <c r="J280">
        <v>277.86900000000003</v>
      </c>
      <c r="K280">
        <v>2.0732947600222711</v>
      </c>
      <c r="L280">
        <f t="shared" si="8"/>
        <v>7.9509765692558778</v>
      </c>
      <c r="N280">
        <v>277.86900000000003</v>
      </c>
      <c r="O280">
        <v>2.1734895616590899</v>
      </c>
      <c r="P280">
        <f t="shared" si="9"/>
        <v>2.0732947600222711</v>
      </c>
    </row>
    <row r="281" spans="5:16" x14ac:dyDescent="0.3">
      <c r="E281">
        <v>278.91399999999999</v>
      </c>
      <c r="F281">
        <v>9.8404000000000007</v>
      </c>
      <c r="J281">
        <v>278.86900000000003</v>
      </c>
      <c r="K281">
        <v>2.0713166088705708</v>
      </c>
      <c r="L281">
        <f t="shared" si="8"/>
        <v>7.935263881957253</v>
      </c>
      <c r="N281">
        <v>278.86900000000003</v>
      </c>
      <c r="O281">
        <v>2.1721346636099801</v>
      </c>
      <c r="P281">
        <f t="shared" si="9"/>
        <v>2.0713166088705708</v>
      </c>
    </row>
    <row r="282" spans="5:16" x14ac:dyDescent="0.3">
      <c r="E282">
        <v>279.90899999999999</v>
      </c>
      <c r="F282">
        <v>9.8011999999999997</v>
      </c>
      <c r="J282">
        <v>279.86900000000003</v>
      </c>
      <c r="K282">
        <v>2.0693524307631002</v>
      </c>
      <c r="L282">
        <f t="shared" si="8"/>
        <v>7.9196929074529887</v>
      </c>
      <c r="N282">
        <v>279.86900000000003</v>
      </c>
      <c r="O282">
        <v>2.17078933613911</v>
      </c>
      <c r="P282">
        <f t="shared" si="9"/>
        <v>2.0693524307631002</v>
      </c>
    </row>
    <row r="283" spans="5:16" x14ac:dyDescent="0.3">
      <c r="E283">
        <v>280.91000000000003</v>
      </c>
      <c r="F283">
        <v>9.7698999999999998</v>
      </c>
      <c r="J283">
        <v>280.86900000000003</v>
      </c>
      <c r="K283">
        <v>2.0673022080847199</v>
      </c>
      <c r="L283">
        <f t="shared" si="8"/>
        <v>7.9034724069491036</v>
      </c>
      <c r="N283">
        <v>280.86900000000003</v>
      </c>
      <c r="O283">
        <v>2.1693850740306302</v>
      </c>
      <c r="P283">
        <f t="shared" si="9"/>
        <v>2.0673022080847199</v>
      </c>
    </row>
    <row r="284" spans="5:16" x14ac:dyDescent="0.3">
      <c r="E284">
        <v>281.90899999999999</v>
      </c>
      <c r="F284">
        <v>9.7372999999999994</v>
      </c>
      <c r="J284">
        <v>281.87</v>
      </c>
      <c r="K284">
        <v>2.0651989904708645</v>
      </c>
      <c r="L284">
        <f t="shared" si="8"/>
        <v>7.8868671529247072</v>
      </c>
      <c r="N284">
        <v>281.87</v>
      </c>
      <c r="O284">
        <v>2.1679445140211402</v>
      </c>
      <c r="P284">
        <f t="shared" si="9"/>
        <v>2.0651989904708645</v>
      </c>
    </row>
    <row r="285" spans="5:16" x14ac:dyDescent="0.3">
      <c r="E285">
        <v>282.90899999999999</v>
      </c>
      <c r="F285">
        <v>9.7058</v>
      </c>
      <c r="J285">
        <v>282.86900000000003</v>
      </c>
      <c r="K285">
        <v>2.0634105426888589</v>
      </c>
      <c r="L285">
        <f t="shared" si="8"/>
        <v>7.8727745085936638</v>
      </c>
      <c r="N285">
        <v>282.86900000000003</v>
      </c>
      <c r="O285">
        <v>2.1667195497868899</v>
      </c>
      <c r="P285">
        <f t="shared" si="9"/>
        <v>2.0634105426888589</v>
      </c>
    </row>
    <row r="286" spans="5:16" x14ac:dyDescent="0.3">
      <c r="E286">
        <v>283.90899999999999</v>
      </c>
      <c r="F286">
        <v>9.6731999999999996</v>
      </c>
      <c r="J286">
        <v>283.87</v>
      </c>
      <c r="K286">
        <v>2.0612514598538283</v>
      </c>
      <c r="L286">
        <f t="shared" si="8"/>
        <v>7.8557948731039353</v>
      </c>
      <c r="N286">
        <v>283.87</v>
      </c>
      <c r="O286">
        <v>2.1652407259272799</v>
      </c>
      <c r="P286">
        <f t="shared" si="9"/>
        <v>2.0612514598538283</v>
      </c>
    </row>
    <row r="287" spans="5:16" x14ac:dyDescent="0.3">
      <c r="E287">
        <v>284.91000000000003</v>
      </c>
      <c r="F287">
        <v>9.6427999999999994</v>
      </c>
      <c r="J287">
        <v>284.86900000000003</v>
      </c>
      <c r="K287">
        <v>2.0593072287752121</v>
      </c>
      <c r="L287">
        <f t="shared" si="8"/>
        <v>7.8405362305344788</v>
      </c>
      <c r="N287">
        <v>284.86900000000003</v>
      </c>
      <c r="O287">
        <v>2.1639090608049401</v>
      </c>
      <c r="P287">
        <f t="shared" si="9"/>
        <v>2.0593072287752121</v>
      </c>
    </row>
    <row r="288" spans="5:16" x14ac:dyDescent="0.3">
      <c r="E288">
        <v>285.91000000000003</v>
      </c>
      <c r="F288">
        <v>9.6113999999999997</v>
      </c>
      <c r="J288">
        <v>285.87</v>
      </c>
      <c r="K288">
        <v>2.0571924539538102</v>
      </c>
      <c r="L288">
        <f t="shared" si="8"/>
        <v>7.8239727820827474</v>
      </c>
      <c r="N288">
        <v>285.87</v>
      </c>
      <c r="O288">
        <v>2.1624605848998701</v>
      </c>
      <c r="P288">
        <f t="shared" si="9"/>
        <v>2.0571924539538102</v>
      </c>
    </row>
    <row r="289" spans="5:16" x14ac:dyDescent="0.3">
      <c r="E289">
        <v>286.90899999999999</v>
      </c>
      <c r="F289">
        <v>9.5799000000000003</v>
      </c>
      <c r="J289">
        <v>286.86900000000003</v>
      </c>
      <c r="K289">
        <v>2.0552259878728356</v>
      </c>
      <c r="L289">
        <f t="shared" si="8"/>
        <v>7.8086023226849557</v>
      </c>
      <c r="N289">
        <v>286.86900000000003</v>
      </c>
      <c r="O289">
        <v>2.1611136903238601</v>
      </c>
      <c r="P289">
        <f t="shared" si="9"/>
        <v>2.0552259878728356</v>
      </c>
    </row>
    <row r="290" spans="5:16" x14ac:dyDescent="0.3">
      <c r="E290">
        <v>287.90899999999999</v>
      </c>
      <c r="F290">
        <v>9.5482999999999993</v>
      </c>
      <c r="J290">
        <v>287.87</v>
      </c>
      <c r="K290">
        <v>2.0532063444465996</v>
      </c>
      <c r="L290">
        <f t="shared" si="8"/>
        <v>7.7928476451065798</v>
      </c>
      <c r="N290">
        <v>287.87</v>
      </c>
      <c r="O290">
        <v>2.1597303729086299</v>
      </c>
      <c r="P290">
        <f t="shared" si="9"/>
        <v>2.0532063444465996</v>
      </c>
    </row>
    <row r="291" spans="5:16" x14ac:dyDescent="0.3">
      <c r="E291">
        <v>288.91000000000003</v>
      </c>
      <c r="F291">
        <v>9.5168999999999997</v>
      </c>
      <c r="J291">
        <v>288.86900000000003</v>
      </c>
      <c r="K291">
        <v>2.0510489742720153</v>
      </c>
      <c r="L291">
        <f t="shared" si="8"/>
        <v>7.7760537099029996</v>
      </c>
      <c r="N291">
        <v>288.86900000000003</v>
      </c>
      <c r="O291">
        <v>2.1582527221041201</v>
      </c>
      <c r="P291">
        <f t="shared" si="9"/>
        <v>2.0510489742720153</v>
      </c>
    </row>
    <row r="292" spans="5:16" x14ac:dyDescent="0.3">
      <c r="E292">
        <v>289.90899999999999</v>
      </c>
      <c r="F292">
        <v>9.4857999999999993</v>
      </c>
      <c r="J292">
        <v>289.87</v>
      </c>
      <c r="K292">
        <v>2.0491755454650056</v>
      </c>
      <c r="L292">
        <f t="shared" si="8"/>
        <v>7.7614994643062918</v>
      </c>
      <c r="N292">
        <v>289.87</v>
      </c>
      <c r="O292">
        <v>2.15696955168836</v>
      </c>
      <c r="P292">
        <f t="shared" si="9"/>
        <v>2.0491755454650056</v>
      </c>
    </row>
    <row r="293" spans="5:16" x14ac:dyDescent="0.3">
      <c r="E293">
        <v>290.91399999999999</v>
      </c>
      <c r="F293">
        <v>9.4619999999999997</v>
      </c>
      <c r="J293">
        <v>290.86900000000003</v>
      </c>
      <c r="K293">
        <v>2.0469107213207116</v>
      </c>
      <c r="L293">
        <f t="shared" si="8"/>
        <v>7.7439409239321337</v>
      </c>
      <c r="N293">
        <v>290.86900000000003</v>
      </c>
      <c r="O293">
        <v>2.1554183022744602</v>
      </c>
      <c r="P293">
        <f t="shared" si="9"/>
        <v>2.0469107213207116</v>
      </c>
    </row>
    <row r="294" spans="5:16" x14ac:dyDescent="0.3">
      <c r="E294">
        <v>291.90899999999999</v>
      </c>
      <c r="F294">
        <v>9.4247999999999994</v>
      </c>
      <c r="J294">
        <v>291.87</v>
      </c>
      <c r="K294">
        <v>2.0447948402512797</v>
      </c>
      <c r="L294">
        <f t="shared" si="8"/>
        <v>7.7275729883374611</v>
      </c>
      <c r="N294">
        <v>291.87</v>
      </c>
      <c r="O294">
        <v>2.1539690686652602</v>
      </c>
      <c r="P294">
        <f t="shared" si="9"/>
        <v>2.0447948402512797</v>
      </c>
    </row>
    <row r="295" spans="5:16" x14ac:dyDescent="0.3">
      <c r="E295">
        <v>292.91000000000003</v>
      </c>
      <c r="F295">
        <v>9.3927999999999994</v>
      </c>
      <c r="J295">
        <v>292.86900000000003</v>
      </c>
      <c r="K295">
        <v>2.0426589243037863</v>
      </c>
      <c r="L295">
        <f t="shared" si="8"/>
        <v>7.7110851565360052</v>
      </c>
      <c r="N295">
        <v>292.86900000000003</v>
      </c>
      <c r="O295">
        <v>2.1525061125368401</v>
      </c>
      <c r="P295">
        <f t="shared" si="9"/>
        <v>2.0426589243037863</v>
      </c>
    </row>
    <row r="296" spans="5:16" x14ac:dyDescent="0.3">
      <c r="E296">
        <v>293.90899999999999</v>
      </c>
      <c r="F296">
        <v>9.3620000000000001</v>
      </c>
      <c r="J296">
        <v>293.86900000000003</v>
      </c>
      <c r="K296">
        <v>2.0406048215156378</v>
      </c>
      <c r="L296">
        <f t="shared" si="8"/>
        <v>7.695262051721758</v>
      </c>
      <c r="N296">
        <v>293.86900000000003</v>
      </c>
      <c r="O296">
        <v>2.15109919281893</v>
      </c>
      <c r="P296">
        <f t="shared" si="9"/>
        <v>2.0406048215156378</v>
      </c>
    </row>
    <row r="297" spans="5:16" x14ac:dyDescent="0.3">
      <c r="E297">
        <v>294.91000000000003</v>
      </c>
      <c r="F297">
        <v>9.3322000000000003</v>
      </c>
      <c r="J297">
        <v>294.87</v>
      </c>
      <c r="K297">
        <v>2.0386839139946766</v>
      </c>
      <c r="L297">
        <f t="shared" si="8"/>
        <v>7.6804943532033407</v>
      </c>
      <c r="N297">
        <v>294.87</v>
      </c>
      <c r="O297">
        <v>2.1497835027360801</v>
      </c>
      <c r="P297">
        <f t="shared" si="9"/>
        <v>2.0386839139946766</v>
      </c>
    </row>
    <row r="298" spans="5:16" x14ac:dyDescent="0.3">
      <c r="E298">
        <v>295.90899999999999</v>
      </c>
      <c r="F298">
        <v>9.3017000000000003</v>
      </c>
      <c r="J298">
        <v>295.86900000000003</v>
      </c>
      <c r="K298">
        <v>2.036692343059249</v>
      </c>
      <c r="L298">
        <f t="shared" si="8"/>
        <v>7.6652133255558788</v>
      </c>
      <c r="N298">
        <v>295.86900000000003</v>
      </c>
      <c r="O298">
        <v>2.1484194130542802</v>
      </c>
      <c r="P298">
        <f t="shared" si="9"/>
        <v>2.036692343059249</v>
      </c>
    </row>
    <row r="299" spans="5:16" x14ac:dyDescent="0.3">
      <c r="E299">
        <v>296.90899999999999</v>
      </c>
      <c r="F299">
        <v>9.2708999999999993</v>
      </c>
      <c r="J299">
        <v>296.87</v>
      </c>
      <c r="K299">
        <v>2.034715108503359</v>
      </c>
      <c r="L299">
        <f t="shared" si="8"/>
        <v>7.6500723744289507</v>
      </c>
      <c r="N299">
        <v>296.87</v>
      </c>
      <c r="O299">
        <v>2.1470651428105199</v>
      </c>
      <c r="P299">
        <f t="shared" si="9"/>
        <v>2.034715108503359</v>
      </c>
    </row>
    <row r="300" spans="5:16" x14ac:dyDescent="0.3">
      <c r="E300">
        <v>297.91000000000003</v>
      </c>
      <c r="F300">
        <v>9.2408000000000001</v>
      </c>
      <c r="J300">
        <v>297.86900000000003</v>
      </c>
      <c r="K300">
        <v>2.0326668717317387</v>
      </c>
      <c r="L300">
        <f t="shared" si="8"/>
        <v>7.6344192510100051</v>
      </c>
      <c r="N300">
        <v>297.86900000000003</v>
      </c>
      <c r="O300">
        <v>2.14566224091215</v>
      </c>
      <c r="P300">
        <f t="shared" si="9"/>
        <v>2.0326668717317387</v>
      </c>
    </row>
    <row r="301" spans="5:16" x14ac:dyDescent="0.3">
      <c r="E301">
        <v>298.90899999999999</v>
      </c>
      <c r="F301">
        <v>9.2109000000000005</v>
      </c>
      <c r="J301">
        <v>298.86900000000003</v>
      </c>
      <c r="K301">
        <v>2.030872304373414</v>
      </c>
      <c r="L301">
        <f t="shared" si="8"/>
        <v>7.6207310572887375</v>
      </c>
      <c r="N301">
        <v>298.86900000000003</v>
      </c>
      <c r="O301">
        <v>2.1444330851872699</v>
      </c>
      <c r="P301">
        <f t="shared" si="9"/>
        <v>2.030872304373414</v>
      </c>
    </row>
    <row r="302" spans="5:16" x14ac:dyDescent="0.3">
      <c r="E302">
        <v>299.91000000000003</v>
      </c>
      <c r="F302">
        <v>9.1807999999999996</v>
      </c>
      <c r="J302">
        <v>299.86900000000003</v>
      </c>
      <c r="K302">
        <v>2.028921416197067</v>
      </c>
      <c r="L302">
        <f t="shared" si="8"/>
        <v>7.6058783558644878</v>
      </c>
      <c r="N302">
        <v>299.86900000000003</v>
      </c>
      <c r="O302">
        <v>2.1430968604089502</v>
      </c>
      <c r="P302">
        <f t="shared" si="9"/>
        <v>2.028921416197067</v>
      </c>
    </row>
    <row r="303" spans="5:16" x14ac:dyDescent="0.3">
      <c r="E303">
        <v>300.90899999999999</v>
      </c>
      <c r="F303">
        <v>9.1503999999999994</v>
      </c>
      <c r="J303">
        <v>300.86900000000003</v>
      </c>
      <c r="K303">
        <v>2.026967917707247</v>
      </c>
      <c r="L303">
        <f t="shared" si="8"/>
        <v>7.5910347871475361</v>
      </c>
      <c r="N303">
        <v>300.86900000000003</v>
      </c>
      <c r="O303">
        <v>2.1417588477446898</v>
      </c>
      <c r="P303">
        <f t="shared" si="9"/>
        <v>2.026967917707247</v>
      </c>
    </row>
    <row r="304" spans="5:16" x14ac:dyDescent="0.3">
      <c r="E304">
        <v>301.90899999999999</v>
      </c>
      <c r="F304">
        <v>9.1204000000000001</v>
      </c>
      <c r="J304">
        <v>301.86900000000003</v>
      </c>
      <c r="K304">
        <v>2.025063312231977</v>
      </c>
      <c r="L304">
        <f t="shared" si="8"/>
        <v>7.5765906203149642</v>
      </c>
      <c r="N304">
        <v>301.86900000000003</v>
      </c>
      <c r="O304">
        <v>2.1404543234465598</v>
      </c>
      <c r="P304">
        <f t="shared" si="9"/>
        <v>2.025063312231977</v>
      </c>
    </row>
    <row r="305" spans="5:16" x14ac:dyDescent="0.3">
      <c r="E305">
        <v>302.91000000000003</v>
      </c>
      <c r="F305">
        <v>9.0907</v>
      </c>
      <c r="J305">
        <v>302.87</v>
      </c>
      <c r="K305">
        <v>2.023018674452016</v>
      </c>
      <c r="L305">
        <f t="shared" si="8"/>
        <v>7.561115063235059</v>
      </c>
      <c r="N305">
        <v>302.87</v>
      </c>
      <c r="O305">
        <v>2.1390538866109701</v>
      </c>
      <c r="P305">
        <f t="shared" si="9"/>
        <v>2.023018674452016</v>
      </c>
    </row>
    <row r="306" spans="5:16" x14ac:dyDescent="0.3">
      <c r="E306">
        <v>303.90899999999999</v>
      </c>
      <c r="F306">
        <v>9.0611999999999995</v>
      </c>
      <c r="J306">
        <v>303.86900000000003</v>
      </c>
      <c r="K306">
        <v>2.0210056048564988</v>
      </c>
      <c r="L306">
        <f t="shared" si="8"/>
        <v>7.5459093226351337</v>
      </c>
      <c r="N306">
        <v>303.86900000000003</v>
      </c>
      <c r="O306">
        <v>2.1376750718195199</v>
      </c>
      <c r="P306">
        <f t="shared" si="9"/>
        <v>2.0210056048564988</v>
      </c>
    </row>
    <row r="307" spans="5:16" x14ac:dyDescent="0.3">
      <c r="E307">
        <v>304.90899999999999</v>
      </c>
      <c r="F307">
        <v>9.0314999999999994</v>
      </c>
      <c r="J307">
        <v>304.86900000000003</v>
      </c>
      <c r="K307">
        <v>2.0190069970555276</v>
      </c>
      <c r="L307">
        <f t="shared" si="8"/>
        <v>7.5308430701774345</v>
      </c>
      <c r="N307">
        <v>304.86900000000003</v>
      </c>
      <c r="O307">
        <v>2.1363061623667998</v>
      </c>
      <c r="P307">
        <f t="shared" si="9"/>
        <v>2.0190069970555276</v>
      </c>
    </row>
    <row r="308" spans="5:16" x14ac:dyDescent="0.3">
      <c r="E308">
        <v>305.91000000000003</v>
      </c>
      <c r="F308">
        <v>9.0015000000000001</v>
      </c>
      <c r="J308">
        <v>305.87</v>
      </c>
      <c r="K308">
        <v>2.0169020569603471</v>
      </c>
      <c r="L308">
        <f t="shared" si="8"/>
        <v>7.5150077686759165</v>
      </c>
      <c r="N308">
        <v>305.87</v>
      </c>
      <c r="O308">
        <v>2.1348644225755802</v>
      </c>
      <c r="P308">
        <f t="shared" si="9"/>
        <v>2.0169020569603471</v>
      </c>
    </row>
    <row r="309" spans="5:16" x14ac:dyDescent="0.3">
      <c r="E309">
        <v>306.90899999999999</v>
      </c>
      <c r="F309">
        <v>8.9725999999999999</v>
      </c>
      <c r="J309">
        <v>306.86900000000003</v>
      </c>
      <c r="K309">
        <v>2.0148459497796622</v>
      </c>
      <c r="L309">
        <f t="shared" si="8"/>
        <v>7.4995719814942685</v>
      </c>
      <c r="N309">
        <v>306.86900000000003</v>
      </c>
      <c r="O309">
        <v>2.1334561299860701</v>
      </c>
      <c r="P309">
        <f t="shared" si="9"/>
        <v>2.0148459497796622</v>
      </c>
    </row>
    <row r="310" spans="5:16" x14ac:dyDescent="0.3">
      <c r="E310">
        <v>307.91000000000003</v>
      </c>
      <c r="F310">
        <v>8.9421999999999997</v>
      </c>
      <c r="J310">
        <v>307.86900000000003</v>
      </c>
      <c r="K310">
        <v>2.0128562004123434</v>
      </c>
      <c r="L310">
        <f t="shared" si="8"/>
        <v>7.4846645488346173</v>
      </c>
      <c r="N310">
        <v>307.86900000000003</v>
      </c>
      <c r="O310">
        <v>2.1320932879536598</v>
      </c>
      <c r="P310">
        <f t="shared" si="9"/>
        <v>2.0128562004123434</v>
      </c>
    </row>
    <row r="311" spans="5:16" x14ac:dyDescent="0.3">
      <c r="E311">
        <v>308.90899999999999</v>
      </c>
      <c r="F311">
        <v>8.9137000000000004</v>
      </c>
      <c r="J311">
        <v>308.87</v>
      </c>
      <c r="K311">
        <v>2.0109504210981979</v>
      </c>
      <c r="L311">
        <f t="shared" si="8"/>
        <v>7.4704140134650467</v>
      </c>
      <c r="N311">
        <v>308.87</v>
      </c>
      <c r="O311">
        <v>2.1307879596563</v>
      </c>
      <c r="P311">
        <f t="shared" si="9"/>
        <v>2.0109504210981979</v>
      </c>
    </row>
    <row r="312" spans="5:16" x14ac:dyDescent="0.3">
      <c r="E312">
        <v>309.90899999999999</v>
      </c>
      <c r="F312">
        <v>8.8848000000000003</v>
      </c>
      <c r="J312">
        <v>309.86900000000003</v>
      </c>
      <c r="K312">
        <v>2.0088164631288921</v>
      </c>
      <c r="L312">
        <f t="shared" si="8"/>
        <v>7.4544894611527273</v>
      </c>
      <c r="N312">
        <v>309.86900000000003</v>
      </c>
      <c r="O312">
        <v>2.1293263446088302</v>
      </c>
      <c r="P312">
        <f t="shared" si="9"/>
        <v>2.0088164631288921</v>
      </c>
    </row>
    <row r="313" spans="5:16" x14ac:dyDescent="0.3">
      <c r="E313">
        <v>310.91000000000003</v>
      </c>
      <c r="F313">
        <v>8.8543000000000003</v>
      </c>
      <c r="J313">
        <v>310.87</v>
      </c>
      <c r="K313">
        <v>2.0068532449073131</v>
      </c>
      <c r="L313">
        <f t="shared" si="8"/>
        <v>7.4398690278564219</v>
      </c>
      <c r="N313">
        <v>310.87</v>
      </c>
      <c r="O313">
        <v>2.1279816745940501</v>
      </c>
      <c r="P313">
        <f t="shared" si="9"/>
        <v>2.0068532449073131</v>
      </c>
    </row>
    <row r="314" spans="5:16" x14ac:dyDescent="0.3">
      <c r="E314">
        <v>311.91000000000003</v>
      </c>
      <c r="F314">
        <v>8.8262</v>
      </c>
      <c r="J314">
        <v>311.86900000000003</v>
      </c>
      <c r="K314">
        <v>2.0049222002818521</v>
      </c>
      <c r="L314">
        <f>EXP(K314)</f>
        <v>7.4255161712194502</v>
      </c>
      <c r="N314">
        <v>311.86900000000003</v>
      </c>
      <c r="O314">
        <v>2.1266590412889399</v>
      </c>
      <c r="P314">
        <f t="shared" si="9"/>
        <v>2.0049222002818521</v>
      </c>
    </row>
    <row r="315" spans="5:16" x14ac:dyDescent="0.3">
      <c r="E315">
        <v>312.90899999999999</v>
      </c>
      <c r="F315">
        <v>8.7970000000000006</v>
      </c>
      <c r="J315">
        <v>312.87</v>
      </c>
      <c r="K315">
        <v>2.0027968404496757</v>
      </c>
      <c r="L315">
        <f t="shared" ref="L315" si="10">EXP(K315)</f>
        <v>7.4097510366423158</v>
      </c>
      <c r="N315">
        <v>312.87</v>
      </c>
      <c r="O315">
        <v>2.1252033153764902</v>
      </c>
      <c r="P315">
        <f t="shared" si="9"/>
        <v>2.0027968404496757</v>
      </c>
    </row>
    <row r="316" spans="5:16" x14ac:dyDescent="0.3">
      <c r="E316">
        <v>313.91000000000003</v>
      </c>
      <c r="F316">
        <v>8.7682000000000002</v>
      </c>
    </row>
    <row r="317" spans="5:16" x14ac:dyDescent="0.3">
      <c r="E317">
        <v>314.91000000000003</v>
      </c>
      <c r="F317">
        <v>8.7392000000000003</v>
      </c>
    </row>
    <row r="318" spans="5:16" x14ac:dyDescent="0.3">
      <c r="E318">
        <v>315.90899999999999</v>
      </c>
      <c r="F318">
        <v>8.7109000000000005</v>
      </c>
    </row>
    <row r="319" spans="5:16" x14ac:dyDescent="0.3">
      <c r="E319">
        <v>316.91000000000003</v>
      </c>
      <c r="F319">
        <v>8.6809999999999992</v>
      </c>
    </row>
    <row r="320" spans="5:16" x14ac:dyDescent="0.3">
      <c r="E320">
        <v>317.91000000000003</v>
      </c>
      <c r="F320">
        <v>8.6532999999999998</v>
      </c>
    </row>
    <row r="321" spans="5:6" x14ac:dyDescent="0.3">
      <c r="E321">
        <v>318.90899999999999</v>
      </c>
      <c r="F321">
        <v>8.6248000000000005</v>
      </c>
    </row>
    <row r="322" spans="5:6" x14ac:dyDescent="0.3">
      <c r="E322">
        <v>319.91000000000003</v>
      </c>
      <c r="F322">
        <v>8.5963999999999992</v>
      </c>
    </row>
    <row r="323" spans="5:6" x14ac:dyDescent="0.3">
      <c r="E323">
        <v>320.91000000000003</v>
      </c>
      <c r="F323">
        <v>8.5685000000000002</v>
      </c>
    </row>
    <row r="324" spans="5:6" x14ac:dyDescent="0.3">
      <c r="E324">
        <v>321.90899999999999</v>
      </c>
      <c r="F324">
        <v>8.5410000000000004</v>
      </c>
    </row>
    <row r="325" spans="5:6" x14ac:dyDescent="0.3">
      <c r="E325">
        <v>322.91000000000003</v>
      </c>
      <c r="F325">
        <v>8.5116999999999994</v>
      </c>
    </row>
    <row r="326" spans="5:6" x14ac:dyDescent="0.3">
      <c r="E326">
        <v>323.91000000000003</v>
      </c>
      <c r="F326">
        <v>8.484</v>
      </c>
    </row>
    <row r="327" spans="5:6" x14ac:dyDescent="0.3">
      <c r="E327">
        <v>324.90899999999999</v>
      </c>
      <c r="F327">
        <v>8.4560999999999993</v>
      </c>
    </row>
    <row r="328" spans="5:6" x14ac:dyDescent="0.3">
      <c r="E328">
        <v>325.91000000000003</v>
      </c>
      <c r="F328">
        <v>8.4280000000000008</v>
      </c>
    </row>
    <row r="329" spans="5:6" x14ac:dyDescent="0.3">
      <c r="E329">
        <v>326.90899999999999</v>
      </c>
      <c r="F329">
        <v>8.4</v>
      </c>
    </row>
    <row r="330" spans="5:6" x14ac:dyDescent="0.3">
      <c r="E330">
        <v>327.90899999999999</v>
      </c>
      <c r="F330">
        <v>8.3725000000000005</v>
      </c>
    </row>
    <row r="331" spans="5:6" x14ac:dyDescent="0.3">
      <c r="E331">
        <v>328.91</v>
      </c>
      <c r="F331">
        <v>8.3452999999999999</v>
      </c>
    </row>
    <row r="332" spans="5:6" x14ac:dyDescent="0.3">
      <c r="E332">
        <v>329.90899999999999</v>
      </c>
      <c r="F332">
        <v>8.3178000000000001</v>
      </c>
    </row>
    <row r="333" spans="5:6" x14ac:dyDescent="0.3">
      <c r="E333">
        <v>330.90899999999999</v>
      </c>
      <c r="F333">
        <v>8.2904</v>
      </c>
    </row>
    <row r="334" spans="5:6" x14ac:dyDescent="0.3">
      <c r="E334">
        <v>331.91</v>
      </c>
      <c r="F334">
        <v>8.2634000000000007</v>
      </c>
    </row>
    <row r="335" spans="5:6" x14ac:dyDescent="0.3">
      <c r="E335">
        <v>332.91399999999999</v>
      </c>
      <c r="F335">
        <v>8.2422000000000004</v>
      </c>
    </row>
    <row r="336" spans="5:6" x14ac:dyDescent="0.3">
      <c r="E336">
        <v>333.90899999999999</v>
      </c>
      <c r="F336">
        <v>8.2087000000000003</v>
      </c>
    </row>
    <row r="337" spans="5:6" x14ac:dyDescent="0.3">
      <c r="E337">
        <v>334.90899999999999</v>
      </c>
      <c r="F337">
        <v>8.1809999999999992</v>
      </c>
    </row>
    <row r="338" spans="5:6" x14ac:dyDescent="0.3">
      <c r="E338">
        <v>335.91</v>
      </c>
      <c r="F338">
        <v>8.1556999999999995</v>
      </c>
    </row>
    <row r="339" spans="5:6" x14ac:dyDescent="0.3">
      <c r="E339">
        <v>336.91</v>
      </c>
      <c r="F339">
        <v>8.1287000000000003</v>
      </c>
    </row>
    <row r="340" spans="5:6" x14ac:dyDescent="0.3">
      <c r="E340">
        <v>337.90899999999999</v>
      </c>
      <c r="F340">
        <v>8.1021000000000001</v>
      </c>
    </row>
    <row r="341" spans="5:6" x14ac:dyDescent="0.3">
      <c r="E341">
        <v>338.91</v>
      </c>
      <c r="F341">
        <v>8.0776000000000003</v>
      </c>
    </row>
    <row r="342" spans="5:6" x14ac:dyDescent="0.3">
      <c r="E342">
        <v>339.91</v>
      </c>
      <c r="F342">
        <v>8.0502000000000002</v>
      </c>
    </row>
    <row r="343" spans="5:6" x14ac:dyDescent="0.3">
      <c r="E343">
        <v>340.91</v>
      </c>
      <c r="F343">
        <v>8.0241000000000007</v>
      </c>
    </row>
    <row r="344" spans="5:6" x14ac:dyDescent="0.3">
      <c r="E344">
        <v>341.90899999999999</v>
      </c>
      <c r="F344">
        <v>7.9976000000000003</v>
      </c>
    </row>
    <row r="345" spans="5:6" x14ac:dyDescent="0.3">
      <c r="E345">
        <v>342.90899999999999</v>
      </c>
      <c r="F345">
        <v>7.9722999999999997</v>
      </c>
    </row>
    <row r="346" spans="5:6" x14ac:dyDescent="0.3">
      <c r="E346">
        <v>343.90899999999999</v>
      </c>
      <c r="F346">
        <v>7.9458000000000002</v>
      </c>
    </row>
    <row r="347" spans="5:6" x14ac:dyDescent="0.3">
      <c r="E347">
        <v>344.91399999999999</v>
      </c>
      <c r="F347">
        <v>7.9273999999999996</v>
      </c>
    </row>
    <row r="348" spans="5:6" x14ac:dyDescent="0.3">
      <c r="E348">
        <v>345.91</v>
      </c>
      <c r="F348">
        <v>7.8952</v>
      </c>
    </row>
    <row r="349" spans="5:6" x14ac:dyDescent="0.3">
      <c r="E349">
        <v>346.90899999999999</v>
      </c>
      <c r="F349">
        <v>7.8689999999999998</v>
      </c>
    </row>
    <row r="350" spans="5:6" x14ac:dyDescent="0.3">
      <c r="E350">
        <v>347.90899999999999</v>
      </c>
      <c r="F350">
        <v>7.8437999999999999</v>
      </c>
    </row>
    <row r="351" spans="5:6" x14ac:dyDescent="0.3">
      <c r="E351">
        <v>348.90899999999999</v>
      </c>
      <c r="F351">
        <v>7.8188000000000004</v>
      </c>
    </row>
    <row r="352" spans="5:6" x14ac:dyDescent="0.3">
      <c r="E352">
        <v>349.90899999999999</v>
      </c>
      <c r="F352">
        <v>7.7930999999999999</v>
      </c>
    </row>
    <row r="353" spans="5:6" x14ac:dyDescent="0.3">
      <c r="E353">
        <v>350.90899999999999</v>
      </c>
      <c r="F353">
        <v>7.7674000000000003</v>
      </c>
    </row>
    <row r="354" spans="5:6" x14ac:dyDescent="0.3">
      <c r="E354">
        <v>351.90899999999999</v>
      </c>
      <c r="F354">
        <v>7.7427999999999999</v>
      </c>
    </row>
    <row r="355" spans="5:6" x14ac:dyDescent="0.3">
      <c r="E355">
        <v>352.91</v>
      </c>
      <c r="F355">
        <v>7.7184999999999997</v>
      </c>
    </row>
    <row r="356" spans="5:6" x14ac:dyDescent="0.3">
      <c r="E356">
        <v>353.90899999999999</v>
      </c>
      <c r="F356">
        <v>7.6925999999999997</v>
      </c>
    </row>
    <row r="357" spans="5:6" x14ac:dyDescent="0.3">
      <c r="E357">
        <v>354.90899999999999</v>
      </c>
      <c r="F357">
        <v>7.6673</v>
      </c>
    </row>
    <row r="358" spans="5:6" x14ac:dyDescent="0.3">
      <c r="E358">
        <v>355.91</v>
      </c>
      <c r="F358">
        <v>7.6430999999999996</v>
      </c>
    </row>
    <row r="359" spans="5:6" x14ac:dyDescent="0.3">
      <c r="E359">
        <v>356.90899999999999</v>
      </c>
      <c r="F359">
        <v>7.6181000000000001</v>
      </c>
    </row>
    <row r="360" spans="5:6" x14ac:dyDescent="0.3">
      <c r="E360">
        <v>357.90899999999999</v>
      </c>
      <c r="F360">
        <v>7.5923999999999996</v>
      </c>
    </row>
    <row r="361" spans="5:6" x14ac:dyDescent="0.3">
      <c r="E361">
        <v>358.91</v>
      </c>
      <c r="F361">
        <v>7.5673000000000004</v>
      </c>
    </row>
    <row r="362" spans="5:6" x14ac:dyDescent="0.3">
      <c r="E362">
        <v>359.91</v>
      </c>
      <c r="F362">
        <v>7.5419</v>
      </c>
    </row>
    <row r="363" spans="5:6" x14ac:dyDescent="0.3">
      <c r="E363">
        <v>360.90899999999999</v>
      </c>
      <c r="F363">
        <v>7.5171000000000001</v>
      </c>
    </row>
    <row r="364" spans="5:6" x14ac:dyDescent="0.3">
      <c r="E364">
        <v>361.90899999999999</v>
      </c>
      <c r="F364">
        <v>7.4917999999999996</v>
      </c>
    </row>
    <row r="365" spans="5:6" x14ac:dyDescent="0.3">
      <c r="E365">
        <v>362.91399999999999</v>
      </c>
      <c r="F365">
        <v>7.4564000000000004</v>
      </c>
    </row>
    <row r="366" spans="5:6" x14ac:dyDescent="0.3">
      <c r="E366">
        <v>363.90899999999999</v>
      </c>
      <c r="F366">
        <v>7.4398</v>
      </c>
    </row>
    <row r="367" spans="5:6" x14ac:dyDescent="0.3">
      <c r="E367">
        <v>364.90899999999999</v>
      </c>
      <c r="F367">
        <v>7.4146000000000001</v>
      </c>
    </row>
    <row r="368" spans="5:6" x14ac:dyDescent="0.3">
      <c r="E368">
        <v>365.91</v>
      </c>
      <c r="F368">
        <v>7.3886000000000003</v>
      </c>
    </row>
    <row r="369" spans="5:6" x14ac:dyDescent="0.3">
      <c r="E369">
        <v>366.90899999999999</v>
      </c>
      <c r="F369">
        <v>7.3632999999999997</v>
      </c>
    </row>
    <row r="370" spans="5:6" x14ac:dyDescent="0.3">
      <c r="E370">
        <v>367.91</v>
      </c>
      <c r="F370">
        <v>7.3371000000000004</v>
      </c>
    </row>
    <row r="371" spans="5:6" x14ac:dyDescent="0.3">
      <c r="E371">
        <v>368.91</v>
      </c>
      <c r="F371">
        <v>7.3124000000000002</v>
      </c>
    </row>
    <row r="372" spans="5:6" x14ac:dyDescent="0.3">
      <c r="E372">
        <v>369.90899999999999</v>
      </c>
      <c r="F372">
        <v>7.2881999999999998</v>
      </c>
    </row>
    <row r="373" spans="5:6" x14ac:dyDescent="0.3">
      <c r="E373">
        <v>370.91</v>
      </c>
      <c r="F373">
        <v>7.2618</v>
      </c>
    </row>
    <row r="374" spans="5:6" x14ac:dyDescent="0.3">
      <c r="E374">
        <v>371.91</v>
      </c>
      <c r="F374">
        <v>7.2371999999999996</v>
      </c>
    </row>
    <row r="375" spans="5:6" x14ac:dyDescent="0.3">
      <c r="E375">
        <v>372.90899999999999</v>
      </c>
      <c r="F375">
        <v>7.2119999999999997</v>
      </c>
    </row>
    <row r="376" spans="5:6" x14ac:dyDescent="0.3">
      <c r="E376">
        <v>373.90899999999999</v>
      </c>
      <c r="F376">
        <v>7.1879999999999997</v>
      </c>
    </row>
    <row r="377" spans="5:6" x14ac:dyDescent="0.3">
      <c r="E377">
        <v>374.91</v>
      </c>
      <c r="F377">
        <v>7.1611000000000002</v>
      </c>
    </row>
    <row r="378" spans="5:6" x14ac:dyDescent="0.3">
      <c r="E378">
        <v>375.91</v>
      </c>
      <c r="F378">
        <v>7.1371000000000002</v>
      </c>
    </row>
    <row r="379" spans="5:6" x14ac:dyDescent="0.3">
      <c r="E379">
        <v>376.90899999999999</v>
      </c>
      <c r="F379">
        <v>7.1135999999999999</v>
      </c>
    </row>
    <row r="380" spans="5:6" x14ac:dyDescent="0.3">
      <c r="E380">
        <v>377.91</v>
      </c>
      <c r="F380">
        <v>7.0884</v>
      </c>
    </row>
    <row r="381" spans="5:6" x14ac:dyDescent="0.3">
      <c r="E381">
        <v>378.90899999999999</v>
      </c>
      <c r="F381">
        <v>7.0646000000000004</v>
      </c>
    </row>
    <row r="382" spans="5:6" x14ac:dyDescent="0.3">
      <c r="E382">
        <v>379.91</v>
      </c>
      <c r="F382">
        <v>7.0392999999999999</v>
      </c>
    </row>
    <row r="383" spans="5:6" x14ac:dyDescent="0.3">
      <c r="E383">
        <v>380.90899999999999</v>
      </c>
      <c r="F383">
        <v>7.0164999999999997</v>
      </c>
    </row>
    <row r="384" spans="5:6" x14ac:dyDescent="0.3">
      <c r="E384">
        <v>381.91</v>
      </c>
      <c r="F384">
        <v>6.9912999999999998</v>
      </c>
    </row>
    <row r="385" spans="5:6" x14ac:dyDescent="0.3">
      <c r="E385">
        <v>382.90899999999999</v>
      </c>
      <c r="F385">
        <v>6.9679000000000002</v>
      </c>
    </row>
    <row r="386" spans="5:6" x14ac:dyDescent="0.3">
      <c r="E386">
        <v>383.90899999999999</v>
      </c>
      <c r="F386">
        <v>6.944</v>
      </c>
    </row>
    <row r="387" spans="5:6" x14ac:dyDescent="0.3">
      <c r="E387">
        <v>384.91</v>
      </c>
      <c r="F387">
        <v>6.9202000000000004</v>
      </c>
    </row>
    <row r="388" spans="5:6" x14ac:dyDescent="0.3">
      <c r="E388">
        <v>385.90899999999999</v>
      </c>
      <c r="F388">
        <v>6.8971999999999998</v>
      </c>
    </row>
    <row r="389" spans="5:6" x14ac:dyDescent="0.3">
      <c r="E389">
        <v>386.90899999999999</v>
      </c>
      <c r="F389">
        <v>6.8728999999999996</v>
      </c>
    </row>
    <row r="390" spans="5:6" x14ac:dyDescent="0.3">
      <c r="E390">
        <v>387.90899999999999</v>
      </c>
      <c r="F390">
        <v>6.8491999999999997</v>
      </c>
    </row>
    <row r="391" spans="5:6" x14ac:dyDescent="0.3">
      <c r="E391">
        <v>388.91</v>
      </c>
      <c r="F391">
        <v>6.8266999999999998</v>
      </c>
    </row>
    <row r="392" spans="5:6" x14ac:dyDescent="0.3">
      <c r="E392">
        <v>389.90899999999999</v>
      </c>
      <c r="F392">
        <v>6.8033999999999999</v>
      </c>
    </row>
    <row r="393" spans="5:6" x14ac:dyDescent="0.3">
      <c r="E393">
        <v>390.91</v>
      </c>
      <c r="F393">
        <v>6.7827999999999999</v>
      </c>
    </row>
    <row r="394" spans="5:6" x14ac:dyDescent="0.3">
      <c r="E394">
        <v>391.91</v>
      </c>
      <c r="F394">
        <v>6.7586000000000004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2023-04-24T17:23:28Z</dcterms:created>
  <dcterms:modified xsi:type="dcterms:W3CDTF">2023-04-24T22:52:42Z</dcterms:modified>
</cp:coreProperties>
</file>