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yak\Desktop\BITS_Mtech_Assignments\"/>
    </mc:Choice>
  </mc:AlternateContent>
  <bookViews>
    <workbookView xWindow="1872" yWindow="0" windowWidth="22104" windowHeight="8988"/>
  </bookViews>
  <sheets>
    <sheet name="Associative_Cache_bs_cs" sheetId="1" r:id="rId1"/>
    <sheet name="Associative_Cache_Repl_Algo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3" l="1"/>
  <c r="E20" i="3"/>
  <c r="E19" i="3"/>
  <c r="E18" i="3"/>
  <c r="E17" i="3"/>
  <c r="E14" i="3"/>
  <c r="E13" i="3"/>
  <c r="E12" i="3"/>
  <c r="E11" i="3"/>
  <c r="E10" i="3"/>
  <c r="E7" i="3"/>
  <c r="E6" i="3"/>
  <c r="E5" i="3"/>
  <c r="E4" i="3"/>
  <c r="E3" i="3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3" i="1"/>
  <c r="F3" i="1" s="1"/>
</calcChain>
</file>

<file path=xl/sharedStrings.xml><?xml version="1.0" encoding="utf-8"?>
<sst xmlns="http://schemas.openxmlformats.org/spreadsheetml/2006/main" count="25" uniqueCount="11">
  <si>
    <t>LRU Replacement Algotithm</t>
  </si>
  <si>
    <t>Block
Size</t>
  </si>
  <si>
    <t>Cache
Size</t>
  </si>
  <si>
    <t># Hits</t>
  </si>
  <si>
    <t># Misses</t>
  </si>
  <si>
    <t>% Miss
Ratio</t>
  </si>
  <si>
    <t>% Hit
Ratio</t>
  </si>
  <si>
    <t>Replacement Algorithm: Random</t>
  </si>
  <si>
    <t>Hit
Ratio</t>
  </si>
  <si>
    <t>Replacement Algorithm: FIFO</t>
  </si>
  <si>
    <t>Replacement Algorithm: LRU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</si>
</sst>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4"/>
      <color theme="1"/>
      <name val="Times New Roman"/>
      <family val="2"/>
    </font>
    <font>
      <sz val="14"/>
      <color theme="1"/>
      <name val="Times New Roman"/>
      <family val="2"/>
    </font>
    <font>
      <b/>
      <sz val="1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/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10" fontId="2" fillId="5" borderId="1" xfId="1" applyNumberFormat="1" applyFont="1" applyFill="1" applyBorder="1" applyAlignment="1">
      <alignment horizontal="center" vertical="center" wrapText="1"/>
    </xf>
    <xf numFmtId="10" fontId="0" fillId="5" borderId="1" xfId="1" applyNumberFormat="1" applyFont="1" applyFill="1" applyBorder="1" applyAlignment="1">
      <alignment horizontal="center" vertical="center"/>
    </xf>
    <xf numFmtId="10" fontId="0" fillId="5" borderId="0" xfId="1" applyNumberFormat="1" applyFont="1" applyFill="1"/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FF66"/>
      <color rgb="FFFF9966"/>
      <color rgb="FFFF3300"/>
      <color rgb="FFFF5050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Hit Ratio</a:t>
            </a:r>
            <a:r>
              <a:rPr lang="en-GB" baseline="0"/>
              <a:t> vs Block Size for different Cache Sizes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Cache Size = 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Associative_Cache_bs_cs!$A$3:$A$5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Associative_Cache_bs_cs!$F$3:$F$5</c:f>
              <c:numCache>
                <c:formatCode>0.00%</c:formatCode>
                <c:ptCount val="3"/>
                <c:pt idx="0">
                  <c:v>0.44952893674293404</c:v>
                </c:pt>
                <c:pt idx="1">
                  <c:v>0.43606998654104978</c:v>
                </c:pt>
                <c:pt idx="2">
                  <c:v>0.51682368775235532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DD-414A-93C0-6068B472FD75}"/>
            </c:ext>
          </c:extLst>
        </c:ser>
        <c:ser>
          <c:idx val="1"/>
          <c:order val="1"/>
          <c:tx>
            <c:v>Cache Size = 16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Associative_Cache_bs_cs!$A$6:$A$9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Associative_Cache_bs_cs!$F$6:$F$9</c:f>
              <c:numCache>
                <c:formatCode>0.00%</c:formatCode>
                <c:ptCount val="4"/>
                <c:pt idx="0">
                  <c:v>0.69313593539703899</c:v>
                </c:pt>
                <c:pt idx="1">
                  <c:v>0.51682368775235532</c:v>
                </c:pt>
                <c:pt idx="2">
                  <c:v>0.56123822341857332</c:v>
                </c:pt>
                <c:pt idx="3">
                  <c:v>0.65948855989232835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DD-414A-93C0-6068B472FD75}"/>
            </c:ext>
          </c:extLst>
        </c:ser>
        <c:ser>
          <c:idx val="2"/>
          <c:order val="2"/>
          <c:tx>
            <c:v>Cache Size = 32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Associative_Cache_bs_cs!$A$10:$A$14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Associative_Cache_bs_cs!$F$10:$F$14</c:f>
              <c:numCache>
                <c:formatCode>0.00%</c:formatCode>
                <c:ptCount val="5"/>
                <c:pt idx="0">
                  <c:v>0.8640646029609691</c:v>
                </c:pt>
                <c:pt idx="1">
                  <c:v>0.76312247644683717</c:v>
                </c:pt>
                <c:pt idx="2">
                  <c:v>0.67429340511440106</c:v>
                </c:pt>
                <c:pt idx="3">
                  <c:v>0.68506056527590853</c:v>
                </c:pt>
                <c:pt idx="4">
                  <c:v>0.7994616419919246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DD-414A-93C0-6068B472F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91504"/>
        <c:axId val="507218720"/>
      </c:scatterChart>
      <c:valAx>
        <c:axId val="50939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Block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18720"/>
        <c:crosses val="autoZero"/>
        <c:crossBetween val="midCat"/>
        <c:majorUnit val="2"/>
      </c:valAx>
      <c:valAx>
        <c:axId val="507218720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Hit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9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Hit</a:t>
            </a:r>
            <a:r>
              <a:rPr lang="en-GB" baseline="0"/>
              <a:t> Ratio vs Cache Size for different replacement algorithms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Associative_Cache_Repl_Algos!$B$3:$B$7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xVal>
          <c:yVal>
            <c:numRef>
              <c:f>Associative_Cache_Repl_Algos!$E$3:$E$7</c:f>
              <c:numCache>
                <c:formatCode>0.00%</c:formatCode>
                <c:ptCount val="5"/>
                <c:pt idx="0">
                  <c:v>0.4158815612382234</c:v>
                </c:pt>
                <c:pt idx="1">
                  <c:v>0.50201884253028262</c:v>
                </c:pt>
                <c:pt idx="2">
                  <c:v>0.66756393001345893</c:v>
                </c:pt>
                <c:pt idx="3">
                  <c:v>0.86002691790040375</c:v>
                </c:pt>
                <c:pt idx="4">
                  <c:v>0.91251682368775233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30-4F7D-95C7-EFDDB049B90D}"/>
            </c:ext>
          </c:extLst>
        </c:ser>
        <c:ser>
          <c:idx val="1"/>
          <c:order val="1"/>
          <c:tx>
            <c:v>LRU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Associative_Cache_Repl_Algos!$B$17:$B$21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xVal>
          <c:yVal>
            <c:numRef>
              <c:f>Associative_Cache_Repl_Algos!$E$17:$E$21</c:f>
              <c:numCache>
                <c:formatCode>0.00%</c:formatCode>
                <c:ptCount val="5"/>
                <c:pt idx="0">
                  <c:v>0.39030955585464333</c:v>
                </c:pt>
                <c:pt idx="1">
                  <c:v>0.44952893674293404</c:v>
                </c:pt>
                <c:pt idx="2">
                  <c:v>0.69313593539703899</c:v>
                </c:pt>
                <c:pt idx="3">
                  <c:v>0.8640646029609691</c:v>
                </c:pt>
                <c:pt idx="4">
                  <c:v>0.89367429340511439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30-4F7D-95C7-EFDDB049B90D}"/>
            </c:ext>
          </c:extLst>
        </c:ser>
        <c:ser>
          <c:idx val="2"/>
          <c:order val="2"/>
          <c:tx>
            <c:v>FIFO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Associative_Cache_Repl_Algos!$B$10:$B$14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xVal>
          <c:yVal>
            <c:numRef>
              <c:f>Associative_Cache_Repl_Algos!$E$10:$E$14</c:f>
              <c:numCache>
                <c:formatCode>0.00%</c:formatCode>
                <c:ptCount val="5"/>
                <c:pt idx="0">
                  <c:v>0.39030955585464333</c:v>
                </c:pt>
                <c:pt idx="1">
                  <c:v>0.44818304172274565</c:v>
                </c:pt>
                <c:pt idx="2">
                  <c:v>0.60161507402422609</c:v>
                </c:pt>
                <c:pt idx="3">
                  <c:v>0.85868102288021531</c:v>
                </c:pt>
                <c:pt idx="4">
                  <c:v>0.88963660834454916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30-4F7D-95C7-EFDDB049B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01440"/>
        <c:axId val="506702272"/>
      </c:scatterChart>
      <c:valAx>
        <c:axId val="50670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Cache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702272"/>
        <c:crosses val="autoZero"/>
        <c:crossBetween val="midCat"/>
        <c:majorUnit val="4"/>
      </c:valAx>
      <c:valAx>
        <c:axId val="50670227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Cache Hit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70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</xdr:colOff>
      <xdr:row>0</xdr:row>
      <xdr:rowOff>83820</xdr:rowOff>
    </xdr:from>
    <xdr:to>
      <xdr:col>14</xdr:col>
      <xdr:colOff>297180</xdr:colOff>
      <xdr:row>13</xdr:row>
      <xdr:rowOff>167640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1</xdr:row>
      <xdr:rowOff>45720</xdr:rowOff>
    </xdr:from>
    <xdr:to>
      <xdr:col>13</xdr:col>
      <xdr:colOff>53340</xdr:colOff>
      <xdr:row>15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P20" sqref="P20"/>
    </sheetView>
  </sheetViews>
  <sheetFormatPr defaultRowHeight="18" x14ac:dyDescent="0.35"/>
  <cols>
    <col min="1" max="16384" width="8.7265625" style="7"/>
  </cols>
  <sheetData>
    <row r="1" spans="1:6" x14ac:dyDescent="0.35">
      <c r="A1" s="13" t="s">
        <v>0</v>
      </c>
      <c r="B1" s="13"/>
      <c r="C1" s="13"/>
      <c r="D1" s="13"/>
      <c r="E1" s="13"/>
      <c r="F1" s="13"/>
    </row>
    <row r="2" spans="1:6" ht="34.799999999999997" x14ac:dyDescent="0.35">
      <c r="A2" s="1" t="s">
        <v>1</v>
      </c>
      <c r="B2" s="1" t="s">
        <v>2</v>
      </c>
      <c r="C2" s="2" t="s">
        <v>3</v>
      </c>
      <c r="D2" s="2" t="s">
        <v>4</v>
      </c>
      <c r="E2" s="1" t="s">
        <v>5</v>
      </c>
      <c r="F2" s="1" t="s">
        <v>6</v>
      </c>
    </row>
    <row r="3" spans="1:6" x14ac:dyDescent="0.35">
      <c r="A3" s="4">
        <v>2</v>
      </c>
      <c r="B3" s="14">
        <v>8</v>
      </c>
      <c r="C3" s="4">
        <v>334</v>
      </c>
      <c r="D3" s="4">
        <v>409</v>
      </c>
      <c r="E3" s="3">
        <f>D3/(D3+C3)</f>
        <v>0.55047106325706596</v>
      </c>
      <c r="F3" s="3">
        <f>1-E3</f>
        <v>0.44952893674293404</v>
      </c>
    </row>
    <row r="4" spans="1:6" x14ac:dyDescent="0.35">
      <c r="A4" s="4">
        <v>4</v>
      </c>
      <c r="B4" s="14"/>
      <c r="C4" s="4">
        <v>324</v>
      </c>
      <c r="D4" s="4">
        <v>419</v>
      </c>
      <c r="E4" s="3">
        <f t="shared" ref="E4:E14" si="0">D4/(D4+C4)</f>
        <v>0.56393001345895022</v>
      </c>
      <c r="F4" s="3">
        <f t="shared" ref="F4:F14" si="1">1-E4</f>
        <v>0.43606998654104978</v>
      </c>
    </row>
    <row r="5" spans="1:6" x14ac:dyDescent="0.35">
      <c r="A5" s="4">
        <v>8</v>
      </c>
      <c r="B5" s="14"/>
      <c r="C5" s="4">
        <v>384</v>
      </c>
      <c r="D5" s="4">
        <v>359</v>
      </c>
      <c r="E5" s="3">
        <f t="shared" si="0"/>
        <v>0.48317631224764468</v>
      </c>
      <c r="F5" s="3">
        <f t="shared" si="1"/>
        <v>0.51682368775235532</v>
      </c>
    </row>
    <row r="6" spans="1:6" x14ac:dyDescent="0.35">
      <c r="A6" s="5">
        <v>2</v>
      </c>
      <c r="B6" s="15">
        <v>16</v>
      </c>
      <c r="C6" s="5">
        <v>515</v>
      </c>
      <c r="D6" s="5">
        <v>228</v>
      </c>
      <c r="E6" s="3">
        <f t="shared" si="0"/>
        <v>0.30686406460296095</v>
      </c>
      <c r="F6" s="3">
        <f t="shared" si="1"/>
        <v>0.69313593539703899</v>
      </c>
    </row>
    <row r="7" spans="1:6" x14ac:dyDescent="0.35">
      <c r="A7" s="5">
        <v>4</v>
      </c>
      <c r="B7" s="15"/>
      <c r="C7" s="5">
        <v>384</v>
      </c>
      <c r="D7" s="5">
        <v>359</v>
      </c>
      <c r="E7" s="3">
        <f t="shared" si="0"/>
        <v>0.48317631224764468</v>
      </c>
      <c r="F7" s="3">
        <f t="shared" si="1"/>
        <v>0.51682368775235532</v>
      </c>
    </row>
    <row r="8" spans="1:6" x14ac:dyDescent="0.35">
      <c r="A8" s="5">
        <v>8</v>
      </c>
      <c r="B8" s="15"/>
      <c r="C8" s="5">
        <v>417</v>
      </c>
      <c r="D8" s="5">
        <v>326</v>
      </c>
      <c r="E8" s="3">
        <f t="shared" si="0"/>
        <v>0.43876177658142662</v>
      </c>
      <c r="F8" s="3">
        <f t="shared" si="1"/>
        <v>0.56123822341857332</v>
      </c>
    </row>
    <row r="9" spans="1:6" x14ac:dyDescent="0.35">
      <c r="A9" s="5">
        <v>16</v>
      </c>
      <c r="B9" s="15"/>
      <c r="C9" s="5">
        <v>490</v>
      </c>
      <c r="D9" s="5">
        <v>253</v>
      </c>
      <c r="E9" s="3">
        <f t="shared" si="0"/>
        <v>0.34051144010767159</v>
      </c>
      <c r="F9" s="3">
        <f t="shared" si="1"/>
        <v>0.65948855989232835</v>
      </c>
    </row>
    <row r="10" spans="1:6" x14ac:dyDescent="0.35">
      <c r="A10" s="6">
        <v>2</v>
      </c>
      <c r="B10" s="16">
        <v>32</v>
      </c>
      <c r="C10" s="6">
        <v>642</v>
      </c>
      <c r="D10" s="6">
        <v>101</v>
      </c>
      <c r="E10" s="3">
        <f t="shared" si="0"/>
        <v>0.13593539703903096</v>
      </c>
      <c r="F10" s="3">
        <f t="shared" si="1"/>
        <v>0.8640646029609691</v>
      </c>
    </row>
    <row r="11" spans="1:6" x14ac:dyDescent="0.35">
      <c r="A11" s="6">
        <v>4</v>
      </c>
      <c r="B11" s="16"/>
      <c r="C11" s="6">
        <v>567</v>
      </c>
      <c r="D11" s="6">
        <v>176</v>
      </c>
      <c r="E11" s="3">
        <f t="shared" si="0"/>
        <v>0.23687752355316286</v>
      </c>
      <c r="F11" s="3">
        <f t="shared" si="1"/>
        <v>0.76312247644683717</v>
      </c>
    </row>
    <row r="12" spans="1:6" x14ac:dyDescent="0.35">
      <c r="A12" s="6">
        <v>8</v>
      </c>
      <c r="B12" s="16"/>
      <c r="C12" s="6">
        <v>501</v>
      </c>
      <c r="D12" s="6">
        <v>242</v>
      </c>
      <c r="E12" s="3">
        <f t="shared" si="0"/>
        <v>0.32570659488559894</v>
      </c>
      <c r="F12" s="3">
        <f t="shared" si="1"/>
        <v>0.67429340511440106</v>
      </c>
    </row>
    <row r="13" spans="1:6" x14ac:dyDescent="0.35">
      <c r="A13" s="6">
        <v>16</v>
      </c>
      <c r="B13" s="16"/>
      <c r="C13" s="6">
        <v>509</v>
      </c>
      <c r="D13" s="6">
        <v>234</v>
      </c>
      <c r="E13" s="3">
        <f t="shared" si="0"/>
        <v>0.31493943472409153</v>
      </c>
      <c r="F13" s="3">
        <f t="shared" si="1"/>
        <v>0.68506056527590853</v>
      </c>
    </row>
    <row r="14" spans="1:6" x14ac:dyDescent="0.35">
      <c r="A14" s="6">
        <v>32</v>
      </c>
      <c r="B14" s="16"/>
      <c r="C14" s="6">
        <v>594</v>
      </c>
      <c r="D14" s="6">
        <v>149</v>
      </c>
      <c r="E14" s="3">
        <f t="shared" si="0"/>
        <v>0.20053835800807537</v>
      </c>
      <c r="F14" s="3">
        <f t="shared" si="1"/>
        <v>0.7994616419919246</v>
      </c>
    </row>
  </sheetData>
  <mergeCells count="4">
    <mergeCell ref="A1:F1"/>
    <mergeCell ref="B3:B5"/>
    <mergeCell ref="B6:B9"/>
    <mergeCell ref="B10:B14"/>
  </mergeCells>
  <conditionalFormatting sqref="F3:F1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3:E1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sqref="A1:E21"/>
    </sheetView>
  </sheetViews>
  <sheetFormatPr defaultRowHeight="18" x14ac:dyDescent="0.35"/>
  <cols>
    <col min="1" max="4" width="10.08984375" style="7" customWidth="1"/>
    <col min="5" max="5" width="10.08984375" style="12" customWidth="1"/>
    <col min="6" max="16384" width="8.7265625" style="7"/>
  </cols>
  <sheetData>
    <row r="1" spans="1:5" x14ac:dyDescent="0.35">
      <c r="A1" s="17" t="s">
        <v>7</v>
      </c>
      <c r="B1" s="17"/>
      <c r="C1" s="17"/>
      <c r="D1" s="17"/>
      <c r="E1" s="17"/>
    </row>
    <row r="2" spans="1:5" ht="34.799999999999997" x14ac:dyDescent="0.35">
      <c r="A2" s="8" t="s">
        <v>1</v>
      </c>
      <c r="B2" s="8" t="s">
        <v>2</v>
      </c>
      <c r="C2" s="9" t="s">
        <v>4</v>
      </c>
      <c r="D2" s="9" t="s">
        <v>3</v>
      </c>
      <c r="E2" s="10" t="s">
        <v>8</v>
      </c>
    </row>
    <row r="3" spans="1:5" x14ac:dyDescent="0.35">
      <c r="A3" s="4">
        <v>2</v>
      </c>
      <c r="B3" s="4">
        <v>4</v>
      </c>
      <c r="C3" s="4">
        <v>434</v>
      </c>
      <c r="D3" s="4">
        <v>309</v>
      </c>
      <c r="E3" s="11">
        <f>D3/(D3+C3)</f>
        <v>0.4158815612382234</v>
      </c>
    </row>
    <row r="4" spans="1:5" x14ac:dyDescent="0.35">
      <c r="A4" s="4">
        <v>2</v>
      </c>
      <c r="B4" s="4">
        <v>8</v>
      </c>
      <c r="C4" s="4">
        <v>370</v>
      </c>
      <c r="D4" s="4">
        <v>373</v>
      </c>
      <c r="E4" s="11">
        <f t="shared" ref="E4:E7" si="0">D4/(D4+C4)</f>
        <v>0.50201884253028262</v>
      </c>
    </row>
    <row r="5" spans="1:5" x14ac:dyDescent="0.35">
      <c r="A5" s="4">
        <v>2</v>
      </c>
      <c r="B5" s="4">
        <v>16</v>
      </c>
      <c r="C5" s="4">
        <v>247</v>
      </c>
      <c r="D5" s="4">
        <v>496</v>
      </c>
      <c r="E5" s="11">
        <f t="shared" si="0"/>
        <v>0.66756393001345893</v>
      </c>
    </row>
    <row r="6" spans="1:5" x14ac:dyDescent="0.35">
      <c r="A6" s="4">
        <v>2</v>
      </c>
      <c r="B6" s="4">
        <v>32</v>
      </c>
      <c r="C6" s="4">
        <v>104</v>
      </c>
      <c r="D6" s="4">
        <v>639</v>
      </c>
      <c r="E6" s="11">
        <f t="shared" si="0"/>
        <v>0.86002691790040375</v>
      </c>
    </row>
    <row r="7" spans="1:5" x14ac:dyDescent="0.35">
      <c r="A7" s="4">
        <v>2</v>
      </c>
      <c r="B7" s="4">
        <v>64</v>
      </c>
      <c r="C7" s="4">
        <v>65</v>
      </c>
      <c r="D7" s="4">
        <v>678</v>
      </c>
      <c r="E7" s="11">
        <f t="shared" si="0"/>
        <v>0.91251682368775233</v>
      </c>
    </row>
    <row r="8" spans="1:5" x14ac:dyDescent="0.35">
      <c r="A8" s="17" t="s">
        <v>9</v>
      </c>
      <c r="B8" s="17"/>
      <c r="C8" s="17"/>
      <c r="D8" s="17"/>
      <c r="E8" s="17"/>
    </row>
    <row r="9" spans="1:5" ht="34.799999999999997" x14ac:dyDescent="0.35">
      <c r="A9" s="8" t="s">
        <v>1</v>
      </c>
      <c r="B9" s="8" t="s">
        <v>2</v>
      </c>
      <c r="C9" s="9" t="s">
        <v>4</v>
      </c>
      <c r="D9" s="9" t="s">
        <v>3</v>
      </c>
      <c r="E9" s="10" t="s">
        <v>8</v>
      </c>
    </row>
    <row r="10" spans="1:5" x14ac:dyDescent="0.35">
      <c r="A10" s="5">
        <v>2</v>
      </c>
      <c r="B10" s="5">
        <v>4</v>
      </c>
      <c r="C10" s="5">
        <v>453</v>
      </c>
      <c r="D10" s="5">
        <v>290</v>
      </c>
      <c r="E10" s="11">
        <f>D10/(D10+C10)</f>
        <v>0.39030955585464333</v>
      </c>
    </row>
    <row r="11" spans="1:5" x14ac:dyDescent="0.35">
      <c r="A11" s="5">
        <v>2</v>
      </c>
      <c r="B11" s="5">
        <v>8</v>
      </c>
      <c r="C11" s="5">
        <v>410</v>
      </c>
      <c r="D11" s="5">
        <v>333</v>
      </c>
      <c r="E11" s="11">
        <f t="shared" ref="E11:E14" si="1">D11/(D11+C11)</f>
        <v>0.44818304172274565</v>
      </c>
    </row>
    <row r="12" spans="1:5" x14ac:dyDescent="0.35">
      <c r="A12" s="5">
        <v>2</v>
      </c>
      <c r="B12" s="5">
        <v>16</v>
      </c>
      <c r="C12" s="5">
        <v>296</v>
      </c>
      <c r="D12" s="5">
        <v>447</v>
      </c>
      <c r="E12" s="11">
        <f t="shared" si="1"/>
        <v>0.60161507402422609</v>
      </c>
    </row>
    <row r="13" spans="1:5" x14ac:dyDescent="0.35">
      <c r="A13" s="5">
        <v>2</v>
      </c>
      <c r="B13" s="5">
        <v>32</v>
      </c>
      <c r="C13" s="5">
        <v>105</v>
      </c>
      <c r="D13" s="5">
        <v>638</v>
      </c>
      <c r="E13" s="11">
        <f t="shared" si="1"/>
        <v>0.85868102288021531</v>
      </c>
    </row>
    <row r="14" spans="1:5" x14ac:dyDescent="0.35">
      <c r="A14" s="5">
        <v>2</v>
      </c>
      <c r="B14" s="5">
        <v>64</v>
      </c>
      <c r="C14" s="5">
        <v>82</v>
      </c>
      <c r="D14" s="5">
        <v>661</v>
      </c>
      <c r="E14" s="11">
        <f t="shared" si="1"/>
        <v>0.88963660834454916</v>
      </c>
    </row>
    <row r="15" spans="1:5" x14ac:dyDescent="0.35">
      <c r="A15" s="17" t="s">
        <v>10</v>
      </c>
      <c r="B15" s="17"/>
      <c r="C15" s="17"/>
      <c r="D15" s="17"/>
      <c r="E15" s="17"/>
    </row>
    <row r="16" spans="1:5" ht="34.799999999999997" x14ac:dyDescent="0.35">
      <c r="A16" s="8" t="s">
        <v>1</v>
      </c>
      <c r="B16" s="8" t="s">
        <v>2</v>
      </c>
      <c r="C16" s="9" t="s">
        <v>4</v>
      </c>
      <c r="D16" s="9" t="s">
        <v>3</v>
      </c>
      <c r="E16" s="10" t="s">
        <v>8</v>
      </c>
    </row>
    <row r="17" spans="1:5" x14ac:dyDescent="0.35">
      <c r="A17" s="6">
        <v>2</v>
      </c>
      <c r="B17" s="6">
        <v>4</v>
      </c>
      <c r="C17" s="6">
        <v>453</v>
      </c>
      <c r="D17" s="6">
        <v>290</v>
      </c>
      <c r="E17" s="11">
        <f>D17/(D17+C17)</f>
        <v>0.39030955585464333</v>
      </c>
    </row>
    <row r="18" spans="1:5" x14ac:dyDescent="0.35">
      <c r="A18" s="6">
        <v>2</v>
      </c>
      <c r="B18" s="6">
        <v>8</v>
      </c>
      <c r="C18" s="6">
        <v>409</v>
      </c>
      <c r="D18" s="6">
        <v>334</v>
      </c>
      <c r="E18" s="11">
        <f t="shared" ref="E18:E21" si="2">D18/(D18+C18)</f>
        <v>0.44952893674293404</v>
      </c>
    </row>
    <row r="19" spans="1:5" x14ac:dyDescent="0.35">
      <c r="A19" s="6">
        <v>2</v>
      </c>
      <c r="B19" s="6">
        <v>16</v>
      </c>
      <c r="C19" s="6">
        <v>228</v>
      </c>
      <c r="D19" s="6">
        <v>515</v>
      </c>
      <c r="E19" s="11">
        <f t="shared" si="2"/>
        <v>0.69313593539703899</v>
      </c>
    </row>
    <row r="20" spans="1:5" x14ac:dyDescent="0.35">
      <c r="A20" s="6">
        <v>2</v>
      </c>
      <c r="B20" s="6">
        <v>32</v>
      </c>
      <c r="C20" s="6">
        <v>101</v>
      </c>
      <c r="D20" s="6">
        <v>642</v>
      </c>
      <c r="E20" s="11">
        <f t="shared" si="2"/>
        <v>0.8640646029609691</v>
      </c>
    </row>
    <row r="21" spans="1:5" x14ac:dyDescent="0.35">
      <c r="A21" s="6">
        <v>2</v>
      </c>
      <c r="B21" s="6">
        <v>64</v>
      </c>
      <c r="C21" s="6">
        <v>79</v>
      </c>
      <c r="D21" s="6">
        <v>664</v>
      </c>
      <c r="E21" s="11">
        <f t="shared" si="2"/>
        <v>0.89367429340511439</v>
      </c>
    </row>
  </sheetData>
  <mergeCells count="3">
    <mergeCell ref="A1:E1"/>
    <mergeCell ref="A8:E8"/>
    <mergeCell ref="A15:E15"/>
  </mergeCells>
  <conditionalFormatting sqref="E3:E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0:E1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7:E2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Associative_Cache_bs_cs</vt:lpstr>
      <vt:lpstr>Associative_Cache_Repl_Algos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Vinayak Nayak</dc:creator>
  <cp:lastModifiedBy>Vinayak Nayak</cp:lastModifiedBy>
  <dcterms:created xsi:type="dcterms:W3CDTF">2021-12-11T08:51:25Z</dcterms:created>
  <dcterms:modified xsi:type="dcterms:W3CDTF">2021-12-13T12:24:10Z</dcterms:modified>
</cp:coreProperties>
</file>