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66" windowHeight="56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<sst xmlns="http://schemas.openxmlformats.org/spreadsheetml/2006/main" count="56" uniqueCount="34">
  <si>
    <t>年龄段</t>
  </si>
  <si>
    <t>参数</t>
  </si>
  <si>
    <t>最低值</t>
  </si>
  <si>
    <t>最高值</t>
  </si>
  <si>
    <t>原要求范围</t>
  </si>
  <si>
    <t>调整幅度</t>
  </si>
  <si>
    <t>0-2月龄</t>
  </si>
  <si>
    <t>ME (MJ/kg DM)</t>
  </si>
  <si>
    <t>-</t>
  </si>
  <si>
    <t>15.0 -</t>
  </si>
  <si>
    <t>(犊牛期)</t>
  </si>
  <si>
    <t>CP (%)</t>
  </si>
  <si>
    <t>20 - 24</t>
  </si>
  <si>
    <t>淀粉 (%)</t>
  </si>
  <si>
    <t>20 - 35</t>
  </si>
  <si>
    <t>3-6月龄</t>
  </si>
  <si>
    <t>12.5 -</t>
  </si>
  <si>
    <t>(断奶期)</t>
  </si>
  <si>
    <t>16 - 22</t>
  </si>
  <si>
    <t>15 - 30</t>
  </si>
  <si>
    <t>NDF (%)</t>
  </si>
  <si>
    <t>25 - 33</t>
  </si>
  <si>
    <t>Feed_NDF (%)</t>
  </si>
  <si>
    <t>19 - 25</t>
  </si>
  <si>
    <t>7-13月龄</t>
  </si>
  <si>
    <t>9.0 -</t>
  </si>
  <si>
    <t>(育成期)</t>
  </si>
  <si>
    <t>15 - 17</t>
  </si>
  <si>
    <t>10 -</t>
  </si>
  <si>
    <t>14-23月龄</t>
  </si>
  <si>
    <t>8.0 -</t>
  </si>
  <si>
    <t>(怀孕期)</t>
  </si>
  <si>
    <t>14 - 16</t>
  </si>
  <si>
    <t>8 -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</si>
</sst>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E7" sqref="A1:F19"/>
    </sheetView>
  </sheetViews>
  <sheetFormatPr defaultColWidth="9" defaultRowHeight="14.3" outlineLevelCol="5"/>
  <sheetData>
    <row r="1" ht="28.6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43" spans="1:6">
      <c r="A2" s="2" t="s">
        <v>6</v>
      </c>
      <c r="B2" s="3" t="s">
        <v>7</v>
      </c>
      <c r="C2" s="3">
        <v>14.5</v>
      </c>
      <c r="D2" s="3" t="s">
        <v>8</v>
      </c>
      <c r="E2" s="3" t="s">
        <v>9</v>
      </c>
      <c r="F2" s="4">
        <v>-0.033</v>
      </c>
    </row>
    <row r="3" ht="14.35" spans="1:6">
      <c r="A3" s="3" t="s">
        <v>10</v>
      </c>
      <c r="B3" s="3" t="s">
        <v>11</v>
      </c>
      <c r="C3" s="3">
        <v>18</v>
      </c>
      <c r="D3" s="3">
        <v>24</v>
      </c>
      <c r="E3" s="3" t="s">
        <v>12</v>
      </c>
      <c r="F3" s="5">
        <v>-0.1</v>
      </c>
    </row>
    <row r="4" ht="14.35" spans="1:6">
      <c r="A4" s="3"/>
      <c r="B4" s="3" t="s">
        <v>13</v>
      </c>
      <c r="C4" s="3">
        <v>18</v>
      </c>
      <c r="D4" s="3">
        <v>38</v>
      </c>
      <c r="E4" s="3" t="s">
        <v>14</v>
      </c>
      <c r="F4" s="3">
        <f>-10%/8.6%</f>
        <v>-1.16279069767442</v>
      </c>
    </row>
    <row r="5" ht="43" spans="1:6">
      <c r="A5" s="2" t="s">
        <v>15</v>
      </c>
      <c r="B5" s="3" t="s">
        <v>7</v>
      </c>
      <c r="C5" s="3">
        <v>11.5</v>
      </c>
      <c r="D5" s="3" t="s">
        <v>8</v>
      </c>
      <c r="E5" s="3" t="s">
        <v>16</v>
      </c>
      <c r="F5" s="5">
        <v>-0.08</v>
      </c>
    </row>
    <row r="6" ht="14.35" spans="1:6">
      <c r="A6" s="3" t="s">
        <v>17</v>
      </c>
      <c r="B6" s="3" t="s">
        <v>11</v>
      </c>
      <c r="C6" s="3">
        <v>14</v>
      </c>
      <c r="D6" s="3">
        <v>22</v>
      </c>
      <c r="E6" s="3" t="s">
        <v>18</v>
      </c>
      <c r="F6" s="4">
        <v>-0.125</v>
      </c>
    </row>
    <row r="7" ht="14.35" spans="1:6">
      <c r="A7" s="3"/>
      <c r="B7" s="3" t="s">
        <v>13</v>
      </c>
      <c r="C7" s="3">
        <v>12</v>
      </c>
      <c r="D7" s="3">
        <v>32</v>
      </c>
      <c r="E7" s="3" t="s">
        <v>19</v>
      </c>
      <c r="F7" s="3">
        <f>-20%/6.7%</f>
        <v>-2.98507462686567</v>
      </c>
    </row>
    <row r="8" ht="14.35" spans="1:6">
      <c r="A8" s="3"/>
      <c r="B8" s="3" t="s">
        <v>20</v>
      </c>
      <c r="C8" s="3">
        <v>22</v>
      </c>
      <c r="D8" s="3">
        <v>35</v>
      </c>
      <c r="E8" s="3" t="s">
        <v>21</v>
      </c>
      <c r="F8" s="3">
        <f>-12%/6.1%</f>
        <v>-1.9672131147541</v>
      </c>
    </row>
    <row r="9" ht="28.65" spans="1:6">
      <c r="A9" s="3"/>
      <c r="B9" s="3" t="s">
        <v>22</v>
      </c>
      <c r="C9" s="3">
        <v>17</v>
      </c>
      <c r="D9" s="3">
        <v>27</v>
      </c>
      <c r="E9" s="3" t="s">
        <v>23</v>
      </c>
      <c r="F9" s="3">
        <f>-10.5%/8%</f>
        <v>-1.3125</v>
      </c>
    </row>
    <row r="10" ht="43" spans="1:6">
      <c r="A10" s="2" t="s">
        <v>24</v>
      </c>
      <c r="B10" s="3" t="s">
        <v>7</v>
      </c>
      <c r="C10" s="3">
        <v>8.5</v>
      </c>
      <c r="D10" s="3" t="s">
        <v>8</v>
      </c>
      <c r="E10" s="3" t="s">
        <v>25</v>
      </c>
      <c r="F10" s="4">
        <v>-0.056</v>
      </c>
    </row>
    <row r="11" ht="14.35" spans="1:6">
      <c r="A11" s="3" t="s">
        <v>26</v>
      </c>
      <c r="B11" s="3" t="s">
        <v>11</v>
      </c>
      <c r="C11" s="3">
        <v>14</v>
      </c>
      <c r="D11" s="3">
        <v>18</v>
      </c>
      <c r="E11" s="3" t="s">
        <v>27</v>
      </c>
      <c r="F11" s="3">
        <f>-6.7%/5.9%</f>
        <v>-1.13559322033898</v>
      </c>
    </row>
    <row r="12" ht="14.35" spans="1:6">
      <c r="A12" s="3"/>
      <c r="B12" s="3" t="s">
        <v>13</v>
      </c>
      <c r="C12" s="3">
        <v>8</v>
      </c>
      <c r="D12" s="3" t="s">
        <v>8</v>
      </c>
      <c r="E12" s="3" t="s">
        <v>28</v>
      </c>
      <c r="F12" s="5">
        <v>-0.2</v>
      </c>
    </row>
    <row r="13" ht="14.35" spans="1:6">
      <c r="A13" s="3"/>
      <c r="B13" s="3" t="s">
        <v>20</v>
      </c>
      <c r="C13" s="3">
        <v>23</v>
      </c>
      <c r="D13" s="3">
        <v>35</v>
      </c>
      <c r="E13" s="3" t="s">
        <v>21</v>
      </c>
      <c r="F13" s="3">
        <f>-8%/6.1%</f>
        <v>-1.31147540983607</v>
      </c>
    </row>
    <row r="14" ht="28.65" spans="1:6">
      <c r="A14" s="3"/>
      <c r="B14" s="3" t="s">
        <v>22</v>
      </c>
      <c r="C14" s="3">
        <v>17</v>
      </c>
      <c r="D14" s="3">
        <v>27</v>
      </c>
      <c r="E14" s="3" t="s">
        <v>23</v>
      </c>
      <c r="F14" s="3">
        <f>-10.5%/8%</f>
        <v>-1.3125</v>
      </c>
    </row>
    <row r="15" ht="43" spans="1:6">
      <c r="A15" s="2" t="s">
        <v>29</v>
      </c>
      <c r="B15" s="3" t="s">
        <v>7</v>
      </c>
      <c r="C15" s="3">
        <v>7.5</v>
      </c>
      <c r="D15" s="3" t="s">
        <v>8</v>
      </c>
      <c r="E15" s="3" t="s">
        <v>30</v>
      </c>
      <c r="F15" s="4">
        <v>-0.063</v>
      </c>
    </row>
    <row r="16" ht="14.35" spans="1:6">
      <c r="A16" s="3" t="s">
        <v>31</v>
      </c>
      <c r="B16" s="3" t="s">
        <v>11</v>
      </c>
      <c r="C16" s="3">
        <v>13</v>
      </c>
      <c r="D16" s="3">
        <v>17</v>
      </c>
      <c r="E16" s="3" t="s">
        <v>32</v>
      </c>
      <c r="F16" s="3">
        <f>-7.1%/6.3%</f>
        <v>-1.12698412698413</v>
      </c>
    </row>
    <row r="17" ht="14.35" spans="1:6">
      <c r="A17" s="3"/>
      <c r="B17" s="3" t="s">
        <v>13</v>
      </c>
      <c r="C17" s="3">
        <v>6</v>
      </c>
      <c r="D17" s="3" t="s">
        <v>8</v>
      </c>
      <c r="E17" s="3" t="s">
        <v>33</v>
      </c>
      <c r="F17" s="5">
        <v>-0.25</v>
      </c>
    </row>
    <row r="18" ht="14.35" spans="1:6">
      <c r="A18" s="3"/>
      <c r="B18" s="3" t="s">
        <v>20</v>
      </c>
      <c r="C18" s="3">
        <v>23</v>
      </c>
      <c r="D18" s="3">
        <v>35</v>
      </c>
      <c r="E18" s="3" t="s">
        <v>21</v>
      </c>
      <c r="F18" s="3">
        <f>-8%/6.1%</f>
        <v>-1.31147540983607</v>
      </c>
    </row>
    <row r="19" ht="28.65" spans="1:6">
      <c r="A19" s="3"/>
      <c r="B19" s="3" t="s">
        <v>22</v>
      </c>
      <c r="C19" s="3">
        <v>17</v>
      </c>
      <c r="D19" s="3">
        <v>27</v>
      </c>
      <c r="E19" s="3" t="s">
        <v>23</v>
      </c>
      <c r="F19" s="3">
        <f>-10.5%/8%</f>
        <v>-1.3125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3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3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小心二次元</dc:creator>
  <cp:lastModifiedBy>玛卡巴卡</cp:lastModifiedBy>
  <dcterms:created xsi:type="dcterms:W3CDTF">2023-05-12T11:15:00Z</dcterms:created>
  <dcterms:modified xsi:type="dcterms:W3CDTF">2025-04-25T03:00:52Z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AEE36980FD334FD39D5C6CCA3CDC621E_12</vt:lpwstr>
  </property>
</Properties>
</file>