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0.47.19.915_50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44" i="1"/>
  <c r="A44" i="1"/>
  <c r="B42" i="1"/>
  <c r="B36" i="1"/>
  <c r="B33" i="1"/>
  <c r="B38" i="1"/>
  <c r="A36" i="1"/>
  <c r="A38" i="1"/>
  <c r="A3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<sst xmlns="http://schemas.openxmlformats.org/spreadsheetml/2006/main" count="22" uniqueCount="18">
  <si>
    <t>Elapsed Time (ms)</t>
  </si>
  <si>
    <t>DP Direct</t>
  </si>
  <si>
    <t>DP Recurrent</t>
  </si>
  <si>
    <t>GA</t>
  </si>
  <si>
    <t>DP Recurrent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</si>
  <si>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</si>
  <si>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</si>
  <si>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</si>
  <si>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</si>
  <si>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</si>
  <si>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</si>
  <si>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</si>
  <si>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</si>
  <si>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>GA avg deviation</t>
  </si>
  <si>
    <t>GA max deviation</t>
  </si>
  <si>
    <t>FAIL</t>
  </si>
  <si>
    <t>BB DFS</t>
  </si>
  <si>
    <t>BB 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</si>
</sst>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7" zoomScaleNormal="100" workbookViewId="0">
      <selection activeCell="B38" sqref="B38"/>
    </sheetView>
  </sheetViews>
  <sheetFormatPr defaultColWidth="15.7109375" defaultRowHeight="15" x14ac:dyDescent="0.25"/>
  <cols>
    <col min="10" max="10" width="22.5703125" customWidth="1"/>
  </cols>
  <sheetData>
    <row r="1" spans="1:11" x14ac:dyDescent="0.25">
      <c r="B1" t="s">
        <v>0</v>
      </c>
    </row>
    <row r="2" spans="1:11" x14ac:dyDescent="0.25"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1" x14ac:dyDescent="0.25">
      <c r="A3">
        <v>0</v>
      </c>
      <c r="B3">
        <v>435</v>
      </c>
      <c r="C3">
        <v>1375</v>
      </c>
      <c r="D3">
        <v>35116.5</v>
      </c>
      <c r="E3">
        <f>MIN(B3:D3)</f>
        <v>435</v>
      </c>
      <c r="F3" t="str">
        <f xml:space="preserve"> IF(ISNUMBER(MATCH($E3,B3,0)),($B$2 &amp; ";"), "") &amp; IF(ISNUMBER(MATCH($E3,C3,0)),($C$2 &amp;";"), "") &amp; IF(ISNUMBER(MATCH($E3,D3,0)),($D$2 &amp; ";"), "")</f>
        <v>DP Direct;</v>
      </c>
      <c r="G3">
        <v>93611</v>
      </c>
      <c r="H3">
        <v>93611</v>
      </c>
      <c r="I3">
        <v>92415</v>
      </c>
      <c r="J3">
        <v>0</v>
      </c>
      <c r="K3">
        <v>1.2776276292316074E-2</v>
      </c>
    </row>
    <row r="4" spans="1:11" x14ac:dyDescent="0.25">
      <c r="A4">
        <f>A3+1</f>
        <v>1</v>
      </c>
      <c r="B4">
        <v>436.5</v>
      </c>
      <c r="C4">
        <v>1402</v>
      </c>
      <c r="D4">
        <v>35083.5</v>
      </c>
      <c r="E4">
        <f t="shared" ref="E4:E32" si="0">MIN(B4:D4)</f>
        <v>436.5</v>
      </c>
      <c r="F4" t="str">
        <f t="shared" ref="F4:F32" si="1" xml:space="preserve"> IF(ISNUMBER(MATCH($E4,B4,0)),($B$2 &amp; ";"), "") &amp; IF(ISNUMBER(MATCH($E4,C4,0)),($C$2 &amp;";"), "") &amp; IF(ISNUMBER(MATCH($E4,D4,0)),($D$2 &amp; ";"), "")</f>
        <v>DP Direct;</v>
      </c>
      <c r="G4">
        <v>93911</v>
      </c>
      <c r="H4">
        <v>93911</v>
      </c>
      <c r="I4">
        <v>92896.142857142855</v>
      </c>
      <c r="J4">
        <v>0</v>
      </c>
      <c r="K4">
        <v>1.0806584349619799E-2</v>
      </c>
    </row>
    <row r="5" spans="1:11" x14ac:dyDescent="0.25">
      <c r="A5">
        <f t="shared" ref="A5:A32" si="2">A4+1</f>
        <v>2</v>
      </c>
      <c r="B5">
        <v>436</v>
      </c>
      <c r="C5">
        <v>1389</v>
      </c>
      <c r="D5">
        <v>34998</v>
      </c>
      <c r="E5">
        <f t="shared" si="0"/>
        <v>436</v>
      </c>
      <c r="F5" t="str">
        <f t="shared" si="1"/>
        <v>DP Direct;</v>
      </c>
      <c r="G5">
        <v>93711</v>
      </c>
      <c r="H5">
        <v>93711</v>
      </c>
      <c r="I5">
        <v>92516.857142857145</v>
      </c>
      <c r="J5">
        <v>0</v>
      </c>
      <c r="K5">
        <v>1.2742824824650842E-2</v>
      </c>
    </row>
    <row r="6" spans="1:11" x14ac:dyDescent="0.25">
      <c r="A6">
        <f t="shared" si="2"/>
        <v>3</v>
      </c>
      <c r="B6">
        <v>435</v>
      </c>
      <c r="C6">
        <v>1402</v>
      </c>
      <c r="D6">
        <v>35550</v>
      </c>
      <c r="E6">
        <f t="shared" si="0"/>
        <v>435</v>
      </c>
      <c r="F6" t="str">
        <f t="shared" si="1"/>
        <v>DP Direct;</v>
      </c>
      <c r="G6">
        <v>93711</v>
      </c>
      <c r="H6">
        <v>93711</v>
      </c>
      <c r="I6">
        <v>92639.571428571435</v>
      </c>
      <c r="J6">
        <v>0</v>
      </c>
      <c r="K6">
        <v>1.1433327692891605E-2</v>
      </c>
    </row>
    <row r="7" spans="1:11" x14ac:dyDescent="0.25">
      <c r="A7">
        <f t="shared" si="2"/>
        <v>4</v>
      </c>
      <c r="B7">
        <v>437</v>
      </c>
      <c r="C7">
        <v>1425.5</v>
      </c>
      <c r="D7">
        <v>35079.5</v>
      </c>
      <c r="E7">
        <f t="shared" si="0"/>
        <v>437</v>
      </c>
      <c r="F7" t="str">
        <f t="shared" si="1"/>
        <v>DP Direct;</v>
      </c>
      <c r="G7">
        <v>93911</v>
      </c>
      <c r="H7">
        <v>93911</v>
      </c>
      <c r="I7">
        <v>92648.642857142855</v>
      </c>
      <c r="J7">
        <v>0</v>
      </c>
      <c r="K7">
        <v>1.3442058362248778E-2</v>
      </c>
    </row>
    <row r="8" spans="1:11" x14ac:dyDescent="0.25">
      <c r="A8">
        <f t="shared" si="2"/>
        <v>5</v>
      </c>
      <c r="B8">
        <v>437</v>
      </c>
      <c r="C8">
        <v>1435.5</v>
      </c>
      <c r="D8">
        <v>35087.5</v>
      </c>
      <c r="E8">
        <f t="shared" si="0"/>
        <v>437</v>
      </c>
      <c r="F8" t="str">
        <f t="shared" si="1"/>
        <v>DP Direct;</v>
      </c>
      <c r="G8">
        <v>93911</v>
      </c>
      <c r="H8">
        <v>93911</v>
      </c>
      <c r="I8">
        <v>92860.571428571435</v>
      </c>
      <c r="J8">
        <v>0</v>
      </c>
      <c r="K8">
        <v>1.1185362432820065E-2</v>
      </c>
    </row>
    <row r="9" spans="1:11" x14ac:dyDescent="0.25">
      <c r="A9">
        <f t="shared" si="2"/>
        <v>6</v>
      </c>
      <c r="B9">
        <v>437</v>
      </c>
      <c r="C9">
        <v>1399</v>
      </c>
      <c r="D9">
        <v>35307.5</v>
      </c>
      <c r="E9">
        <f t="shared" si="0"/>
        <v>437</v>
      </c>
      <c r="F9" t="str">
        <f t="shared" si="1"/>
        <v>DP Direct;</v>
      </c>
      <c r="G9">
        <v>93611</v>
      </c>
      <c r="H9">
        <v>93611</v>
      </c>
      <c r="I9">
        <v>92491.28571428571</v>
      </c>
      <c r="J9">
        <v>0</v>
      </c>
      <c r="K9">
        <v>1.1961353748109622E-2</v>
      </c>
    </row>
    <row r="10" spans="1:11" x14ac:dyDescent="0.25">
      <c r="A10">
        <f t="shared" si="2"/>
        <v>7</v>
      </c>
      <c r="B10">
        <v>437</v>
      </c>
      <c r="C10">
        <v>1389</v>
      </c>
      <c r="D10">
        <v>35108.5</v>
      </c>
      <c r="E10">
        <f t="shared" si="0"/>
        <v>437</v>
      </c>
      <c r="F10" t="str">
        <f t="shared" si="1"/>
        <v>DP Direct;</v>
      </c>
      <c r="G10">
        <v>93911</v>
      </c>
      <c r="H10">
        <v>93911</v>
      </c>
      <c r="I10">
        <v>92702.142857142855</v>
      </c>
      <c r="J10">
        <v>0</v>
      </c>
      <c r="K10">
        <v>1.2872370040326958E-2</v>
      </c>
    </row>
    <row r="11" spans="1:11" x14ac:dyDescent="0.25">
      <c r="A11">
        <f t="shared" si="2"/>
        <v>8</v>
      </c>
      <c r="B11">
        <v>438</v>
      </c>
      <c r="C11">
        <v>1405</v>
      </c>
      <c r="D11">
        <v>35108.5</v>
      </c>
      <c r="E11">
        <f t="shared" si="0"/>
        <v>438</v>
      </c>
      <c r="F11" t="str">
        <f t="shared" si="1"/>
        <v>DP Direct;</v>
      </c>
      <c r="G11">
        <v>94411</v>
      </c>
      <c r="H11">
        <v>94411</v>
      </c>
      <c r="I11">
        <v>93029.28571428571</v>
      </c>
      <c r="J11">
        <v>0</v>
      </c>
      <c r="K11">
        <v>1.463509851303651E-2</v>
      </c>
    </row>
    <row r="12" spans="1:11" x14ac:dyDescent="0.25">
      <c r="A12">
        <f t="shared" si="2"/>
        <v>9</v>
      </c>
      <c r="B12">
        <v>438</v>
      </c>
      <c r="C12">
        <v>1391</v>
      </c>
      <c r="D12">
        <v>35188.5</v>
      </c>
      <c r="E12">
        <f t="shared" si="0"/>
        <v>438</v>
      </c>
      <c r="F12" t="str">
        <f t="shared" si="1"/>
        <v>DP Direct;</v>
      </c>
      <c r="G12">
        <v>93710</v>
      </c>
      <c r="H12">
        <v>93710</v>
      </c>
      <c r="I12">
        <v>92577.571428571435</v>
      </c>
      <c r="J12">
        <v>0</v>
      </c>
      <c r="K12">
        <v>1.2084394103388808E-2</v>
      </c>
    </row>
    <row r="13" spans="1:11" x14ac:dyDescent="0.25">
      <c r="A13">
        <f t="shared" si="2"/>
        <v>10</v>
      </c>
      <c r="B13">
        <v>438</v>
      </c>
      <c r="C13">
        <v>1419.5</v>
      </c>
      <c r="D13">
        <v>34990.5</v>
      </c>
      <c r="E13">
        <f t="shared" si="0"/>
        <v>438</v>
      </c>
      <c r="F13" t="str">
        <f t="shared" si="1"/>
        <v>DP Direct;</v>
      </c>
      <c r="G13">
        <v>94211</v>
      </c>
      <c r="H13">
        <v>94211</v>
      </c>
      <c r="I13">
        <v>93078.28571428571</v>
      </c>
      <c r="J13">
        <v>0</v>
      </c>
      <c r="K13">
        <v>1.2023163810110177E-2</v>
      </c>
    </row>
    <row r="14" spans="1:11" x14ac:dyDescent="0.25">
      <c r="A14">
        <f t="shared" si="2"/>
        <v>11</v>
      </c>
      <c r="B14">
        <v>438.5</v>
      </c>
      <c r="C14">
        <v>1379</v>
      </c>
      <c r="D14">
        <v>35015.5</v>
      </c>
      <c r="E14">
        <f t="shared" si="0"/>
        <v>438.5</v>
      </c>
      <c r="F14" t="str">
        <f t="shared" si="1"/>
        <v>DP Direct;</v>
      </c>
      <c r="G14">
        <v>94611</v>
      </c>
      <c r="H14">
        <v>94611</v>
      </c>
      <c r="I14">
        <v>93174.928571428565</v>
      </c>
      <c r="J14">
        <v>0</v>
      </c>
      <c r="K14">
        <v>1.5178694111376423E-2</v>
      </c>
    </row>
    <row r="15" spans="1:11" x14ac:dyDescent="0.25">
      <c r="A15">
        <f t="shared" si="2"/>
        <v>12</v>
      </c>
      <c r="B15">
        <v>439</v>
      </c>
      <c r="C15">
        <v>1401</v>
      </c>
      <c r="D15">
        <v>35086.5</v>
      </c>
      <c r="E15">
        <f t="shared" si="0"/>
        <v>439</v>
      </c>
      <c r="F15" t="str">
        <f t="shared" si="1"/>
        <v>DP Direct;</v>
      </c>
      <c r="G15">
        <v>93211</v>
      </c>
      <c r="H15">
        <v>93211</v>
      </c>
      <c r="I15">
        <v>92268.571428571435</v>
      </c>
      <c r="J15">
        <v>0</v>
      </c>
      <c r="K15">
        <v>1.011070122011957E-2</v>
      </c>
    </row>
    <row r="16" spans="1:11" x14ac:dyDescent="0.25">
      <c r="A16">
        <f t="shared" si="2"/>
        <v>13</v>
      </c>
      <c r="B16">
        <v>440</v>
      </c>
      <c r="C16">
        <v>1416.5</v>
      </c>
      <c r="D16">
        <v>35216</v>
      </c>
      <c r="E16">
        <f t="shared" si="0"/>
        <v>440</v>
      </c>
      <c r="F16" t="str">
        <f t="shared" si="1"/>
        <v>DP Direct;</v>
      </c>
      <c r="G16">
        <v>94911</v>
      </c>
      <c r="H16">
        <v>94911</v>
      </c>
      <c r="I16">
        <v>93409.21428571429</v>
      </c>
      <c r="J16">
        <v>0</v>
      </c>
      <c r="K16">
        <v>1.5823094417777815E-2</v>
      </c>
    </row>
    <row r="17" spans="1:11" x14ac:dyDescent="0.25">
      <c r="A17">
        <f t="shared" si="2"/>
        <v>14</v>
      </c>
      <c r="B17">
        <v>439</v>
      </c>
      <c r="C17">
        <v>1373.5</v>
      </c>
      <c r="D17">
        <v>35110.5</v>
      </c>
      <c r="E17">
        <f t="shared" si="0"/>
        <v>439</v>
      </c>
      <c r="F17" t="str">
        <f t="shared" si="1"/>
        <v>DP Direct;</v>
      </c>
      <c r="G17">
        <v>94111</v>
      </c>
      <c r="H17">
        <v>94111</v>
      </c>
      <c r="I17">
        <v>92997.928571428565</v>
      </c>
      <c r="J17">
        <v>0</v>
      </c>
      <c r="K17">
        <v>1.1827219225929326E-2</v>
      </c>
    </row>
    <row r="18" spans="1:11" x14ac:dyDescent="0.25">
      <c r="A18">
        <f t="shared" si="2"/>
        <v>15</v>
      </c>
      <c r="B18">
        <v>438.5</v>
      </c>
      <c r="C18">
        <v>1372.5</v>
      </c>
      <c r="D18">
        <v>34900</v>
      </c>
      <c r="E18">
        <f t="shared" si="0"/>
        <v>438.5</v>
      </c>
      <c r="F18" t="str">
        <f t="shared" si="1"/>
        <v>DP Direct;</v>
      </c>
      <c r="G18">
        <v>93911</v>
      </c>
      <c r="H18">
        <v>93911</v>
      </c>
      <c r="I18">
        <v>92696.071428571435</v>
      </c>
      <c r="J18">
        <v>0</v>
      </c>
      <c r="K18">
        <v>1.2937020917981549E-2</v>
      </c>
    </row>
    <row r="19" spans="1:11" x14ac:dyDescent="0.25">
      <c r="A19">
        <f t="shared" si="2"/>
        <v>16</v>
      </c>
      <c r="B19">
        <v>440</v>
      </c>
      <c r="C19">
        <v>1400.5</v>
      </c>
      <c r="D19">
        <v>35008.5</v>
      </c>
      <c r="E19">
        <f t="shared" si="0"/>
        <v>440</v>
      </c>
      <c r="F19" t="str">
        <f t="shared" si="1"/>
        <v>DP Direct;</v>
      </c>
      <c r="G19">
        <v>94611</v>
      </c>
      <c r="H19">
        <v>94611</v>
      </c>
      <c r="I19">
        <v>93404.5</v>
      </c>
      <c r="J19">
        <v>0</v>
      </c>
      <c r="K19">
        <v>1.2752216972656456E-2</v>
      </c>
    </row>
    <row r="20" spans="1:11" x14ac:dyDescent="0.25">
      <c r="A20">
        <f t="shared" si="2"/>
        <v>17</v>
      </c>
      <c r="B20">
        <v>439</v>
      </c>
      <c r="C20">
        <v>1431</v>
      </c>
      <c r="D20">
        <v>35099</v>
      </c>
      <c r="E20">
        <f t="shared" si="0"/>
        <v>439</v>
      </c>
      <c r="F20" t="str">
        <f t="shared" si="1"/>
        <v>DP Direct;</v>
      </c>
      <c r="G20">
        <v>95111</v>
      </c>
      <c r="H20">
        <v>95111</v>
      </c>
      <c r="I20">
        <v>93721.428571428565</v>
      </c>
      <c r="J20">
        <v>0</v>
      </c>
      <c r="K20">
        <v>1.4609997041051348E-2</v>
      </c>
    </row>
    <row r="21" spans="1:11" x14ac:dyDescent="0.25">
      <c r="A21">
        <f t="shared" si="2"/>
        <v>18</v>
      </c>
      <c r="B21">
        <v>439</v>
      </c>
      <c r="C21">
        <v>1396</v>
      </c>
      <c r="D21">
        <v>35044</v>
      </c>
      <c r="E21">
        <f t="shared" si="0"/>
        <v>439</v>
      </c>
      <c r="F21" t="str">
        <f t="shared" si="1"/>
        <v>DP Direct;</v>
      </c>
      <c r="G21">
        <v>93611</v>
      </c>
      <c r="H21">
        <v>93611</v>
      </c>
      <c r="I21">
        <v>92549.571428571435</v>
      </c>
      <c r="J21">
        <v>0</v>
      </c>
      <c r="K21">
        <v>1.1338716298603425E-2</v>
      </c>
    </row>
    <row r="22" spans="1:11" x14ac:dyDescent="0.25">
      <c r="A22">
        <f t="shared" si="2"/>
        <v>19</v>
      </c>
      <c r="B22">
        <v>439</v>
      </c>
      <c r="C22">
        <v>1390</v>
      </c>
      <c r="D22">
        <v>35343.5</v>
      </c>
      <c r="E22">
        <f t="shared" si="0"/>
        <v>439</v>
      </c>
      <c r="F22" t="str">
        <f t="shared" si="1"/>
        <v>DP Direct;</v>
      </c>
      <c r="G22">
        <v>94311</v>
      </c>
      <c r="H22">
        <v>94311</v>
      </c>
      <c r="I22">
        <v>92991.428571428565</v>
      </c>
      <c r="J22">
        <v>0</v>
      </c>
      <c r="K22">
        <v>1.3991702225312369E-2</v>
      </c>
    </row>
    <row r="23" spans="1:11" x14ac:dyDescent="0.25">
      <c r="A23">
        <f t="shared" si="2"/>
        <v>20</v>
      </c>
      <c r="B23">
        <v>439</v>
      </c>
      <c r="C23">
        <v>1362</v>
      </c>
      <c r="D23">
        <v>34999.5</v>
      </c>
      <c r="E23">
        <f t="shared" si="0"/>
        <v>439</v>
      </c>
      <c r="F23" t="str">
        <f t="shared" si="1"/>
        <v>DP Direct;</v>
      </c>
      <c r="G23">
        <v>93611</v>
      </c>
      <c r="H23">
        <v>93611</v>
      </c>
      <c r="I23">
        <v>92572.857142857145</v>
      </c>
      <c r="J23">
        <v>0</v>
      </c>
      <c r="K23">
        <v>1.1089966533237067E-2</v>
      </c>
    </row>
    <row r="24" spans="1:11" x14ac:dyDescent="0.25">
      <c r="A24">
        <f t="shared" si="2"/>
        <v>21</v>
      </c>
      <c r="B24">
        <v>440</v>
      </c>
      <c r="C24">
        <v>1411.5</v>
      </c>
      <c r="D24">
        <v>35134.5</v>
      </c>
      <c r="E24">
        <f t="shared" si="0"/>
        <v>440</v>
      </c>
      <c r="F24" t="str">
        <f t="shared" si="1"/>
        <v>DP Direct;</v>
      </c>
      <c r="G24">
        <v>94311</v>
      </c>
      <c r="H24">
        <v>94311</v>
      </c>
      <c r="I24">
        <v>93103</v>
      </c>
      <c r="J24">
        <v>0</v>
      </c>
      <c r="K24">
        <v>1.2808686155379542E-2</v>
      </c>
    </row>
    <row r="25" spans="1:11" x14ac:dyDescent="0.25">
      <c r="A25">
        <f t="shared" si="2"/>
        <v>22</v>
      </c>
      <c r="B25">
        <v>438</v>
      </c>
      <c r="C25">
        <v>1400.5</v>
      </c>
      <c r="D25">
        <v>35270</v>
      </c>
      <c r="E25">
        <f t="shared" si="0"/>
        <v>438</v>
      </c>
      <c r="F25" t="str">
        <f t="shared" si="1"/>
        <v>DP Direct;</v>
      </c>
      <c r="G25">
        <v>94211</v>
      </c>
      <c r="H25">
        <v>94211</v>
      </c>
      <c r="I25">
        <v>93034.21428571429</v>
      </c>
      <c r="J25">
        <v>0</v>
      </c>
      <c r="K25">
        <v>1.2490958744580888E-2</v>
      </c>
    </row>
    <row r="26" spans="1:11" x14ac:dyDescent="0.25">
      <c r="A26">
        <f t="shared" si="2"/>
        <v>23</v>
      </c>
      <c r="B26">
        <v>440</v>
      </c>
      <c r="C26">
        <v>1381.5</v>
      </c>
      <c r="D26">
        <v>35133.5</v>
      </c>
      <c r="E26">
        <f t="shared" si="0"/>
        <v>440</v>
      </c>
      <c r="F26" t="str">
        <f t="shared" si="1"/>
        <v>DP Direct;</v>
      </c>
      <c r="G26">
        <v>93711</v>
      </c>
      <c r="H26">
        <v>93711</v>
      </c>
      <c r="I26">
        <v>92583.928571428565</v>
      </c>
      <c r="J26">
        <v>0</v>
      </c>
      <c r="K26">
        <v>1.2027098511075912E-2</v>
      </c>
    </row>
    <row r="27" spans="1:11" x14ac:dyDescent="0.25">
      <c r="A27">
        <f t="shared" si="2"/>
        <v>24</v>
      </c>
      <c r="B27">
        <v>440</v>
      </c>
      <c r="C27">
        <v>1410</v>
      </c>
      <c r="D27">
        <v>35224.5</v>
      </c>
      <c r="E27">
        <f t="shared" si="0"/>
        <v>440</v>
      </c>
      <c r="F27" t="str">
        <f t="shared" si="1"/>
        <v>DP Direct;</v>
      </c>
      <c r="G27">
        <v>95011</v>
      </c>
      <c r="H27">
        <v>95011</v>
      </c>
      <c r="I27">
        <v>93647.642857142855</v>
      </c>
      <c r="J27">
        <v>0</v>
      </c>
      <c r="K27">
        <v>1.4349466302398091E-2</v>
      </c>
    </row>
    <row r="28" spans="1:11" x14ac:dyDescent="0.25">
      <c r="A28">
        <f t="shared" si="2"/>
        <v>25</v>
      </c>
      <c r="B28">
        <v>440</v>
      </c>
      <c r="C28">
        <v>1418</v>
      </c>
      <c r="D28">
        <v>35409</v>
      </c>
      <c r="E28">
        <f t="shared" si="0"/>
        <v>440</v>
      </c>
      <c r="F28" t="str">
        <f t="shared" si="1"/>
        <v>DP Direct;</v>
      </c>
      <c r="G28">
        <v>94411</v>
      </c>
      <c r="H28">
        <v>94411</v>
      </c>
      <c r="I28">
        <v>93151.571428571435</v>
      </c>
      <c r="J28">
        <v>0</v>
      </c>
      <c r="K28">
        <v>1.3339849926688258E-2</v>
      </c>
    </row>
    <row r="29" spans="1:11" x14ac:dyDescent="0.25">
      <c r="A29">
        <f t="shared" si="2"/>
        <v>26</v>
      </c>
      <c r="B29">
        <v>441</v>
      </c>
      <c r="C29">
        <v>1391.5</v>
      </c>
      <c r="D29">
        <v>35054.5</v>
      </c>
      <c r="E29">
        <f t="shared" si="0"/>
        <v>441</v>
      </c>
      <c r="F29" t="str">
        <f t="shared" si="1"/>
        <v>DP Direct;</v>
      </c>
      <c r="G29">
        <v>93811</v>
      </c>
      <c r="H29">
        <v>93811</v>
      </c>
      <c r="I29">
        <v>92548.142857142855</v>
      </c>
      <c r="J29">
        <v>0</v>
      </c>
      <c r="K29">
        <v>1.3461717099883221E-2</v>
      </c>
    </row>
    <row r="30" spans="1:11" x14ac:dyDescent="0.25">
      <c r="A30">
        <f t="shared" si="2"/>
        <v>27</v>
      </c>
      <c r="B30">
        <v>441</v>
      </c>
      <c r="C30">
        <v>1418</v>
      </c>
      <c r="D30">
        <v>35113</v>
      </c>
      <c r="E30">
        <f t="shared" si="0"/>
        <v>441</v>
      </c>
      <c r="F30" t="str">
        <f t="shared" si="1"/>
        <v>DP Direct;</v>
      </c>
      <c r="G30">
        <v>94311</v>
      </c>
      <c r="H30">
        <v>94311</v>
      </c>
      <c r="I30">
        <v>92895.928571428565</v>
      </c>
      <c r="J30">
        <v>0</v>
      </c>
      <c r="K30">
        <v>1.5004309450344443E-2</v>
      </c>
    </row>
    <row r="31" spans="1:11" x14ac:dyDescent="0.25">
      <c r="A31">
        <f t="shared" si="2"/>
        <v>28</v>
      </c>
      <c r="B31">
        <v>441</v>
      </c>
      <c r="C31">
        <v>1422.5</v>
      </c>
      <c r="D31">
        <v>35195.5</v>
      </c>
      <c r="E31">
        <f t="shared" si="0"/>
        <v>441</v>
      </c>
      <c r="F31" t="str">
        <f t="shared" si="1"/>
        <v>DP Direct;</v>
      </c>
      <c r="G31">
        <v>94111</v>
      </c>
      <c r="H31">
        <v>94111</v>
      </c>
      <c r="I31">
        <v>92924.571428571435</v>
      </c>
      <c r="J31">
        <v>0</v>
      </c>
      <c r="K31">
        <v>1.2606693919186548E-2</v>
      </c>
    </row>
    <row r="32" spans="1:11" x14ac:dyDescent="0.25">
      <c r="A32">
        <f t="shared" si="2"/>
        <v>29</v>
      </c>
      <c r="B32">
        <v>441</v>
      </c>
      <c r="C32">
        <v>1374</v>
      </c>
      <c r="D32">
        <v>35261.5</v>
      </c>
      <c r="E32">
        <f t="shared" si="0"/>
        <v>441</v>
      </c>
      <c r="F32" t="str">
        <f t="shared" si="1"/>
        <v>DP Direct;</v>
      </c>
      <c r="G32">
        <v>93111</v>
      </c>
      <c r="H32">
        <v>93111</v>
      </c>
      <c r="I32">
        <v>92156.21428571429</v>
      </c>
      <c r="J32">
        <v>0</v>
      </c>
      <c r="K32">
        <v>1.025427408454114E-2</v>
      </c>
    </row>
    <row r="33" spans="1:2" x14ac:dyDescent="0.25">
      <c r="A33" t="s">
        <v>8</v>
      </c>
      <c r="B33">
        <f>COUNT(A3:A32)</f>
        <v>30</v>
      </c>
    </row>
    <row r="34" spans="1:2" x14ac:dyDescent="0.25">
      <c r="A34" t="s">
        <v>9</v>
      </c>
    </row>
    <row r="35" spans="1:2" ht="45" x14ac:dyDescent="0.25">
      <c r="B35" s="1" t="s">
        <v>10</v>
      </c>
    </row>
    <row r="36" spans="1:2" x14ac:dyDescent="0.25">
      <c r="A36" t="str">
        <f>"*" &amp; B2 &amp; "*"</f>
        <v>*DP Direct*</v>
      </c>
      <c r="B36" s="2">
        <f>COUNTIF($F$3:$F$32,A36)/$B$33</f>
        <v>1</v>
      </c>
    </row>
    <row r="37" spans="1:2" x14ac:dyDescent="0.25">
      <c r="A37" t="str">
        <f>"*" &amp; C2 &amp; "*"</f>
        <v>*DP Recurrent*</v>
      </c>
      <c r="B37" s="2">
        <f>COUNTIF($F$3:$F$32,A37)/$B$33</f>
        <v>0</v>
      </c>
    </row>
    <row r="38" spans="1:2" x14ac:dyDescent="0.25">
      <c r="A38" t="str">
        <f>"*" &amp; D2 &amp; "*"</f>
        <v>*GA*</v>
      </c>
      <c r="B38" s="2">
        <f t="shared" ref="B37:B40" si="3">COUNTIF($F$3:$F$32,A38)/$B$33</f>
        <v>0</v>
      </c>
    </row>
    <row r="39" spans="1:2" x14ac:dyDescent="0.25">
      <c r="A39" t="s">
        <v>16</v>
      </c>
      <c r="B39" s="2" t="s">
        <v>15</v>
      </c>
    </row>
    <row r="40" spans="1:2" x14ac:dyDescent="0.25">
      <c r="A40" t="s">
        <v>17</v>
      </c>
      <c r="B40" s="2" t="s">
        <v>15</v>
      </c>
    </row>
    <row r="41" spans="1:2" x14ac:dyDescent="0.25">
      <c r="B41" s="2" t="s">
        <v>11</v>
      </c>
    </row>
    <row r="42" spans="1:2" x14ac:dyDescent="0.25">
      <c r="A42" t="s">
        <v>12</v>
      </c>
      <c r="B42" s="2">
        <f>($B$33-COUNTIF($K$3:$K$32,0))/$B$33</f>
        <v>1</v>
      </c>
    </row>
    <row r="43" spans="1:2" x14ac:dyDescent="0.25">
      <c r="A43" t="s">
        <v>13</v>
      </c>
      <c r="B43" t="s">
        <v>14</v>
      </c>
    </row>
    <row r="44" spans="1:2" x14ac:dyDescent="0.25">
      <c r="A44" s="2">
        <f>AVERAGE(K3:K32)</f>
        <v>1.2732173244254753E-2</v>
      </c>
      <c r="B44" s="2">
        <f>MAX(K3:K32)</f>
        <v>1.5823094417777815E-2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2018-05-28T15:37:44Z</dcterms:created>
  <dcterms:modified xsi:type="dcterms:W3CDTF">2018-05-28T20:51:45Z</dcterms:modified>
</cp:coreProperties>
</file>