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5240" yWindow="1840" windowWidth="24420" windowHeight="23840" tabRatio="500" activeTab="1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DF!$F$7:$K$1027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N20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<sst xmlns="http://schemas.openxmlformats.org/spreadsheetml/2006/main" count="5783" uniqueCount="250">
  <si>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</si>
  <si>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</si>
  <si>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</si>
  <si>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</si>
  <si>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</si>
  <si>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</si>
  <si>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</si>
  <si>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</si>
  <si>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</si>
  <si>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</si>
  <si>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</si>
  <si>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</si>
  <si>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</si>
  <si>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</si>
  <si>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</si>
  <si>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</si>
  <si>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</si>
  <si>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</si>
  <si>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</si>
  <si>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</si>
  <si>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</si>
  <si>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</si>
  <si>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</si>
  <si>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</si>
  <si>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</si>
  <si>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</si>
  <si>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</si>
  <si>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</si>
  <si>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</si>
  <si>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</si>
  <si>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</si>
  <si>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</si>
  <si>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</si>
  <si>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</si>
  <si>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</si>
  <si>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</si>
  <si>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</si>
  <si>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</si>
  <si>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</si>
  <si>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</si>
  <si>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</si>
  <si>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</si>
  <si>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</si>
  <si>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</si>
  <si>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</si>
  <si>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</si>
  <si>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</si>
  <si>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</si>
  <si>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</si>
  <si>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</si>
  <si>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</si>
  <si>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</si>
  <si>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</si>
  <si>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</si>
  <si>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</si>
  <si>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</si>
  <si>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</si>
  <si>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</si>
  <si>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</si>
  <si>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</si>
  <si>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</si>
  <si>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</si>
  <si>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</si>
  <si>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</si>
  <si>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</si>
  <si>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</si>
  <si>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</si>
  <si>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</si>
  <si>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</si>
  <si>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</si>
  <si>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</si>
  <si>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</si>
  <si>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</si>
  <si>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</si>
  <si>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</si>
  <si>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</si>
  <si>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</si>
  <si>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</si>
  <si>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</si>
  <si>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</si>
  <si>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</si>
  <si>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</si>
  <si>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</si>
  <si>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</si>
  <si>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</si>
  <si>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</si>
  <si>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</si>
  <si>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</si>
  <si>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</si>
  <si>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</si>
  <si>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</si>
  <si>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</si>
  <si>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</si>
  <si>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</si>
  <si>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</si>
  <si>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</si>
  <si>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</si>
  <si>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</si>
  <si>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</si>
  <si>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</si>
  <si>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</si>
  <si>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</si>
  <si>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</si>
  <si>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</si>
  <si>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</si>
  <si>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</si>
  <si>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</si>
  <si>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</si>
  <si>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</si>
  <si>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</si>
  <si>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</si>
  <si>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</si>
  <si>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</si>
  <si>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</si>
  <si>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</si>
  <si>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Crematogaster ormei*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</si>
  <si>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</si>
  <si>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</si>
  <si>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</si>
  <si>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</si>
  <si>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</si>
  <si>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</si>
  <si>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</si>
  <si>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</si>
  <si>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</si>
  <si>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</si>
  <si>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</si>
  <si>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</si>
  <si>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</si>
  <si>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</si>
  <si>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</si>
  <si>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</si>
  <si>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</si>
  <si>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</si>
  <si>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</si>
  <si>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</si>
  <si>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</si>
  <si>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</si>
  <si>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</si>
  <si>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</si>
  <si>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</si>
  <si>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</si>
  <si>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</si>
  <si>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</si>
  <si>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</si>
  <si>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</si>
  <si>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</si>
  <si>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</si>
  <si>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</si>
  <si>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</si>
  <si>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</si>
  <si>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</si>
  <si>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</si>
  <si>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</si>
  <si>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</si>
  <si>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</si>
  <si>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</si>
  <si>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</si>
  <si>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</si>
  <si>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</si>
  <si>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</si>
  <si>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</si>
  <si>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</si>
  <si>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</si>
  <si>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</si>
  <si>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</si>
  <si>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</si>
  <si>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</si>
  <si>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</si>
  <si>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</si>
  <si>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</si>
  <si>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</si>
  <si>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</si>
  <si>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</si>
  <si>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</si>
  <si>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</si>
  <si>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</si>
  <si>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</si>
  <si>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</si>
  <si>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</si>
  <si>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</si>
  <si>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</si>
  <si>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</si>
  <si>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</si>
  <si>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</si>
  <si>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</si>
  <si>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</si>
  <si>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</si>
  <si>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</si>
  <si>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</si>
  <si>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</si>
  <si>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</si>
  <si>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</si>
  <si>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</si>
  <si>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</si>
  <si>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</si>
  <si>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</si>
  <si>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</si>
  <si>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</si>
  <si>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</si>
  <si>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</si>
  <si>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</si>
  <si>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</si>
  <si>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</si>
  <si>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</si>
  <si>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</si>
  <si>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</si>
  <si>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</si>
  <si>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</si>
  <si>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</si>
  <si>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</si>
  <si>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</si>
  <si>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</si>
  <si>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</si>
  <si>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</si>
  <si>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</si>
  <si>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</si>
  <si>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</si>
  <si>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Subfamily</t>
  </si>
  <si>
    <t>Dolichoderinae</t>
  </si>
  <si>
    <t>Myrmicinae</t>
  </si>
  <si>
    <t>Ponerinae #1</t>
  </si>
  <si>
    <t>Ponerinae</t>
  </si>
  <si>
    <t>Superfamily</t>
  </si>
  <si>
    <t>Vespoidea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</si>
  <si>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</si>
  <si>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</si>
  <si>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</si>
  <si>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</si>
  <si>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</si>
  <si>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</si>
  <si>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Categorical Trait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</si>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</sst>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</cellXfs>
  <cellStyles count="66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5" sqref="C25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94</v>
      </c>
    </row>
    <row r="7" spans="1:4">
      <c r="A7" t="s">
        <v>58</v>
      </c>
      <c r="B7" s="1" t="s">
        <v>1</v>
      </c>
      <c r="C7" s="1" t="s">
        <v>95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109</v>
      </c>
      <c r="B13" t="s">
        <v>110</v>
      </c>
      <c r="C13" t="s">
        <v>111</v>
      </c>
      <c r="D13" t="s">
        <v>112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L18" sqref="L18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80</v>
      </c>
      <c r="B1" t="s">
        <v>243</v>
      </c>
      <c r="C1" t="s">
        <v>24</v>
      </c>
      <c r="D1" t="s">
        <v>25</v>
      </c>
      <c r="E1" t="s">
        <v>244</v>
      </c>
    </row>
    <row r="2" spans="1:5">
      <c r="A2" t="s">
        <v>245</v>
      </c>
      <c r="B2" t="s">
        <v>246</v>
      </c>
      <c r="C2">
        <v>4.9576000000000002</v>
      </c>
      <c r="D2">
        <v>117.77629899999999</v>
      </c>
      <c r="E2" t="s">
        <v>249</v>
      </c>
    </row>
    <row r="3" spans="1:5">
      <c r="A3" t="s">
        <v>248</v>
      </c>
      <c r="B3" t="s">
        <v>246</v>
      </c>
      <c r="C3">
        <v>4.9577210000000003</v>
      </c>
      <c r="D3">
        <v>117.776023</v>
      </c>
      <c r="E3" t="s">
        <v>249</v>
      </c>
    </row>
    <row r="4" spans="1:5">
      <c r="A4" t="s">
        <v>116</v>
      </c>
      <c r="B4" t="s">
        <v>247</v>
      </c>
    </row>
    <row r="5" spans="1:5">
      <c r="A5" t="s">
        <v>117</v>
      </c>
      <c r="B5" t="s">
        <v>247</v>
      </c>
    </row>
    <row r="6" spans="1:5">
      <c r="A6" t="s">
        <v>118</v>
      </c>
      <c r="B6" t="s">
        <v>247</v>
      </c>
    </row>
    <row r="7" spans="1:5">
      <c r="A7" t="s">
        <v>119</v>
      </c>
      <c r="B7" t="s">
        <v>247</v>
      </c>
    </row>
    <row r="8" spans="1:5">
      <c r="A8" t="s">
        <v>120</v>
      </c>
      <c r="B8" t="s">
        <v>247</v>
      </c>
    </row>
    <row r="9" spans="1:5">
      <c r="A9" t="s">
        <v>121</v>
      </c>
      <c r="B9" t="s">
        <v>247</v>
      </c>
    </row>
    <row r="10" spans="1:5">
      <c r="A10" t="s">
        <v>122</v>
      </c>
      <c r="B10" t="s">
        <v>247</v>
      </c>
    </row>
    <row r="11" spans="1:5">
      <c r="A11" t="s">
        <v>123</v>
      </c>
      <c r="B11" t="s">
        <v>247</v>
      </c>
    </row>
    <row r="12" spans="1:5">
      <c r="A12" t="s">
        <v>124</v>
      </c>
      <c r="B12" t="s">
        <v>247</v>
      </c>
    </row>
    <row r="13" spans="1:5">
      <c r="A13" t="s">
        <v>125</v>
      </c>
      <c r="B13" t="s">
        <v>247</v>
      </c>
    </row>
    <row r="14" spans="1:5">
      <c r="A14" t="s">
        <v>126</v>
      </c>
      <c r="B14" t="s">
        <v>247</v>
      </c>
    </row>
    <row r="15" spans="1:5">
      <c r="A15" t="s">
        <v>127</v>
      </c>
      <c r="B15" t="s">
        <v>247</v>
      </c>
    </row>
    <row r="16" spans="1:5">
      <c r="A16" t="s">
        <v>128</v>
      </c>
      <c r="B16" t="s">
        <v>247</v>
      </c>
    </row>
    <row r="17" spans="1:2">
      <c r="A17" t="s">
        <v>129</v>
      </c>
      <c r="B17" t="s">
        <v>247</v>
      </c>
    </row>
    <row r="18" spans="1:2">
      <c r="A18" t="s">
        <v>130</v>
      </c>
      <c r="B18" t="s">
        <v>247</v>
      </c>
    </row>
    <row r="19" spans="1:2">
      <c r="A19" t="s">
        <v>131</v>
      </c>
      <c r="B19" t="s">
        <v>247</v>
      </c>
    </row>
    <row r="20" spans="1:2">
      <c r="A20" t="s">
        <v>132</v>
      </c>
      <c r="B20" t="s">
        <v>247</v>
      </c>
    </row>
    <row r="21" spans="1:2">
      <c r="A21" t="s">
        <v>133</v>
      </c>
      <c r="B21" t="s">
        <v>247</v>
      </c>
    </row>
    <row r="22" spans="1:2">
      <c r="A22" t="s">
        <v>134</v>
      </c>
      <c r="B22" t="s">
        <v>247</v>
      </c>
    </row>
    <row r="23" spans="1:2">
      <c r="A23" t="s">
        <v>135</v>
      </c>
      <c r="B23" t="s">
        <v>247</v>
      </c>
    </row>
    <row r="24" spans="1:2">
      <c r="A24" t="s">
        <v>136</v>
      </c>
      <c r="B24" t="s">
        <v>247</v>
      </c>
    </row>
    <row r="25" spans="1:2">
      <c r="A25" t="s">
        <v>137</v>
      </c>
      <c r="B25" t="s">
        <v>247</v>
      </c>
    </row>
    <row r="26" spans="1:2">
      <c r="A26" t="s">
        <v>138</v>
      </c>
      <c r="B26" t="s">
        <v>247</v>
      </c>
    </row>
    <row r="27" spans="1:2">
      <c r="A27" t="s">
        <v>139</v>
      </c>
      <c r="B27" t="s">
        <v>247</v>
      </c>
    </row>
    <row r="28" spans="1:2">
      <c r="A28" t="s">
        <v>140</v>
      </c>
      <c r="B28" t="s">
        <v>247</v>
      </c>
    </row>
    <row r="29" spans="1:2">
      <c r="A29" t="s">
        <v>141</v>
      </c>
      <c r="B29" t="s">
        <v>247</v>
      </c>
    </row>
    <row r="30" spans="1:2">
      <c r="A30" t="s">
        <v>142</v>
      </c>
      <c r="B30" t="s">
        <v>247</v>
      </c>
    </row>
    <row r="31" spans="1:2">
      <c r="A31" t="s">
        <v>143</v>
      </c>
      <c r="B31" t="s">
        <v>247</v>
      </c>
    </row>
    <row r="32" spans="1:2">
      <c r="A32" t="s">
        <v>144</v>
      </c>
      <c r="B32" t="s">
        <v>247</v>
      </c>
    </row>
    <row r="33" spans="1:2">
      <c r="A33" t="s">
        <v>145</v>
      </c>
      <c r="B33" t="s">
        <v>247</v>
      </c>
    </row>
    <row r="34" spans="1:2">
      <c r="A34" t="s">
        <v>146</v>
      </c>
      <c r="B34" t="s">
        <v>247</v>
      </c>
    </row>
    <row r="35" spans="1:2">
      <c r="A35" t="s">
        <v>147</v>
      </c>
      <c r="B35" t="s">
        <v>247</v>
      </c>
    </row>
    <row r="36" spans="1:2">
      <c r="A36" t="s">
        <v>148</v>
      </c>
      <c r="B36" t="s">
        <v>247</v>
      </c>
    </row>
    <row r="37" spans="1:2">
      <c r="A37" t="s">
        <v>149</v>
      </c>
      <c r="B37" t="s">
        <v>247</v>
      </c>
    </row>
    <row r="38" spans="1:2">
      <c r="A38" t="s">
        <v>150</v>
      </c>
      <c r="B38" t="s">
        <v>247</v>
      </c>
    </row>
    <row r="39" spans="1:2">
      <c r="A39" t="s">
        <v>151</v>
      </c>
      <c r="B39" t="s">
        <v>247</v>
      </c>
    </row>
    <row r="40" spans="1:2">
      <c r="A40" t="s">
        <v>152</v>
      </c>
      <c r="B40" t="s">
        <v>247</v>
      </c>
    </row>
    <row r="41" spans="1:2">
      <c r="A41" t="s">
        <v>153</v>
      </c>
      <c r="B41" t="s">
        <v>247</v>
      </c>
    </row>
    <row r="42" spans="1:2">
      <c r="A42" t="s">
        <v>154</v>
      </c>
      <c r="B42" t="s">
        <v>247</v>
      </c>
    </row>
    <row r="43" spans="1:2">
      <c r="A43" t="s">
        <v>155</v>
      </c>
      <c r="B43" t="s">
        <v>247</v>
      </c>
    </row>
    <row r="44" spans="1:2">
      <c r="A44" t="s">
        <v>156</v>
      </c>
      <c r="B44" t="s">
        <v>247</v>
      </c>
    </row>
    <row r="45" spans="1:2">
      <c r="A45" t="s">
        <v>157</v>
      </c>
      <c r="B45" t="s">
        <v>247</v>
      </c>
    </row>
    <row r="46" spans="1:2">
      <c r="A46" t="s">
        <v>158</v>
      </c>
      <c r="B46" t="s">
        <v>247</v>
      </c>
    </row>
    <row r="47" spans="1:2">
      <c r="A47" t="s">
        <v>159</v>
      </c>
      <c r="B47" t="s">
        <v>247</v>
      </c>
    </row>
    <row r="48" spans="1:2">
      <c r="A48" t="s">
        <v>160</v>
      </c>
      <c r="B48" t="s">
        <v>247</v>
      </c>
    </row>
    <row r="49" spans="1:2">
      <c r="A49" t="s">
        <v>161</v>
      </c>
      <c r="B49" t="s">
        <v>247</v>
      </c>
    </row>
    <row r="50" spans="1:2">
      <c r="A50" t="s">
        <v>162</v>
      </c>
      <c r="B50" t="s">
        <v>247</v>
      </c>
    </row>
    <row r="51" spans="1:2">
      <c r="A51" t="s">
        <v>163</v>
      </c>
      <c r="B51" t="s">
        <v>247</v>
      </c>
    </row>
    <row r="52" spans="1:2">
      <c r="A52" t="s">
        <v>164</v>
      </c>
      <c r="B52" t="s">
        <v>247</v>
      </c>
    </row>
    <row r="53" spans="1:2">
      <c r="A53" t="s">
        <v>165</v>
      </c>
      <c r="B53" t="s">
        <v>247</v>
      </c>
    </row>
    <row r="54" spans="1:2">
      <c r="A54" t="s">
        <v>166</v>
      </c>
      <c r="B54" t="s">
        <v>247</v>
      </c>
    </row>
    <row r="55" spans="1:2">
      <c r="A55" t="s">
        <v>167</v>
      </c>
      <c r="B55" t="s">
        <v>247</v>
      </c>
    </row>
    <row r="56" spans="1:2">
      <c r="A56" t="s">
        <v>168</v>
      </c>
      <c r="B56" t="s">
        <v>247</v>
      </c>
    </row>
    <row r="57" spans="1:2">
      <c r="A57" t="s">
        <v>169</v>
      </c>
      <c r="B57" t="s">
        <v>247</v>
      </c>
    </row>
    <row r="58" spans="1:2">
      <c r="A58" t="s">
        <v>170</v>
      </c>
      <c r="B58" t="s">
        <v>247</v>
      </c>
    </row>
    <row r="59" spans="1:2">
      <c r="A59" t="s">
        <v>171</v>
      </c>
      <c r="B59" t="s">
        <v>247</v>
      </c>
    </row>
    <row r="60" spans="1:2">
      <c r="A60" t="s">
        <v>172</v>
      </c>
      <c r="B60" t="s">
        <v>247</v>
      </c>
    </row>
    <row r="61" spans="1:2">
      <c r="A61" t="s">
        <v>173</v>
      </c>
      <c r="B61" t="s">
        <v>247</v>
      </c>
    </row>
    <row r="62" spans="1:2">
      <c r="A62" t="s">
        <v>174</v>
      </c>
      <c r="B62" t="s">
        <v>247</v>
      </c>
    </row>
    <row r="63" spans="1:2">
      <c r="A63" t="s">
        <v>175</v>
      </c>
      <c r="B63" t="s">
        <v>247</v>
      </c>
    </row>
    <row r="64" spans="1:2">
      <c r="A64" t="s">
        <v>176</v>
      </c>
      <c r="B64" t="s">
        <v>247</v>
      </c>
    </row>
    <row r="65" spans="1:2">
      <c r="A65" t="s">
        <v>177</v>
      </c>
      <c r="B65" t="s">
        <v>247</v>
      </c>
    </row>
    <row r="66" spans="1:2">
      <c r="A66" t="s">
        <v>178</v>
      </c>
      <c r="B66" t="s">
        <v>247</v>
      </c>
    </row>
    <row r="67" spans="1:2">
      <c r="A67" t="s">
        <v>179</v>
      </c>
      <c r="B67" t="s">
        <v>247</v>
      </c>
    </row>
    <row r="68" spans="1:2">
      <c r="A68" t="s">
        <v>180</v>
      </c>
      <c r="B68" t="s">
        <v>247</v>
      </c>
    </row>
    <row r="69" spans="1:2">
      <c r="A69" t="s">
        <v>181</v>
      </c>
      <c r="B69" t="s">
        <v>247</v>
      </c>
    </row>
    <row r="70" spans="1:2">
      <c r="A70" t="s">
        <v>182</v>
      </c>
      <c r="B70" t="s">
        <v>247</v>
      </c>
    </row>
    <row r="71" spans="1:2">
      <c r="A71" t="s">
        <v>183</v>
      </c>
      <c r="B71" t="s">
        <v>247</v>
      </c>
    </row>
    <row r="72" spans="1:2">
      <c r="A72" t="s">
        <v>184</v>
      </c>
      <c r="B72" t="s">
        <v>247</v>
      </c>
    </row>
    <row r="73" spans="1:2">
      <c r="A73" t="s">
        <v>185</v>
      </c>
      <c r="B73" t="s">
        <v>247</v>
      </c>
    </row>
    <row r="74" spans="1:2">
      <c r="A74" t="s">
        <v>186</v>
      </c>
      <c r="B74" t="s">
        <v>247</v>
      </c>
    </row>
    <row r="75" spans="1:2">
      <c r="A75" t="s">
        <v>187</v>
      </c>
      <c r="B75" t="s">
        <v>247</v>
      </c>
    </row>
    <row r="76" spans="1:2">
      <c r="A76" t="s">
        <v>188</v>
      </c>
      <c r="B76" t="s">
        <v>247</v>
      </c>
    </row>
    <row r="77" spans="1:2">
      <c r="A77" t="s">
        <v>189</v>
      </c>
      <c r="B77" t="s">
        <v>247</v>
      </c>
    </row>
    <row r="78" spans="1:2">
      <c r="A78" t="s">
        <v>190</v>
      </c>
      <c r="B78" t="s">
        <v>247</v>
      </c>
    </row>
    <row r="79" spans="1:2">
      <c r="A79" t="s">
        <v>191</v>
      </c>
      <c r="B79" t="s">
        <v>247</v>
      </c>
    </row>
    <row r="80" spans="1:2">
      <c r="A80" t="s">
        <v>192</v>
      </c>
      <c r="B80" t="s">
        <v>247</v>
      </c>
    </row>
    <row r="81" spans="1:2">
      <c r="A81" t="s">
        <v>193</v>
      </c>
      <c r="B81" t="s">
        <v>247</v>
      </c>
    </row>
    <row r="82" spans="1:2">
      <c r="A82" t="s">
        <v>194</v>
      </c>
      <c r="B82" t="s">
        <v>247</v>
      </c>
    </row>
    <row r="83" spans="1:2">
      <c r="A83" t="s">
        <v>195</v>
      </c>
      <c r="B83" t="s">
        <v>247</v>
      </c>
    </row>
    <row r="84" spans="1:2">
      <c r="A84" t="s">
        <v>196</v>
      </c>
      <c r="B84" t="s">
        <v>247</v>
      </c>
    </row>
    <row r="85" spans="1:2">
      <c r="A85" t="s">
        <v>197</v>
      </c>
      <c r="B85" t="s">
        <v>247</v>
      </c>
    </row>
    <row r="86" spans="1:2">
      <c r="A86" t="s">
        <v>198</v>
      </c>
      <c r="B86" t="s">
        <v>247</v>
      </c>
    </row>
    <row r="87" spans="1:2">
      <c r="A87" t="s">
        <v>199</v>
      </c>
      <c r="B87" t="s">
        <v>247</v>
      </c>
    </row>
    <row r="88" spans="1:2">
      <c r="A88" t="s">
        <v>200</v>
      </c>
      <c r="B88" t="s">
        <v>247</v>
      </c>
    </row>
    <row r="89" spans="1:2">
      <c r="A89" t="s">
        <v>201</v>
      </c>
      <c r="B89" t="s">
        <v>247</v>
      </c>
    </row>
    <row r="90" spans="1:2">
      <c r="A90" t="s">
        <v>202</v>
      </c>
      <c r="B90" t="s">
        <v>247</v>
      </c>
    </row>
    <row r="91" spans="1:2">
      <c r="A91" t="s">
        <v>203</v>
      </c>
      <c r="B91" t="s">
        <v>247</v>
      </c>
    </row>
    <row r="92" spans="1:2">
      <c r="A92" t="s">
        <v>204</v>
      </c>
      <c r="B92" t="s">
        <v>247</v>
      </c>
    </row>
    <row r="93" spans="1:2">
      <c r="A93" t="s">
        <v>205</v>
      </c>
      <c r="B93" t="s">
        <v>247</v>
      </c>
    </row>
    <row r="94" spans="1:2">
      <c r="A94" t="s">
        <v>206</v>
      </c>
      <c r="B94" t="s">
        <v>247</v>
      </c>
    </row>
    <row r="95" spans="1:2">
      <c r="A95" t="s">
        <v>207</v>
      </c>
      <c r="B95" t="s">
        <v>247</v>
      </c>
    </row>
    <row r="96" spans="1:2">
      <c r="A96" t="s">
        <v>208</v>
      </c>
      <c r="B96" t="s">
        <v>247</v>
      </c>
    </row>
    <row r="97" spans="1:2">
      <c r="A97" t="s">
        <v>209</v>
      </c>
      <c r="B97" t="s">
        <v>247</v>
      </c>
    </row>
    <row r="98" spans="1:2">
      <c r="A98" t="s">
        <v>210</v>
      </c>
      <c r="B98" t="s">
        <v>247</v>
      </c>
    </row>
    <row r="99" spans="1:2">
      <c r="A99" t="s">
        <v>211</v>
      </c>
      <c r="B99" t="s">
        <v>247</v>
      </c>
    </row>
    <row r="100" spans="1:2">
      <c r="A100" t="s">
        <v>212</v>
      </c>
      <c r="B100" t="s">
        <v>247</v>
      </c>
    </row>
    <row r="101" spans="1:2">
      <c r="A101" t="s">
        <v>213</v>
      </c>
      <c r="B101" t="s">
        <v>247</v>
      </c>
    </row>
    <row r="102" spans="1:2">
      <c r="A102" t="s">
        <v>214</v>
      </c>
      <c r="B102" t="s">
        <v>247</v>
      </c>
    </row>
    <row r="103" spans="1:2">
      <c r="A103" t="s">
        <v>215</v>
      </c>
      <c r="B103" t="s">
        <v>247</v>
      </c>
    </row>
    <row r="104" spans="1:2">
      <c r="A104" t="s">
        <v>216</v>
      </c>
      <c r="B104" t="s">
        <v>247</v>
      </c>
    </row>
    <row r="105" spans="1:2">
      <c r="A105" t="s">
        <v>217</v>
      </c>
      <c r="B105" t="s">
        <v>247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22" sqref="G22"/>
    </sheetView>
  </sheetViews>
  <sheetFormatPr baseColWidth="10" defaultRowHeight="15" x14ac:dyDescent="0"/>
  <cols>
    <col min="1" max="1" width="22.5" bestFit="1" customWidth="1"/>
    <col min="2" max="2" width="13.83203125" bestFit="1" customWidth="1"/>
    <col min="3" max="3" width="8.33203125" bestFit="1" customWidth="1"/>
    <col min="10" max="10" width="13.1640625" bestFit="1" customWidth="1"/>
    <col min="11" max="11" width="22.5" bestFit="1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223</v>
      </c>
      <c r="H1" t="s">
        <v>13</v>
      </c>
      <c r="I1" t="s">
        <v>218</v>
      </c>
      <c r="J1" t="s">
        <v>14</v>
      </c>
      <c r="K1" t="s">
        <v>15</v>
      </c>
      <c r="L1" t="s">
        <v>18</v>
      </c>
    </row>
    <row r="2" spans="1:12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224</v>
      </c>
      <c r="H2" t="s">
        <v>23</v>
      </c>
      <c r="I2" t="s">
        <v>220</v>
      </c>
      <c r="J2" t="s">
        <v>76</v>
      </c>
      <c r="K2" s="9" t="s">
        <v>75</v>
      </c>
    </row>
    <row r="3" spans="1:12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224</v>
      </c>
      <c r="H3" t="s">
        <v>23</v>
      </c>
      <c r="I3" t="s">
        <v>219</v>
      </c>
      <c r="J3" t="s">
        <v>77</v>
      </c>
    </row>
    <row r="4" spans="1:12">
      <c r="A4" t="s">
        <v>221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t="s">
        <v>224</v>
      </c>
      <c r="H4" s="3" t="s">
        <v>23</v>
      </c>
      <c r="I4" s="3" t="s">
        <v>222</v>
      </c>
      <c r="J4" s="3"/>
      <c r="K4" s="3"/>
      <c r="L4" s="3"/>
    </row>
    <row r="5" spans="1:12">
      <c r="A5" t="s">
        <v>79</v>
      </c>
      <c r="B5" t="s">
        <v>13</v>
      </c>
      <c r="C5" t="s">
        <v>19</v>
      </c>
      <c r="D5" s="3" t="s">
        <v>20</v>
      </c>
      <c r="E5" s="3" t="s">
        <v>21</v>
      </c>
      <c r="F5" s="3" t="s">
        <v>22</v>
      </c>
      <c r="G5" t="s">
        <v>224</v>
      </c>
      <c r="H5" s="3" t="s">
        <v>23</v>
      </c>
      <c r="I5" s="3"/>
      <c r="J5" s="3"/>
      <c r="K5" s="3"/>
      <c r="L5" s="3"/>
    </row>
    <row r="6" spans="1:12">
      <c r="A6" t="s">
        <v>17</v>
      </c>
      <c r="B6" t="s">
        <v>18</v>
      </c>
      <c r="C6" t="s">
        <v>19</v>
      </c>
      <c r="D6" s="3" t="s">
        <v>20</v>
      </c>
      <c r="E6" s="3" t="s">
        <v>21</v>
      </c>
      <c r="F6" s="3" t="s">
        <v>22</v>
      </c>
      <c r="G6" t="s">
        <v>224</v>
      </c>
      <c r="H6" s="3" t="s">
        <v>23</v>
      </c>
      <c r="I6" s="3"/>
      <c r="J6" s="3"/>
      <c r="K6" s="3"/>
      <c r="L6" t="s">
        <v>17</v>
      </c>
    </row>
    <row r="7" spans="1:12">
      <c r="A7" t="s">
        <v>114</v>
      </c>
      <c r="B7" t="s">
        <v>15</v>
      </c>
      <c r="C7" t="s">
        <v>19</v>
      </c>
      <c r="D7" t="s">
        <v>20</v>
      </c>
      <c r="E7" t="s">
        <v>21</v>
      </c>
      <c r="F7" t="s">
        <v>22</v>
      </c>
      <c r="G7" t="s">
        <v>224</v>
      </c>
      <c r="H7" t="s">
        <v>23</v>
      </c>
      <c r="I7" t="s">
        <v>220</v>
      </c>
      <c r="J7" t="s">
        <v>76</v>
      </c>
      <c r="K7" s="9" t="s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7"/>
  <sheetViews>
    <sheetView topLeftCell="A40" workbookViewId="0">
      <selection activeCell="D98" sqref="D98"/>
    </sheetView>
  </sheetViews>
  <sheetFormatPr baseColWidth="10" defaultRowHeight="15" x14ac:dyDescent="0"/>
  <cols>
    <col min="4" max="5" width="10.83203125" style="10"/>
    <col min="13" max="13" width="13.83203125" bestFit="1" customWidth="1"/>
    <col min="14" max="14" width="22.5" bestFit="1" customWidth="1"/>
  </cols>
  <sheetData>
    <row r="1" spans="1:19">
      <c r="A1" t="s">
        <v>41</v>
      </c>
      <c r="B1" t="s">
        <v>39</v>
      </c>
      <c r="C1" t="s">
        <v>40</v>
      </c>
      <c r="D1" s="10" t="s">
        <v>24</v>
      </c>
      <c r="E1" s="10" t="s">
        <v>25</v>
      </c>
      <c r="F1" t="s">
        <v>81</v>
      </c>
      <c r="G1" t="s">
        <v>44</v>
      </c>
      <c r="H1" t="s">
        <v>44</v>
      </c>
      <c r="I1" t="s">
        <v>44</v>
      </c>
      <c r="J1" t="s">
        <v>81</v>
      </c>
      <c r="K1" t="s">
        <v>81</v>
      </c>
      <c r="L1" t="s">
        <v>29</v>
      </c>
      <c r="M1" t="s">
        <v>56</v>
      </c>
      <c r="N1" t="s">
        <v>64</v>
      </c>
      <c r="O1" t="s">
        <v>85</v>
      </c>
      <c r="P1" t="s">
        <v>239</v>
      </c>
      <c r="Q1" t="s">
        <v>231</v>
      </c>
      <c r="R1" t="s">
        <v>87</v>
      </c>
    </row>
    <row r="2" spans="1:19">
      <c r="A2" t="s">
        <v>42</v>
      </c>
      <c r="B2" t="s">
        <v>45</v>
      </c>
      <c r="C2" t="s">
        <v>46</v>
      </c>
      <c r="D2" s="10" t="s">
        <v>229</v>
      </c>
      <c r="E2" s="10" t="s">
        <v>230</v>
      </c>
      <c r="F2" t="s">
        <v>47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55</v>
      </c>
      <c r="M2" t="s">
        <v>99</v>
      </c>
      <c r="N2" t="s">
        <v>100</v>
      </c>
      <c r="O2" t="s">
        <v>101</v>
      </c>
      <c r="P2" t="s">
        <v>225</v>
      </c>
      <c r="Q2" t="s">
        <v>232</v>
      </c>
      <c r="R2" t="s">
        <v>102</v>
      </c>
    </row>
    <row r="3" spans="1:19">
      <c r="A3" t="s">
        <v>90</v>
      </c>
      <c r="F3" t="s">
        <v>97</v>
      </c>
      <c r="J3" t="s">
        <v>91</v>
      </c>
      <c r="K3" t="s">
        <v>82</v>
      </c>
      <c r="O3" t="s">
        <v>84</v>
      </c>
      <c r="P3" t="s">
        <v>226</v>
      </c>
    </row>
    <row r="4" spans="1:19">
      <c r="A4" t="s">
        <v>86</v>
      </c>
      <c r="O4" t="s">
        <v>63</v>
      </c>
      <c r="P4" t="s">
        <v>63</v>
      </c>
      <c r="Q4" t="s">
        <v>63</v>
      </c>
    </row>
    <row r="5" spans="1:19">
      <c r="A5" t="s">
        <v>93</v>
      </c>
      <c r="G5" t="s">
        <v>49</v>
      </c>
      <c r="H5" t="s">
        <v>50</v>
      </c>
      <c r="I5" t="s">
        <v>51</v>
      </c>
      <c r="Q5" t="s">
        <v>234</v>
      </c>
    </row>
    <row r="6" spans="1:19">
      <c r="A6" t="s">
        <v>54</v>
      </c>
      <c r="F6" t="s">
        <v>98</v>
      </c>
      <c r="J6" t="s">
        <v>52</v>
      </c>
      <c r="K6" t="s">
        <v>53</v>
      </c>
      <c r="P6" t="s">
        <v>228</v>
      </c>
    </row>
    <row r="7" spans="1:19">
      <c r="A7" t="s">
        <v>43</v>
      </c>
      <c r="B7" t="s">
        <v>39</v>
      </c>
      <c r="C7" t="s">
        <v>40</v>
      </c>
      <c r="D7" s="10" t="s">
        <v>24</v>
      </c>
      <c r="E7" s="10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96</v>
      </c>
      <c r="M7" t="s">
        <v>56</v>
      </c>
      <c r="N7" t="s">
        <v>63</v>
      </c>
      <c r="O7" t="s">
        <v>83</v>
      </c>
      <c r="P7" t="s">
        <v>227</v>
      </c>
      <c r="Q7" t="s">
        <v>233</v>
      </c>
      <c r="R7" t="s">
        <v>87</v>
      </c>
      <c r="S7" s="4"/>
    </row>
    <row r="8" spans="1:19">
      <c r="A8">
        <v>1</v>
      </c>
      <c r="B8" t="s">
        <v>116</v>
      </c>
      <c r="C8" s="2">
        <v>41083</v>
      </c>
      <c r="D8" s="11">
        <v>4.6920080000000004</v>
      </c>
      <c r="E8" s="11">
        <v>117.581203</v>
      </c>
      <c r="F8">
        <v>0</v>
      </c>
      <c r="G8" t="s">
        <v>32</v>
      </c>
      <c r="H8" t="s">
        <v>33</v>
      </c>
      <c r="I8" t="s">
        <v>34</v>
      </c>
      <c r="J8">
        <v>0</v>
      </c>
      <c r="K8">
        <v>30</v>
      </c>
      <c r="L8" s="4">
        <v>0.39327851356413224</v>
      </c>
      <c r="M8" s="5">
        <f>C$8 +L8</f>
        <v>41083.393278513562</v>
      </c>
      <c r="N8" t="str">
        <f ca="1">INDIRECT(ADDRESS(RANDBETWEEN(2,5),1,1,FALSE,"Taxa"), FALSE)</f>
        <v>Formicidae #1</v>
      </c>
      <c r="O8">
        <f ca="1">RANDBETWEEN(0,2000)</f>
        <v>1215</v>
      </c>
      <c r="P8">
        <f ca="1">RAND()*5+1</f>
        <v>3.279426931440669</v>
      </c>
      <c r="Q8" t="s">
        <v>235</v>
      </c>
    </row>
    <row r="9" spans="1:19">
      <c r="A9">
        <v>2</v>
      </c>
      <c r="B9" t="s">
        <v>116</v>
      </c>
      <c r="C9" s="2">
        <v>41083</v>
      </c>
      <c r="D9" s="11">
        <v>4.6920080000000004</v>
      </c>
      <c r="E9" s="11">
        <v>117.581203</v>
      </c>
      <c r="F9">
        <v>1</v>
      </c>
      <c r="G9" t="s">
        <v>35</v>
      </c>
      <c r="H9" t="s">
        <v>33</v>
      </c>
      <c r="I9" t="s">
        <v>34</v>
      </c>
      <c r="J9">
        <v>0</v>
      </c>
      <c r="K9">
        <v>30</v>
      </c>
      <c r="L9" s="4">
        <v>0.73673350394757409</v>
      </c>
      <c r="M9" s="5">
        <f t="shared" ref="M9:M72" si="0">C$8 +L9</f>
        <v>41083.736733503945</v>
      </c>
      <c r="N9" t="str">
        <f t="shared" ref="N9:N72" ca="1" si="1">INDIRECT(ADDRESS(RANDBETWEEN(2,5),1,1,FALSE,"Taxa"), FALSE)</f>
        <v>Formicidae #1</v>
      </c>
      <c r="O9">
        <f t="shared" ref="O9:O72" ca="1" si="2">RANDBETWEEN(0,2000)</f>
        <v>1484</v>
      </c>
      <c r="P9">
        <f t="shared" ref="P9:P72" ca="1" si="3">RAND()*5+1</f>
        <v>5.0834408093342951</v>
      </c>
      <c r="Q9" t="s">
        <v>236</v>
      </c>
    </row>
    <row r="10" spans="1:19">
      <c r="A10">
        <v>3</v>
      </c>
      <c r="B10" t="s">
        <v>116</v>
      </c>
      <c r="C10" s="2">
        <v>41083</v>
      </c>
      <c r="D10" s="11">
        <v>4.6920080000000004</v>
      </c>
      <c r="E10" s="11">
        <v>117.581203</v>
      </c>
      <c r="F10">
        <v>0</v>
      </c>
      <c r="G10" t="s">
        <v>35</v>
      </c>
      <c r="H10" t="s">
        <v>36</v>
      </c>
      <c r="I10" t="s">
        <v>34</v>
      </c>
      <c r="J10">
        <v>0</v>
      </c>
      <c r="K10">
        <v>40</v>
      </c>
      <c r="L10" s="4">
        <v>0.47947638039433915</v>
      </c>
      <c r="M10" s="5">
        <f t="shared" si="0"/>
        <v>41083.479476380395</v>
      </c>
      <c r="N10" t="str">
        <f t="shared" ca="1" si="1"/>
        <v>Formicidae #1</v>
      </c>
      <c r="O10">
        <f t="shared" ca="1" si="2"/>
        <v>1583</v>
      </c>
      <c r="P10">
        <f t="shared" ca="1" si="3"/>
        <v>1.4395061098690496</v>
      </c>
      <c r="Q10" t="s">
        <v>237</v>
      </c>
    </row>
    <row r="11" spans="1:19">
      <c r="A11">
        <v>4</v>
      </c>
      <c r="B11" t="s">
        <v>116</v>
      </c>
      <c r="C11" s="2">
        <v>41083</v>
      </c>
      <c r="D11" s="11">
        <v>4.6920080000000004</v>
      </c>
      <c r="E11" s="11">
        <v>117.581203</v>
      </c>
      <c r="F11">
        <v>0</v>
      </c>
      <c r="G11" t="s">
        <v>37</v>
      </c>
      <c r="H11" t="s">
        <v>36</v>
      </c>
      <c r="I11" t="s">
        <v>34</v>
      </c>
      <c r="J11">
        <v>0</v>
      </c>
      <c r="K11">
        <v>40</v>
      </c>
      <c r="L11" s="4">
        <v>0.21383323150782929</v>
      </c>
      <c r="M11" s="5">
        <f t="shared" si="0"/>
        <v>41083.213833231508</v>
      </c>
      <c r="N11" t="str">
        <f t="shared" ca="1" si="1"/>
        <v>Dolichoderus sp.</v>
      </c>
      <c r="O11">
        <f t="shared" ca="1" si="2"/>
        <v>667</v>
      </c>
      <c r="P11">
        <f t="shared" ca="1" si="3"/>
        <v>1.9961206634484125</v>
      </c>
      <c r="Q11" t="s">
        <v>238</v>
      </c>
    </row>
    <row r="12" spans="1:19">
      <c r="A12">
        <v>5</v>
      </c>
      <c r="B12" t="s">
        <v>116</v>
      </c>
      <c r="C12" s="2">
        <v>41083</v>
      </c>
      <c r="D12" s="11">
        <v>4.6920080000000004</v>
      </c>
      <c r="E12" s="11">
        <v>117.581203</v>
      </c>
      <c r="F12">
        <v>0</v>
      </c>
      <c r="G12" t="s">
        <v>32</v>
      </c>
      <c r="H12" t="s">
        <v>36</v>
      </c>
      <c r="I12" t="s">
        <v>34</v>
      </c>
      <c r="J12">
        <v>0</v>
      </c>
      <c r="K12">
        <v>40</v>
      </c>
      <c r="L12" s="4">
        <v>4.9713063990189266E-2</v>
      </c>
      <c r="M12" s="5">
        <f t="shared" si="0"/>
        <v>41083.049713063992</v>
      </c>
      <c r="N12" t="str">
        <f t="shared" ca="1" si="1"/>
        <v>Crematogaster borneensis</v>
      </c>
      <c r="O12">
        <f t="shared" ca="1" si="2"/>
        <v>1338</v>
      </c>
      <c r="P12">
        <f t="shared" ca="1" si="3"/>
        <v>2.4919638483608062</v>
      </c>
      <c r="Q12" t="s">
        <v>235</v>
      </c>
    </row>
    <row r="13" spans="1:19">
      <c r="A13">
        <v>6</v>
      </c>
      <c r="B13" t="s">
        <v>116</v>
      </c>
      <c r="C13" s="2">
        <v>41083</v>
      </c>
      <c r="D13" s="11">
        <v>4.6920080000000004</v>
      </c>
      <c r="E13" s="11">
        <v>117.581203</v>
      </c>
      <c r="F13">
        <v>0</v>
      </c>
      <c r="G13" t="s">
        <v>32</v>
      </c>
      <c r="H13" t="s">
        <v>33</v>
      </c>
      <c r="I13" t="s">
        <v>38</v>
      </c>
      <c r="J13">
        <v>0</v>
      </c>
      <c r="K13">
        <v>50</v>
      </c>
      <c r="L13" s="4">
        <v>0.66499426391391481</v>
      </c>
      <c r="M13" s="5">
        <f t="shared" si="0"/>
        <v>41083.664994263912</v>
      </c>
      <c r="N13" t="str">
        <f t="shared" ca="1" si="1"/>
        <v>Ponerinae #1</v>
      </c>
      <c r="O13">
        <f t="shared" ca="1" si="2"/>
        <v>844</v>
      </c>
      <c r="P13">
        <f t="shared" ca="1" si="3"/>
        <v>5.0050581651502988</v>
      </c>
      <c r="Q13" t="s">
        <v>236</v>
      </c>
      <c r="R13" t="s">
        <v>88</v>
      </c>
    </row>
    <row r="14" spans="1:19">
      <c r="A14">
        <v>7</v>
      </c>
      <c r="B14" t="s">
        <v>116</v>
      </c>
      <c r="C14" s="2">
        <v>41083</v>
      </c>
      <c r="D14" s="11">
        <v>4.6920080000000004</v>
      </c>
      <c r="E14" s="11">
        <v>117.581203</v>
      </c>
      <c r="F14">
        <v>1</v>
      </c>
      <c r="G14" t="s">
        <v>35</v>
      </c>
      <c r="H14" t="s">
        <v>33</v>
      </c>
      <c r="I14" t="s">
        <v>38</v>
      </c>
      <c r="J14">
        <v>0</v>
      </c>
      <c r="K14">
        <v>50</v>
      </c>
      <c r="L14" s="4">
        <v>0.82794292125118962</v>
      </c>
      <c r="M14" s="5">
        <f t="shared" si="0"/>
        <v>41083.827942921249</v>
      </c>
      <c r="N14" t="str">
        <f t="shared" ca="1" si="1"/>
        <v>Crematogaster borneensis</v>
      </c>
      <c r="O14">
        <f t="shared" ca="1" si="2"/>
        <v>185</v>
      </c>
      <c r="P14">
        <f t="shared" ca="1" si="3"/>
        <v>3.8155381494994232</v>
      </c>
      <c r="Q14" t="s">
        <v>237</v>
      </c>
    </row>
    <row r="15" spans="1:19">
      <c r="A15">
        <v>8</v>
      </c>
      <c r="B15" t="s">
        <v>116</v>
      </c>
      <c r="C15" s="2">
        <v>41083</v>
      </c>
      <c r="D15" s="11">
        <v>4.6920080000000004</v>
      </c>
      <c r="E15" s="11">
        <v>117.581203</v>
      </c>
      <c r="F15">
        <v>0</v>
      </c>
      <c r="G15" t="s">
        <v>37</v>
      </c>
      <c r="H15" t="s">
        <v>36</v>
      </c>
      <c r="I15" t="s">
        <v>38</v>
      </c>
      <c r="J15">
        <v>0</v>
      </c>
      <c r="K15">
        <v>60</v>
      </c>
      <c r="L15" s="4">
        <v>0.26203577994865013</v>
      </c>
      <c r="M15" s="5">
        <f t="shared" si="0"/>
        <v>41083.262035779946</v>
      </c>
      <c r="N15" t="str">
        <f t="shared" ca="1" si="1"/>
        <v>Dolichoderus sp.</v>
      </c>
      <c r="O15">
        <f t="shared" ca="1" si="2"/>
        <v>1987</v>
      </c>
      <c r="P15">
        <f t="shared" ca="1" si="3"/>
        <v>5.0398728499368666</v>
      </c>
      <c r="Q15" t="s">
        <v>238</v>
      </c>
    </row>
    <row r="16" spans="1:19">
      <c r="A16">
        <v>9</v>
      </c>
      <c r="B16" t="s">
        <v>116</v>
      </c>
      <c r="C16" s="2">
        <v>41083</v>
      </c>
      <c r="D16" s="11">
        <v>4.6920080000000004</v>
      </c>
      <c r="E16" s="11">
        <v>117.581203</v>
      </c>
      <c r="F16">
        <v>0</v>
      </c>
      <c r="G16" t="s">
        <v>32</v>
      </c>
      <c r="H16" t="s">
        <v>36</v>
      </c>
      <c r="I16" t="s">
        <v>38</v>
      </c>
      <c r="J16">
        <v>0</v>
      </c>
      <c r="K16">
        <v>60</v>
      </c>
      <c r="L16" s="4">
        <v>0.55414180856471906</v>
      </c>
      <c r="M16" s="5">
        <f t="shared" si="0"/>
        <v>41083.554141808563</v>
      </c>
      <c r="N16" t="str">
        <f t="shared" ca="1" si="1"/>
        <v>Dolichoderus sp.</v>
      </c>
      <c r="O16">
        <f t="shared" ca="1" si="2"/>
        <v>1700</v>
      </c>
      <c r="P16">
        <f t="shared" ca="1" si="3"/>
        <v>2.5461745473850916</v>
      </c>
      <c r="Q16" t="s">
        <v>235</v>
      </c>
    </row>
    <row r="17" spans="1:17">
      <c r="A17">
        <v>10</v>
      </c>
      <c r="B17" t="s">
        <v>116</v>
      </c>
      <c r="C17" s="2">
        <v>41083</v>
      </c>
      <c r="D17" s="11">
        <v>4.6920080000000004</v>
      </c>
      <c r="E17" s="11">
        <v>117.581203</v>
      </c>
      <c r="F17">
        <v>1</v>
      </c>
      <c r="G17" t="s">
        <v>35</v>
      </c>
      <c r="H17" t="s">
        <v>36</v>
      </c>
      <c r="I17" t="s">
        <v>38</v>
      </c>
      <c r="J17">
        <v>0</v>
      </c>
      <c r="K17">
        <v>60</v>
      </c>
      <c r="L17" s="4">
        <v>0.62500979767163933</v>
      </c>
      <c r="M17" s="5">
        <f t="shared" si="0"/>
        <v>41083.625009797674</v>
      </c>
      <c r="N17" t="str">
        <f t="shared" ca="1" si="1"/>
        <v>Crematogaster borneensis</v>
      </c>
      <c r="O17">
        <f t="shared" ca="1" si="2"/>
        <v>50</v>
      </c>
      <c r="P17">
        <f t="shared" ca="1" si="3"/>
        <v>3.7088352739712676</v>
      </c>
      <c r="Q17" t="s">
        <v>236</v>
      </c>
    </row>
    <row r="18" spans="1:17">
      <c r="A18">
        <v>11</v>
      </c>
      <c r="B18" t="s">
        <v>117</v>
      </c>
      <c r="C18" s="2">
        <v>41083</v>
      </c>
      <c r="D18" s="11">
        <v>4.6923399999999997</v>
      </c>
      <c r="E18" s="11">
        <v>117.580839</v>
      </c>
      <c r="F18">
        <v>1</v>
      </c>
      <c r="G18" t="s">
        <v>35</v>
      </c>
      <c r="H18" t="s">
        <v>33</v>
      </c>
      <c r="I18" t="s">
        <v>34</v>
      </c>
      <c r="J18">
        <v>0</v>
      </c>
      <c r="K18">
        <v>30</v>
      </c>
      <c r="L18" s="4">
        <v>0.26870182770110174</v>
      </c>
      <c r="M18" s="5">
        <f t="shared" si="0"/>
        <v>41083.268701827699</v>
      </c>
      <c r="N18" t="str">
        <f t="shared" ca="1" si="1"/>
        <v>Dolichoderus sp.</v>
      </c>
      <c r="O18">
        <f t="shared" ca="1" si="2"/>
        <v>1349</v>
      </c>
      <c r="P18">
        <f t="shared" ca="1" si="3"/>
        <v>1.5436906321368347</v>
      </c>
      <c r="Q18" t="s">
        <v>237</v>
      </c>
    </row>
    <row r="19" spans="1:17">
      <c r="A19">
        <v>12</v>
      </c>
      <c r="B19" t="s">
        <v>117</v>
      </c>
      <c r="C19" s="2">
        <v>41083</v>
      </c>
      <c r="D19" s="11">
        <v>4.6923399999999997</v>
      </c>
      <c r="E19" s="11">
        <v>117.580839</v>
      </c>
      <c r="F19">
        <v>1</v>
      </c>
      <c r="G19" t="s">
        <v>32</v>
      </c>
      <c r="H19" t="s">
        <v>33</v>
      </c>
      <c r="I19" t="s">
        <v>34</v>
      </c>
      <c r="J19">
        <v>0</v>
      </c>
      <c r="K19">
        <v>30</v>
      </c>
      <c r="L19" s="4">
        <v>0.8573661640928979</v>
      </c>
      <c r="M19" s="5">
        <f t="shared" si="0"/>
        <v>41083.857366164091</v>
      </c>
      <c r="N19" t="str">
        <f t="shared" ca="1" si="1"/>
        <v>Ponerinae #1</v>
      </c>
      <c r="O19">
        <f t="shared" ca="1" si="2"/>
        <v>1055</v>
      </c>
      <c r="P19">
        <f t="shared" ca="1" si="3"/>
        <v>4.9749563791025508</v>
      </c>
      <c r="Q19" t="s">
        <v>238</v>
      </c>
    </row>
    <row r="20" spans="1:17">
      <c r="A20">
        <v>13</v>
      </c>
      <c r="B20" t="s">
        <v>117</v>
      </c>
      <c r="C20" s="2">
        <v>41083</v>
      </c>
      <c r="D20" s="11">
        <v>4.6923399999999997</v>
      </c>
      <c r="E20" s="11">
        <v>117.580839</v>
      </c>
      <c r="F20">
        <v>0</v>
      </c>
      <c r="G20" t="s">
        <v>35</v>
      </c>
      <c r="H20" t="s">
        <v>36</v>
      </c>
      <c r="I20" t="s">
        <v>34</v>
      </c>
      <c r="J20">
        <v>0</v>
      </c>
      <c r="K20">
        <v>40</v>
      </c>
      <c r="L20" s="4">
        <v>0.61489015154525284</v>
      </c>
      <c r="M20" s="5">
        <f t="shared" si="0"/>
        <v>41083.614890151548</v>
      </c>
      <c r="N20" t="str">
        <f t="shared" ca="1" si="1"/>
        <v>Formicidae #1</v>
      </c>
      <c r="O20">
        <f t="shared" ca="1" si="2"/>
        <v>1551</v>
      </c>
      <c r="P20">
        <f t="shared" ca="1" si="3"/>
        <v>4.7501392846363606</v>
      </c>
      <c r="Q20" t="s">
        <v>235</v>
      </c>
    </row>
    <row r="21" spans="1:17">
      <c r="A21">
        <v>14</v>
      </c>
      <c r="B21" t="s">
        <v>117</v>
      </c>
      <c r="C21" s="2">
        <v>41083</v>
      </c>
      <c r="D21" s="11">
        <v>4.6923399999999997</v>
      </c>
      <c r="E21" s="11">
        <v>117.580839</v>
      </c>
      <c r="F21">
        <v>0</v>
      </c>
      <c r="G21" t="s">
        <v>32</v>
      </c>
      <c r="H21" t="s">
        <v>36</v>
      </c>
      <c r="I21" t="s">
        <v>34</v>
      </c>
      <c r="J21">
        <v>0</v>
      </c>
      <c r="K21">
        <v>40</v>
      </c>
      <c r="L21" s="4">
        <v>0.42546700561395323</v>
      </c>
      <c r="M21" s="5">
        <f t="shared" si="0"/>
        <v>41083.425467005611</v>
      </c>
      <c r="N21" t="str">
        <f t="shared" ca="1" si="1"/>
        <v>Ponerinae #1</v>
      </c>
      <c r="O21">
        <f t="shared" ca="1" si="2"/>
        <v>200</v>
      </c>
      <c r="P21">
        <f t="shared" ca="1" si="3"/>
        <v>3.9769183924278537</v>
      </c>
      <c r="Q21" t="s">
        <v>236</v>
      </c>
    </row>
    <row r="22" spans="1:17">
      <c r="A22">
        <v>15</v>
      </c>
      <c r="B22" t="s">
        <v>117</v>
      </c>
      <c r="C22" s="2">
        <v>41083</v>
      </c>
      <c r="D22" s="11">
        <v>4.6923399999999997</v>
      </c>
      <c r="E22" s="11">
        <v>117.580839</v>
      </c>
      <c r="F22">
        <v>1</v>
      </c>
      <c r="G22" t="s">
        <v>37</v>
      </c>
      <c r="H22" t="s">
        <v>36</v>
      </c>
      <c r="I22" t="s">
        <v>34</v>
      </c>
      <c r="J22">
        <v>0</v>
      </c>
      <c r="K22">
        <v>40</v>
      </c>
      <c r="L22" s="4">
        <v>0.47317713100197556</v>
      </c>
      <c r="M22" s="5">
        <f t="shared" si="0"/>
        <v>41083.473177131003</v>
      </c>
      <c r="N22" t="str">
        <f t="shared" ca="1" si="1"/>
        <v>Formicidae #1</v>
      </c>
      <c r="O22">
        <f t="shared" ca="1" si="2"/>
        <v>157</v>
      </c>
      <c r="P22">
        <f t="shared" ca="1" si="3"/>
        <v>4.42420356191972</v>
      </c>
      <c r="Q22" t="s">
        <v>237</v>
      </c>
    </row>
    <row r="23" spans="1:17">
      <c r="A23">
        <v>16</v>
      </c>
      <c r="B23" t="s">
        <v>117</v>
      </c>
      <c r="C23" s="2">
        <v>41083</v>
      </c>
      <c r="D23" s="11">
        <v>4.6923399999999997</v>
      </c>
      <c r="E23" s="11">
        <v>117.580839</v>
      </c>
      <c r="F23">
        <v>1</v>
      </c>
      <c r="G23" t="s">
        <v>35</v>
      </c>
      <c r="H23" t="s">
        <v>33</v>
      </c>
      <c r="I23" t="s">
        <v>38</v>
      </c>
      <c r="J23">
        <v>0</v>
      </c>
      <c r="K23">
        <v>50</v>
      </c>
      <c r="L23" s="4">
        <v>0.96751553714327987</v>
      </c>
      <c r="M23" s="5">
        <f t="shared" si="0"/>
        <v>41083.967515537144</v>
      </c>
      <c r="N23" t="str">
        <f t="shared" ca="1" si="1"/>
        <v>Dolichoderus sp.</v>
      </c>
      <c r="O23">
        <f t="shared" ca="1" si="2"/>
        <v>1562</v>
      </c>
      <c r="P23">
        <f t="shared" ca="1" si="3"/>
        <v>3.1763075786717612</v>
      </c>
      <c r="Q23" t="s">
        <v>238</v>
      </c>
    </row>
    <row r="24" spans="1:17">
      <c r="A24">
        <v>17</v>
      </c>
      <c r="B24" t="s">
        <v>117</v>
      </c>
      <c r="C24" s="2">
        <v>41083</v>
      </c>
      <c r="D24" s="11">
        <v>4.6923399999999997</v>
      </c>
      <c r="E24" s="11">
        <v>117.580839</v>
      </c>
      <c r="F24">
        <v>1</v>
      </c>
      <c r="G24" t="s">
        <v>32</v>
      </c>
      <c r="H24" t="s">
        <v>33</v>
      </c>
      <c r="I24" t="s">
        <v>38</v>
      </c>
      <c r="J24">
        <v>0</v>
      </c>
      <c r="K24">
        <v>50</v>
      </c>
      <c r="L24" s="4">
        <v>0.50800999636893363</v>
      </c>
      <c r="M24" s="5">
        <f t="shared" si="0"/>
        <v>41083.508009996367</v>
      </c>
      <c r="N24" t="str">
        <f t="shared" ca="1" si="1"/>
        <v>Dolichoderus sp.</v>
      </c>
      <c r="O24">
        <f t="shared" ca="1" si="2"/>
        <v>1666</v>
      </c>
      <c r="P24">
        <f t="shared" ca="1" si="3"/>
        <v>3.7443549880679163</v>
      </c>
      <c r="Q24" t="s">
        <v>235</v>
      </c>
    </row>
    <row r="25" spans="1:17">
      <c r="A25">
        <v>18</v>
      </c>
      <c r="B25" t="s">
        <v>117</v>
      </c>
      <c r="C25" s="2">
        <v>41083</v>
      </c>
      <c r="D25" s="11">
        <v>4.6923399999999997</v>
      </c>
      <c r="E25" s="11">
        <v>117.580839</v>
      </c>
      <c r="F25">
        <v>0</v>
      </c>
      <c r="G25" t="s">
        <v>35</v>
      </c>
      <c r="H25" t="s">
        <v>36</v>
      </c>
      <c r="I25" t="s">
        <v>38</v>
      </c>
      <c r="J25">
        <v>0</v>
      </c>
      <c r="K25">
        <v>60</v>
      </c>
      <c r="L25" s="4">
        <v>0.78606602181179208</v>
      </c>
      <c r="M25" s="5">
        <f t="shared" si="0"/>
        <v>41083.786066021814</v>
      </c>
      <c r="N25" t="str">
        <f t="shared" ca="1" si="1"/>
        <v>Ponerinae #1</v>
      </c>
      <c r="O25">
        <f t="shared" ca="1" si="2"/>
        <v>1235</v>
      </c>
      <c r="P25">
        <f t="shared" ca="1" si="3"/>
        <v>4.6943729282185993</v>
      </c>
      <c r="Q25" t="s">
        <v>236</v>
      </c>
    </row>
    <row r="26" spans="1:17">
      <c r="A26">
        <v>19</v>
      </c>
      <c r="B26" t="s">
        <v>117</v>
      </c>
      <c r="C26" s="2">
        <v>41083</v>
      </c>
      <c r="D26" s="11">
        <v>4.6923399999999997</v>
      </c>
      <c r="E26" s="11">
        <v>117.580839</v>
      </c>
      <c r="F26">
        <v>0</v>
      </c>
      <c r="G26" t="s">
        <v>37</v>
      </c>
      <c r="H26" t="s">
        <v>36</v>
      </c>
      <c r="I26" t="s">
        <v>38</v>
      </c>
      <c r="J26">
        <v>0</v>
      </c>
      <c r="K26">
        <v>60</v>
      </c>
      <c r="L26" s="4">
        <v>0.41885740975365826</v>
      </c>
      <c r="M26" s="5">
        <f t="shared" si="0"/>
        <v>41083.418857409757</v>
      </c>
      <c r="N26" t="str">
        <f t="shared" ca="1" si="1"/>
        <v>Formicidae #1</v>
      </c>
      <c r="O26">
        <f t="shared" ca="1" si="2"/>
        <v>53</v>
      </c>
      <c r="P26">
        <f t="shared" ca="1" si="3"/>
        <v>5.5848259454439741</v>
      </c>
      <c r="Q26" t="s">
        <v>237</v>
      </c>
    </row>
    <row r="27" spans="1:17">
      <c r="A27">
        <v>20</v>
      </c>
      <c r="B27" t="s">
        <v>117</v>
      </c>
      <c r="C27" s="2">
        <v>41083</v>
      </c>
      <c r="D27" s="11">
        <v>4.6923399999999997</v>
      </c>
      <c r="E27" s="11">
        <v>117.580839</v>
      </c>
      <c r="F27">
        <v>0</v>
      </c>
      <c r="G27" t="s">
        <v>32</v>
      </c>
      <c r="H27" t="s">
        <v>36</v>
      </c>
      <c r="I27" t="s">
        <v>38</v>
      </c>
      <c r="J27">
        <v>0</v>
      </c>
      <c r="K27">
        <v>60</v>
      </c>
      <c r="L27" s="4">
        <v>0.27205313512531581</v>
      </c>
      <c r="M27" s="5">
        <f t="shared" si="0"/>
        <v>41083.272053135122</v>
      </c>
      <c r="N27" t="str">
        <f t="shared" ca="1" si="1"/>
        <v>Crematogaster borneensis</v>
      </c>
      <c r="O27">
        <f t="shared" ca="1" si="2"/>
        <v>596</v>
      </c>
      <c r="P27">
        <f t="shared" ca="1" si="3"/>
        <v>1.172864205852028</v>
      </c>
      <c r="Q27" t="s">
        <v>238</v>
      </c>
    </row>
    <row r="28" spans="1:17">
      <c r="A28">
        <v>21</v>
      </c>
      <c r="B28" t="s">
        <v>118</v>
      </c>
      <c r="C28" s="2">
        <v>41083</v>
      </c>
      <c r="D28" s="11">
        <v>4.6924640000000002</v>
      </c>
      <c r="E28" s="11">
        <v>117.581287</v>
      </c>
      <c r="F28">
        <v>0</v>
      </c>
      <c r="G28" t="s">
        <v>35</v>
      </c>
      <c r="H28" t="s">
        <v>33</v>
      </c>
      <c r="I28" t="s">
        <v>34</v>
      </c>
      <c r="J28">
        <v>0</v>
      </c>
      <c r="K28">
        <v>30</v>
      </c>
      <c r="L28" s="4">
        <v>0.20324843482253752</v>
      </c>
      <c r="M28" s="5">
        <f t="shared" si="0"/>
        <v>41083.203248434824</v>
      </c>
      <c r="N28" t="str">
        <f t="shared" ca="1" si="1"/>
        <v>Formicidae #1</v>
      </c>
      <c r="O28">
        <f t="shared" ca="1" si="2"/>
        <v>865</v>
      </c>
      <c r="P28">
        <f t="shared" ca="1" si="3"/>
        <v>4.2849702861855379</v>
      </c>
      <c r="Q28" t="s">
        <v>235</v>
      </c>
    </row>
    <row r="29" spans="1:17">
      <c r="A29">
        <v>22</v>
      </c>
      <c r="B29" t="s">
        <v>118</v>
      </c>
      <c r="C29" s="2">
        <v>41083</v>
      </c>
      <c r="D29" s="11">
        <v>4.6924640000000002</v>
      </c>
      <c r="E29" s="11">
        <v>117.581287</v>
      </c>
      <c r="F29">
        <v>1</v>
      </c>
      <c r="G29" t="s">
        <v>32</v>
      </c>
      <c r="H29" t="s">
        <v>33</v>
      </c>
      <c r="I29" t="s">
        <v>34</v>
      </c>
      <c r="J29">
        <v>0</v>
      </c>
      <c r="K29">
        <v>30</v>
      </c>
      <c r="L29" s="4">
        <v>0.52774723913801225</v>
      </c>
      <c r="M29" s="5">
        <f t="shared" si="0"/>
        <v>41083.527747239139</v>
      </c>
      <c r="N29" t="str">
        <f t="shared" ca="1" si="1"/>
        <v>Crematogaster borneensis</v>
      </c>
      <c r="O29">
        <f t="shared" ca="1" si="2"/>
        <v>983</v>
      </c>
      <c r="P29">
        <f t="shared" ca="1" si="3"/>
        <v>1.9950831568777341</v>
      </c>
      <c r="Q29" t="s">
        <v>236</v>
      </c>
    </row>
    <row r="30" spans="1:17">
      <c r="A30">
        <v>23</v>
      </c>
      <c r="B30" t="s">
        <v>118</v>
      </c>
      <c r="C30" s="2">
        <v>41083</v>
      </c>
      <c r="D30" s="11">
        <v>4.6924640000000002</v>
      </c>
      <c r="E30" s="11">
        <v>117.581287</v>
      </c>
      <c r="F30">
        <v>0</v>
      </c>
      <c r="G30" t="s">
        <v>35</v>
      </c>
      <c r="H30" t="s">
        <v>36</v>
      </c>
      <c r="I30" t="s">
        <v>34</v>
      </c>
      <c r="J30">
        <v>0</v>
      </c>
      <c r="K30">
        <v>40</v>
      </c>
      <c r="L30" s="4">
        <v>0.51275195556821218</v>
      </c>
      <c r="M30" s="5">
        <f t="shared" si="0"/>
        <v>41083.512751955568</v>
      </c>
      <c r="N30" t="str">
        <f t="shared" ca="1" si="1"/>
        <v>Crematogaster borneensis</v>
      </c>
      <c r="O30">
        <f t="shared" ca="1" si="2"/>
        <v>1440</v>
      </c>
      <c r="P30">
        <f t="shared" ca="1" si="3"/>
        <v>3.3784606680456872</v>
      </c>
      <c r="Q30" t="s">
        <v>237</v>
      </c>
    </row>
    <row r="31" spans="1:17">
      <c r="A31">
        <v>24</v>
      </c>
      <c r="B31" t="s">
        <v>118</v>
      </c>
      <c r="C31" s="2">
        <v>41083</v>
      </c>
      <c r="D31" s="11">
        <v>4.6924640000000002</v>
      </c>
      <c r="E31" s="11">
        <v>117.581287</v>
      </c>
      <c r="F31">
        <v>0</v>
      </c>
      <c r="G31" t="s">
        <v>37</v>
      </c>
      <c r="H31" t="s">
        <v>36</v>
      </c>
      <c r="I31" t="s">
        <v>34</v>
      </c>
      <c r="J31">
        <v>0</v>
      </c>
      <c r="K31">
        <v>40</v>
      </c>
      <c r="L31" s="4">
        <v>0.51978040180266105</v>
      </c>
      <c r="M31" s="5">
        <f t="shared" si="0"/>
        <v>41083.519780401803</v>
      </c>
      <c r="N31" t="str">
        <f t="shared" ca="1" si="1"/>
        <v>Ponerinae #1</v>
      </c>
      <c r="O31">
        <f t="shared" ca="1" si="2"/>
        <v>1946</v>
      </c>
      <c r="P31">
        <f t="shared" ca="1" si="3"/>
        <v>1.9150992691208577</v>
      </c>
      <c r="Q31" t="s">
        <v>238</v>
      </c>
    </row>
    <row r="32" spans="1:17">
      <c r="A32">
        <v>25</v>
      </c>
      <c r="B32" t="s">
        <v>118</v>
      </c>
      <c r="C32" s="2">
        <v>41083</v>
      </c>
      <c r="D32" s="11">
        <v>4.6924640000000002</v>
      </c>
      <c r="E32" s="11">
        <v>117.581287</v>
      </c>
      <c r="F32">
        <v>0</v>
      </c>
      <c r="G32" t="s">
        <v>32</v>
      </c>
      <c r="H32" t="s">
        <v>36</v>
      </c>
      <c r="I32" t="s">
        <v>34</v>
      </c>
      <c r="J32">
        <v>0</v>
      </c>
      <c r="K32">
        <v>40</v>
      </c>
      <c r="L32" s="4">
        <v>6.11732764732692E-2</v>
      </c>
      <c r="M32" s="5">
        <f t="shared" si="0"/>
        <v>41083.061173276474</v>
      </c>
      <c r="N32" t="str">
        <f t="shared" ca="1" si="1"/>
        <v>Crematogaster borneensis</v>
      </c>
      <c r="O32">
        <f t="shared" ca="1" si="2"/>
        <v>1671</v>
      </c>
      <c r="P32">
        <f t="shared" ca="1" si="3"/>
        <v>4.4660127332829189</v>
      </c>
      <c r="Q32" t="s">
        <v>235</v>
      </c>
    </row>
    <row r="33" spans="1:17">
      <c r="A33">
        <v>26</v>
      </c>
      <c r="B33" t="s">
        <v>118</v>
      </c>
      <c r="C33" s="2">
        <v>41083</v>
      </c>
      <c r="D33" s="11">
        <v>4.6924640000000002</v>
      </c>
      <c r="E33" s="11">
        <v>117.581287</v>
      </c>
      <c r="F33">
        <v>1</v>
      </c>
      <c r="G33" t="s">
        <v>35</v>
      </c>
      <c r="H33" t="s">
        <v>33</v>
      </c>
      <c r="I33" t="s">
        <v>38</v>
      </c>
      <c r="J33">
        <v>0</v>
      </c>
      <c r="K33">
        <v>50</v>
      </c>
      <c r="L33" s="4">
        <v>0.72898423485519659</v>
      </c>
      <c r="M33" s="5">
        <f t="shared" si="0"/>
        <v>41083.728984234855</v>
      </c>
      <c r="N33" t="str">
        <f t="shared" ca="1" si="1"/>
        <v>Formicidae #1</v>
      </c>
      <c r="O33">
        <f t="shared" ca="1" si="2"/>
        <v>1996</v>
      </c>
      <c r="P33">
        <f t="shared" ca="1" si="3"/>
        <v>4.8947999156997355</v>
      </c>
      <c r="Q33" t="s">
        <v>236</v>
      </c>
    </row>
    <row r="34" spans="1:17">
      <c r="A34">
        <v>27</v>
      </c>
      <c r="B34" t="s">
        <v>118</v>
      </c>
      <c r="C34" s="2">
        <v>41083</v>
      </c>
      <c r="D34" s="11">
        <v>4.6924640000000002</v>
      </c>
      <c r="E34" s="11">
        <v>117.581287</v>
      </c>
      <c r="F34">
        <v>1</v>
      </c>
      <c r="G34" t="s">
        <v>32</v>
      </c>
      <c r="H34" t="s">
        <v>33</v>
      </c>
      <c r="I34" t="s">
        <v>38</v>
      </c>
      <c r="J34">
        <v>0</v>
      </c>
      <c r="K34">
        <v>50</v>
      </c>
      <c r="L34" s="4">
        <v>0.90838302346493394</v>
      </c>
      <c r="M34" s="5">
        <f t="shared" si="0"/>
        <v>41083.908383023467</v>
      </c>
      <c r="N34" t="str">
        <f t="shared" ca="1" si="1"/>
        <v>Formicidae #1</v>
      </c>
      <c r="O34">
        <f t="shared" ca="1" si="2"/>
        <v>38</v>
      </c>
      <c r="P34">
        <f t="shared" ca="1" si="3"/>
        <v>1.5447947180467665</v>
      </c>
      <c r="Q34" t="s">
        <v>237</v>
      </c>
    </row>
    <row r="35" spans="1:17">
      <c r="A35">
        <v>28</v>
      </c>
      <c r="B35" t="s">
        <v>118</v>
      </c>
      <c r="C35" s="2">
        <v>41083</v>
      </c>
      <c r="D35" s="11">
        <v>4.6924640000000002</v>
      </c>
      <c r="E35" s="11">
        <v>117.581287</v>
      </c>
      <c r="F35">
        <v>0</v>
      </c>
      <c r="G35" t="s">
        <v>37</v>
      </c>
      <c r="H35" t="s">
        <v>36</v>
      </c>
      <c r="I35" t="s">
        <v>38</v>
      </c>
      <c r="J35">
        <v>0</v>
      </c>
      <c r="K35">
        <v>60</v>
      </c>
      <c r="L35" s="4">
        <v>0.59960895004983616</v>
      </c>
      <c r="M35" s="5">
        <f t="shared" si="0"/>
        <v>41083.599608950048</v>
      </c>
      <c r="N35" t="str">
        <f t="shared" ca="1" si="1"/>
        <v>Ponerinae #1</v>
      </c>
      <c r="O35">
        <f t="shared" ca="1" si="2"/>
        <v>1218</v>
      </c>
      <c r="P35">
        <f t="shared" ca="1" si="3"/>
        <v>1.5052191082200652</v>
      </c>
      <c r="Q35" t="s">
        <v>238</v>
      </c>
    </row>
    <row r="36" spans="1:17">
      <c r="A36">
        <v>29</v>
      </c>
      <c r="B36" t="s">
        <v>118</v>
      </c>
      <c r="C36" s="2">
        <v>41083</v>
      </c>
      <c r="D36" s="11">
        <v>4.6924640000000002</v>
      </c>
      <c r="E36" s="11">
        <v>117.581287</v>
      </c>
      <c r="F36">
        <v>1</v>
      </c>
      <c r="G36" t="s">
        <v>35</v>
      </c>
      <c r="H36" t="s">
        <v>36</v>
      </c>
      <c r="I36" t="s">
        <v>38</v>
      </c>
      <c r="J36">
        <v>0</v>
      </c>
      <c r="K36">
        <v>60</v>
      </c>
      <c r="L36" s="4">
        <v>0.18688046042949447</v>
      </c>
      <c r="M36" s="5">
        <f t="shared" si="0"/>
        <v>41083.186880460431</v>
      </c>
      <c r="N36" t="str">
        <f t="shared" ca="1" si="1"/>
        <v>Ponerinae #1</v>
      </c>
      <c r="O36">
        <f t="shared" ca="1" si="2"/>
        <v>1703</v>
      </c>
      <c r="P36">
        <f t="shared" ca="1" si="3"/>
        <v>1.2324756416161156</v>
      </c>
      <c r="Q36" t="s">
        <v>235</v>
      </c>
    </row>
    <row r="37" spans="1:17">
      <c r="A37">
        <v>30</v>
      </c>
      <c r="B37" t="s">
        <v>118</v>
      </c>
      <c r="C37" s="2">
        <v>41083</v>
      </c>
      <c r="D37" s="11">
        <v>4.6924640000000002</v>
      </c>
      <c r="E37" s="11">
        <v>117.581287</v>
      </c>
      <c r="F37">
        <v>1</v>
      </c>
      <c r="G37" t="s">
        <v>32</v>
      </c>
      <c r="H37" t="s">
        <v>36</v>
      </c>
      <c r="I37" t="s">
        <v>38</v>
      </c>
      <c r="J37">
        <v>0</v>
      </c>
      <c r="K37">
        <v>60</v>
      </c>
      <c r="L37" s="4">
        <v>0.51706800478132042</v>
      </c>
      <c r="M37" s="5">
        <f t="shared" si="0"/>
        <v>41083.517068004781</v>
      </c>
      <c r="N37" t="str">
        <f t="shared" ca="1" si="1"/>
        <v>Dolichoderus sp.</v>
      </c>
      <c r="O37">
        <f t="shared" ca="1" si="2"/>
        <v>742</v>
      </c>
      <c r="P37">
        <f t="shared" ca="1" si="3"/>
        <v>5.6278845952235095</v>
      </c>
      <c r="Q37" t="s">
        <v>236</v>
      </c>
    </row>
    <row r="38" spans="1:17">
      <c r="A38">
        <v>31</v>
      </c>
      <c r="B38" t="s">
        <v>119</v>
      </c>
      <c r="C38" s="2">
        <v>41083</v>
      </c>
      <c r="D38" s="11">
        <v>4.6933730000000002</v>
      </c>
      <c r="E38" s="11">
        <v>117.58029999999999</v>
      </c>
      <c r="F38">
        <v>0</v>
      </c>
      <c r="G38" t="s">
        <v>32</v>
      </c>
      <c r="H38" t="s">
        <v>33</v>
      </c>
      <c r="I38" t="s">
        <v>34</v>
      </c>
      <c r="J38">
        <v>3</v>
      </c>
      <c r="K38">
        <v>34</v>
      </c>
      <c r="L38" s="4">
        <v>0.75061157438249759</v>
      </c>
      <c r="M38" s="5">
        <f t="shared" si="0"/>
        <v>41083.750611574382</v>
      </c>
      <c r="N38" t="str">
        <f t="shared" ca="1" si="1"/>
        <v>Ponerinae #1</v>
      </c>
      <c r="O38">
        <f t="shared" ca="1" si="2"/>
        <v>474</v>
      </c>
      <c r="P38">
        <f t="shared" ca="1" si="3"/>
        <v>3.7186005441391474</v>
      </c>
      <c r="Q38" t="s">
        <v>237</v>
      </c>
    </row>
    <row r="39" spans="1:17">
      <c r="A39">
        <v>32</v>
      </c>
      <c r="B39" t="s">
        <v>119</v>
      </c>
      <c r="C39" s="2">
        <v>41083</v>
      </c>
      <c r="D39" s="11">
        <v>4.6933730000000002</v>
      </c>
      <c r="E39" s="11">
        <v>117.58029999999999</v>
      </c>
      <c r="F39">
        <v>1</v>
      </c>
      <c r="G39" t="s">
        <v>35</v>
      </c>
      <c r="H39" t="s">
        <v>33</v>
      </c>
      <c r="I39" t="s">
        <v>34</v>
      </c>
      <c r="J39">
        <v>3</v>
      </c>
      <c r="K39">
        <v>34</v>
      </c>
      <c r="L39" s="4">
        <v>0.39219259521593897</v>
      </c>
      <c r="M39" s="5">
        <f t="shared" si="0"/>
        <v>41083.392192595216</v>
      </c>
      <c r="N39" t="str">
        <f t="shared" ca="1" si="1"/>
        <v>Crematogaster borneensis</v>
      </c>
      <c r="O39">
        <f t="shared" ca="1" si="2"/>
        <v>1254</v>
      </c>
      <c r="P39">
        <f t="shared" ca="1" si="3"/>
        <v>5.4947652836934733</v>
      </c>
      <c r="Q39" t="s">
        <v>238</v>
      </c>
    </row>
    <row r="40" spans="1:17">
      <c r="A40">
        <v>33</v>
      </c>
      <c r="B40" t="s">
        <v>119</v>
      </c>
      <c r="C40" s="2">
        <v>41083</v>
      </c>
      <c r="D40" s="11">
        <v>4.6933730000000002</v>
      </c>
      <c r="E40" s="11">
        <v>117.58029999999999</v>
      </c>
      <c r="F40">
        <v>0</v>
      </c>
      <c r="G40" t="s">
        <v>37</v>
      </c>
      <c r="H40" t="s">
        <v>36</v>
      </c>
      <c r="I40" t="s">
        <v>34</v>
      </c>
      <c r="J40">
        <v>3</v>
      </c>
      <c r="K40">
        <v>44</v>
      </c>
      <c r="L40" s="4">
        <v>0.45794418848393181</v>
      </c>
      <c r="M40" s="5">
        <f t="shared" si="0"/>
        <v>41083.457944188485</v>
      </c>
      <c r="N40" t="str">
        <f t="shared" ca="1" si="1"/>
        <v>Crematogaster borneensis</v>
      </c>
      <c r="O40">
        <f t="shared" ca="1" si="2"/>
        <v>810</v>
      </c>
      <c r="P40">
        <f t="shared" ca="1" si="3"/>
        <v>1.808527865494812</v>
      </c>
      <c r="Q40" t="s">
        <v>235</v>
      </c>
    </row>
    <row r="41" spans="1:17">
      <c r="A41">
        <v>34</v>
      </c>
      <c r="B41" t="s">
        <v>119</v>
      </c>
      <c r="C41" s="2">
        <v>41083</v>
      </c>
      <c r="D41" s="11">
        <v>4.6933730000000002</v>
      </c>
      <c r="E41" s="11">
        <v>117.58029999999999</v>
      </c>
      <c r="F41">
        <v>0</v>
      </c>
      <c r="G41" t="s">
        <v>32</v>
      </c>
      <c r="H41" t="s">
        <v>36</v>
      </c>
      <c r="I41" t="s">
        <v>34</v>
      </c>
      <c r="J41">
        <v>3</v>
      </c>
      <c r="K41">
        <v>44</v>
      </c>
      <c r="L41" s="4">
        <v>0.39310950134514722</v>
      </c>
      <c r="M41" s="5">
        <f t="shared" si="0"/>
        <v>41083.393109501347</v>
      </c>
      <c r="N41" t="str">
        <f t="shared" ca="1" si="1"/>
        <v>Formicidae #1</v>
      </c>
      <c r="O41">
        <f t="shared" ca="1" si="2"/>
        <v>292</v>
      </c>
      <c r="P41">
        <f t="shared" ca="1" si="3"/>
        <v>2.953789790490466</v>
      </c>
      <c r="Q41" t="s">
        <v>236</v>
      </c>
    </row>
    <row r="42" spans="1:17">
      <c r="A42">
        <v>35</v>
      </c>
      <c r="B42" t="s">
        <v>119</v>
      </c>
      <c r="C42" s="2">
        <v>41083</v>
      </c>
      <c r="D42" s="11">
        <v>4.6933730000000002</v>
      </c>
      <c r="E42" s="11">
        <v>117.58029999999999</v>
      </c>
      <c r="F42">
        <v>1</v>
      </c>
      <c r="G42" t="s">
        <v>35</v>
      </c>
      <c r="H42" t="s">
        <v>36</v>
      </c>
      <c r="I42" t="s">
        <v>34</v>
      </c>
      <c r="J42">
        <v>3</v>
      </c>
      <c r="K42">
        <v>44</v>
      </c>
      <c r="L42" s="4">
        <v>0.53279944170813154</v>
      </c>
      <c r="M42" s="5">
        <f t="shared" si="0"/>
        <v>41083.532799441709</v>
      </c>
      <c r="N42" t="str">
        <f t="shared" ca="1" si="1"/>
        <v>Ponerinae #1</v>
      </c>
      <c r="O42">
        <f t="shared" ca="1" si="2"/>
        <v>63</v>
      </c>
      <c r="P42">
        <f t="shared" ca="1" si="3"/>
        <v>5.5602180898530955</v>
      </c>
      <c r="Q42" t="s">
        <v>237</v>
      </c>
    </row>
    <row r="43" spans="1:17">
      <c r="A43">
        <v>36</v>
      </c>
      <c r="B43" t="s">
        <v>119</v>
      </c>
      <c r="C43" s="2">
        <v>41083</v>
      </c>
      <c r="D43" s="11">
        <v>4.6933730000000002</v>
      </c>
      <c r="E43" s="11">
        <v>117.58029999999999</v>
      </c>
      <c r="F43">
        <v>1</v>
      </c>
      <c r="G43" t="s">
        <v>35</v>
      </c>
      <c r="H43" t="s">
        <v>33</v>
      </c>
      <c r="I43" t="s">
        <v>38</v>
      </c>
      <c r="J43">
        <v>0</v>
      </c>
      <c r="K43">
        <v>54</v>
      </c>
      <c r="L43" s="4">
        <v>0.8224585787712908</v>
      </c>
      <c r="M43" s="5">
        <f t="shared" si="0"/>
        <v>41083.822458578768</v>
      </c>
      <c r="N43" t="str">
        <f t="shared" ca="1" si="1"/>
        <v>Formicidae #1</v>
      </c>
      <c r="O43">
        <f t="shared" ca="1" si="2"/>
        <v>1531</v>
      </c>
      <c r="P43">
        <f t="shared" ca="1" si="3"/>
        <v>4.4350989587731284</v>
      </c>
      <c r="Q43" t="s">
        <v>238</v>
      </c>
    </row>
    <row r="44" spans="1:17">
      <c r="A44">
        <v>37</v>
      </c>
      <c r="B44" t="s">
        <v>119</v>
      </c>
      <c r="C44" s="2">
        <v>41083</v>
      </c>
      <c r="D44" s="11">
        <v>4.6933730000000002</v>
      </c>
      <c r="E44" s="11">
        <v>117.58029999999999</v>
      </c>
      <c r="F44">
        <v>1</v>
      </c>
      <c r="G44" t="s">
        <v>32</v>
      </c>
      <c r="H44" t="s">
        <v>33</v>
      </c>
      <c r="I44" t="s">
        <v>38</v>
      </c>
      <c r="J44">
        <v>0</v>
      </c>
      <c r="K44">
        <v>54</v>
      </c>
      <c r="L44" s="4">
        <v>0.88742343741493013</v>
      </c>
      <c r="M44" s="5">
        <f t="shared" si="0"/>
        <v>41083.887423437416</v>
      </c>
      <c r="N44" t="str">
        <f t="shared" ca="1" si="1"/>
        <v>Dolichoderus sp.</v>
      </c>
      <c r="O44">
        <f t="shared" ca="1" si="2"/>
        <v>1124</v>
      </c>
      <c r="P44">
        <f t="shared" ca="1" si="3"/>
        <v>2.1804474199765846</v>
      </c>
      <c r="Q44" t="s">
        <v>235</v>
      </c>
    </row>
    <row r="45" spans="1:17">
      <c r="A45">
        <v>38</v>
      </c>
      <c r="B45" t="s">
        <v>119</v>
      </c>
      <c r="C45" s="2">
        <v>41083</v>
      </c>
      <c r="D45" s="11">
        <v>4.6933730000000002</v>
      </c>
      <c r="E45" s="11">
        <v>117.58029999999999</v>
      </c>
      <c r="F45">
        <v>0</v>
      </c>
      <c r="G45" t="s">
        <v>35</v>
      </c>
      <c r="H45" t="s">
        <v>36</v>
      </c>
      <c r="I45" t="s">
        <v>38</v>
      </c>
      <c r="J45">
        <v>0</v>
      </c>
      <c r="K45">
        <v>64</v>
      </c>
      <c r="L45" s="4">
        <v>0.42751125262781942</v>
      </c>
      <c r="M45" s="5">
        <f t="shared" si="0"/>
        <v>41083.42751125263</v>
      </c>
      <c r="N45" t="str">
        <f t="shared" ca="1" si="1"/>
        <v>Dolichoderus sp.</v>
      </c>
      <c r="O45">
        <f t="shared" ca="1" si="2"/>
        <v>428</v>
      </c>
      <c r="P45">
        <f t="shared" ca="1" si="3"/>
        <v>1.6242653568804635</v>
      </c>
      <c r="Q45" t="s">
        <v>236</v>
      </c>
    </row>
    <row r="46" spans="1:17">
      <c r="A46">
        <v>39</v>
      </c>
      <c r="B46" t="s">
        <v>119</v>
      </c>
      <c r="C46" s="2">
        <v>41083</v>
      </c>
      <c r="D46" s="11">
        <v>4.6933730000000002</v>
      </c>
      <c r="E46" s="11">
        <v>117.58029999999999</v>
      </c>
      <c r="F46">
        <v>0</v>
      </c>
      <c r="G46" t="s">
        <v>32</v>
      </c>
      <c r="H46" t="s">
        <v>36</v>
      </c>
      <c r="I46" t="s">
        <v>38</v>
      </c>
      <c r="J46">
        <v>0</v>
      </c>
      <c r="K46">
        <v>64</v>
      </c>
      <c r="L46" s="4">
        <v>7.2520162363100993E-2</v>
      </c>
      <c r="M46" s="5">
        <f t="shared" si="0"/>
        <v>41083.072520162365</v>
      </c>
      <c r="N46" t="str">
        <f t="shared" ca="1" si="1"/>
        <v>Dolichoderus sp.</v>
      </c>
      <c r="O46">
        <f t="shared" ca="1" si="2"/>
        <v>1398</v>
      </c>
      <c r="P46">
        <f t="shared" ca="1" si="3"/>
        <v>5.0193668426391129</v>
      </c>
      <c r="Q46" t="s">
        <v>237</v>
      </c>
    </row>
    <row r="47" spans="1:17">
      <c r="A47">
        <v>40</v>
      </c>
      <c r="B47" t="s">
        <v>119</v>
      </c>
      <c r="C47" s="2">
        <v>41083</v>
      </c>
      <c r="D47" s="11">
        <v>4.6933730000000002</v>
      </c>
      <c r="E47" s="11">
        <v>117.58029999999999</v>
      </c>
      <c r="F47">
        <v>1</v>
      </c>
      <c r="G47" t="s">
        <v>37</v>
      </c>
      <c r="H47" t="s">
        <v>36</v>
      </c>
      <c r="I47" t="s">
        <v>38</v>
      </c>
      <c r="J47">
        <v>0</v>
      </c>
      <c r="K47">
        <v>64</v>
      </c>
      <c r="L47" s="4">
        <v>0.66434463187861847</v>
      </c>
      <c r="M47" s="5">
        <f t="shared" si="0"/>
        <v>41083.664344631878</v>
      </c>
      <c r="N47" t="str">
        <f t="shared" ca="1" si="1"/>
        <v>Ponerinae #1</v>
      </c>
      <c r="O47">
        <f t="shared" ca="1" si="2"/>
        <v>1263</v>
      </c>
      <c r="P47">
        <f t="shared" ca="1" si="3"/>
        <v>1.6441256446008614</v>
      </c>
      <c r="Q47" t="s">
        <v>238</v>
      </c>
    </row>
    <row r="48" spans="1:17">
      <c r="A48">
        <v>41</v>
      </c>
      <c r="B48" t="s">
        <v>120</v>
      </c>
      <c r="C48" s="2">
        <v>41083</v>
      </c>
      <c r="D48" s="11">
        <v>4.6929129999999999</v>
      </c>
      <c r="E48" s="11">
        <v>117.580213</v>
      </c>
      <c r="F48">
        <v>1</v>
      </c>
      <c r="G48" t="s">
        <v>35</v>
      </c>
      <c r="H48" t="s">
        <v>33</v>
      </c>
      <c r="I48" t="s">
        <v>34</v>
      </c>
      <c r="J48">
        <v>3</v>
      </c>
      <c r="K48">
        <v>34</v>
      </c>
      <c r="L48" s="4">
        <v>0.2080444034870943</v>
      </c>
      <c r="M48" s="5">
        <f t="shared" si="0"/>
        <v>41083.208044403487</v>
      </c>
      <c r="N48" t="str">
        <f t="shared" ca="1" si="1"/>
        <v>Ponerinae #1</v>
      </c>
      <c r="O48">
        <f t="shared" ca="1" si="2"/>
        <v>1908</v>
      </c>
      <c r="P48">
        <f t="shared" ca="1" si="3"/>
        <v>3.2647893696214534</v>
      </c>
      <c r="Q48" t="s">
        <v>235</v>
      </c>
    </row>
    <row r="49" spans="1:18">
      <c r="A49">
        <v>42</v>
      </c>
      <c r="B49" t="s">
        <v>120</v>
      </c>
      <c r="C49" s="2">
        <v>41083</v>
      </c>
      <c r="D49" s="11">
        <v>4.6929129999999999</v>
      </c>
      <c r="E49" s="11">
        <v>117.580213</v>
      </c>
      <c r="F49">
        <v>1</v>
      </c>
      <c r="G49" t="s">
        <v>32</v>
      </c>
      <c r="H49" t="s">
        <v>33</v>
      </c>
      <c r="I49" t="s">
        <v>34</v>
      </c>
      <c r="J49">
        <v>3</v>
      </c>
      <c r="K49">
        <v>34</v>
      </c>
      <c r="L49" s="4">
        <v>0.19920887892458383</v>
      </c>
      <c r="M49" s="5">
        <f t="shared" si="0"/>
        <v>41083.199208878927</v>
      </c>
      <c r="N49" t="str">
        <f t="shared" ca="1" si="1"/>
        <v>Dolichoderus sp.</v>
      </c>
      <c r="O49">
        <f t="shared" ca="1" si="2"/>
        <v>1027</v>
      </c>
      <c r="P49">
        <f t="shared" ca="1" si="3"/>
        <v>4.5321259702940635</v>
      </c>
      <c r="Q49" t="s">
        <v>236</v>
      </c>
    </row>
    <row r="50" spans="1:18">
      <c r="A50">
        <v>43</v>
      </c>
      <c r="B50" t="s">
        <v>120</v>
      </c>
      <c r="C50" s="2">
        <v>41083</v>
      </c>
      <c r="D50" s="11">
        <v>4.6929129999999999</v>
      </c>
      <c r="E50" s="11">
        <v>117.580213</v>
      </c>
      <c r="F50">
        <v>0</v>
      </c>
      <c r="G50" t="s">
        <v>35</v>
      </c>
      <c r="H50" t="s">
        <v>36</v>
      </c>
      <c r="I50" t="s">
        <v>34</v>
      </c>
      <c r="J50">
        <v>3</v>
      </c>
      <c r="K50">
        <v>44</v>
      </c>
      <c r="L50" s="4">
        <v>0.6081342369399223</v>
      </c>
      <c r="M50" s="5">
        <f t="shared" si="0"/>
        <v>41083.608134236943</v>
      </c>
      <c r="N50" t="str">
        <f t="shared" ca="1" si="1"/>
        <v>Formicidae #1</v>
      </c>
      <c r="O50">
        <f t="shared" ca="1" si="2"/>
        <v>542</v>
      </c>
      <c r="P50">
        <f t="shared" ca="1" si="3"/>
        <v>1.0423073301412176</v>
      </c>
      <c r="Q50" t="s">
        <v>237</v>
      </c>
    </row>
    <row r="51" spans="1:18">
      <c r="A51">
        <v>44</v>
      </c>
      <c r="B51" t="s">
        <v>120</v>
      </c>
      <c r="C51" s="2">
        <v>41083</v>
      </c>
      <c r="D51" s="11">
        <v>4.6929129999999999</v>
      </c>
      <c r="E51" s="11">
        <v>117.580213</v>
      </c>
      <c r="F51">
        <v>0</v>
      </c>
      <c r="G51" t="s">
        <v>37</v>
      </c>
      <c r="H51" t="s">
        <v>36</v>
      </c>
      <c r="I51" t="s">
        <v>34</v>
      </c>
      <c r="J51">
        <v>3</v>
      </c>
      <c r="K51">
        <v>44</v>
      </c>
      <c r="L51" s="4">
        <v>9.8788135551825307E-2</v>
      </c>
      <c r="M51" s="5">
        <f t="shared" si="0"/>
        <v>41083.098788135554</v>
      </c>
      <c r="N51" t="str">
        <f t="shared" ca="1" si="1"/>
        <v>Dolichoderus sp.</v>
      </c>
      <c r="O51">
        <f t="shared" ca="1" si="2"/>
        <v>990</v>
      </c>
      <c r="P51">
        <f t="shared" ca="1" si="3"/>
        <v>4.4693799962430649</v>
      </c>
      <c r="Q51" t="s">
        <v>238</v>
      </c>
    </row>
    <row r="52" spans="1:18">
      <c r="A52">
        <v>45</v>
      </c>
      <c r="B52" t="s">
        <v>120</v>
      </c>
      <c r="C52" s="2">
        <v>41083</v>
      </c>
      <c r="D52" s="11">
        <v>4.6929129999999999</v>
      </c>
      <c r="E52" s="11">
        <v>117.580213</v>
      </c>
      <c r="F52">
        <v>0</v>
      </c>
      <c r="G52" t="s">
        <v>32</v>
      </c>
      <c r="H52" t="s">
        <v>36</v>
      </c>
      <c r="I52" t="s">
        <v>34</v>
      </c>
      <c r="J52">
        <v>3</v>
      </c>
      <c r="K52">
        <v>44</v>
      </c>
      <c r="L52" s="4">
        <v>0.40971604145504925</v>
      </c>
      <c r="M52" s="5">
        <f t="shared" si="0"/>
        <v>41083.409716041453</v>
      </c>
      <c r="N52" t="str">
        <f t="shared" ca="1" si="1"/>
        <v>Dolichoderus sp.</v>
      </c>
      <c r="O52">
        <f t="shared" ca="1" si="2"/>
        <v>711</v>
      </c>
      <c r="P52">
        <f t="shared" ca="1" si="3"/>
        <v>3.7157905341761608</v>
      </c>
      <c r="Q52" t="s">
        <v>235</v>
      </c>
      <c r="R52" t="s">
        <v>89</v>
      </c>
    </row>
    <row r="53" spans="1:18">
      <c r="A53">
        <v>46</v>
      </c>
      <c r="B53" t="s">
        <v>120</v>
      </c>
      <c r="C53" s="2">
        <v>41083</v>
      </c>
      <c r="D53" s="11">
        <v>4.6929129999999999</v>
      </c>
      <c r="E53" s="11">
        <v>117.580213</v>
      </c>
      <c r="F53">
        <v>0</v>
      </c>
      <c r="G53" t="s">
        <v>32</v>
      </c>
      <c r="H53" t="s">
        <v>33</v>
      </c>
      <c r="I53" t="s">
        <v>38</v>
      </c>
      <c r="J53">
        <v>0</v>
      </c>
      <c r="K53">
        <v>54</v>
      </c>
      <c r="L53" s="4">
        <v>0.85564438451069602</v>
      </c>
      <c r="M53" s="5">
        <f t="shared" si="0"/>
        <v>41083.855644384508</v>
      </c>
      <c r="N53" t="str">
        <f t="shared" ca="1" si="1"/>
        <v>Formicidae #1</v>
      </c>
      <c r="O53">
        <f t="shared" ca="1" si="2"/>
        <v>609</v>
      </c>
      <c r="P53">
        <f t="shared" ca="1" si="3"/>
        <v>1.8030273118712061</v>
      </c>
      <c r="Q53" t="s">
        <v>236</v>
      </c>
    </row>
    <row r="54" spans="1:18">
      <c r="A54">
        <v>47</v>
      </c>
      <c r="B54" t="s">
        <v>120</v>
      </c>
      <c r="C54" s="2">
        <v>41083</v>
      </c>
      <c r="D54" s="11">
        <v>4.6929129999999999</v>
      </c>
      <c r="E54" s="11">
        <v>117.580213</v>
      </c>
      <c r="F54">
        <v>1</v>
      </c>
      <c r="G54" t="s">
        <v>35</v>
      </c>
      <c r="H54" t="s">
        <v>33</v>
      </c>
      <c r="I54" t="s">
        <v>38</v>
      </c>
      <c r="J54">
        <v>0</v>
      </c>
      <c r="K54">
        <v>54</v>
      </c>
      <c r="L54" s="4">
        <v>0.80362830023803444</v>
      </c>
      <c r="M54" s="5">
        <f t="shared" si="0"/>
        <v>41083.803628300237</v>
      </c>
      <c r="N54" t="str">
        <f t="shared" ca="1" si="1"/>
        <v>Crematogaster borneensis</v>
      </c>
      <c r="O54">
        <f t="shared" ca="1" si="2"/>
        <v>1200</v>
      </c>
      <c r="P54">
        <f t="shared" ca="1" si="3"/>
        <v>2.4834374041418115</v>
      </c>
      <c r="Q54" t="s">
        <v>237</v>
      </c>
    </row>
    <row r="55" spans="1:18">
      <c r="A55">
        <v>48</v>
      </c>
      <c r="B55" t="s">
        <v>120</v>
      </c>
      <c r="C55" s="2">
        <v>41083</v>
      </c>
      <c r="D55" s="11">
        <v>4.6929129999999999</v>
      </c>
      <c r="E55" s="11">
        <v>117.580213</v>
      </c>
      <c r="F55">
        <v>0</v>
      </c>
      <c r="G55" t="s">
        <v>35</v>
      </c>
      <c r="H55" t="s">
        <v>36</v>
      </c>
      <c r="I55" t="s">
        <v>38</v>
      </c>
      <c r="J55">
        <v>0</v>
      </c>
      <c r="K55">
        <v>64</v>
      </c>
      <c r="L55" s="4">
        <v>0.86475690459368071</v>
      </c>
      <c r="M55" s="5">
        <f t="shared" si="0"/>
        <v>41083.864756904593</v>
      </c>
      <c r="N55" t="str">
        <f t="shared" ca="1" si="1"/>
        <v>Dolichoderus sp.</v>
      </c>
      <c r="O55">
        <f t="shared" ca="1" si="2"/>
        <v>516</v>
      </c>
      <c r="P55">
        <f t="shared" ca="1" si="3"/>
        <v>4.2846621683624218</v>
      </c>
      <c r="Q55" t="s">
        <v>238</v>
      </c>
    </row>
    <row r="56" spans="1:18">
      <c r="A56">
        <v>49</v>
      </c>
      <c r="B56" t="s">
        <v>120</v>
      </c>
      <c r="C56" s="2">
        <v>41083</v>
      </c>
      <c r="D56" s="11">
        <v>4.6929129999999999</v>
      </c>
      <c r="E56" s="11">
        <v>117.580213</v>
      </c>
      <c r="F56">
        <v>0</v>
      </c>
      <c r="G56" t="s">
        <v>37</v>
      </c>
      <c r="H56" t="s">
        <v>36</v>
      </c>
      <c r="I56" t="s">
        <v>38</v>
      </c>
      <c r="J56">
        <v>0</v>
      </c>
      <c r="K56">
        <v>64</v>
      </c>
      <c r="L56" s="4">
        <v>0.84236494214752433</v>
      </c>
      <c r="M56" s="5">
        <f t="shared" si="0"/>
        <v>41083.842364942146</v>
      </c>
      <c r="N56" t="str">
        <f t="shared" ca="1" si="1"/>
        <v>Crematogaster borneensis</v>
      </c>
      <c r="O56">
        <f t="shared" ca="1" si="2"/>
        <v>1305</v>
      </c>
      <c r="P56">
        <f t="shared" ca="1" si="3"/>
        <v>2.3524655223169715</v>
      </c>
      <c r="Q56" t="s">
        <v>235</v>
      </c>
    </row>
    <row r="57" spans="1:18">
      <c r="A57">
        <v>50</v>
      </c>
      <c r="B57" t="s">
        <v>120</v>
      </c>
      <c r="C57" s="2">
        <v>41083</v>
      </c>
      <c r="D57" s="11">
        <v>4.6929129999999999</v>
      </c>
      <c r="E57" s="11">
        <v>117.580213</v>
      </c>
      <c r="F57">
        <v>0</v>
      </c>
      <c r="G57" t="s">
        <v>32</v>
      </c>
      <c r="H57" t="s">
        <v>36</v>
      </c>
      <c r="I57" t="s">
        <v>38</v>
      </c>
      <c r="J57">
        <v>0</v>
      </c>
      <c r="K57">
        <v>64</v>
      </c>
      <c r="L57" s="4">
        <v>0.15966124091842382</v>
      </c>
      <c r="M57" s="5">
        <f t="shared" si="0"/>
        <v>41083.159661240919</v>
      </c>
      <c r="N57" t="str">
        <f t="shared" ca="1" si="1"/>
        <v>Dolichoderus sp.</v>
      </c>
      <c r="O57">
        <f t="shared" ca="1" si="2"/>
        <v>1448</v>
      </c>
      <c r="P57">
        <f t="shared" ca="1" si="3"/>
        <v>2.747430934313444</v>
      </c>
      <c r="Q57" t="s">
        <v>236</v>
      </c>
    </row>
    <row r="58" spans="1:18">
      <c r="A58">
        <v>51</v>
      </c>
      <c r="B58" t="s">
        <v>121</v>
      </c>
      <c r="C58" s="2">
        <v>41083</v>
      </c>
      <c r="D58" s="11">
        <v>4.6932489999999998</v>
      </c>
      <c r="E58" s="11">
        <v>117.579842</v>
      </c>
      <c r="F58">
        <v>1</v>
      </c>
      <c r="G58" t="s">
        <v>35</v>
      </c>
      <c r="H58" t="s">
        <v>33</v>
      </c>
      <c r="I58" t="s">
        <v>34</v>
      </c>
      <c r="J58">
        <v>3</v>
      </c>
      <c r="K58">
        <v>34</v>
      </c>
      <c r="L58" s="4">
        <v>0.7696662018946574</v>
      </c>
      <c r="M58" s="5">
        <f t="shared" si="0"/>
        <v>41083.769666201893</v>
      </c>
      <c r="N58" t="str">
        <f t="shared" ca="1" si="1"/>
        <v>Formicidae #1</v>
      </c>
      <c r="O58">
        <f t="shared" ca="1" si="2"/>
        <v>207</v>
      </c>
      <c r="P58">
        <f t="shared" ca="1" si="3"/>
        <v>1.6268688503693554</v>
      </c>
      <c r="Q58" t="s">
        <v>237</v>
      </c>
    </row>
    <row r="59" spans="1:18">
      <c r="A59">
        <v>52</v>
      </c>
      <c r="B59" t="s">
        <v>121</v>
      </c>
      <c r="C59" s="2">
        <v>41083</v>
      </c>
      <c r="D59" s="11">
        <v>4.6932489999999998</v>
      </c>
      <c r="E59" s="11">
        <v>117.579842</v>
      </c>
      <c r="F59">
        <v>1</v>
      </c>
      <c r="G59" t="s">
        <v>32</v>
      </c>
      <c r="H59" t="s">
        <v>33</v>
      </c>
      <c r="I59" t="s">
        <v>34</v>
      </c>
      <c r="J59">
        <v>3</v>
      </c>
      <c r="K59">
        <v>34</v>
      </c>
      <c r="L59" s="4">
        <v>0.93793957920548576</v>
      </c>
      <c r="M59" s="5">
        <f t="shared" si="0"/>
        <v>41083.937939579206</v>
      </c>
      <c r="N59" t="str">
        <f t="shared" ca="1" si="1"/>
        <v>Dolichoderus sp.</v>
      </c>
      <c r="O59">
        <f t="shared" ca="1" si="2"/>
        <v>486</v>
      </c>
      <c r="P59">
        <f t="shared" ca="1" si="3"/>
        <v>1.5933603465841593</v>
      </c>
      <c r="Q59" t="s">
        <v>238</v>
      </c>
    </row>
    <row r="60" spans="1:18">
      <c r="A60">
        <v>53</v>
      </c>
      <c r="B60" t="s">
        <v>121</v>
      </c>
      <c r="C60" s="2">
        <v>41083</v>
      </c>
      <c r="D60" s="11">
        <v>4.6932489999999998</v>
      </c>
      <c r="E60" s="11">
        <v>117.579842</v>
      </c>
      <c r="F60">
        <v>0</v>
      </c>
      <c r="G60" t="s">
        <v>37</v>
      </c>
      <c r="H60" t="s">
        <v>36</v>
      </c>
      <c r="I60" t="s">
        <v>34</v>
      </c>
      <c r="J60">
        <v>3</v>
      </c>
      <c r="K60">
        <v>44</v>
      </c>
      <c r="L60" s="4">
        <v>0.52751163744286034</v>
      </c>
      <c r="M60" s="5">
        <f t="shared" si="0"/>
        <v>41083.52751163744</v>
      </c>
      <c r="N60" t="str">
        <f t="shared" ca="1" si="1"/>
        <v>Ponerinae #1</v>
      </c>
      <c r="O60">
        <f t="shared" ca="1" si="2"/>
        <v>773</v>
      </c>
      <c r="P60">
        <f t="shared" ca="1" si="3"/>
        <v>1.2236173371565986</v>
      </c>
      <c r="Q60" t="s">
        <v>235</v>
      </c>
    </row>
    <row r="61" spans="1:18">
      <c r="A61">
        <v>54</v>
      </c>
      <c r="B61" t="s">
        <v>121</v>
      </c>
      <c r="C61" s="2">
        <v>41083</v>
      </c>
      <c r="D61" s="11">
        <v>4.6932489999999998</v>
      </c>
      <c r="E61" s="11">
        <v>117.579842</v>
      </c>
      <c r="F61">
        <v>0</v>
      </c>
      <c r="G61" t="s">
        <v>32</v>
      </c>
      <c r="H61" t="s">
        <v>36</v>
      </c>
      <c r="I61" t="s">
        <v>34</v>
      </c>
      <c r="J61">
        <v>3</v>
      </c>
      <c r="K61">
        <v>44</v>
      </c>
      <c r="L61" s="4">
        <v>0.14314218139182522</v>
      </c>
      <c r="M61" s="5">
        <f t="shared" si="0"/>
        <v>41083.14314218139</v>
      </c>
      <c r="N61" t="str">
        <f t="shared" ca="1" si="1"/>
        <v>Crematogaster borneensis</v>
      </c>
      <c r="O61">
        <f t="shared" ca="1" si="2"/>
        <v>575</v>
      </c>
      <c r="P61">
        <f t="shared" ca="1" si="3"/>
        <v>1.2097358799986415</v>
      </c>
      <c r="Q61" t="s">
        <v>236</v>
      </c>
    </row>
    <row r="62" spans="1:18">
      <c r="A62">
        <v>55</v>
      </c>
      <c r="B62" t="s">
        <v>121</v>
      </c>
      <c r="C62" s="2">
        <v>41083</v>
      </c>
      <c r="D62" s="11">
        <v>4.6932489999999998</v>
      </c>
      <c r="E62" s="11">
        <v>117.579842</v>
      </c>
      <c r="F62">
        <v>1</v>
      </c>
      <c r="G62" t="s">
        <v>35</v>
      </c>
      <c r="H62" t="s">
        <v>36</v>
      </c>
      <c r="I62" t="s">
        <v>34</v>
      </c>
      <c r="J62">
        <v>3</v>
      </c>
      <c r="K62">
        <v>44</v>
      </c>
      <c r="L62" s="4">
        <v>0.22028970010396964</v>
      </c>
      <c r="M62" s="5">
        <f t="shared" si="0"/>
        <v>41083.220289700104</v>
      </c>
      <c r="N62" t="str">
        <f t="shared" ca="1" si="1"/>
        <v>Dolichoderus sp.</v>
      </c>
      <c r="O62">
        <f t="shared" ca="1" si="2"/>
        <v>1324</v>
      </c>
      <c r="P62">
        <f t="shared" ca="1" si="3"/>
        <v>1.8245961773563342</v>
      </c>
      <c r="Q62" t="s">
        <v>237</v>
      </c>
    </row>
    <row r="63" spans="1:18">
      <c r="A63">
        <v>56</v>
      </c>
      <c r="B63" t="s">
        <v>121</v>
      </c>
      <c r="C63" s="2">
        <v>41083</v>
      </c>
      <c r="D63" s="11">
        <v>4.6932489999999998</v>
      </c>
      <c r="E63" s="11">
        <v>117.579842</v>
      </c>
      <c r="F63">
        <v>1</v>
      </c>
      <c r="G63" t="s">
        <v>35</v>
      </c>
      <c r="H63" t="s">
        <v>33</v>
      </c>
      <c r="I63" t="s">
        <v>38</v>
      </c>
      <c r="J63">
        <v>0</v>
      </c>
      <c r="K63">
        <v>54</v>
      </c>
      <c r="L63" s="4">
        <v>0.16889583849703171</v>
      </c>
      <c r="M63" s="5">
        <f t="shared" si="0"/>
        <v>41083.168895838498</v>
      </c>
      <c r="N63" t="str">
        <f t="shared" ca="1" si="1"/>
        <v>Crematogaster borneensis</v>
      </c>
      <c r="O63">
        <f t="shared" ca="1" si="2"/>
        <v>615</v>
      </c>
      <c r="P63">
        <f t="shared" ca="1" si="3"/>
        <v>1.7147003867871087</v>
      </c>
      <c r="Q63" t="s">
        <v>238</v>
      </c>
    </row>
    <row r="64" spans="1:18">
      <c r="A64">
        <v>57</v>
      </c>
      <c r="B64" t="s">
        <v>121</v>
      </c>
      <c r="C64" s="2">
        <v>41083</v>
      </c>
      <c r="D64" s="11">
        <v>4.6932489999999998</v>
      </c>
      <c r="E64" s="11">
        <v>117.579842</v>
      </c>
      <c r="F64">
        <v>1</v>
      </c>
      <c r="G64" t="s">
        <v>32</v>
      </c>
      <c r="H64" t="s">
        <v>33</v>
      </c>
      <c r="I64" t="s">
        <v>38</v>
      </c>
      <c r="J64">
        <v>0</v>
      </c>
      <c r="K64">
        <v>54</v>
      </c>
      <c r="L64" s="4">
        <v>0.2018088700702193</v>
      </c>
      <c r="M64" s="5">
        <f t="shared" si="0"/>
        <v>41083.201808870072</v>
      </c>
      <c r="N64" t="str">
        <f t="shared" ca="1" si="1"/>
        <v>Formicidae #1</v>
      </c>
      <c r="O64">
        <f t="shared" ca="1" si="2"/>
        <v>1645</v>
      </c>
      <c r="P64">
        <f t="shared" ca="1" si="3"/>
        <v>4.6128549109182</v>
      </c>
      <c r="Q64" t="s">
        <v>235</v>
      </c>
    </row>
    <row r="65" spans="1:17">
      <c r="A65">
        <v>58</v>
      </c>
      <c r="B65" t="s">
        <v>121</v>
      </c>
      <c r="C65" s="2">
        <v>41083</v>
      </c>
      <c r="D65" s="11">
        <v>4.6932489999999998</v>
      </c>
      <c r="E65" s="11">
        <v>117.579842</v>
      </c>
      <c r="F65">
        <v>0</v>
      </c>
      <c r="G65" t="s">
        <v>37</v>
      </c>
      <c r="H65" t="s">
        <v>36</v>
      </c>
      <c r="I65" t="s">
        <v>38</v>
      </c>
      <c r="J65">
        <v>0</v>
      </c>
      <c r="K65">
        <v>64</v>
      </c>
      <c r="L65" s="4">
        <v>0.15747569558554253</v>
      </c>
      <c r="M65" s="5">
        <f t="shared" si="0"/>
        <v>41083.157475695589</v>
      </c>
      <c r="N65" t="str">
        <f t="shared" ca="1" si="1"/>
        <v>Crematogaster borneensis</v>
      </c>
      <c r="O65">
        <f t="shared" ca="1" si="2"/>
        <v>182</v>
      </c>
      <c r="P65">
        <f t="shared" ca="1" si="3"/>
        <v>2.3835952654631232</v>
      </c>
      <c r="Q65" t="s">
        <v>236</v>
      </c>
    </row>
    <row r="66" spans="1:17">
      <c r="A66">
        <v>59</v>
      </c>
      <c r="B66" t="s">
        <v>121</v>
      </c>
      <c r="C66" s="2">
        <v>41083</v>
      </c>
      <c r="D66" s="11">
        <v>4.6932489999999998</v>
      </c>
      <c r="E66" s="11">
        <v>117.579842</v>
      </c>
      <c r="F66">
        <v>0</v>
      </c>
      <c r="G66" t="s">
        <v>32</v>
      </c>
      <c r="H66" t="s">
        <v>36</v>
      </c>
      <c r="I66" t="s">
        <v>38</v>
      </c>
      <c r="J66">
        <v>0</v>
      </c>
      <c r="K66">
        <v>64</v>
      </c>
      <c r="L66" s="4">
        <v>0.4010484466731471</v>
      </c>
      <c r="M66" s="5">
        <f t="shared" si="0"/>
        <v>41083.401048446671</v>
      </c>
      <c r="N66" t="str">
        <f t="shared" ca="1" si="1"/>
        <v>Ponerinae #1</v>
      </c>
      <c r="O66">
        <f t="shared" ca="1" si="2"/>
        <v>1223</v>
      </c>
      <c r="P66">
        <f t="shared" ca="1" si="3"/>
        <v>3.2190532264026603</v>
      </c>
      <c r="Q66" t="s">
        <v>237</v>
      </c>
    </row>
    <row r="67" spans="1:17">
      <c r="A67">
        <v>60</v>
      </c>
      <c r="B67" t="s">
        <v>121</v>
      </c>
      <c r="C67" s="2">
        <v>41083</v>
      </c>
      <c r="D67" s="11">
        <v>4.6932489999999998</v>
      </c>
      <c r="E67" s="11">
        <v>117.579842</v>
      </c>
      <c r="F67">
        <v>1</v>
      </c>
      <c r="G67" t="s">
        <v>35</v>
      </c>
      <c r="H67" t="s">
        <v>36</v>
      </c>
      <c r="I67" t="s">
        <v>38</v>
      </c>
      <c r="J67">
        <v>0</v>
      </c>
      <c r="K67">
        <v>64</v>
      </c>
      <c r="L67" s="4">
        <v>0.14976347521765065</v>
      </c>
      <c r="M67" s="5">
        <f t="shared" si="0"/>
        <v>41083.149763475216</v>
      </c>
      <c r="N67" t="str">
        <f t="shared" ca="1" si="1"/>
        <v>Dolichoderus sp.</v>
      </c>
      <c r="O67">
        <f t="shared" ca="1" si="2"/>
        <v>1249</v>
      </c>
      <c r="P67">
        <f t="shared" ca="1" si="3"/>
        <v>2.8142014658302581</v>
      </c>
      <c r="Q67" t="s">
        <v>238</v>
      </c>
    </row>
    <row r="68" spans="1:17">
      <c r="A68">
        <v>61</v>
      </c>
      <c r="B68" t="s">
        <v>122</v>
      </c>
      <c r="C68" s="2">
        <v>41081</v>
      </c>
      <c r="D68" s="11">
        <v>4.6936549999999997</v>
      </c>
      <c r="E68" s="11">
        <v>117.58143699999999</v>
      </c>
      <c r="F68">
        <v>0</v>
      </c>
      <c r="G68" t="s">
        <v>32</v>
      </c>
      <c r="H68" t="s">
        <v>33</v>
      </c>
      <c r="I68" t="s">
        <v>34</v>
      </c>
      <c r="J68">
        <v>0</v>
      </c>
      <c r="K68">
        <v>33</v>
      </c>
      <c r="L68" s="4">
        <v>7.295877655563654E-2</v>
      </c>
      <c r="M68" s="5">
        <f t="shared" si="0"/>
        <v>41083.072958776553</v>
      </c>
      <c r="N68" t="str">
        <f t="shared" ca="1" si="1"/>
        <v>Crematogaster borneensis</v>
      </c>
      <c r="O68">
        <f t="shared" ca="1" si="2"/>
        <v>232</v>
      </c>
      <c r="P68">
        <f t="shared" ca="1" si="3"/>
        <v>4.9279309378820031</v>
      </c>
      <c r="Q68" t="s">
        <v>235</v>
      </c>
    </row>
    <row r="69" spans="1:17">
      <c r="A69">
        <v>62</v>
      </c>
      <c r="B69" t="s">
        <v>122</v>
      </c>
      <c r="C69" s="2">
        <v>41081</v>
      </c>
      <c r="D69" s="11">
        <v>4.6936549999999997</v>
      </c>
      <c r="E69" s="11">
        <v>117.58143699999999</v>
      </c>
      <c r="F69">
        <v>1</v>
      </c>
      <c r="G69" t="s">
        <v>35</v>
      </c>
      <c r="H69" t="s">
        <v>33</v>
      </c>
      <c r="I69" t="s">
        <v>34</v>
      </c>
      <c r="J69">
        <v>0</v>
      </c>
      <c r="K69">
        <v>33</v>
      </c>
      <c r="L69" s="4">
        <v>0.62551404582218251</v>
      </c>
      <c r="M69" s="5">
        <f t="shared" si="0"/>
        <v>41083.625514045823</v>
      </c>
      <c r="N69" t="str">
        <f t="shared" ca="1" si="1"/>
        <v>Ponerinae #1</v>
      </c>
      <c r="O69">
        <f t="shared" ca="1" si="2"/>
        <v>927</v>
      </c>
      <c r="P69">
        <f t="shared" ca="1" si="3"/>
        <v>4.7335599833657271</v>
      </c>
      <c r="Q69" t="s">
        <v>236</v>
      </c>
    </row>
    <row r="70" spans="1:17">
      <c r="A70">
        <v>63</v>
      </c>
      <c r="B70" t="s">
        <v>122</v>
      </c>
      <c r="C70" s="2">
        <v>41081</v>
      </c>
      <c r="D70" s="11">
        <v>4.6936549999999997</v>
      </c>
      <c r="E70" s="11">
        <v>117.58143699999999</v>
      </c>
      <c r="F70">
        <v>0</v>
      </c>
      <c r="G70" t="s">
        <v>35</v>
      </c>
      <c r="H70" t="s">
        <v>36</v>
      </c>
      <c r="I70" t="s">
        <v>34</v>
      </c>
      <c r="J70">
        <v>0</v>
      </c>
      <c r="K70">
        <v>43</v>
      </c>
      <c r="L70" s="4">
        <v>0.39753487649572528</v>
      </c>
      <c r="M70" s="5">
        <f t="shared" si="0"/>
        <v>41083.397534876494</v>
      </c>
      <c r="N70" t="str">
        <f t="shared" ca="1" si="1"/>
        <v>Crematogaster borneensis</v>
      </c>
      <c r="O70">
        <f t="shared" ca="1" si="2"/>
        <v>1960</v>
      </c>
      <c r="P70">
        <f t="shared" ca="1" si="3"/>
        <v>5.2149641088334429</v>
      </c>
      <c r="Q70" t="s">
        <v>237</v>
      </c>
    </row>
    <row r="71" spans="1:17">
      <c r="A71">
        <v>64</v>
      </c>
      <c r="B71" t="s">
        <v>122</v>
      </c>
      <c r="C71" s="2">
        <v>41081</v>
      </c>
      <c r="D71" s="11">
        <v>4.6936549999999997</v>
      </c>
      <c r="E71" s="11">
        <v>117.58143699999999</v>
      </c>
      <c r="F71">
        <v>0</v>
      </c>
      <c r="G71" t="s">
        <v>37</v>
      </c>
      <c r="H71" t="s">
        <v>36</v>
      </c>
      <c r="I71" t="s">
        <v>34</v>
      </c>
      <c r="J71">
        <v>0</v>
      </c>
      <c r="K71">
        <v>43</v>
      </c>
      <c r="L71" s="4">
        <v>0.56421612242143593</v>
      </c>
      <c r="M71" s="5">
        <f t="shared" si="0"/>
        <v>41083.564216122424</v>
      </c>
      <c r="N71" t="str">
        <f t="shared" ca="1" si="1"/>
        <v>Crematogaster borneensis</v>
      </c>
      <c r="O71">
        <f t="shared" ca="1" si="2"/>
        <v>945</v>
      </c>
      <c r="P71">
        <f t="shared" ca="1" si="3"/>
        <v>5.8650406626198759</v>
      </c>
      <c r="Q71" t="s">
        <v>238</v>
      </c>
    </row>
    <row r="72" spans="1:17">
      <c r="A72">
        <v>65</v>
      </c>
      <c r="B72" t="s">
        <v>122</v>
      </c>
      <c r="C72" s="2">
        <v>41081</v>
      </c>
      <c r="D72" s="11">
        <v>4.6936549999999997</v>
      </c>
      <c r="E72" s="11">
        <v>117.58143699999999</v>
      </c>
      <c r="F72">
        <v>0</v>
      </c>
      <c r="G72" t="s">
        <v>32</v>
      </c>
      <c r="H72" t="s">
        <v>36</v>
      </c>
      <c r="I72" t="s">
        <v>34</v>
      </c>
      <c r="J72">
        <v>0</v>
      </c>
      <c r="K72">
        <v>43</v>
      </c>
      <c r="L72" s="4">
        <v>0.54404652872626535</v>
      </c>
      <c r="M72" s="5">
        <f t="shared" si="0"/>
        <v>41083.544046528725</v>
      </c>
      <c r="N72" t="str">
        <f t="shared" ca="1" si="1"/>
        <v>Dolichoderus sp.</v>
      </c>
      <c r="O72">
        <f t="shared" ca="1" si="2"/>
        <v>1614</v>
      </c>
      <c r="P72">
        <f t="shared" ca="1" si="3"/>
        <v>1.8893795812724341</v>
      </c>
      <c r="Q72" t="s">
        <v>235</v>
      </c>
    </row>
    <row r="73" spans="1:17">
      <c r="A73">
        <v>66</v>
      </c>
      <c r="B73" t="s">
        <v>122</v>
      </c>
      <c r="C73" s="2">
        <v>41081</v>
      </c>
      <c r="D73" s="11">
        <v>4.6936549999999997</v>
      </c>
      <c r="E73" s="11">
        <v>117.58143699999999</v>
      </c>
      <c r="F73">
        <v>1</v>
      </c>
      <c r="G73" t="s">
        <v>35</v>
      </c>
      <c r="H73" t="s">
        <v>33</v>
      </c>
      <c r="I73" t="s">
        <v>38</v>
      </c>
      <c r="J73">
        <v>0</v>
      </c>
      <c r="K73">
        <v>53</v>
      </c>
      <c r="L73" s="4">
        <v>0.19095251588830153</v>
      </c>
      <c r="M73" s="5">
        <f t="shared" ref="M73:M136" si="4">C$8 +L73</f>
        <v>41083.190952515892</v>
      </c>
      <c r="N73" t="str">
        <f t="shared" ref="N73:N136" ca="1" si="5">INDIRECT(ADDRESS(RANDBETWEEN(2,5),1,1,FALSE,"Taxa"), FALSE)</f>
        <v>Crematogaster borneensis</v>
      </c>
      <c r="O73">
        <f t="shared" ref="O73:O136" ca="1" si="6">RANDBETWEEN(0,2000)</f>
        <v>1288</v>
      </c>
      <c r="P73">
        <f t="shared" ref="P73:P136" ca="1" si="7">RAND()*5+1</f>
        <v>2.7268838859890216</v>
      </c>
      <c r="Q73" t="s">
        <v>236</v>
      </c>
    </row>
    <row r="74" spans="1:17">
      <c r="A74">
        <v>67</v>
      </c>
      <c r="B74" t="s">
        <v>122</v>
      </c>
      <c r="C74" s="2">
        <v>41081</v>
      </c>
      <c r="D74" s="11">
        <v>4.6936549999999997</v>
      </c>
      <c r="E74" s="11">
        <v>117.58143699999999</v>
      </c>
      <c r="F74">
        <v>1</v>
      </c>
      <c r="G74" t="s">
        <v>32</v>
      </c>
      <c r="H74" t="s">
        <v>33</v>
      </c>
      <c r="I74" t="s">
        <v>38</v>
      </c>
      <c r="J74">
        <v>0</v>
      </c>
      <c r="K74">
        <v>53</v>
      </c>
      <c r="L74" s="4">
        <v>0.86056177305914794</v>
      </c>
      <c r="M74" s="5">
        <f t="shared" si="4"/>
        <v>41083.860561773057</v>
      </c>
      <c r="N74" t="str">
        <f t="shared" ca="1" si="5"/>
        <v>Ponerinae #1</v>
      </c>
      <c r="O74">
        <f t="shared" ca="1" si="6"/>
        <v>1549</v>
      </c>
      <c r="P74">
        <f t="shared" ca="1" si="7"/>
        <v>5.2360081238863785</v>
      </c>
      <c r="Q74" t="s">
        <v>237</v>
      </c>
    </row>
    <row r="75" spans="1:17">
      <c r="A75">
        <v>68</v>
      </c>
      <c r="B75" t="s">
        <v>122</v>
      </c>
      <c r="C75" s="2">
        <v>41081</v>
      </c>
      <c r="D75" s="11">
        <v>4.6936549999999997</v>
      </c>
      <c r="E75" s="11">
        <v>117.58143699999999</v>
      </c>
      <c r="F75">
        <v>0</v>
      </c>
      <c r="G75" t="s">
        <v>35</v>
      </c>
      <c r="H75" t="s">
        <v>36</v>
      </c>
      <c r="I75" t="s">
        <v>38</v>
      </c>
      <c r="J75">
        <v>0</v>
      </c>
      <c r="K75">
        <v>63</v>
      </c>
      <c r="L75" s="4">
        <v>0.30982812468375498</v>
      </c>
      <c r="M75" s="5">
        <f t="shared" si="4"/>
        <v>41083.309828124686</v>
      </c>
      <c r="N75" t="str">
        <f t="shared" ca="1" si="5"/>
        <v>Ponerinae #1</v>
      </c>
      <c r="O75">
        <f t="shared" ca="1" si="6"/>
        <v>1405</v>
      </c>
      <c r="P75">
        <f t="shared" ca="1" si="7"/>
        <v>3.0823071041315426</v>
      </c>
      <c r="Q75" t="s">
        <v>238</v>
      </c>
    </row>
    <row r="76" spans="1:17">
      <c r="A76">
        <v>69</v>
      </c>
      <c r="B76" t="s">
        <v>122</v>
      </c>
      <c r="C76" s="2">
        <v>41081</v>
      </c>
      <c r="D76" s="11">
        <v>4.6936549999999997</v>
      </c>
      <c r="E76" s="11">
        <v>117.58143699999999</v>
      </c>
      <c r="F76">
        <v>0</v>
      </c>
      <c r="G76" t="s">
        <v>37</v>
      </c>
      <c r="H76" t="s">
        <v>36</v>
      </c>
      <c r="I76" t="s">
        <v>38</v>
      </c>
      <c r="J76">
        <v>0</v>
      </c>
      <c r="K76">
        <v>63</v>
      </c>
      <c r="L76" s="4">
        <v>8.3500506753785397E-2</v>
      </c>
      <c r="M76" s="5">
        <f t="shared" si="4"/>
        <v>41083.083500506757</v>
      </c>
      <c r="N76" t="str">
        <f t="shared" ca="1" si="5"/>
        <v>Ponerinae #1</v>
      </c>
      <c r="O76">
        <f t="shared" ca="1" si="6"/>
        <v>1953</v>
      </c>
      <c r="P76">
        <f t="shared" ca="1" si="7"/>
        <v>3.6978527313481182</v>
      </c>
      <c r="Q76" t="s">
        <v>235</v>
      </c>
    </row>
    <row r="77" spans="1:17">
      <c r="A77">
        <v>70</v>
      </c>
      <c r="B77" t="s">
        <v>122</v>
      </c>
      <c r="C77" s="2">
        <v>41081</v>
      </c>
      <c r="D77" s="11">
        <v>4.6936549999999997</v>
      </c>
      <c r="E77" s="11">
        <v>117.58143699999999</v>
      </c>
      <c r="F77">
        <v>0</v>
      </c>
      <c r="G77" t="s">
        <v>32</v>
      </c>
      <c r="H77" t="s">
        <v>36</v>
      </c>
      <c r="I77" t="s">
        <v>38</v>
      </c>
      <c r="J77">
        <v>0</v>
      </c>
      <c r="K77">
        <v>63</v>
      </c>
      <c r="L77" s="4">
        <v>0.5761867244663802</v>
      </c>
      <c r="M77" s="5">
        <f t="shared" si="4"/>
        <v>41083.576186724466</v>
      </c>
      <c r="N77" t="str">
        <f t="shared" ca="1" si="5"/>
        <v>Ponerinae #1</v>
      </c>
      <c r="O77">
        <f t="shared" ca="1" si="6"/>
        <v>1776</v>
      </c>
      <c r="P77">
        <f t="shared" ca="1" si="7"/>
        <v>1.7041374691271662</v>
      </c>
      <c r="Q77" t="s">
        <v>236</v>
      </c>
    </row>
    <row r="78" spans="1:17">
      <c r="A78">
        <v>71</v>
      </c>
      <c r="B78" t="s">
        <v>123</v>
      </c>
      <c r="C78" s="2">
        <v>41081</v>
      </c>
      <c r="D78" s="11">
        <v>4.6935169999999999</v>
      </c>
      <c r="E78" s="11">
        <v>117.580994</v>
      </c>
      <c r="F78">
        <v>1</v>
      </c>
      <c r="G78" t="s">
        <v>35</v>
      </c>
      <c r="H78" t="s">
        <v>33</v>
      </c>
      <c r="I78" t="s">
        <v>34</v>
      </c>
      <c r="J78">
        <v>0</v>
      </c>
      <c r="K78">
        <v>33</v>
      </c>
      <c r="L78" s="4">
        <v>0.96688154786137015</v>
      </c>
      <c r="M78" s="5">
        <f t="shared" si="4"/>
        <v>41083.966881547858</v>
      </c>
      <c r="N78" t="str">
        <f t="shared" ca="1" si="5"/>
        <v>Ponerinae #1</v>
      </c>
      <c r="O78">
        <f t="shared" ca="1" si="6"/>
        <v>1090</v>
      </c>
      <c r="P78">
        <f t="shared" ca="1" si="7"/>
        <v>4.3399631428989958</v>
      </c>
      <c r="Q78" t="s">
        <v>237</v>
      </c>
    </row>
    <row r="79" spans="1:17">
      <c r="A79">
        <v>72</v>
      </c>
      <c r="B79" t="s">
        <v>123</v>
      </c>
      <c r="C79" s="2">
        <v>41081</v>
      </c>
      <c r="D79" s="11">
        <v>4.6935169999999999</v>
      </c>
      <c r="E79" s="11">
        <v>117.580994</v>
      </c>
      <c r="F79">
        <v>1</v>
      </c>
      <c r="G79" t="s">
        <v>32</v>
      </c>
      <c r="H79" t="s">
        <v>33</v>
      </c>
      <c r="I79" t="s">
        <v>34</v>
      </c>
      <c r="J79">
        <v>0</v>
      </c>
      <c r="K79">
        <v>33</v>
      </c>
      <c r="L79" s="4">
        <v>0.36150824331294695</v>
      </c>
      <c r="M79" s="5">
        <f t="shared" si="4"/>
        <v>41083.36150824331</v>
      </c>
      <c r="N79" t="str">
        <f t="shared" ca="1" si="5"/>
        <v>Dolichoderus sp.</v>
      </c>
      <c r="O79">
        <f t="shared" ca="1" si="6"/>
        <v>335</v>
      </c>
      <c r="P79">
        <f t="shared" ca="1" si="7"/>
        <v>2.0051546866265504</v>
      </c>
      <c r="Q79" t="s">
        <v>238</v>
      </c>
    </row>
    <row r="80" spans="1:17">
      <c r="A80">
        <v>73</v>
      </c>
      <c r="B80" t="s">
        <v>123</v>
      </c>
      <c r="C80" s="2">
        <v>41081</v>
      </c>
      <c r="D80" s="11">
        <v>4.6935169999999999</v>
      </c>
      <c r="E80" s="11">
        <v>117.580994</v>
      </c>
      <c r="F80">
        <v>0</v>
      </c>
      <c r="G80" t="s">
        <v>35</v>
      </c>
      <c r="H80" t="s">
        <v>36</v>
      </c>
      <c r="I80" t="s">
        <v>34</v>
      </c>
      <c r="J80">
        <v>0</v>
      </c>
      <c r="K80">
        <v>43</v>
      </c>
      <c r="L80" s="4">
        <v>0.53400060081923528</v>
      </c>
      <c r="M80" s="5">
        <f t="shared" si="4"/>
        <v>41083.534000600819</v>
      </c>
      <c r="N80" t="str">
        <f t="shared" ca="1" si="5"/>
        <v>Dolichoderus sp.</v>
      </c>
      <c r="O80">
        <f t="shared" ca="1" si="6"/>
        <v>1376</v>
      </c>
      <c r="P80">
        <f t="shared" ca="1" si="7"/>
        <v>4.3396081882854158</v>
      </c>
      <c r="Q80" t="s">
        <v>235</v>
      </c>
    </row>
    <row r="81" spans="1:17">
      <c r="A81">
        <v>74</v>
      </c>
      <c r="B81" t="s">
        <v>123</v>
      </c>
      <c r="C81" s="2">
        <v>41081</v>
      </c>
      <c r="D81" s="11">
        <v>4.6935169999999999</v>
      </c>
      <c r="E81" s="11">
        <v>117.580994</v>
      </c>
      <c r="F81">
        <v>0</v>
      </c>
      <c r="G81" t="s">
        <v>37</v>
      </c>
      <c r="H81" t="s">
        <v>36</v>
      </c>
      <c r="I81" t="s">
        <v>34</v>
      </c>
      <c r="J81">
        <v>0</v>
      </c>
      <c r="K81">
        <v>43</v>
      </c>
      <c r="L81" s="4">
        <v>0.98785874183940925</v>
      </c>
      <c r="M81" s="5">
        <f t="shared" si="4"/>
        <v>41083.987858741843</v>
      </c>
      <c r="N81" t="str">
        <f t="shared" ca="1" si="5"/>
        <v>Ponerinae #1</v>
      </c>
      <c r="O81">
        <f t="shared" ca="1" si="6"/>
        <v>1843</v>
      </c>
      <c r="P81">
        <f t="shared" ca="1" si="7"/>
        <v>3.546473922114397</v>
      </c>
      <c r="Q81" t="s">
        <v>236</v>
      </c>
    </row>
    <row r="82" spans="1:17">
      <c r="A82">
        <v>75</v>
      </c>
      <c r="B82" t="s">
        <v>123</v>
      </c>
      <c r="C82" s="2">
        <v>41081</v>
      </c>
      <c r="D82" s="11">
        <v>4.6935169999999999</v>
      </c>
      <c r="E82" s="11">
        <v>117.580994</v>
      </c>
      <c r="F82">
        <v>0</v>
      </c>
      <c r="G82" t="s">
        <v>32</v>
      </c>
      <c r="H82" t="s">
        <v>36</v>
      </c>
      <c r="I82" t="s">
        <v>34</v>
      </c>
      <c r="J82">
        <v>0</v>
      </c>
      <c r="K82">
        <v>43</v>
      </c>
      <c r="L82" s="4">
        <v>0.57863657666532753</v>
      </c>
      <c r="M82" s="5">
        <f t="shared" si="4"/>
        <v>41083.578636576669</v>
      </c>
      <c r="N82" t="str">
        <f t="shared" ca="1" si="5"/>
        <v>Crematogaster borneensis</v>
      </c>
      <c r="O82">
        <f t="shared" ca="1" si="6"/>
        <v>701</v>
      </c>
      <c r="P82">
        <f t="shared" ca="1" si="7"/>
        <v>1.0484036271384725</v>
      </c>
      <c r="Q82" t="s">
        <v>237</v>
      </c>
    </row>
    <row r="83" spans="1:17">
      <c r="A83">
        <v>76</v>
      </c>
      <c r="B83" t="s">
        <v>123</v>
      </c>
      <c r="C83" s="2">
        <v>41081</v>
      </c>
      <c r="D83" s="11">
        <v>4.6935169999999999</v>
      </c>
      <c r="E83" s="11">
        <v>117.580994</v>
      </c>
      <c r="F83">
        <v>1</v>
      </c>
      <c r="G83" t="s">
        <v>35</v>
      </c>
      <c r="H83" t="s">
        <v>33</v>
      </c>
      <c r="I83" t="s">
        <v>38</v>
      </c>
      <c r="J83">
        <v>0</v>
      </c>
      <c r="K83">
        <v>53</v>
      </c>
      <c r="L83" s="4">
        <v>0.41697787000748532</v>
      </c>
      <c r="M83" s="5">
        <f t="shared" si="4"/>
        <v>41083.416977870009</v>
      </c>
      <c r="N83" t="str">
        <f t="shared" ca="1" si="5"/>
        <v>Formicidae #1</v>
      </c>
      <c r="O83">
        <f t="shared" ca="1" si="6"/>
        <v>343</v>
      </c>
      <c r="P83">
        <f t="shared" ca="1" si="7"/>
        <v>3.3513108989721889</v>
      </c>
      <c r="Q83" t="s">
        <v>238</v>
      </c>
    </row>
    <row r="84" spans="1:17">
      <c r="A84">
        <v>77</v>
      </c>
      <c r="B84" t="s">
        <v>123</v>
      </c>
      <c r="C84" s="2">
        <v>41081</v>
      </c>
      <c r="D84" s="11">
        <v>4.6935169999999999</v>
      </c>
      <c r="E84" s="11">
        <v>117.580994</v>
      </c>
      <c r="F84">
        <v>1</v>
      </c>
      <c r="G84" t="s">
        <v>32</v>
      </c>
      <c r="H84" t="s">
        <v>33</v>
      </c>
      <c r="I84" t="s">
        <v>38</v>
      </c>
      <c r="J84">
        <v>0</v>
      </c>
      <c r="K84">
        <v>53</v>
      </c>
      <c r="L84" s="4">
        <v>0.88206024361686208</v>
      </c>
      <c r="M84" s="5">
        <f t="shared" si="4"/>
        <v>41083.882060243617</v>
      </c>
      <c r="N84" t="str">
        <f t="shared" ca="1" si="5"/>
        <v>Dolichoderus sp.</v>
      </c>
      <c r="O84">
        <f t="shared" ca="1" si="6"/>
        <v>726</v>
      </c>
      <c r="P84">
        <f t="shared" ca="1" si="7"/>
        <v>3.6037221529993082</v>
      </c>
      <c r="Q84" t="s">
        <v>235</v>
      </c>
    </row>
    <row r="85" spans="1:17">
      <c r="A85">
        <v>78</v>
      </c>
      <c r="B85" t="s">
        <v>123</v>
      </c>
      <c r="C85" s="2">
        <v>41081</v>
      </c>
      <c r="D85" s="11">
        <v>4.6935169999999999</v>
      </c>
      <c r="E85" s="11">
        <v>117.580994</v>
      </c>
      <c r="F85">
        <v>0</v>
      </c>
      <c r="G85" t="s">
        <v>35</v>
      </c>
      <c r="H85" t="s">
        <v>36</v>
      </c>
      <c r="I85" t="s">
        <v>38</v>
      </c>
      <c r="J85">
        <v>0</v>
      </c>
      <c r="K85">
        <v>63</v>
      </c>
      <c r="L85" s="4">
        <v>0.32481181583998908</v>
      </c>
      <c r="M85" s="5">
        <f t="shared" si="4"/>
        <v>41083.324811815837</v>
      </c>
      <c r="N85" t="str">
        <f t="shared" ca="1" si="5"/>
        <v>Crematogaster borneensis</v>
      </c>
      <c r="O85">
        <f t="shared" ca="1" si="6"/>
        <v>1324</v>
      </c>
      <c r="P85">
        <f t="shared" ca="1" si="7"/>
        <v>5.5238538622273943</v>
      </c>
      <c r="Q85" t="s">
        <v>236</v>
      </c>
    </row>
    <row r="86" spans="1:17">
      <c r="A86">
        <v>79</v>
      </c>
      <c r="B86" t="s">
        <v>123</v>
      </c>
      <c r="C86" s="2">
        <v>41081</v>
      </c>
      <c r="D86" s="11">
        <v>4.6935169999999999</v>
      </c>
      <c r="E86" s="11">
        <v>117.580994</v>
      </c>
      <c r="F86">
        <v>0</v>
      </c>
      <c r="G86" t="s">
        <v>37</v>
      </c>
      <c r="H86" t="s">
        <v>36</v>
      </c>
      <c r="I86" t="s">
        <v>38</v>
      </c>
      <c r="J86">
        <v>0</v>
      </c>
      <c r="K86">
        <v>63</v>
      </c>
      <c r="L86" s="4">
        <v>0.82739529768997755</v>
      </c>
      <c r="M86" s="5">
        <f t="shared" si="4"/>
        <v>41083.827395297689</v>
      </c>
      <c r="N86" t="str">
        <f t="shared" ca="1" si="5"/>
        <v>Dolichoderus sp.</v>
      </c>
      <c r="O86">
        <f t="shared" ca="1" si="6"/>
        <v>705</v>
      </c>
      <c r="P86">
        <f t="shared" ca="1" si="7"/>
        <v>3.037177047826733</v>
      </c>
      <c r="Q86" t="s">
        <v>237</v>
      </c>
    </row>
    <row r="87" spans="1:17">
      <c r="A87">
        <v>80</v>
      </c>
      <c r="B87" t="s">
        <v>123</v>
      </c>
      <c r="C87" s="2">
        <v>41081</v>
      </c>
      <c r="D87" s="11">
        <v>4.6935169999999999</v>
      </c>
      <c r="E87" s="11">
        <v>117.580994</v>
      </c>
      <c r="F87">
        <v>0</v>
      </c>
      <c r="G87" t="s">
        <v>32</v>
      </c>
      <c r="H87" t="s">
        <v>36</v>
      </c>
      <c r="I87" t="s">
        <v>38</v>
      </c>
      <c r="J87">
        <v>0</v>
      </c>
      <c r="K87">
        <v>63</v>
      </c>
      <c r="L87" s="4">
        <v>0.26138612708318387</v>
      </c>
      <c r="M87" s="5">
        <f t="shared" si="4"/>
        <v>41083.26138612708</v>
      </c>
      <c r="N87" t="str">
        <f t="shared" ca="1" si="5"/>
        <v>Dolichoderus sp.</v>
      </c>
      <c r="O87">
        <f t="shared" ca="1" si="6"/>
        <v>1616</v>
      </c>
      <c r="P87">
        <f t="shared" ca="1" si="7"/>
        <v>4.4932567438633484</v>
      </c>
      <c r="Q87" t="s">
        <v>238</v>
      </c>
    </row>
    <row r="88" spans="1:17">
      <c r="A88">
        <v>81</v>
      </c>
      <c r="B88" t="s">
        <v>124</v>
      </c>
      <c r="C88" s="2">
        <v>41081</v>
      </c>
      <c r="D88" s="11">
        <v>4.6939950000000001</v>
      </c>
      <c r="E88" s="11">
        <v>117.581118</v>
      </c>
      <c r="F88">
        <v>0</v>
      </c>
      <c r="G88" t="s">
        <v>32</v>
      </c>
      <c r="H88" t="s">
        <v>33</v>
      </c>
      <c r="I88" t="s">
        <v>34</v>
      </c>
      <c r="J88">
        <v>0</v>
      </c>
      <c r="K88">
        <v>33</v>
      </c>
      <c r="L88" s="4">
        <v>0.5836984775549181</v>
      </c>
      <c r="M88" s="5">
        <f t="shared" si="4"/>
        <v>41083.583698477552</v>
      </c>
      <c r="N88" t="str">
        <f t="shared" ca="1" si="5"/>
        <v>Ponerinae #1</v>
      </c>
      <c r="O88">
        <f t="shared" ca="1" si="6"/>
        <v>1820</v>
      </c>
      <c r="P88">
        <f t="shared" ca="1" si="7"/>
        <v>3.7068567592173585</v>
      </c>
      <c r="Q88" t="s">
        <v>235</v>
      </c>
    </row>
    <row r="89" spans="1:17">
      <c r="A89">
        <v>82</v>
      </c>
      <c r="B89" t="s">
        <v>124</v>
      </c>
      <c r="C89" s="2">
        <v>41081</v>
      </c>
      <c r="D89" s="11">
        <v>4.6939950000000001</v>
      </c>
      <c r="E89" s="11">
        <v>117.581118</v>
      </c>
      <c r="F89">
        <v>1</v>
      </c>
      <c r="G89" t="s">
        <v>35</v>
      </c>
      <c r="H89" t="s">
        <v>33</v>
      </c>
      <c r="I89" t="s">
        <v>34</v>
      </c>
      <c r="J89">
        <v>0</v>
      </c>
      <c r="K89">
        <v>33</v>
      </c>
      <c r="L89" s="4">
        <v>0.75171066129055375</v>
      </c>
      <c r="M89" s="5">
        <f t="shared" si="4"/>
        <v>41083.751710661294</v>
      </c>
      <c r="N89" t="str">
        <f t="shared" ca="1" si="5"/>
        <v>Dolichoderus sp.</v>
      </c>
      <c r="O89">
        <f t="shared" ca="1" si="6"/>
        <v>723</v>
      </c>
      <c r="P89">
        <f t="shared" ca="1" si="7"/>
        <v>2.8976590161726996</v>
      </c>
      <c r="Q89" t="s">
        <v>236</v>
      </c>
    </row>
    <row r="90" spans="1:17">
      <c r="A90">
        <v>83</v>
      </c>
      <c r="B90" t="s">
        <v>124</v>
      </c>
      <c r="C90" s="2">
        <v>41081</v>
      </c>
      <c r="D90" s="11">
        <v>4.6939950000000001</v>
      </c>
      <c r="E90" s="11">
        <v>117.581118</v>
      </c>
      <c r="F90">
        <v>0</v>
      </c>
      <c r="G90" t="s">
        <v>35</v>
      </c>
      <c r="H90" t="s">
        <v>36</v>
      </c>
      <c r="I90" t="s">
        <v>34</v>
      </c>
      <c r="J90">
        <v>0</v>
      </c>
      <c r="K90">
        <v>43</v>
      </c>
      <c r="L90" s="4">
        <v>0.99007191473155243</v>
      </c>
      <c r="M90" s="5">
        <f t="shared" si="4"/>
        <v>41083.990071914734</v>
      </c>
      <c r="N90" t="str">
        <f t="shared" ca="1" si="5"/>
        <v>Dolichoderus sp.</v>
      </c>
      <c r="O90">
        <f t="shared" ca="1" si="6"/>
        <v>1323</v>
      </c>
      <c r="P90">
        <f t="shared" ca="1" si="7"/>
        <v>2.9107380076723075</v>
      </c>
      <c r="Q90" t="s">
        <v>237</v>
      </c>
    </row>
    <row r="91" spans="1:17">
      <c r="A91">
        <v>84</v>
      </c>
      <c r="B91" t="s">
        <v>124</v>
      </c>
      <c r="C91" s="2">
        <v>41081</v>
      </c>
      <c r="D91" s="11">
        <v>4.6939950000000001</v>
      </c>
      <c r="E91" s="11">
        <v>117.581118</v>
      </c>
      <c r="F91">
        <v>0</v>
      </c>
      <c r="G91" t="s">
        <v>37</v>
      </c>
      <c r="H91" t="s">
        <v>36</v>
      </c>
      <c r="I91" t="s">
        <v>34</v>
      </c>
      <c r="J91">
        <v>0</v>
      </c>
      <c r="K91">
        <v>43</v>
      </c>
      <c r="L91" s="4">
        <v>0.80230069877632681</v>
      </c>
      <c r="M91" s="5">
        <f t="shared" si="4"/>
        <v>41083.802300698779</v>
      </c>
      <c r="N91" t="str">
        <f t="shared" ca="1" si="5"/>
        <v>Formicidae #1</v>
      </c>
      <c r="O91">
        <f t="shared" ca="1" si="6"/>
        <v>51</v>
      </c>
      <c r="P91">
        <f t="shared" ca="1" si="7"/>
        <v>1.4136972685035334</v>
      </c>
      <c r="Q91" t="s">
        <v>238</v>
      </c>
    </row>
    <row r="92" spans="1:17">
      <c r="A92">
        <v>85</v>
      </c>
      <c r="B92" t="s">
        <v>124</v>
      </c>
      <c r="C92" s="2">
        <v>41081</v>
      </c>
      <c r="D92" s="11">
        <v>4.6939950000000001</v>
      </c>
      <c r="E92" s="11">
        <v>117.581118</v>
      </c>
      <c r="F92">
        <v>1</v>
      </c>
      <c r="G92" t="s">
        <v>32</v>
      </c>
      <c r="H92" t="s">
        <v>36</v>
      </c>
      <c r="I92" t="s">
        <v>34</v>
      </c>
      <c r="J92">
        <v>0</v>
      </c>
      <c r="K92">
        <v>43</v>
      </c>
      <c r="L92" s="4">
        <v>0.61971449412998769</v>
      </c>
      <c r="M92" s="5">
        <f t="shared" si="4"/>
        <v>41083.619714494132</v>
      </c>
      <c r="N92" t="str">
        <f t="shared" ca="1" si="5"/>
        <v>Ponerinae #1</v>
      </c>
      <c r="O92">
        <f t="shared" ca="1" si="6"/>
        <v>33</v>
      </c>
      <c r="P92">
        <f t="shared" ca="1" si="7"/>
        <v>1.873709454677557</v>
      </c>
      <c r="Q92" t="s">
        <v>235</v>
      </c>
    </row>
    <row r="93" spans="1:17">
      <c r="A93">
        <v>86</v>
      </c>
      <c r="B93" t="s">
        <v>124</v>
      </c>
      <c r="C93" s="2">
        <v>41081</v>
      </c>
      <c r="D93" s="11">
        <v>4.6939950000000001</v>
      </c>
      <c r="E93" s="11">
        <v>117.581118</v>
      </c>
      <c r="F93">
        <v>0</v>
      </c>
      <c r="G93" t="s">
        <v>32</v>
      </c>
      <c r="H93" t="s">
        <v>33</v>
      </c>
      <c r="I93" t="s">
        <v>38</v>
      </c>
      <c r="J93">
        <v>0</v>
      </c>
      <c r="K93">
        <v>53</v>
      </c>
      <c r="L93" s="4">
        <v>0.81463529703547033</v>
      </c>
      <c r="M93" s="5">
        <f t="shared" si="4"/>
        <v>41083.814635297036</v>
      </c>
      <c r="N93" t="str">
        <f t="shared" ca="1" si="5"/>
        <v>Ponerinae #1</v>
      </c>
      <c r="O93">
        <f t="shared" ca="1" si="6"/>
        <v>1432</v>
      </c>
      <c r="P93">
        <f t="shared" ca="1" si="7"/>
        <v>2.7951451810959074</v>
      </c>
      <c r="Q93" t="s">
        <v>236</v>
      </c>
    </row>
    <row r="94" spans="1:17">
      <c r="A94">
        <v>87</v>
      </c>
      <c r="B94" t="s">
        <v>124</v>
      </c>
      <c r="C94" s="2">
        <v>41081</v>
      </c>
      <c r="D94" s="11">
        <v>4.6939950000000001</v>
      </c>
      <c r="E94" s="11">
        <v>117.581118</v>
      </c>
      <c r="F94">
        <v>1</v>
      </c>
      <c r="G94" t="s">
        <v>35</v>
      </c>
      <c r="H94" t="s">
        <v>33</v>
      </c>
      <c r="I94" t="s">
        <v>38</v>
      </c>
      <c r="J94">
        <v>0</v>
      </c>
      <c r="K94">
        <v>53</v>
      </c>
      <c r="L94" s="4">
        <v>0.68815763177691847</v>
      </c>
      <c r="M94" s="5">
        <f t="shared" si="4"/>
        <v>41083.688157631776</v>
      </c>
      <c r="N94" t="str">
        <f t="shared" ca="1" si="5"/>
        <v>Dolichoderus sp.</v>
      </c>
      <c r="O94">
        <f t="shared" ca="1" si="6"/>
        <v>1410</v>
      </c>
      <c r="P94">
        <f t="shared" ca="1" si="7"/>
        <v>1.1800761128581789</v>
      </c>
      <c r="Q94" t="s">
        <v>237</v>
      </c>
    </row>
    <row r="95" spans="1:17">
      <c r="A95">
        <v>88</v>
      </c>
      <c r="B95" t="s">
        <v>124</v>
      </c>
      <c r="C95" s="2">
        <v>41081</v>
      </c>
      <c r="D95" s="11">
        <v>4.6939950000000001</v>
      </c>
      <c r="E95" s="11">
        <v>117.581118</v>
      </c>
      <c r="F95">
        <v>0</v>
      </c>
      <c r="G95" t="s">
        <v>35</v>
      </c>
      <c r="H95" t="s">
        <v>36</v>
      </c>
      <c r="I95" t="s">
        <v>38</v>
      </c>
      <c r="J95">
        <v>0</v>
      </c>
      <c r="K95">
        <v>63</v>
      </c>
      <c r="L95" s="4">
        <v>0.97755302664830124</v>
      </c>
      <c r="M95" s="5">
        <f t="shared" si="4"/>
        <v>41083.977553026649</v>
      </c>
      <c r="N95" t="str">
        <f t="shared" ca="1" si="5"/>
        <v>Dolichoderus sp.</v>
      </c>
      <c r="O95">
        <f t="shared" ca="1" si="6"/>
        <v>1465</v>
      </c>
      <c r="P95">
        <f t="shared" ca="1" si="7"/>
        <v>3.1727020032801163</v>
      </c>
      <c r="Q95" t="s">
        <v>238</v>
      </c>
    </row>
    <row r="96" spans="1:17">
      <c r="A96">
        <v>89</v>
      </c>
      <c r="B96" t="s">
        <v>124</v>
      </c>
      <c r="C96" s="2">
        <v>41081</v>
      </c>
      <c r="D96" s="11">
        <v>4.6939950000000001</v>
      </c>
      <c r="E96" s="11">
        <v>117.581118</v>
      </c>
      <c r="F96">
        <v>0</v>
      </c>
      <c r="G96" t="s">
        <v>37</v>
      </c>
      <c r="H96" t="s">
        <v>36</v>
      </c>
      <c r="I96" t="s">
        <v>38</v>
      </c>
      <c r="J96">
        <v>0</v>
      </c>
      <c r="K96">
        <v>63</v>
      </c>
      <c r="L96" s="4">
        <v>1.4384781630444876E-2</v>
      </c>
      <c r="M96" s="5">
        <f t="shared" si="4"/>
        <v>41083.014384781629</v>
      </c>
      <c r="N96" t="str">
        <f t="shared" ca="1" si="5"/>
        <v>Ponerinae #1</v>
      </c>
      <c r="O96">
        <f t="shared" ca="1" si="6"/>
        <v>606</v>
      </c>
      <c r="P96">
        <f t="shared" ca="1" si="7"/>
        <v>5.3893805767159719</v>
      </c>
      <c r="Q96" t="s">
        <v>235</v>
      </c>
    </row>
    <row r="97" spans="1:17">
      <c r="A97">
        <v>90</v>
      </c>
      <c r="B97" t="s">
        <v>124</v>
      </c>
      <c r="C97" s="2">
        <v>41081</v>
      </c>
      <c r="D97" s="11">
        <v>4.6939950000000001</v>
      </c>
      <c r="E97" s="11">
        <v>117.581118</v>
      </c>
      <c r="F97">
        <v>0</v>
      </c>
      <c r="G97" t="s">
        <v>32</v>
      </c>
      <c r="H97" t="s">
        <v>36</v>
      </c>
      <c r="I97" t="s">
        <v>38</v>
      </c>
      <c r="J97">
        <v>0</v>
      </c>
      <c r="K97">
        <v>63</v>
      </c>
      <c r="L97" s="4">
        <v>0.25388914845486898</v>
      </c>
      <c r="M97" s="5">
        <f t="shared" si="4"/>
        <v>41083.253889148458</v>
      </c>
      <c r="N97" t="str">
        <f t="shared" ca="1" si="5"/>
        <v>Dolichoderus sp.</v>
      </c>
      <c r="O97">
        <f t="shared" ca="1" si="6"/>
        <v>1965</v>
      </c>
      <c r="P97">
        <f t="shared" ca="1" si="7"/>
        <v>4.4187712388356744</v>
      </c>
      <c r="Q97" t="s">
        <v>236</v>
      </c>
    </row>
    <row r="98" spans="1:17">
      <c r="A98">
        <v>91</v>
      </c>
      <c r="B98" t="s">
        <v>125</v>
      </c>
      <c r="C98" s="2">
        <v>41081</v>
      </c>
      <c r="D98" s="11">
        <v>4.6952999999999996</v>
      </c>
      <c r="E98" s="11">
        <v>117.581458</v>
      </c>
      <c r="F98">
        <v>1</v>
      </c>
      <c r="G98" t="s">
        <v>35</v>
      </c>
      <c r="H98" t="s">
        <v>33</v>
      </c>
      <c r="I98" t="s">
        <v>34</v>
      </c>
      <c r="J98">
        <v>0</v>
      </c>
      <c r="K98">
        <v>29</v>
      </c>
      <c r="L98" s="4">
        <v>0.15135124213693252</v>
      </c>
      <c r="M98" s="5">
        <f t="shared" si="4"/>
        <v>41083.151351242137</v>
      </c>
      <c r="N98" t="str">
        <f t="shared" ca="1" si="5"/>
        <v>Dolichoderus sp.</v>
      </c>
      <c r="O98">
        <f t="shared" ca="1" si="6"/>
        <v>1976</v>
      </c>
      <c r="P98">
        <f t="shared" ca="1" si="7"/>
        <v>5.3349274552940882</v>
      </c>
      <c r="Q98" t="s">
        <v>237</v>
      </c>
    </row>
    <row r="99" spans="1:17">
      <c r="A99">
        <v>92</v>
      </c>
      <c r="B99" t="s">
        <v>125</v>
      </c>
      <c r="C99" s="2">
        <v>41081</v>
      </c>
      <c r="D99" s="11">
        <v>4.6952999999999996</v>
      </c>
      <c r="E99" s="11">
        <v>117.581458</v>
      </c>
      <c r="F99">
        <v>1</v>
      </c>
      <c r="G99" t="s">
        <v>32</v>
      </c>
      <c r="H99" t="s">
        <v>33</v>
      </c>
      <c r="I99" t="s">
        <v>34</v>
      </c>
      <c r="J99">
        <v>0</v>
      </c>
      <c r="K99">
        <v>29</v>
      </c>
      <c r="L99" s="4">
        <v>0.68019981534177743</v>
      </c>
      <c r="M99" s="5">
        <f t="shared" si="4"/>
        <v>41083.680199815339</v>
      </c>
      <c r="N99" t="str">
        <f t="shared" ca="1" si="5"/>
        <v>Formicidae #1</v>
      </c>
      <c r="O99">
        <f t="shared" ca="1" si="6"/>
        <v>1039</v>
      </c>
      <c r="P99">
        <f t="shared" ca="1" si="7"/>
        <v>1.7584902517234697</v>
      </c>
      <c r="Q99" t="s">
        <v>238</v>
      </c>
    </row>
    <row r="100" spans="1:17">
      <c r="A100">
        <v>93</v>
      </c>
      <c r="B100" t="s">
        <v>125</v>
      </c>
      <c r="C100" s="2">
        <v>41081</v>
      </c>
      <c r="D100" s="11">
        <v>4.6952999999999996</v>
      </c>
      <c r="E100" s="11">
        <v>117.581458</v>
      </c>
      <c r="F100">
        <v>0</v>
      </c>
      <c r="G100" t="s">
        <v>35</v>
      </c>
      <c r="H100" t="s">
        <v>36</v>
      </c>
      <c r="I100" t="s">
        <v>34</v>
      </c>
      <c r="J100">
        <v>0</v>
      </c>
      <c r="K100">
        <v>39</v>
      </c>
      <c r="L100" s="4">
        <v>0.99826431804724081</v>
      </c>
      <c r="M100" s="5">
        <f t="shared" si="4"/>
        <v>41083.998264318048</v>
      </c>
      <c r="N100" t="str">
        <f t="shared" ca="1" si="5"/>
        <v>Formicidae #1</v>
      </c>
      <c r="O100">
        <f t="shared" ca="1" si="6"/>
        <v>1071</v>
      </c>
      <c r="P100">
        <f t="shared" ca="1" si="7"/>
        <v>2.0440679091146436</v>
      </c>
      <c r="Q100" t="s">
        <v>235</v>
      </c>
    </row>
    <row r="101" spans="1:17">
      <c r="A101">
        <v>94</v>
      </c>
      <c r="B101" t="s">
        <v>125</v>
      </c>
      <c r="C101" s="2">
        <v>41081</v>
      </c>
      <c r="D101" s="11">
        <v>4.6952999999999996</v>
      </c>
      <c r="E101" s="11">
        <v>117.581458</v>
      </c>
      <c r="F101">
        <v>0</v>
      </c>
      <c r="G101" t="s">
        <v>37</v>
      </c>
      <c r="H101" t="s">
        <v>36</v>
      </c>
      <c r="I101" t="s">
        <v>34</v>
      </c>
      <c r="J101">
        <v>0</v>
      </c>
      <c r="K101">
        <v>39</v>
      </c>
      <c r="L101" s="4">
        <v>0.81490955233644269</v>
      </c>
      <c r="M101" s="5">
        <f t="shared" si="4"/>
        <v>41083.814909552333</v>
      </c>
      <c r="N101" t="str">
        <f t="shared" ca="1" si="5"/>
        <v>Formicidae #1</v>
      </c>
      <c r="O101">
        <f t="shared" ca="1" si="6"/>
        <v>1689</v>
      </c>
      <c r="P101">
        <f t="shared" ca="1" si="7"/>
        <v>4.8775095695621218</v>
      </c>
      <c r="Q101" t="s">
        <v>236</v>
      </c>
    </row>
    <row r="102" spans="1:17">
      <c r="A102">
        <v>95</v>
      </c>
      <c r="B102" t="s">
        <v>125</v>
      </c>
      <c r="C102" s="2">
        <v>41081</v>
      </c>
      <c r="D102" s="11">
        <v>4.6952999999999996</v>
      </c>
      <c r="E102" s="11">
        <v>117.581458</v>
      </c>
      <c r="F102">
        <v>0</v>
      </c>
      <c r="G102" t="s">
        <v>32</v>
      </c>
      <c r="H102" t="s">
        <v>36</v>
      </c>
      <c r="I102" t="s">
        <v>34</v>
      </c>
      <c r="J102">
        <v>0</v>
      </c>
      <c r="K102">
        <v>39</v>
      </c>
      <c r="L102" s="4">
        <v>0.84285089879189945</v>
      </c>
      <c r="M102" s="5">
        <f t="shared" si="4"/>
        <v>41083.842850898793</v>
      </c>
      <c r="N102" t="str">
        <f t="shared" ca="1" si="5"/>
        <v>Formicidae #1</v>
      </c>
      <c r="O102">
        <f t="shared" ca="1" si="6"/>
        <v>693</v>
      </c>
      <c r="P102">
        <f t="shared" ca="1" si="7"/>
        <v>3.1706643019235421</v>
      </c>
      <c r="Q102" t="s">
        <v>237</v>
      </c>
    </row>
    <row r="103" spans="1:17">
      <c r="A103">
        <v>96</v>
      </c>
      <c r="B103" t="s">
        <v>125</v>
      </c>
      <c r="C103" s="2">
        <v>41081</v>
      </c>
      <c r="D103" s="11">
        <v>4.6952999999999996</v>
      </c>
      <c r="E103" s="11">
        <v>117.581458</v>
      </c>
      <c r="F103">
        <v>0</v>
      </c>
      <c r="G103" t="s">
        <v>32</v>
      </c>
      <c r="H103" t="s">
        <v>33</v>
      </c>
      <c r="I103" t="s">
        <v>38</v>
      </c>
      <c r="J103">
        <v>4</v>
      </c>
      <c r="K103">
        <v>49</v>
      </c>
      <c r="L103" s="4">
        <v>0.58237113897400306</v>
      </c>
      <c r="M103" s="5">
        <f t="shared" si="4"/>
        <v>41083.582371138975</v>
      </c>
      <c r="N103" t="str">
        <f t="shared" ca="1" si="5"/>
        <v>Formicidae #1</v>
      </c>
      <c r="O103">
        <f t="shared" ca="1" si="6"/>
        <v>114</v>
      </c>
      <c r="P103">
        <f t="shared" ca="1" si="7"/>
        <v>2.8563923753936962</v>
      </c>
      <c r="Q103" t="s">
        <v>238</v>
      </c>
    </row>
    <row r="104" spans="1:17">
      <c r="A104">
        <v>97</v>
      </c>
      <c r="B104" t="s">
        <v>125</v>
      </c>
      <c r="C104" s="2">
        <v>41081</v>
      </c>
      <c r="D104" s="11">
        <v>4.6952999999999996</v>
      </c>
      <c r="E104" s="11">
        <v>117.581458</v>
      </c>
      <c r="F104">
        <v>1</v>
      </c>
      <c r="G104" t="s">
        <v>35</v>
      </c>
      <c r="H104" t="s">
        <v>33</v>
      </c>
      <c r="I104" t="s">
        <v>38</v>
      </c>
      <c r="J104">
        <v>4</v>
      </c>
      <c r="K104">
        <v>49</v>
      </c>
      <c r="L104" s="4">
        <v>0.3144121605298954</v>
      </c>
      <c r="M104" s="5">
        <f t="shared" si="4"/>
        <v>41083.314412160529</v>
      </c>
      <c r="N104" t="str">
        <f t="shared" ca="1" si="5"/>
        <v>Dolichoderus sp.</v>
      </c>
      <c r="O104">
        <f t="shared" ca="1" si="6"/>
        <v>1000</v>
      </c>
      <c r="P104">
        <f t="shared" ca="1" si="7"/>
        <v>4.0955879070381283</v>
      </c>
      <c r="Q104" t="s">
        <v>235</v>
      </c>
    </row>
    <row r="105" spans="1:17">
      <c r="A105">
        <v>98</v>
      </c>
      <c r="B105" t="s">
        <v>125</v>
      </c>
      <c r="C105" s="2">
        <v>41081</v>
      </c>
      <c r="D105" s="11">
        <v>4.6952999999999996</v>
      </c>
      <c r="E105" s="11">
        <v>117.581458</v>
      </c>
      <c r="F105">
        <v>0</v>
      </c>
      <c r="G105" t="s">
        <v>37</v>
      </c>
      <c r="H105" t="s">
        <v>36</v>
      </c>
      <c r="I105" t="s">
        <v>38</v>
      </c>
      <c r="J105">
        <v>4</v>
      </c>
      <c r="K105">
        <v>59</v>
      </c>
      <c r="L105" s="4">
        <v>0.83750510003449652</v>
      </c>
      <c r="M105" s="5">
        <f t="shared" si="4"/>
        <v>41083.837505100033</v>
      </c>
      <c r="N105" t="str">
        <f t="shared" ca="1" si="5"/>
        <v>Dolichoderus sp.</v>
      </c>
      <c r="O105">
        <f t="shared" ca="1" si="6"/>
        <v>653</v>
      </c>
      <c r="P105">
        <f t="shared" ca="1" si="7"/>
        <v>3.8121075094856289</v>
      </c>
      <c r="Q105" t="s">
        <v>236</v>
      </c>
    </row>
    <row r="106" spans="1:17">
      <c r="A106">
        <v>99</v>
      </c>
      <c r="B106" t="s">
        <v>125</v>
      </c>
      <c r="C106" s="2">
        <v>41081</v>
      </c>
      <c r="D106" s="11">
        <v>4.6952999999999996</v>
      </c>
      <c r="E106" s="11">
        <v>117.581458</v>
      </c>
      <c r="F106">
        <v>0</v>
      </c>
      <c r="G106" t="s">
        <v>32</v>
      </c>
      <c r="H106" t="s">
        <v>36</v>
      </c>
      <c r="I106" t="s">
        <v>38</v>
      </c>
      <c r="J106">
        <v>4</v>
      </c>
      <c r="K106">
        <v>59</v>
      </c>
      <c r="L106" s="4">
        <v>0.94155195299752703</v>
      </c>
      <c r="M106" s="5">
        <f t="shared" si="4"/>
        <v>41083.941551952994</v>
      </c>
      <c r="N106" t="str">
        <f t="shared" ca="1" si="5"/>
        <v>Dolichoderus sp.</v>
      </c>
      <c r="O106">
        <f t="shared" ca="1" si="6"/>
        <v>593</v>
      </c>
      <c r="P106">
        <f t="shared" ca="1" si="7"/>
        <v>4.6850150219384643</v>
      </c>
      <c r="Q106" t="s">
        <v>237</v>
      </c>
    </row>
    <row r="107" spans="1:17">
      <c r="A107">
        <v>100</v>
      </c>
      <c r="B107" t="s">
        <v>125</v>
      </c>
      <c r="C107" s="2">
        <v>41081</v>
      </c>
      <c r="D107" s="11">
        <v>4.6952999999999996</v>
      </c>
      <c r="E107" s="11">
        <v>117.581458</v>
      </c>
      <c r="F107">
        <v>1</v>
      </c>
      <c r="G107" t="s">
        <v>35</v>
      </c>
      <c r="H107" t="s">
        <v>36</v>
      </c>
      <c r="I107" t="s">
        <v>38</v>
      </c>
      <c r="J107">
        <v>4</v>
      </c>
      <c r="K107">
        <v>59</v>
      </c>
      <c r="L107" s="4">
        <v>0.31239845702653124</v>
      </c>
      <c r="M107" s="5">
        <f t="shared" si="4"/>
        <v>41083.312398457027</v>
      </c>
      <c r="N107" t="str">
        <f t="shared" ca="1" si="5"/>
        <v>Crematogaster borneensis</v>
      </c>
      <c r="O107">
        <f t="shared" ca="1" si="6"/>
        <v>517</v>
      </c>
      <c r="P107">
        <f t="shared" ca="1" si="7"/>
        <v>5.3557281488172253</v>
      </c>
      <c r="Q107" t="s">
        <v>238</v>
      </c>
    </row>
    <row r="108" spans="1:17">
      <c r="A108">
        <v>101</v>
      </c>
      <c r="B108" t="s">
        <v>126</v>
      </c>
      <c r="C108" s="2">
        <v>41081</v>
      </c>
      <c r="D108" s="11">
        <v>4.6949519999999998</v>
      </c>
      <c r="E108" s="11">
        <v>117.58178100000001</v>
      </c>
      <c r="F108">
        <v>0</v>
      </c>
      <c r="G108" t="s">
        <v>32</v>
      </c>
      <c r="H108" t="s">
        <v>33</v>
      </c>
      <c r="I108" t="s">
        <v>34</v>
      </c>
      <c r="J108">
        <v>0</v>
      </c>
      <c r="K108">
        <v>29</v>
      </c>
      <c r="L108" s="4">
        <v>0.87358426706953796</v>
      </c>
      <c r="M108" s="5">
        <f t="shared" si="4"/>
        <v>41083.873584267072</v>
      </c>
      <c r="N108" t="str">
        <f t="shared" ca="1" si="5"/>
        <v>Formicidae #1</v>
      </c>
      <c r="O108">
        <f t="shared" ca="1" si="6"/>
        <v>912</v>
      </c>
      <c r="P108">
        <f t="shared" ca="1" si="7"/>
        <v>1.0790213569313569</v>
      </c>
      <c r="Q108" t="s">
        <v>235</v>
      </c>
    </row>
    <row r="109" spans="1:17">
      <c r="A109">
        <v>102</v>
      </c>
      <c r="B109" t="s">
        <v>126</v>
      </c>
      <c r="C109" s="2">
        <v>41081</v>
      </c>
      <c r="D109" s="11">
        <v>4.6949519999999998</v>
      </c>
      <c r="E109" s="11">
        <v>117.58178100000001</v>
      </c>
      <c r="F109">
        <v>1</v>
      </c>
      <c r="G109" t="s">
        <v>35</v>
      </c>
      <c r="H109" t="s">
        <v>33</v>
      </c>
      <c r="I109" t="s">
        <v>34</v>
      </c>
      <c r="J109">
        <v>0</v>
      </c>
      <c r="K109">
        <v>29</v>
      </c>
      <c r="L109" s="4">
        <v>0.87633137179549891</v>
      </c>
      <c r="M109" s="5">
        <f t="shared" si="4"/>
        <v>41083.876331371794</v>
      </c>
      <c r="N109" t="str">
        <f t="shared" ca="1" si="5"/>
        <v>Crematogaster borneensis</v>
      </c>
      <c r="O109">
        <f t="shared" ca="1" si="6"/>
        <v>1124</v>
      </c>
      <c r="P109">
        <f t="shared" ca="1" si="7"/>
        <v>1.9221586133341819</v>
      </c>
      <c r="Q109" t="s">
        <v>236</v>
      </c>
    </row>
    <row r="110" spans="1:17">
      <c r="A110">
        <v>103</v>
      </c>
      <c r="B110" t="s">
        <v>126</v>
      </c>
      <c r="C110" s="2">
        <v>41081</v>
      </c>
      <c r="D110" s="11">
        <v>4.6949519999999998</v>
      </c>
      <c r="E110" s="11">
        <v>117.58178100000001</v>
      </c>
      <c r="F110">
        <v>0</v>
      </c>
      <c r="G110" t="s">
        <v>35</v>
      </c>
      <c r="H110" t="s">
        <v>36</v>
      </c>
      <c r="I110" t="s">
        <v>34</v>
      </c>
      <c r="J110">
        <v>0</v>
      </c>
      <c r="K110">
        <v>39</v>
      </c>
      <c r="L110" s="4">
        <v>0.58510967650696355</v>
      </c>
      <c r="M110" s="5">
        <f t="shared" si="4"/>
        <v>41083.585109676504</v>
      </c>
      <c r="N110" t="str">
        <f t="shared" ca="1" si="5"/>
        <v>Ponerinae #1</v>
      </c>
      <c r="O110">
        <f t="shared" ca="1" si="6"/>
        <v>1425</v>
      </c>
      <c r="P110">
        <f t="shared" ca="1" si="7"/>
        <v>3.8785665044615687</v>
      </c>
      <c r="Q110" t="s">
        <v>237</v>
      </c>
    </row>
    <row r="111" spans="1:17">
      <c r="A111">
        <v>104</v>
      </c>
      <c r="B111" t="s">
        <v>126</v>
      </c>
      <c r="C111" s="2">
        <v>41081</v>
      </c>
      <c r="D111" s="11">
        <v>4.6949519999999998</v>
      </c>
      <c r="E111" s="11">
        <v>117.58178100000001</v>
      </c>
      <c r="F111">
        <v>0</v>
      </c>
      <c r="G111" t="s">
        <v>32</v>
      </c>
      <c r="H111" t="s">
        <v>36</v>
      </c>
      <c r="I111" t="s">
        <v>34</v>
      </c>
      <c r="J111">
        <v>0</v>
      </c>
      <c r="K111">
        <v>39</v>
      </c>
      <c r="L111" s="4">
        <v>0.68496962844882714</v>
      </c>
      <c r="M111" s="5">
        <f t="shared" si="4"/>
        <v>41083.684969628448</v>
      </c>
      <c r="N111" t="str">
        <f t="shared" ca="1" si="5"/>
        <v>Crematogaster borneensis</v>
      </c>
      <c r="O111">
        <f t="shared" ca="1" si="6"/>
        <v>680</v>
      </c>
      <c r="P111">
        <f t="shared" ca="1" si="7"/>
        <v>1.8160756466956598</v>
      </c>
      <c r="Q111" t="s">
        <v>238</v>
      </c>
    </row>
    <row r="112" spans="1:17">
      <c r="A112">
        <v>105</v>
      </c>
      <c r="B112" t="s">
        <v>126</v>
      </c>
      <c r="C112" s="2">
        <v>41081</v>
      </c>
      <c r="D112" s="11">
        <v>4.6949519999999998</v>
      </c>
      <c r="E112" s="11">
        <v>117.58178100000001</v>
      </c>
      <c r="F112">
        <v>1</v>
      </c>
      <c r="G112" t="s">
        <v>37</v>
      </c>
      <c r="H112" t="s">
        <v>36</v>
      </c>
      <c r="I112" t="s">
        <v>34</v>
      </c>
      <c r="J112">
        <v>0</v>
      </c>
      <c r="K112">
        <v>39</v>
      </c>
      <c r="L112" s="4">
        <v>0.45727830979229966</v>
      </c>
      <c r="M112" s="5">
        <f t="shared" si="4"/>
        <v>41083.45727830979</v>
      </c>
      <c r="N112" t="str">
        <f t="shared" ca="1" si="5"/>
        <v>Crematogaster borneensis</v>
      </c>
      <c r="O112">
        <f t="shared" ca="1" si="6"/>
        <v>592</v>
      </c>
      <c r="P112">
        <f t="shared" ca="1" si="7"/>
        <v>5.6533006276342848</v>
      </c>
      <c r="Q112" t="s">
        <v>235</v>
      </c>
    </row>
    <row r="113" spans="1:17">
      <c r="A113">
        <v>106</v>
      </c>
      <c r="B113" t="s">
        <v>126</v>
      </c>
      <c r="C113" s="2">
        <v>41081</v>
      </c>
      <c r="D113" s="11">
        <v>4.6949519999999998</v>
      </c>
      <c r="E113" s="11">
        <v>117.58178100000001</v>
      </c>
      <c r="F113">
        <v>1</v>
      </c>
      <c r="G113" t="s">
        <v>35</v>
      </c>
      <c r="H113" t="s">
        <v>33</v>
      </c>
      <c r="I113" t="s">
        <v>38</v>
      </c>
      <c r="J113">
        <v>4</v>
      </c>
      <c r="K113">
        <v>49</v>
      </c>
      <c r="L113" s="4">
        <v>0.63601231850166129</v>
      </c>
      <c r="M113" s="5">
        <f t="shared" si="4"/>
        <v>41083.6360123185</v>
      </c>
      <c r="N113" t="str">
        <f t="shared" ca="1" si="5"/>
        <v>Formicidae #1</v>
      </c>
      <c r="O113">
        <f t="shared" ca="1" si="6"/>
        <v>1889</v>
      </c>
      <c r="P113">
        <f t="shared" ca="1" si="7"/>
        <v>4.6261365281471587</v>
      </c>
      <c r="Q113" t="s">
        <v>236</v>
      </c>
    </row>
    <row r="114" spans="1:17">
      <c r="A114">
        <v>107</v>
      </c>
      <c r="B114" t="s">
        <v>126</v>
      </c>
      <c r="C114" s="2">
        <v>41081</v>
      </c>
      <c r="D114" s="11">
        <v>4.6949519999999998</v>
      </c>
      <c r="E114" s="11">
        <v>117.58178100000001</v>
      </c>
      <c r="F114">
        <v>1</v>
      </c>
      <c r="G114" t="s">
        <v>32</v>
      </c>
      <c r="H114" t="s">
        <v>33</v>
      </c>
      <c r="I114" t="s">
        <v>38</v>
      </c>
      <c r="J114">
        <v>4</v>
      </c>
      <c r="K114">
        <v>49</v>
      </c>
      <c r="L114" s="4">
        <v>0.53120331318383174</v>
      </c>
      <c r="M114" s="5">
        <f t="shared" si="4"/>
        <v>41083.531203313185</v>
      </c>
      <c r="N114" t="str">
        <f t="shared" ca="1" si="5"/>
        <v>Dolichoderus sp.</v>
      </c>
      <c r="O114">
        <f t="shared" ca="1" si="6"/>
        <v>458</v>
      </c>
      <c r="P114">
        <f t="shared" ca="1" si="7"/>
        <v>1.5422888514852557</v>
      </c>
      <c r="Q114" t="s">
        <v>237</v>
      </c>
    </row>
    <row r="115" spans="1:17">
      <c r="A115">
        <v>108</v>
      </c>
      <c r="B115" t="s">
        <v>126</v>
      </c>
      <c r="C115" s="2">
        <v>41081</v>
      </c>
      <c r="D115" s="11">
        <v>4.6949519999999998</v>
      </c>
      <c r="E115" s="11">
        <v>117.58178100000001</v>
      </c>
      <c r="F115">
        <v>0</v>
      </c>
      <c r="G115" t="s">
        <v>35</v>
      </c>
      <c r="H115" t="s">
        <v>36</v>
      </c>
      <c r="I115" t="s">
        <v>38</v>
      </c>
      <c r="J115">
        <v>4</v>
      </c>
      <c r="K115">
        <v>59</v>
      </c>
      <c r="L115" s="4">
        <v>0.62463555265483039</v>
      </c>
      <c r="M115" s="5">
        <f t="shared" si="4"/>
        <v>41083.624635552653</v>
      </c>
      <c r="N115" t="str">
        <f t="shared" ca="1" si="5"/>
        <v>Formicidae #1</v>
      </c>
      <c r="O115">
        <f t="shared" ca="1" si="6"/>
        <v>211</v>
      </c>
      <c r="P115">
        <f t="shared" ca="1" si="7"/>
        <v>2.5734660265707512</v>
      </c>
      <c r="Q115" t="s">
        <v>238</v>
      </c>
    </row>
    <row r="116" spans="1:17">
      <c r="A116">
        <v>109</v>
      </c>
      <c r="B116" t="s">
        <v>126</v>
      </c>
      <c r="C116" s="2">
        <v>41081</v>
      </c>
      <c r="D116" s="11">
        <v>4.6949519999999998</v>
      </c>
      <c r="E116" s="11">
        <v>117.58178100000001</v>
      </c>
      <c r="F116">
        <v>0</v>
      </c>
      <c r="G116" t="s">
        <v>37</v>
      </c>
      <c r="H116" t="s">
        <v>36</v>
      </c>
      <c r="I116" t="s">
        <v>38</v>
      </c>
      <c r="J116">
        <v>4</v>
      </c>
      <c r="K116">
        <v>59</v>
      </c>
      <c r="L116" s="4">
        <v>0.32828067391439664</v>
      </c>
      <c r="M116" s="5">
        <f t="shared" si="4"/>
        <v>41083.328280673915</v>
      </c>
      <c r="N116" t="str">
        <f t="shared" ca="1" si="5"/>
        <v>Ponerinae #1</v>
      </c>
      <c r="O116">
        <f t="shared" ca="1" si="6"/>
        <v>1497</v>
      </c>
      <c r="P116">
        <f t="shared" ca="1" si="7"/>
        <v>4.2879417120631533</v>
      </c>
      <c r="Q116" t="s">
        <v>235</v>
      </c>
    </row>
    <row r="117" spans="1:17">
      <c r="A117">
        <v>110</v>
      </c>
      <c r="B117" t="s">
        <v>126</v>
      </c>
      <c r="C117" s="2">
        <v>41081</v>
      </c>
      <c r="D117" s="11">
        <v>4.6949519999999998</v>
      </c>
      <c r="E117" s="11">
        <v>117.58178100000001</v>
      </c>
      <c r="F117">
        <v>1</v>
      </c>
      <c r="G117" t="s">
        <v>32</v>
      </c>
      <c r="H117" t="s">
        <v>36</v>
      </c>
      <c r="I117" t="s">
        <v>38</v>
      </c>
      <c r="J117">
        <v>4</v>
      </c>
      <c r="K117">
        <v>59</v>
      </c>
      <c r="L117" s="4">
        <v>0.41657406882442871</v>
      </c>
      <c r="M117" s="5">
        <f t="shared" si="4"/>
        <v>41083.416574068826</v>
      </c>
      <c r="N117" t="str">
        <f t="shared" ca="1" si="5"/>
        <v>Formicidae #1</v>
      </c>
      <c r="O117">
        <f t="shared" ca="1" si="6"/>
        <v>1020</v>
      </c>
      <c r="P117">
        <f t="shared" ca="1" si="7"/>
        <v>4.6880938364167886</v>
      </c>
      <c r="Q117" t="s">
        <v>236</v>
      </c>
    </row>
    <row r="118" spans="1:17">
      <c r="A118">
        <v>111</v>
      </c>
      <c r="B118" t="s">
        <v>127</v>
      </c>
      <c r="C118" s="2">
        <v>41081</v>
      </c>
      <c r="D118" s="11">
        <v>4.6948150000000002</v>
      </c>
      <c r="E118" s="11">
        <v>117.581334</v>
      </c>
      <c r="F118">
        <v>0</v>
      </c>
      <c r="G118" t="s">
        <v>32</v>
      </c>
      <c r="H118" t="s">
        <v>33</v>
      </c>
      <c r="I118" t="s">
        <v>34</v>
      </c>
      <c r="J118">
        <v>0</v>
      </c>
      <c r="K118">
        <v>29</v>
      </c>
      <c r="L118" s="4">
        <v>0.54467733061538592</v>
      </c>
      <c r="M118" s="5">
        <f t="shared" si="4"/>
        <v>41083.544677330618</v>
      </c>
      <c r="N118" t="str">
        <f t="shared" ca="1" si="5"/>
        <v>Dolichoderus sp.</v>
      </c>
      <c r="O118">
        <f t="shared" ca="1" si="6"/>
        <v>958</v>
      </c>
      <c r="P118">
        <f t="shared" ca="1" si="7"/>
        <v>2.2548355912017959</v>
      </c>
      <c r="Q118" t="s">
        <v>237</v>
      </c>
    </row>
    <row r="119" spans="1:17">
      <c r="A119">
        <v>112</v>
      </c>
      <c r="B119" t="s">
        <v>127</v>
      </c>
      <c r="C119" s="2">
        <v>41081</v>
      </c>
      <c r="D119" s="11">
        <v>4.6948150000000002</v>
      </c>
      <c r="E119" s="11">
        <v>117.581334</v>
      </c>
      <c r="F119">
        <v>1</v>
      </c>
      <c r="G119" t="s">
        <v>35</v>
      </c>
      <c r="H119" t="s">
        <v>33</v>
      </c>
      <c r="I119" t="s">
        <v>34</v>
      </c>
      <c r="J119">
        <v>0</v>
      </c>
      <c r="K119">
        <v>29</v>
      </c>
      <c r="L119" s="4">
        <v>0.23461955781656807</v>
      </c>
      <c r="M119" s="5">
        <f t="shared" si="4"/>
        <v>41083.234619557814</v>
      </c>
      <c r="N119" t="str">
        <f t="shared" ca="1" si="5"/>
        <v>Ponerinae #1</v>
      </c>
      <c r="O119">
        <f t="shared" ca="1" si="6"/>
        <v>780</v>
      </c>
      <c r="P119">
        <f t="shared" ca="1" si="7"/>
        <v>2.6783383063384609</v>
      </c>
      <c r="Q119" t="s">
        <v>238</v>
      </c>
    </row>
    <row r="120" spans="1:17">
      <c r="A120">
        <v>113</v>
      </c>
      <c r="B120" t="s">
        <v>127</v>
      </c>
      <c r="C120" s="2">
        <v>41081</v>
      </c>
      <c r="D120" s="11">
        <v>4.6948150000000002</v>
      </c>
      <c r="E120" s="11">
        <v>117.581334</v>
      </c>
      <c r="F120">
        <v>0</v>
      </c>
      <c r="G120" t="s">
        <v>35</v>
      </c>
      <c r="H120" t="s">
        <v>36</v>
      </c>
      <c r="I120" t="s">
        <v>34</v>
      </c>
      <c r="J120">
        <v>0</v>
      </c>
      <c r="K120">
        <v>39</v>
      </c>
      <c r="L120" s="4">
        <v>0.81879028892037975</v>
      </c>
      <c r="M120" s="5">
        <f t="shared" si="4"/>
        <v>41083.818790288919</v>
      </c>
      <c r="N120" t="str">
        <f t="shared" ca="1" si="5"/>
        <v>Formicidae #1</v>
      </c>
      <c r="O120">
        <f t="shared" ca="1" si="6"/>
        <v>169</v>
      </c>
      <c r="P120">
        <f t="shared" ca="1" si="7"/>
        <v>4.7082973046194878</v>
      </c>
      <c r="Q120" t="s">
        <v>235</v>
      </c>
    </row>
    <row r="121" spans="1:17">
      <c r="A121">
        <v>114</v>
      </c>
      <c r="B121" t="s">
        <v>127</v>
      </c>
      <c r="C121" s="2">
        <v>41081</v>
      </c>
      <c r="D121" s="11">
        <v>4.6948150000000002</v>
      </c>
      <c r="E121" s="11">
        <v>117.581334</v>
      </c>
      <c r="F121">
        <v>0</v>
      </c>
      <c r="G121" t="s">
        <v>37</v>
      </c>
      <c r="H121" t="s">
        <v>36</v>
      </c>
      <c r="I121" t="s">
        <v>34</v>
      </c>
      <c r="J121">
        <v>0</v>
      </c>
      <c r="K121">
        <v>39</v>
      </c>
      <c r="L121" s="4">
        <v>0.12487239856352184</v>
      </c>
      <c r="M121" s="5">
        <f t="shared" si="4"/>
        <v>41083.124872398563</v>
      </c>
      <c r="N121" t="str">
        <f t="shared" ca="1" si="5"/>
        <v>Ponerinae #1</v>
      </c>
      <c r="O121">
        <f t="shared" ca="1" si="6"/>
        <v>746</v>
      </c>
      <c r="P121">
        <f t="shared" ca="1" si="7"/>
        <v>5.3769590027489675</v>
      </c>
      <c r="Q121" t="s">
        <v>236</v>
      </c>
    </row>
    <row r="122" spans="1:17">
      <c r="A122">
        <v>115</v>
      </c>
      <c r="B122" t="s">
        <v>127</v>
      </c>
      <c r="C122" s="2">
        <v>41081</v>
      </c>
      <c r="D122" s="11">
        <v>4.6948150000000002</v>
      </c>
      <c r="E122" s="11">
        <v>117.581334</v>
      </c>
      <c r="F122">
        <v>0</v>
      </c>
      <c r="G122" t="s">
        <v>32</v>
      </c>
      <c r="H122" t="s">
        <v>36</v>
      </c>
      <c r="I122" t="s">
        <v>34</v>
      </c>
      <c r="J122">
        <v>0</v>
      </c>
      <c r="K122">
        <v>39</v>
      </c>
      <c r="L122" s="4">
        <v>0.3418427008065964</v>
      </c>
      <c r="M122" s="5">
        <f t="shared" si="4"/>
        <v>41083.341842700807</v>
      </c>
      <c r="N122" t="str">
        <f t="shared" ca="1" si="5"/>
        <v>Crematogaster borneensis</v>
      </c>
      <c r="O122">
        <f t="shared" ca="1" si="6"/>
        <v>765</v>
      </c>
      <c r="P122">
        <f t="shared" ca="1" si="7"/>
        <v>4.9547450177043864</v>
      </c>
      <c r="Q122" t="s">
        <v>237</v>
      </c>
    </row>
    <row r="123" spans="1:17">
      <c r="A123">
        <v>116</v>
      </c>
      <c r="B123" t="s">
        <v>127</v>
      </c>
      <c r="C123" s="2">
        <v>41081</v>
      </c>
      <c r="D123" s="11">
        <v>4.6948150000000002</v>
      </c>
      <c r="E123" s="11">
        <v>117.581334</v>
      </c>
      <c r="F123">
        <v>1</v>
      </c>
      <c r="G123" t="s">
        <v>35</v>
      </c>
      <c r="H123" t="s">
        <v>33</v>
      </c>
      <c r="I123" t="s">
        <v>38</v>
      </c>
      <c r="J123">
        <v>4</v>
      </c>
      <c r="K123">
        <v>49</v>
      </c>
      <c r="L123" s="4">
        <v>0.94384946026925398</v>
      </c>
      <c r="M123" s="5">
        <f t="shared" si="4"/>
        <v>41083.943849460273</v>
      </c>
      <c r="N123" t="str">
        <f t="shared" ca="1" si="5"/>
        <v>Formicidae #1</v>
      </c>
      <c r="O123">
        <f t="shared" ca="1" si="6"/>
        <v>956</v>
      </c>
      <c r="P123">
        <f t="shared" ca="1" si="7"/>
        <v>3.790241695816984</v>
      </c>
      <c r="Q123" t="s">
        <v>238</v>
      </c>
    </row>
    <row r="124" spans="1:17">
      <c r="A124">
        <v>117</v>
      </c>
      <c r="B124" t="s">
        <v>127</v>
      </c>
      <c r="C124" s="2">
        <v>41081</v>
      </c>
      <c r="D124" s="11">
        <v>4.6948150000000002</v>
      </c>
      <c r="E124" s="11">
        <v>117.581334</v>
      </c>
      <c r="F124">
        <v>1</v>
      </c>
      <c r="G124" t="s">
        <v>32</v>
      </c>
      <c r="H124" t="s">
        <v>33</v>
      </c>
      <c r="I124" t="s">
        <v>38</v>
      </c>
      <c r="J124">
        <v>4</v>
      </c>
      <c r="K124">
        <v>49</v>
      </c>
      <c r="L124" s="4">
        <v>0.18629528138684692</v>
      </c>
      <c r="M124" s="5">
        <f t="shared" si="4"/>
        <v>41083.18629528139</v>
      </c>
      <c r="N124" t="str">
        <f t="shared" ca="1" si="5"/>
        <v>Dolichoderus sp.</v>
      </c>
      <c r="O124">
        <f t="shared" ca="1" si="6"/>
        <v>1197</v>
      </c>
      <c r="P124">
        <f t="shared" ca="1" si="7"/>
        <v>2.9425111617764874</v>
      </c>
      <c r="Q124" t="s">
        <v>235</v>
      </c>
    </row>
    <row r="125" spans="1:17">
      <c r="A125">
        <v>118</v>
      </c>
      <c r="B125" t="s">
        <v>127</v>
      </c>
      <c r="C125" s="2">
        <v>41081</v>
      </c>
      <c r="D125" s="11">
        <v>4.6948150000000002</v>
      </c>
      <c r="E125" s="11">
        <v>117.581334</v>
      </c>
      <c r="F125">
        <v>0</v>
      </c>
      <c r="G125" t="s">
        <v>35</v>
      </c>
      <c r="H125" t="s">
        <v>36</v>
      </c>
      <c r="I125" t="s">
        <v>38</v>
      </c>
      <c r="J125">
        <v>4</v>
      </c>
      <c r="K125">
        <v>59</v>
      </c>
      <c r="L125" s="4">
        <v>0.69243014087397781</v>
      </c>
      <c r="M125" s="5">
        <f t="shared" si="4"/>
        <v>41083.692430140873</v>
      </c>
      <c r="N125" t="str">
        <f t="shared" ca="1" si="5"/>
        <v>Crematogaster borneensis</v>
      </c>
      <c r="O125">
        <f t="shared" ca="1" si="6"/>
        <v>1046</v>
      </c>
      <c r="P125">
        <f t="shared" ca="1" si="7"/>
        <v>2.7929250121634963</v>
      </c>
      <c r="Q125" t="s">
        <v>236</v>
      </c>
    </row>
    <row r="126" spans="1:17">
      <c r="A126">
        <v>119</v>
      </c>
      <c r="B126" t="s">
        <v>127</v>
      </c>
      <c r="C126" s="2">
        <v>41081</v>
      </c>
      <c r="D126" s="11">
        <v>4.6948150000000002</v>
      </c>
      <c r="E126" s="11">
        <v>117.581334</v>
      </c>
      <c r="F126">
        <v>0</v>
      </c>
      <c r="G126" t="s">
        <v>37</v>
      </c>
      <c r="H126" t="s">
        <v>36</v>
      </c>
      <c r="I126" t="s">
        <v>38</v>
      </c>
      <c r="J126">
        <v>4</v>
      </c>
      <c r="K126">
        <v>59</v>
      </c>
      <c r="L126" s="4">
        <v>0.43222767084253244</v>
      </c>
      <c r="M126" s="5">
        <f t="shared" si="4"/>
        <v>41083.432227670841</v>
      </c>
      <c r="N126" t="str">
        <f t="shared" ca="1" si="5"/>
        <v>Crematogaster borneensis</v>
      </c>
      <c r="O126">
        <f t="shared" ca="1" si="6"/>
        <v>1452</v>
      </c>
      <c r="P126">
        <f t="shared" ca="1" si="7"/>
        <v>4.4560874489392859</v>
      </c>
      <c r="Q126" t="s">
        <v>237</v>
      </c>
    </row>
    <row r="127" spans="1:17">
      <c r="A127">
        <v>120</v>
      </c>
      <c r="B127" t="s">
        <v>127</v>
      </c>
      <c r="C127" s="2">
        <v>41081</v>
      </c>
      <c r="D127" s="11">
        <v>4.6948150000000002</v>
      </c>
      <c r="E127" s="11">
        <v>117.581334</v>
      </c>
      <c r="F127">
        <v>0</v>
      </c>
      <c r="G127" t="s">
        <v>32</v>
      </c>
      <c r="H127" t="s">
        <v>36</v>
      </c>
      <c r="I127" t="s">
        <v>38</v>
      </c>
      <c r="J127">
        <v>4</v>
      </c>
      <c r="K127">
        <v>59</v>
      </c>
      <c r="L127" s="4">
        <v>0.22079606827886333</v>
      </c>
      <c r="M127" s="5">
        <f t="shared" si="4"/>
        <v>41083.220796068279</v>
      </c>
      <c r="N127" t="str">
        <f t="shared" ca="1" si="5"/>
        <v>Formicidae #1</v>
      </c>
      <c r="O127">
        <f t="shared" ca="1" si="6"/>
        <v>1667</v>
      </c>
      <c r="P127">
        <f t="shared" ca="1" si="7"/>
        <v>2.6203484563557065</v>
      </c>
      <c r="Q127" t="s">
        <v>238</v>
      </c>
    </row>
    <row r="128" spans="1:17">
      <c r="A128">
        <v>121</v>
      </c>
      <c r="B128" t="s">
        <v>128</v>
      </c>
      <c r="C128" t="s">
        <v>92</v>
      </c>
      <c r="D128" s="11">
        <v>4.6925290000000004</v>
      </c>
      <c r="E128" s="11">
        <v>117.580021</v>
      </c>
      <c r="F128">
        <v>0</v>
      </c>
      <c r="G128" t="s">
        <v>35</v>
      </c>
      <c r="H128" t="s">
        <v>33</v>
      </c>
      <c r="I128" t="s">
        <v>34</v>
      </c>
      <c r="J128">
        <v>3</v>
      </c>
      <c r="K128">
        <v>32</v>
      </c>
      <c r="L128" s="4">
        <v>0.97233798899390467</v>
      </c>
      <c r="M128" s="5">
        <f t="shared" si="4"/>
        <v>41083.972337988991</v>
      </c>
      <c r="N128" t="str">
        <f t="shared" ca="1" si="5"/>
        <v>Dolichoderus sp.</v>
      </c>
      <c r="O128">
        <f t="shared" ca="1" si="6"/>
        <v>515</v>
      </c>
      <c r="P128">
        <f t="shared" ca="1" si="7"/>
        <v>4.9984032801434761</v>
      </c>
      <c r="Q128" t="s">
        <v>235</v>
      </c>
    </row>
    <row r="129" spans="1:17">
      <c r="A129">
        <v>122</v>
      </c>
      <c r="B129" t="s">
        <v>128</v>
      </c>
      <c r="C129" t="s">
        <v>92</v>
      </c>
      <c r="D129" s="11">
        <v>4.6925290000000004</v>
      </c>
      <c r="E129" s="11">
        <v>117.580021</v>
      </c>
      <c r="F129">
        <v>0</v>
      </c>
      <c r="G129" t="s">
        <v>32</v>
      </c>
      <c r="H129" t="s">
        <v>33</v>
      </c>
      <c r="I129" t="s">
        <v>34</v>
      </c>
      <c r="J129">
        <v>3</v>
      </c>
      <c r="K129">
        <v>32</v>
      </c>
      <c r="L129" s="4">
        <v>0.73000317282290317</v>
      </c>
      <c r="M129" s="5">
        <f t="shared" si="4"/>
        <v>41083.730003172823</v>
      </c>
      <c r="N129" t="str">
        <f t="shared" ca="1" si="5"/>
        <v>Formicidae #1</v>
      </c>
      <c r="O129">
        <f t="shared" ca="1" si="6"/>
        <v>1523</v>
      </c>
      <c r="P129">
        <f t="shared" ca="1" si="7"/>
        <v>5.3212866045306866</v>
      </c>
      <c r="Q129" t="s">
        <v>236</v>
      </c>
    </row>
    <row r="130" spans="1:17">
      <c r="A130">
        <v>123</v>
      </c>
      <c r="B130" t="s">
        <v>128</v>
      </c>
      <c r="C130" t="s">
        <v>92</v>
      </c>
      <c r="D130" s="11">
        <v>4.6925290000000004</v>
      </c>
      <c r="E130" s="11">
        <v>117.580021</v>
      </c>
      <c r="F130">
        <v>0</v>
      </c>
      <c r="G130" t="s">
        <v>35</v>
      </c>
      <c r="H130" t="s">
        <v>36</v>
      </c>
      <c r="I130" t="s">
        <v>34</v>
      </c>
      <c r="J130">
        <v>3</v>
      </c>
      <c r="K130">
        <v>42</v>
      </c>
      <c r="L130" s="4">
        <v>0.22289968873464294</v>
      </c>
      <c r="M130" s="5">
        <f t="shared" si="4"/>
        <v>41083.222899688735</v>
      </c>
      <c r="N130" t="str">
        <f t="shared" ca="1" si="5"/>
        <v>Ponerinae #1</v>
      </c>
      <c r="O130">
        <f t="shared" ca="1" si="6"/>
        <v>1168</v>
      </c>
      <c r="P130">
        <f t="shared" ca="1" si="7"/>
        <v>4.0691204420973062</v>
      </c>
      <c r="Q130" t="s">
        <v>237</v>
      </c>
    </row>
    <row r="131" spans="1:17">
      <c r="A131">
        <v>124</v>
      </c>
      <c r="B131" t="s">
        <v>128</v>
      </c>
      <c r="C131" t="s">
        <v>92</v>
      </c>
      <c r="D131" s="11">
        <v>4.6925290000000004</v>
      </c>
      <c r="E131" s="11">
        <v>117.580021</v>
      </c>
      <c r="F131">
        <v>0</v>
      </c>
      <c r="G131" t="s">
        <v>37</v>
      </c>
      <c r="H131" t="s">
        <v>36</v>
      </c>
      <c r="I131" t="s">
        <v>34</v>
      </c>
      <c r="J131">
        <v>3</v>
      </c>
      <c r="K131">
        <v>42</v>
      </c>
      <c r="L131" s="4">
        <v>0.7887839837638847</v>
      </c>
      <c r="M131" s="5">
        <f t="shared" si="4"/>
        <v>41083.788783983764</v>
      </c>
      <c r="N131" t="str">
        <f t="shared" ca="1" si="5"/>
        <v>Ponerinae #1</v>
      </c>
      <c r="O131">
        <f t="shared" ca="1" si="6"/>
        <v>1591</v>
      </c>
      <c r="P131">
        <f t="shared" ca="1" si="7"/>
        <v>4.8033559190361048</v>
      </c>
      <c r="Q131" t="s">
        <v>238</v>
      </c>
    </row>
    <row r="132" spans="1:17">
      <c r="A132">
        <v>125</v>
      </c>
      <c r="B132" t="s">
        <v>128</v>
      </c>
      <c r="C132" t="s">
        <v>92</v>
      </c>
      <c r="D132" s="11">
        <v>4.6925290000000004</v>
      </c>
      <c r="E132" s="11">
        <v>117.580021</v>
      </c>
      <c r="F132">
        <v>0</v>
      </c>
      <c r="G132" t="s">
        <v>32</v>
      </c>
      <c r="H132" t="s">
        <v>36</v>
      </c>
      <c r="I132" t="s">
        <v>34</v>
      </c>
      <c r="J132">
        <v>3</v>
      </c>
      <c r="K132">
        <v>42</v>
      </c>
      <c r="L132" s="4">
        <v>0.28555641127568088</v>
      </c>
      <c r="M132" s="5">
        <f t="shared" si="4"/>
        <v>41083.285556411276</v>
      </c>
      <c r="N132" t="str">
        <f t="shared" ca="1" si="5"/>
        <v>Formicidae #1</v>
      </c>
      <c r="O132">
        <f t="shared" ca="1" si="6"/>
        <v>162</v>
      </c>
      <c r="P132">
        <f t="shared" ca="1" si="7"/>
        <v>5.3840902292044523</v>
      </c>
      <c r="Q132" t="s">
        <v>235</v>
      </c>
    </row>
    <row r="133" spans="1:17">
      <c r="A133">
        <v>126</v>
      </c>
      <c r="B133" t="s">
        <v>128</v>
      </c>
      <c r="C133" t="s">
        <v>92</v>
      </c>
      <c r="D133" s="11">
        <v>4.6925290000000004</v>
      </c>
      <c r="E133" s="11">
        <v>117.580021</v>
      </c>
      <c r="F133">
        <v>0</v>
      </c>
      <c r="G133" t="s">
        <v>32</v>
      </c>
      <c r="H133" t="s">
        <v>33</v>
      </c>
      <c r="I133" t="s">
        <v>38</v>
      </c>
      <c r="J133">
        <v>3</v>
      </c>
      <c r="K133">
        <v>52</v>
      </c>
      <c r="L133" s="4">
        <v>0.26780531306419264</v>
      </c>
      <c r="M133" s="5">
        <f t="shared" si="4"/>
        <v>41083.267805313066</v>
      </c>
      <c r="N133" t="str">
        <f t="shared" ca="1" si="5"/>
        <v>Dolichoderus sp.</v>
      </c>
      <c r="O133">
        <f t="shared" ca="1" si="6"/>
        <v>1697</v>
      </c>
      <c r="P133">
        <f t="shared" ca="1" si="7"/>
        <v>2.7002096393389006</v>
      </c>
      <c r="Q133" t="s">
        <v>236</v>
      </c>
    </row>
    <row r="134" spans="1:17">
      <c r="A134">
        <v>127</v>
      </c>
      <c r="B134" t="s">
        <v>128</v>
      </c>
      <c r="C134" t="s">
        <v>92</v>
      </c>
      <c r="D134" s="11">
        <v>4.6925290000000004</v>
      </c>
      <c r="E134" s="11">
        <v>117.580021</v>
      </c>
      <c r="F134">
        <v>1</v>
      </c>
      <c r="G134" t="s">
        <v>35</v>
      </c>
      <c r="H134" t="s">
        <v>33</v>
      </c>
      <c r="I134" t="s">
        <v>38</v>
      </c>
      <c r="J134">
        <v>3</v>
      </c>
      <c r="K134">
        <v>52</v>
      </c>
      <c r="L134" s="4">
        <v>0.36812035405029619</v>
      </c>
      <c r="M134" s="5">
        <f t="shared" si="4"/>
        <v>41083.368120354047</v>
      </c>
      <c r="N134" t="str">
        <f t="shared" ca="1" si="5"/>
        <v>Formicidae #1</v>
      </c>
      <c r="O134">
        <f t="shared" ca="1" si="6"/>
        <v>541</v>
      </c>
      <c r="P134">
        <f t="shared" ca="1" si="7"/>
        <v>5.772393803155218</v>
      </c>
      <c r="Q134" t="s">
        <v>237</v>
      </c>
    </row>
    <row r="135" spans="1:17">
      <c r="A135">
        <v>128</v>
      </c>
      <c r="B135" t="s">
        <v>128</v>
      </c>
      <c r="C135" t="s">
        <v>92</v>
      </c>
      <c r="D135" s="11">
        <v>4.6925290000000004</v>
      </c>
      <c r="E135" s="11">
        <v>117.580021</v>
      </c>
      <c r="F135">
        <v>0</v>
      </c>
      <c r="G135" t="s">
        <v>35</v>
      </c>
      <c r="H135" t="s">
        <v>36</v>
      </c>
      <c r="I135" t="s">
        <v>38</v>
      </c>
      <c r="J135">
        <v>3</v>
      </c>
      <c r="K135">
        <v>62</v>
      </c>
      <c r="L135" s="4">
        <v>0.69324826228345748</v>
      </c>
      <c r="M135" s="5">
        <f t="shared" si="4"/>
        <v>41083.693248262287</v>
      </c>
      <c r="N135" t="str">
        <f t="shared" ca="1" si="5"/>
        <v>Ponerinae #1</v>
      </c>
      <c r="O135">
        <f t="shared" ca="1" si="6"/>
        <v>1516</v>
      </c>
      <c r="P135">
        <f t="shared" ca="1" si="7"/>
        <v>2.0942826324552009</v>
      </c>
      <c r="Q135" t="s">
        <v>238</v>
      </c>
    </row>
    <row r="136" spans="1:17">
      <c r="A136">
        <v>129</v>
      </c>
      <c r="B136" t="s">
        <v>128</v>
      </c>
      <c r="C136" t="s">
        <v>92</v>
      </c>
      <c r="D136" s="11">
        <v>4.6925290000000004</v>
      </c>
      <c r="E136" s="11">
        <v>117.580021</v>
      </c>
      <c r="F136">
        <v>0</v>
      </c>
      <c r="G136" t="s">
        <v>37</v>
      </c>
      <c r="H136" t="s">
        <v>36</v>
      </c>
      <c r="I136" t="s">
        <v>38</v>
      </c>
      <c r="J136">
        <v>3</v>
      </c>
      <c r="K136">
        <v>62</v>
      </c>
      <c r="L136" s="4">
        <v>0.77299212251361471</v>
      </c>
      <c r="M136" s="5">
        <f t="shared" si="4"/>
        <v>41083.772992122511</v>
      </c>
      <c r="N136" t="str">
        <f t="shared" ca="1" si="5"/>
        <v>Crematogaster borneensis</v>
      </c>
      <c r="O136">
        <f t="shared" ca="1" si="6"/>
        <v>1566</v>
      </c>
      <c r="P136">
        <f t="shared" ca="1" si="7"/>
        <v>3.8132068646323911</v>
      </c>
      <c r="Q136" t="s">
        <v>235</v>
      </c>
    </row>
    <row r="137" spans="1:17">
      <c r="A137">
        <v>130</v>
      </c>
      <c r="B137" t="s">
        <v>128</v>
      </c>
      <c r="C137" t="s">
        <v>92</v>
      </c>
      <c r="D137" s="11">
        <v>4.6925290000000004</v>
      </c>
      <c r="E137" s="11">
        <v>117.580021</v>
      </c>
      <c r="F137">
        <v>0</v>
      </c>
      <c r="G137" t="s">
        <v>32</v>
      </c>
      <c r="H137" t="s">
        <v>36</v>
      </c>
      <c r="I137" t="s">
        <v>38</v>
      </c>
      <c r="J137">
        <v>3</v>
      </c>
      <c r="K137">
        <v>62</v>
      </c>
      <c r="L137" s="4">
        <v>0.53076738872963314</v>
      </c>
      <c r="M137" s="5">
        <f t="shared" ref="M137:M200" si="8">C$8 +L137</f>
        <v>41083.530767388729</v>
      </c>
      <c r="N137" t="str">
        <f t="shared" ref="N137:N200" ca="1" si="9">INDIRECT(ADDRESS(RANDBETWEEN(2,5),1,1,FALSE,"Taxa"), FALSE)</f>
        <v>Dolichoderus sp.</v>
      </c>
      <c r="O137">
        <f t="shared" ref="O137:O200" ca="1" si="10">RANDBETWEEN(0,2000)</f>
        <v>470</v>
      </c>
      <c r="P137">
        <f t="shared" ref="P137:P200" ca="1" si="11">RAND()*5+1</f>
        <v>4.2681455022315191</v>
      </c>
      <c r="Q137" t="s">
        <v>236</v>
      </c>
    </row>
    <row r="138" spans="1:17">
      <c r="A138">
        <v>131</v>
      </c>
      <c r="B138" t="s">
        <v>129</v>
      </c>
      <c r="C138" t="s">
        <v>92</v>
      </c>
      <c r="D138" s="11">
        <v>4.6928239999999999</v>
      </c>
      <c r="E138" s="11">
        <v>117.579663</v>
      </c>
      <c r="F138">
        <v>0</v>
      </c>
      <c r="G138" t="s">
        <v>32</v>
      </c>
      <c r="H138" t="s">
        <v>33</v>
      </c>
      <c r="I138" t="s">
        <v>34</v>
      </c>
      <c r="J138">
        <v>3</v>
      </c>
      <c r="K138">
        <v>32</v>
      </c>
      <c r="L138" s="4">
        <v>0.83290882074584838</v>
      </c>
      <c r="M138" s="5">
        <f t="shared" si="8"/>
        <v>41083.832908820747</v>
      </c>
      <c r="N138" t="str">
        <f t="shared" ca="1" si="9"/>
        <v>Crematogaster borneensis</v>
      </c>
      <c r="O138">
        <f t="shared" ca="1" si="10"/>
        <v>950</v>
      </c>
      <c r="P138">
        <f t="shared" ca="1" si="11"/>
        <v>2.3333921765024659</v>
      </c>
      <c r="Q138" t="s">
        <v>237</v>
      </c>
    </row>
    <row r="139" spans="1:17">
      <c r="A139">
        <v>132</v>
      </c>
      <c r="B139" t="s">
        <v>129</v>
      </c>
      <c r="C139" t="s">
        <v>92</v>
      </c>
      <c r="D139" s="11">
        <v>4.6928239999999999</v>
      </c>
      <c r="E139" s="11">
        <v>117.579663</v>
      </c>
      <c r="F139">
        <v>1</v>
      </c>
      <c r="G139" t="s">
        <v>35</v>
      </c>
      <c r="H139" t="s">
        <v>33</v>
      </c>
      <c r="I139" t="s">
        <v>34</v>
      </c>
      <c r="J139">
        <v>3</v>
      </c>
      <c r="K139">
        <v>32</v>
      </c>
      <c r="L139" s="4">
        <v>0.31112276555443019</v>
      </c>
      <c r="M139" s="5">
        <f t="shared" si="8"/>
        <v>41083.311122765554</v>
      </c>
      <c r="N139" t="str">
        <f t="shared" ca="1" si="9"/>
        <v>Ponerinae #1</v>
      </c>
      <c r="O139">
        <f t="shared" ca="1" si="10"/>
        <v>952</v>
      </c>
      <c r="P139">
        <f t="shared" ca="1" si="11"/>
        <v>4.3919360247575092</v>
      </c>
      <c r="Q139" t="s">
        <v>238</v>
      </c>
    </row>
    <row r="140" spans="1:17">
      <c r="A140">
        <v>133</v>
      </c>
      <c r="B140" t="s">
        <v>129</v>
      </c>
      <c r="C140" t="s">
        <v>92</v>
      </c>
      <c r="D140" s="11">
        <v>4.6928239999999999</v>
      </c>
      <c r="E140" s="11">
        <v>117.579663</v>
      </c>
      <c r="F140">
        <v>0</v>
      </c>
      <c r="G140" t="s">
        <v>37</v>
      </c>
      <c r="H140" t="s">
        <v>36</v>
      </c>
      <c r="I140" t="s">
        <v>34</v>
      </c>
      <c r="J140">
        <v>3</v>
      </c>
      <c r="K140">
        <v>42</v>
      </c>
      <c r="L140" s="4">
        <v>2.3100445021516869E-2</v>
      </c>
      <c r="M140" s="5">
        <f t="shared" si="8"/>
        <v>41083.023100445018</v>
      </c>
      <c r="N140" t="str">
        <f t="shared" ca="1" si="9"/>
        <v>Ponerinae #1</v>
      </c>
      <c r="O140">
        <f t="shared" ca="1" si="10"/>
        <v>929</v>
      </c>
      <c r="P140">
        <f t="shared" ca="1" si="11"/>
        <v>4.7699421735685972</v>
      </c>
      <c r="Q140" t="s">
        <v>235</v>
      </c>
    </row>
    <row r="141" spans="1:17">
      <c r="A141">
        <v>134</v>
      </c>
      <c r="B141" t="s">
        <v>129</v>
      </c>
      <c r="C141" t="s">
        <v>92</v>
      </c>
      <c r="D141" s="11">
        <v>4.6928239999999999</v>
      </c>
      <c r="E141" s="11">
        <v>117.579663</v>
      </c>
      <c r="F141">
        <v>0</v>
      </c>
      <c r="G141" t="s">
        <v>32</v>
      </c>
      <c r="H141" t="s">
        <v>36</v>
      </c>
      <c r="I141" t="s">
        <v>34</v>
      </c>
      <c r="J141">
        <v>3</v>
      </c>
      <c r="K141">
        <v>42</v>
      </c>
      <c r="L141" s="4">
        <v>0.51895593839490717</v>
      </c>
      <c r="M141" s="5">
        <f t="shared" si="8"/>
        <v>41083.518955938394</v>
      </c>
      <c r="N141" t="str">
        <f t="shared" ca="1" si="9"/>
        <v>Formicidae #1</v>
      </c>
      <c r="O141">
        <f t="shared" ca="1" si="10"/>
        <v>666</v>
      </c>
      <c r="P141">
        <f t="shared" ca="1" si="11"/>
        <v>5.0727586707131636</v>
      </c>
      <c r="Q141" t="s">
        <v>236</v>
      </c>
    </row>
    <row r="142" spans="1:17">
      <c r="A142">
        <v>135</v>
      </c>
      <c r="B142" t="s">
        <v>129</v>
      </c>
      <c r="C142" t="s">
        <v>92</v>
      </c>
      <c r="D142" s="11">
        <v>4.6928239999999999</v>
      </c>
      <c r="E142" s="11">
        <v>117.579663</v>
      </c>
      <c r="F142">
        <v>1</v>
      </c>
      <c r="G142" t="s">
        <v>35</v>
      </c>
      <c r="H142" t="s">
        <v>36</v>
      </c>
      <c r="I142" t="s">
        <v>34</v>
      </c>
      <c r="J142">
        <v>3</v>
      </c>
      <c r="K142">
        <v>42</v>
      </c>
      <c r="L142" s="4">
        <v>0.25184266974889358</v>
      </c>
      <c r="M142" s="5">
        <f t="shared" si="8"/>
        <v>41083.25184266975</v>
      </c>
      <c r="N142" t="str">
        <f t="shared" ca="1" si="9"/>
        <v>Dolichoderus sp.</v>
      </c>
      <c r="O142">
        <f t="shared" ca="1" si="10"/>
        <v>782</v>
      </c>
      <c r="P142">
        <f t="shared" ca="1" si="11"/>
        <v>3.1251519162804815</v>
      </c>
      <c r="Q142" t="s">
        <v>237</v>
      </c>
    </row>
    <row r="143" spans="1:17">
      <c r="A143">
        <v>136</v>
      </c>
      <c r="B143" t="s">
        <v>129</v>
      </c>
      <c r="C143" t="s">
        <v>92</v>
      </c>
      <c r="D143" s="11">
        <v>4.6928239999999999</v>
      </c>
      <c r="E143" s="11">
        <v>117.579663</v>
      </c>
      <c r="F143">
        <v>1</v>
      </c>
      <c r="G143" t="s">
        <v>35</v>
      </c>
      <c r="H143" t="s">
        <v>33</v>
      </c>
      <c r="I143" t="s">
        <v>38</v>
      </c>
      <c r="J143">
        <v>3</v>
      </c>
      <c r="K143">
        <v>52</v>
      </c>
      <c r="L143" s="4">
        <v>0.93778494867145734</v>
      </c>
      <c r="M143" s="5">
        <f t="shared" si="8"/>
        <v>41083.93778494867</v>
      </c>
      <c r="N143" t="str">
        <f t="shared" ca="1" si="9"/>
        <v>Dolichoderus sp.</v>
      </c>
      <c r="O143">
        <f t="shared" ca="1" si="10"/>
        <v>20</v>
      </c>
      <c r="P143">
        <f t="shared" ca="1" si="11"/>
        <v>2.681931400184915</v>
      </c>
      <c r="Q143" t="s">
        <v>238</v>
      </c>
    </row>
    <row r="144" spans="1:17">
      <c r="A144">
        <v>137</v>
      </c>
      <c r="B144" t="s">
        <v>129</v>
      </c>
      <c r="C144" t="s">
        <v>92</v>
      </c>
      <c r="D144" s="11">
        <v>4.6928239999999999</v>
      </c>
      <c r="E144" s="11">
        <v>117.579663</v>
      </c>
      <c r="F144">
        <v>1</v>
      </c>
      <c r="G144" t="s">
        <v>32</v>
      </c>
      <c r="H144" t="s">
        <v>33</v>
      </c>
      <c r="I144" t="s">
        <v>38</v>
      </c>
      <c r="J144">
        <v>3</v>
      </c>
      <c r="K144">
        <v>52</v>
      </c>
      <c r="L144" s="4">
        <v>0.49752827393976562</v>
      </c>
      <c r="M144" s="5">
        <f t="shared" si="8"/>
        <v>41083.49752827394</v>
      </c>
      <c r="N144" t="str">
        <f t="shared" ca="1" si="9"/>
        <v>Dolichoderus sp.</v>
      </c>
      <c r="O144">
        <f t="shared" ca="1" si="10"/>
        <v>368</v>
      </c>
      <c r="P144">
        <f t="shared" ca="1" si="11"/>
        <v>5.7476875129837026</v>
      </c>
      <c r="Q144" t="s">
        <v>235</v>
      </c>
    </row>
    <row r="145" spans="1:17">
      <c r="A145">
        <v>138</v>
      </c>
      <c r="B145" t="s">
        <v>129</v>
      </c>
      <c r="C145" t="s">
        <v>92</v>
      </c>
      <c r="D145" s="11">
        <v>4.6928239999999999</v>
      </c>
      <c r="E145" s="11">
        <v>117.579663</v>
      </c>
      <c r="F145">
        <v>0</v>
      </c>
      <c r="G145" t="s">
        <v>35</v>
      </c>
      <c r="H145" t="s">
        <v>36</v>
      </c>
      <c r="I145" t="s">
        <v>38</v>
      </c>
      <c r="J145">
        <v>3</v>
      </c>
      <c r="K145">
        <v>62</v>
      </c>
      <c r="L145" s="4">
        <v>0.54621353497180647</v>
      </c>
      <c r="M145" s="5">
        <f t="shared" si="8"/>
        <v>41083.546213534974</v>
      </c>
      <c r="N145" t="str">
        <f t="shared" ca="1" si="9"/>
        <v>Formicidae #1</v>
      </c>
      <c r="O145">
        <f t="shared" ca="1" si="10"/>
        <v>128</v>
      </c>
      <c r="P145">
        <f t="shared" ca="1" si="11"/>
        <v>4.8370463225616742</v>
      </c>
      <c r="Q145" t="s">
        <v>236</v>
      </c>
    </row>
    <row r="146" spans="1:17">
      <c r="A146">
        <v>139</v>
      </c>
      <c r="B146" t="s">
        <v>129</v>
      </c>
      <c r="C146" t="s">
        <v>92</v>
      </c>
      <c r="D146" s="11">
        <v>4.6928239999999999</v>
      </c>
      <c r="E146" s="11">
        <v>117.579663</v>
      </c>
      <c r="F146">
        <v>0</v>
      </c>
      <c r="G146" t="s">
        <v>37</v>
      </c>
      <c r="H146" t="s">
        <v>36</v>
      </c>
      <c r="I146" t="s">
        <v>38</v>
      </c>
      <c r="J146">
        <v>3</v>
      </c>
      <c r="K146">
        <v>62</v>
      </c>
      <c r="L146" s="4">
        <v>0.87575209037601476</v>
      </c>
      <c r="M146" s="5">
        <f t="shared" si="8"/>
        <v>41083.875752090375</v>
      </c>
      <c r="N146" t="str">
        <f t="shared" ca="1" si="9"/>
        <v>Ponerinae #1</v>
      </c>
      <c r="O146">
        <f t="shared" ca="1" si="10"/>
        <v>871</v>
      </c>
      <c r="P146">
        <f t="shared" ca="1" si="11"/>
        <v>2.5940192321197673</v>
      </c>
      <c r="Q146" t="s">
        <v>237</v>
      </c>
    </row>
    <row r="147" spans="1:17">
      <c r="A147">
        <v>140</v>
      </c>
      <c r="B147" t="s">
        <v>129</v>
      </c>
      <c r="C147" t="s">
        <v>92</v>
      </c>
      <c r="D147" s="11">
        <v>4.6928239999999999</v>
      </c>
      <c r="E147" s="11">
        <v>117.579663</v>
      </c>
      <c r="F147">
        <v>0</v>
      </c>
      <c r="G147" t="s">
        <v>32</v>
      </c>
      <c r="H147" t="s">
        <v>36</v>
      </c>
      <c r="I147" t="s">
        <v>38</v>
      </c>
      <c r="J147">
        <v>3</v>
      </c>
      <c r="K147">
        <v>62</v>
      </c>
      <c r="L147" s="4">
        <v>0.2014866649778696</v>
      </c>
      <c r="M147" s="5">
        <f t="shared" si="8"/>
        <v>41083.201486664977</v>
      </c>
      <c r="N147" t="str">
        <f t="shared" ca="1" si="9"/>
        <v>Ponerinae #1</v>
      </c>
      <c r="O147">
        <f t="shared" ca="1" si="10"/>
        <v>1627</v>
      </c>
      <c r="P147">
        <f t="shared" ca="1" si="11"/>
        <v>3.3853683597092967</v>
      </c>
      <c r="Q147" t="s">
        <v>238</v>
      </c>
    </row>
    <row r="148" spans="1:17">
      <c r="A148">
        <v>141</v>
      </c>
      <c r="B148" t="s">
        <v>130</v>
      </c>
      <c r="C148" t="s">
        <v>92</v>
      </c>
      <c r="D148" s="11">
        <v>4.6923719999999998</v>
      </c>
      <c r="E148" s="11">
        <v>117.579553</v>
      </c>
      <c r="F148">
        <v>1</v>
      </c>
      <c r="G148" t="s">
        <v>35</v>
      </c>
      <c r="H148" t="s">
        <v>33</v>
      </c>
      <c r="I148" t="s">
        <v>34</v>
      </c>
      <c r="J148">
        <v>3</v>
      </c>
      <c r="K148">
        <v>32</v>
      </c>
      <c r="L148" s="4">
        <v>0.44228045022055096</v>
      </c>
      <c r="M148" s="5">
        <f t="shared" si="8"/>
        <v>41083.442280450217</v>
      </c>
      <c r="N148" t="str">
        <f t="shared" ca="1" si="9"/>
        <v>Crematogaster borneensis</v>
      </c>
      <c r="O148">
        <f t="shared" ca="1" si="10"/>
        <v>898</v>
      </c>
      <c r="P148">
        <f t="shared" ca="1" si="11"/>
        <v>1.9843974105593079</v>
      </c>
      <c r="Q148" t="s">
        <v>235</v>
      </c>
    </row>
    <row r="149" spans="1:17">
      <c r="A149">
        <v>142</v>
      </c>
      <c r="B149" t="s">
        <v>130</v>
      </c>
      <c r="C149" t="s">
        <v>92</v>
      </c>
      <c r="D149" s="11">
        <v>4.6923719999999998</v>
      </c>
      <c r="E149" s="11">
        <v>117.579553</v>
      </c>
      <c r="F149">
        <v>1</v>
      </c>
      <c r="G149" t="s">
        <v>32</v>
      </c>
      <c r="H149" t="s">
        <v>33</v>
      </c>
      <c r="I149" t="s">
        <v>34</v>
      </c>
      <c r="J149">
        <v>3</v>
      </c>
      <c r="K149">
        <v>32</v>
      </c>
      <c r="L149" s="4">
        <v>6.1118544881221482E-2</v>
      </c>
      <c r="M149" s="5">
        <f t="shared" si="8"/>
        <v>41083.06111854488</v>
      </c>
      <c r="N149" t="str">
        <f t="shared" ca="1" si="9"/>
        <v>Formicidae #1</v>
      </c>
      <c r="O149">
        <f t="shared" ca="1" si="10"/>
        <v>1418</v>
      </c>
      <c r="P149">
        <f t="shared" ca="1" si="11"/>
        <v>3.7017185586977988</v>
      </c>
      <c r="Q149" t="s">
        <v>236</v>
      </c>
    </row>
    <row r="150" spans="1:17">
      <c r="A150">
        <v>143</v>
      </c>
      <c r="B150" t="s">
        <v>130</v>
      </c>
      <c r="C150" t="s">
        <v>92</v>
      </c>
      <c r="D150" s="11">
        <v>4.6923719999999998</v>
      </c>
      <c r="E150" s="11">
        <v>117.579553</v>
      </c>
      <c r="F150">
        <v>0</v>
      </c>
      <c r="G150" t="s">
        <v>37</v>
      </c>
      <c r="H150" t="s">
        <v>36</v>
      </c>
      <c r="I150" t="s">
        <v>34</v>
      </c>
      <c r="J150">
        <v>3</v>
      </c>
      <c r="K150">
        <v>42</v>
      </c>
      <c r="L150" s="4">
        <v>0.21794929018346865</v>
      </c>
      <c r="M150" s="5">
        <f t="shared" si="8"/>
        <v>41083.217949290185</v>
      </c>
      <c r="N150" t="str">
        <f t="shared" ca="1" si="9"/>
        <v>Dolichoderus sp.</v>
      </c>
      <c r="O150">
        <f t="shared" ca="1" si="10"/>
        <v>1878</v>
      </c>
      <c r="P150">
        <f t="shared" ca="1" si="11"/>
        <v>3.7415342947041093</v>
      </c>
      <c r="Q150" t="s">
        <v>237</v>
      </c>
    </row>
    <row r="151" spans="1:17">
      <c r="A151">
        <v>144</v>
      </c>
      <c r="B151" t="s">
        <v>130</v>
      </c>
      <c r="C151" t="s">
        <v>92</v>
      </c>
      <c r="D151" s="11">
        <v>4.6923719999999998</v>
      </c>
      <c r="E151" s="11">
        <v>117.579553</v>
      </c>
      <c r="F151">
        <v>0</v>
      </c>
      <c r="G151" t="s">
        <v>32</v>
      </c>
      <c r="H151" t="s">
        <v>36</v>
      </c>
      <c r="I151" t="s">
        <v>34</v>
      </c>
      <c r="J151">
        <v>3</v>
      </c>
      <c r="K151">
        <v>42</v>
      </c>
      <c r="L151" s="4">
        <v>0.5566789500782181</v>
      </c>
      <c r="M151" s="5">
        <f t="shared" si="8"/>
        <v>41083.556678950081</v>
      </c>
      <c r="N151" t="str">
        <f t="shared" ca="1" si="9"/>
        <v>Ponerinae #1</v>
      </c>
      <c r="O151">
        <f t="shared" ca="1" si="10"/>
        <v>384</v>
      </c>
      <c r="P151">
        <f t="shared" ca="1" si="11"/>
        <v>2.0284258289852906</v>
      </c>
      <c r="Q151" t="s">
        <v>238</v>
      </c>
    </row>
    <row r="152" spans="1:17">
      <c r="A152">
        <v>145</v>
      </c>
      <c r="B152" t="s">
        <v>130</v>
      </c>
      <c r="C152" t="s">
        <v>92</v>
      </c>
      <c r="D152" s="11">
        <v>4.6923719999999998</v>
      </c>
      <c r="E152" s="11">
        <v>117.579553</v>
      </c>
      <c r="F152">
        <v>1</v>
      </c>
      <c r="G152" t="s">
        <v>35</v>
      </c>
      <c r="H152" t="s">
        <v>36</v>
      </c>
      <c r="I152" t="s">
        <v>34</v>
      </c>
      <c r="J152">
        <v>3</v>
      </c>
      <c r="K152">
        <v>42</v>
      </c>
      <c r="L152" s="4">
        <v>0.84225221271910722</v>
      </c>
      <c r="M152" s="5">
        <f t="shared" si="8"/>
        <v>41083.842252212722</v>
      </c>
      <c r="N152" t="str">
        <f t="shared" ca="1" si="9"/>
        <v>Crematogaster borneensis</v>
      </c>
      <c r="O152">
        <f t="shared" ca="1" si="10"/>
        <v>1292</v>
      </c>
      <c r="P152">
        <f t="shared" ca="1" si="11"/>
        <v>3.8647882837729455</v>
      </c>
      <c r="Q152" t="s">
        <v>235</v>
      </c>
    </row>
    <row r="153" spans="1:17">
      <c r="A153">
        <v>146</v>
      </c>
      <c r="B153" t="s">
        <v>130</v>
      </c>
      <c r="C153" t="s">
        <v>92</v>
      </c>
      <c r="D153" s="11">
        <v>4.6923719999999998</v>
      </c>
      <c r="E153" s="11">
        <v>117.579553</v>
      </c>
      <c r="F153">
        <v>1</v>
      </c>
      <c r="G153" t="s">
        <v>35</v>
      </c>
      <c r="H153" t="s">
        <v>33</v>
      </c>
      <c r="I153" t="s">
        <v>38</v>
      </c>
      <c r="J153">
        <v>3</v>
      </c>
      <c r="K153">
        <v>52</v>
      </c>
      <c r="L153" s="4">
        <v>0.53801915717886528</v>
      </c>
      <c r="M153" s="5">
        <f t="shared" si="8"/>
        <v>41083.538019157182</v>
      </c>
      <c r="N153" t="str">
        <f t="shared" ca="1" si="9"/>
        <v>Dolichoderus sp.</v>
      </c>
      <c r="O153">
        <f t="shared" ca="1" si="10"/>
        <v>1860</v>
      </c>
      <c r="P153">
        <f t="shared" ca="1" si="11"/>
        <v>3.6313366754419483</v>
      </c>
      <c r="Q153" t="s">
        <v>236</v>
      </c>
    </row>
    <row r="154" spans="1:17">
      <c r="A154">
        <v>147</v>
      </c>
      <c r="B154" t="s">
        <v>130</v>
      </c>
      <c r="C154" t="s">
        <v>92</v>
      </c>
      <c r="D154" s="11">
        <v>4.6923719999999998</v>
      </c>
      <c r="E154" s="11">
        <v>117.579553</v>
      </c>
      <c r="F154">
        <v>1</v>
      </c>
      <c r="G154" t="s">
        <v>32</v>
      </c>
      <c r="H154" t="s">
        <v>33</v>
      </c>
      <c r="I154" t="s">
        <v>38</v>
      </c>
      <c r="J154">
        <v>3</v>
      </c>
      <c r="K154">
        <v>52</v>
      </c>
      <c r="L154" s="4">
        <v>0.42895500043356616</v>
      </c>
      <c r="M154" s="5">
        <f t="shared" si="8"/>
        <v>41083.428955000432</v>
      </c>
      <c r="N154" t="str">
        <f t="shared" ca="1" si="9"/>
        <v>Formicidae #1</v>
      </c>
      <c r="O154">
        <f t="shared" ca="1" si="10"/>
        <v>693</v>
      </c>
      <c r="P154">
        <f t="shared" ca="1" si="11"/>
        <v>5.128091026751818</v>
      </c>
      <c r="Q154" t="s">
        <v>237</v>
      </c>
    </row>
    <row r="155" spans="1:17">
      <c r="A155">
        <v>148</v>
      </c>
      <c r="B155" t="s">
        <v>130</v>
      </c>
      <c r="C155" t="s">
        <v>92</v>
      </c>
      <c r="D155" s="11">
        <v>4.6923719999999998</v>
      </c>
      <c r="E155" s="11">
        <v>117.579553</v>
      </c>
      <c r="F155">
        <v>0</v>
      </c>
      <c r="G155" t="s">
        <v>37</v>
      </c>
      <c r="H155" t="s">
        <v>36</v>
      </c>
      <c r="I155" t="s">
        <v>38</v>
      </c>
      <c r="J155">
        <v>3</v>
      </c>
      <c r="K155">
        <v>62</v>
      </c>
      <c r="L155" s="4">
        <v>0.61990629501854055</v>
      </c>
      <c r="M155" s="5">
        <f t="shared" si="8"/>
        <v>41083.619906295018</v>
      </c>
      <c r="N155" t="str">
        <f t="shared" ca="1" si="9"/>
        <v>Formicidae #1</v>
      </c>
      <c r="O155">
        <f t="shared" ca="1" si="10"/>
        <v>663</v>
      </c>
      <c r="P155">
        <f t="shared" ca="1" si="11"/>
        <v>3.3703516098697222</v>
      </c>
      <c r="Q155" t="s">
        <v>238</v>
      </c>
    </row>
    <row r="156" spans="1:17">
      <c r="A156">
        <v>149</v>
      </c>
      <c r="B156" t="s">
        <v>130</v>
      </c>
      <c r="C156" t="s">
        <v>92</v>
      </c>
      <c r="D156" s="11">
        <v>4.6923719999999998</v>
      </c>
      <c r="E156" s="11">
        <v>117.579553</v>
      </c>
      <c r="F156">
        <v>0</v>
      </c>
      <c r="G156" t="s">
        <v>32</v>
      </c>
      <c r="H156" t="s">
        <v>36</v>
      </c>
      <c r="I156" t="s">
        <v>38</v>
      </c>
      <c r="J156">
        <v>3</v>
      </c>
      <c r="K156">
        <v>62</v>
      </c>
      <c r="L156" s="4">
        <v>0.22024481366460358</v>
      </c>
      <c r="M156" s="5">
        <f t="shared" si="8"/>
        <v>41083.220244813667</v>
      </c>
      <c r="N156" t="str">
        <f t="shared" ca="1" si="9"/>
        <v>Ponerinae #1</v>
      </c>
      <c r="O156">
        <f t="shared" ca="1" si="10"/>
        <v>189</v>
      </c>
      <c r="P156">
        <f t="shared" ca="1" si="11"/>
        <v>4.8845406785575696</v>
      </c>
      <c r="Q156" t="s">
        <v>235</v>
      </c>
    </row>
    <row r="157" spans="1:17">
      <c r="A157">
        <v>150</v>
      </c>
      <c r="B157" t="s">
        <v>130</v>
      </c>
      <c r="C157" t="s">
        <v>92</v>
      </c>
      <c r="D157" s="11">
        <v>4.6923719999999998</v>
      </c>
      <c r="E157" s="11">
        <v>117.579553</v>
      </c>
      <c r="F157">
        <v>1</v>
      </c>
      <c r="G157" t="s">
        <v>35</v>
      </c>
      <c r="H157" t="s">
        <v>36</v>
      </c>
      <c r="I157" t="s">
        <v>38</v>
      </c>
      <c r="J157">
        <v>3</v>
      </c>
      <c r="K157">
        <v>62</v>
      </c>
      <c r="L157" s="4">
        <v>0.32136677406996284</v>
      </c>
      <c r="M157" s="5">
        <f t="shared" si="8"/>
        <v>41083.321366774071</v>
      </c>
      <c r="N157" t="str">
        <f t="shared" ca="1" si="9"/>
        <v>Ponerinae #1</v>
      </c>
      <c r="O157">
        <f t="shared" ca="1" si="10"/>
        <v>937</v>
      </c>
      <c r="P157">
        <f t="shared" ca="1" si="11"/>
        <v>1.4369693194782527</v>
      </c>
      <c r="Q157" t="s">
        <v>236</v>
      </c>
    </row>
    <row r="158" spans="1:17">
      <c r="A158">
        <v>151</v>
      </c>
      <c r="B158" t="s">
        <v>131</v>
      </c>
      <c r="C158" t="s">
        <v>92</v>
      </c>
      <c r="D158" s="11">
        <v>4.6919430000000002</v>
      </c>
      <c r="E158" s="11">
        <v>117.57827399999999</v>
      </c>
      <c r="F158">
        <v>1</v>
      </c>
      <c r="G158" t="s">
        <v>35</v>
      </c>
      <c r="H158" t="s">
        <v>33</v>
      </c>
      <c r="I158" t="s">
        <v>34</v>
      </c>
      <c r="J158">
        <v>0</v>
      </c>
      <c r="K158">
        <v>37</v>
      </c>
      <c r="L158" s="4">
        <v>0.95099884904480614</v>
      </c>
      <c r="M158" s="5">
        <f t="shared" si="8"/>
        <v>41083.950998849046</v>
      </c>
      <c r="N158" t="str">
        <f t="shared" ca="1" si="9"/>
        <v>Crematogaster borneensis</v>
      </c>
      <c r="O158">
        <f t="shared" ca="1" si="10"/>
        <v>1268</v>
      </c>
      <c r="P158">
        <f t="shared" ca="1" si="11"/>
        <v>2.3980383686868336</v>
      </c>
      <c r="Q158" t="s">
        <v>237</v>
      </c>
    </row>
    <row r="159" spans="1:17">
      <c r="A159">
        <v>152</v>
      </c>
      <c r="B159" t="s">
        <v>131</v>
      </c>
      <c r="C159" t="s">
        <v>92</v>
      </c>
      <c r="D159" s="11">
        <v>4.6919430000000002</v>
      </c>
      <c r="E159" s="11">
        <v>117.57827399999999</v>
      </c>
      <c r="F159">
        <v>1</v>
      </c>
      <c r="G159" t="s">
        <v>32</v>
      </c>
      <c r="H159" t="s">
        <v>33</v>
      </c>
      <c r="I159" t="s">
        <v>34</v>
      </c>
      <c r="J159">
        <v>0</v>
      </c>
      <c r="K159">
        <v>37</v>
      </c>
      <c r="L159" s="4">
        <v>0.55354993459185664</v>
      </c>
      <c r="M159" s="5">
        <f t="shared" si="8"/>
        <v>41083.553549934593</v>
      </c>
      <c r="N159" t="str">
        <f t="shared" ca="1" si="9"/>
        <v>Dolichoderus sp.</v>
      </c>
      <c r="O159">
        <f t="shared" ca="1" si="10"/>
        <v>88</v>
      </c>
      <c r="P159">
        <f t="shared" ca="1" si="11"/>
        <v>2.9455571853993088</v>
      </c>
      <c r="Q159" t="s">
        <v>238</v>
      </c>
    </row>
    <row r="160" spans="1:17">
      <c r="A160">
        <v>153</v>
      </c>
      <c r="B160" t="s">
        <v>131</v>
      </c>
      <c r="C160" t="s">
        <v>92</v>
      </c>
      <c r="D160" s="11">
        <v>4.6919430000000002</v>
      </c>
      <c r="E160" s="11">
        <v>117.57827399999999</v>
      </c>
      <c r="F160">
        <v>0</v>
      </c>
      <c r="G160" t="s">
        <v>35</v>
      </c>
      <c r="H160" t="s">
        <v>36</v>
      </c>
      <c r="I160" t="s">
        <v>34</v>
      </c>
      <c r="J160">
        <v>0</v>
      </c>
      <c r="K160">
        <v>47</v>
      </c>
      <c r="L160" s="4">
        <v>7.7755281076054006E-2</v>
      </c>
      <c r="M160" s="5">
        <f t="shared" si="8"/>
        <v>41083.077755281076</v>
      </c>
      <c r="N160" t="str">
        <f t="shared" ca="1" si="9"/>
        <v>Ponerinae #1</v>
      </c>
      <c r="O160">
        <f t="shared" ca="1" si="10"/>
        <v>1907</v>
      </c>
      <c r="P160">
        <f t="shared" ca="1" si="11"/>
        <v>3.2810680677604243</v>
      </c>
      <c r="Q160" t="s">
        <v>235</v>
      </c>
    </row>
    <row r="161" spans="1:17">
      <c r="A161">
        <v>154</v>
      </c>
      <c r="B161" t="s">
        <v>131</v>
      </c>
      <c r="C161" t="s">
        <v>92</v>
      </c>
      <c r="D161" s="11">
        <v>4.6919430000000002</v>
      </c>
      <c r="E161" s="11">
        <v>117.57827399999999</v>
      </c>
      <c r="F161">
        <v>0</v>
      </c>
      <c r="G161" t="s">
        <v>32</v>
      </c>
      <c r="H161" t="s">
        <v>36</v>
      </c>
      <c r="I161" t="s">
        <v>34</v>
      </c>
      <c r="J161">
        <v>0</v>
      </c>
      <c r="K161">
        <v>47</v>
      </c>
      <c r="L161" s="4">
        <v>0.91424218330719165</v>
      </c>
      <c r="M161" s="5">
        <f t="shared" si="8"/>
        <v>41083.914242183309</v>
      </c>
      <c r="N161" t="str">
        <f t="shared" ca="1" si="9"/>
        <v>Dolichoderus sp.</v>
      </c>
      <c r="O161">
        <f t="shared" ca="1" si="10"/>
        <v>245</v>
      </c>
      <c r="P161">
        <f t="shared" ca="1" si="11"/>
        <v>3.129780818245731</v>
      </c>
      <c r="Q161" t="s">
        <v>236</v>
      </c>
    </row>
    <row r="162" spans="1:17">
      <c r="A162">
        <v>155</v>
      </c>
      <c r="B162" t="s">
        <v>131</v>
      </c>
      <c r="C162" t="s">
        <v>92</v>
      </c>
      <c r="D162" s="11">
        <v>4.6919430000000002</v>
      </c>
      <c r="E162" s="11">
        <v>117.57827399999999</v>
      </c>
      <c r="F162">
        <v>1</v>
      </c>
      <c r="G162" t="s">
        <v>37</v>
      </c>
      <c r="H162" t="s">
        <v>36</v>
      </c>
      <c r="I162" t="s">
        <v>34</v>
      </c>
      <c r="J162">
        <v>0</v>
      </c>
      <c r="K162">
        <v>47</v>
      </c>
      <c r="L162" s="4">
        <v>0.43707653407763825</v>
      </c>
      <c r="M162" s="5">
        <f t="shared" si="8"/>
        <v>41083.437076534079</v>
      </c>
      <c r="N162" t="str">
        <f t="shared" ca="1" si="9"/>
        <v>Crematogaster borneensis</v>
      </c>
      <c r="O162">
        <f t="shared" ca="1" si="10"/>
        <v>329</v>
      </c>
      <c r="P162">
        <f t="shared" ca="1" si="11"/>
        <v>3.8826578061007018</v>
      </c>
      <c r="Q162" t="s">
        <v>237</v>
      </c>
    </row>
    <row r="163" spans="1:17">
      <c r="A163">
        <v>156</v>
      </c>
      <c r="B163" t="s">
        <v>131</v>
      </c>
      <c r="C163" t="s">
        <v>92</v>
      </c>
      <c r="D163" s="11">
        <v>4.6919430000000002</v>
      </c>
      <c r="E163" s="11">
        <v>117.57827399999999</v>
      </c>
      <c r="F163">
        <v>1</v>
      </c>
      <c r="G163" t="s">
        <v>35</v>
      </c>
      <c r="H163" t="s">
        <v>33</v>
      </c>
      <c r="I163" t="s">
        <v>38</v>
      </c>
      <c r="J163">
        <v>0</v>
      </c>
      <c r="K163">
        <v>57</v>
      </c>
      <c r="L163" s="4">
        <v>0.64552827631934606</v>
      </c>
      <c r="M163" s="5">
        <f t="shared" si="8"/>
        <v>41083.64552827632</v>
      </c>
      <c r="N163" t="str">
        <f t="shared" ca="1" si="9"/>
        <v>Formicidae #1</v>
      </c>
      <c r="O163">
        <f t="shared" ca="1" si="10"/>
        <v>1636</v>
      </c>
      <c r="P163">
        <f t="shared" ca="1" si="11"/>
        <v>5.3568373942245486</v>
      </c>
      <c r="Q163" t="s">
        <v>238</v>
      </c>
    </row>
    <row r="164" spans="1:17">
      <c r="A164">
        <v>157</v>
      </c>
      <c r="B164" t="s">
        <v>131</v>
      </c>
      <c r="C164" t="s">
        <v>92</v>
      </c>
      <c r="D164" s="11">
        <v>4.6919430000000002</v>
      </c>
      <c r="E164" s="11">
        <v>117.57827399999999</v>
      </c>
      <c r="F164">
        <v>1</v>
      </c>
      <c r="G164" t="s">
        <v>32</v>
      </c>
      <c r="H164" t="s">
        <v>33</v>
      </c>
      <c r="I164" t="s">
        <v>38</v>
      </c>
      <c r="J164">
        <v>0</v>
      </c>
      <c r="K164">
        <v>57</v>
      </c>
      <c r="L164" s="4">
        <v>0.28372631109556901</v>
      </c>
      <c r="M164" s="5">
        <f t="shared" si="8"/>
        <v>41083.283726311092</v>
      </c>
      <c r="N164" t="str">
        <f t="shared" ca="1" si="9"/>
        <v>Formicidae #1</v>
      </c>
      <c r="O164">
        <f t="shared" ca="1" si="10"/>
        <v>1546</v>
      </c>
      <c r="P164">
        <f t="shared" ca="1" si="11"/>
        <v>5.4869176510000566</v>
      </c>
      <c r="Q164" t="s">
        <v>235</v>
      </c>
    </row>
    <row r="165" spans="1:17">
      <c r="A165">
        <v>158</v>
      </c>
      <c r="B165" t="s">
        <v>131</v>
      </c>
      <c r="C165" t="s">
        <v>92</v>
      </c>
      <c r="D165" s="11">
        <v>4.6919430000000002</v>
      </c>
      <c r="E165" s="11">
        <v>117.57827399999999</v>
      </c>
      <c r="F165">
        <v>1</v>
      </c>
      <c r="G165" t="s">
        <v>35</v>
      </c>
      <c r="H165" t="s">
        <v>36</v>
      </c>
      <c r="I165" t="s">
        <v>38</v>
      </c>
      <c r="J165">
        <v>0</v>
      </c>
      <c r="K165">
        <v>67</v>
      </c>
      <c r="L165" s="4">
        <v>7.9228969075167077E-2</v>
      </c>
      <c r="M165" s="5">
        <f t="shared" si="8"/>
        <v>41083.079228969073</v>
      </c>
      <c r="N165" t="str">
        <f t="shared" ca="1" si="9"/>
        <v>Ponerinae #1</v>
      </c>
      <c r="O165">
        <f t="shared" ca="1" si="10"/>
        <v>1392</v>
      </c>
      <c r="P165">
        <f t="shared" ca="1" si="11"/>
        <v>1.2690675560911449</v>
      </c>
      <c r="Q165" t="s">
        <v>236</v>
      </c>
    </row>
    <row r="166" spans="1:17">
      <c r="A166">
        <v>159</v>
      </c>
      <c r="B166" t="s">
        <v>131</v>
      </c>
      <c r="C166" t="s">
        <v>92</v>
      </c>
      <c r="D166" s="11">
        <v>4.6919430000000002</v>
      </c>
      <c r="E166" s="11">
        <v>117.57827399999999</v>
      </c>
      <c r="F166">
        <v>1</v>
      </c>
      <c r="G166" t="s">
        <v>37</v>
      </c>
      <c r="H166" t="s">
        <v>36</v>
      </c>
      <c r="I166" t="s">
        <v>38</v>
      </c>
      <c r="J166">
        <v>0</v>
      </c>
      <c r="K166">
        <v>67</v>
      </c>
      <c r="L166" s="4">
        <v>0.19397094054964614</v>
      </c>
      <c r="M166" s="5">
        <f t="shared" si="8"/>
        <v>41083.193970940549</v>
      </c>
      <c r="N166" t="str">
        <f t="shared" ca="1" si="9"/>
        <v>Dolichoderus sp.</v>
      </c>
      <c r="O166">
        <f t="shared" ca="1" si="10"/>
        <v>593</v>
      </c>
      <c r="P166">
        <f t="shared" ca="1" si="11"/>
        <v>1.5263226141494082</v>
      </c>
      <c r="Q166" t="s">
        <v>237</v>
      </c>
    </row>
    <row r="167" spans="1:17">
      <c r="A167">
        <v>160</v>
      </c>
      <c r="B167" t="s">
        <v>131</v>
      </c>
      <c r="C167" t="s">
        <v>92</v>
      </c>
      <c r="D167" s="11">
        <v>4.6919430000000002</v>
      </c>
      <c r="E167" s="11">
        <v>117.57827399999999</v>
      </c>
      <c r="F167">
        <v>1</v>
      </c>
      <c r="G167" t="s">
        <v>32</v>
      </c>
      <c r="H167" t="s">
        <v>36</v>
      </c>
      <c r="I167" t="s">
        <v>38</v>
      </c>
      <c r="J167">
        <v>0</v>
      </c>
      <c r="K167">
        <v>67</v>
      </c>
      <c r="L167" s="4">
        <v>0.96732039578392592</v>
      </c>
      <c r="M167" s="5">
        <f t="shared" si="8"/>
        <v>41083.967320395786</v>
      </c>
      <c r="N167" t="str">
        <f t="shared" ca="1" si="9"/>
        <v>Ponerinae #1</v>
      </c>
      <c r="O167">
        <f t="shared" ca="1" si="10"/>
        <v>1742</v>
      </c>
      <c r="P167">
        <f t="shared" ca="1" si="11"/>
        <v>4.8996924063606109</v>
      </c>
      <c r="Q167" t="s">
        <v>238</v>
      </c>
    </row>
    <row r="168" spans="1:17">
      <c r="A168">
        <v>161</v>
      </c>
      <c r="B168" t="s">
        <v>132</v>
      </c>
      <c r="C168" t="s">
        <v>92</v>
      </c>
      <c r="D168" s="11">
        <v>4.6921039999999996</v>
      </c>
      <c r="E168" s="11">
        <v>117.578748</v>
      </c>
      <c r="F168">
        <v>1</v>
      </c>
      <c r="G168" t="s">
        <v>35</v>
      </c>
      <c r="H168" t="s">
        <v>33</v>
      </c>
      <c r="I168" t="s">
        <v>34</v>
      </c>
      <c r="J168">
        <v>0</v>
      </c>
      <c r="K168">
        <v>37</v>
      </c>
      <c r="L168" s="4">
        <v>0.89322444415867841</v>
      </c>
      <c r="M168" s="5">
        <f t="shared" si="8"/>
        <v>41083.89322444416</v>
      </c>
      <c r="N168" t="str">
        <f t="shared" ca="1" si="9"/>
        <v>Dolichoderus sp.</v>
      </c>
      <c r="O168">
        <f t="shared" ca="1" si="10"/>
        <v>643</v>
      </c>
      <c r="P168">
        <f t="shared" ca="1" si="11"/>
        <v>5.7894862288478279</v>
      </c>
      <c r="Q168" t="s">
        <v>235</v>
      </c>
    </row>
    <row r="169" spans="1:17">
      <c r="A169">
        <v>162</v>
      </c>
      <c r="B169" t="s">
        <v>132</v>
      </c>
      <c r="C169" t="s">
        <v>92</v>
      </c>
      <c r="D169" s="11">
        <v>4.6921039999999996</v>
      </c>
      <c r="E169" s="11">
        <v>117.578748</v>
      </c>
      <c r="F169">
        <v>1</v>
      </c>
      <c r="G169" t="s">
        <v>32</v>
      </c>
      <c r="H169" t="s">
        <v>33</v>
      </c>
      <c r="I169" t="s">
        <v>34</v>
      </c>
      <c r="J169">
        <v>0</v>
      </c>
      <c r="K169">
        <v>37</v>
      </c>
      <c r="L169" s="4">
        <v>3.1361100586694279E-3</v>
      </c>
      <c r="M169" s="5">
        <f t="shared" si="8"/>
        <v>41083.003136110055</v>
      </c>
      <c r="N169" t="str">
        <f t="shared" ca="1" si="9"/>
        <v>Dolichoderus sp.</v>
      </c>
      <c r="O169">
        <f t="shared" ca="1" si="10"/>
        <v>1964</v>
      </c>
      <c r="P169">
        <f t="shared" ca="1" si="11"/>
        <v>5.6038220242706656</v>
      </c>
      <c r="Q169" t="s">
        <v>236</v>
      </c>
    </row>
    <row r="170" spans="1:17">
      <c r="A170">
        <v>163</v>
      </c>
      <c r="B170" t="s">
        <v>132</v>
      </c>
      <c r="C170" t="s">
        <v>92</v>
      </c>
      <c r="D170" s="11">
        <v>4.6921039999999996</v>
      </c>
      <c r="E170" s="11">
        <v>117.578748</v>
      </c>
      <c r="F170">
        <v>0</v>
      </c>
      <c r="G170" t="s">
        <v>35</v>
      </c>
      <c r="H170" t="s">
        <v>36</v>
      </c>
      <c r="I170" t="s">
        <v>34</v>
      </c>
      <c r="J170">
        <v>0</v>
      </c>
      <c r="K170">
        <v>47</v>
      </c>
      <c r="L170" s="4">
        <v>0.98122097730972113</v>
      </c>
      <c r="M170" s="5">
        <f t="shared" si="8"/>
        <v>41083.981220977308</v>
      </c>
      <c r="N170" t="str">
        <f t="shared" ca="1" si="9"/>
        <v>Ponerinae #1</v>
      </c>
      <c r="O170">
        <f t="shared" ca="1" si="10"/>
        <v>1375</v>
      </c>
      <c r="P170">
        <f t="shared" ca="1" si="11"/>
        <v>3.6359017938399414</v>
      </c>
      <c r="Q170" t="s">
        <v>237</v>
      </c>
    </row>
    <row r="171" spans="1:17">
      <c r="A171">
        <v>164</v>
      </c>
      <c r="B171" t="s">
        <v>132</v>
      </c>
      <c r="C171" t="s">
        <v>92</v>
      </c>
      <c r="D171" s="11">
        <v>4.6921039999999996</v>
      </c>
      <c r="E171" s="11">
        <v>117.578748</v>
      </c>
      <c r="F171">
        <v>0</v>
      </c>
      <c r="G171" t="s">
        <v>37</v>
      </c>
      <c r="H171" t="s">
        <v>36</v>
      </c>
      <c r="I171" t="s">
        <v>34</v>
      </c>
      <c r="J171">
        <v>0</v>
      </c>
      <c r="K171">
        <v>47</v>
      </c>
      <c r="L171" s="4">
        <v>0.85249077575398313</v>
      </c>
      <c r="M171" s="5">
        <f t="shared" si="8"/>
        <v>41083.852490775753</v>
      </c>
      <c r="N171" t="str">
        <f t="shared" ca="1" si="9"/>
        <v>Crematogaster borneensis</v>
      </c>
      <c r="O171">
        <f t="shared" ca="1" si="10"/>
        <v>512</v>
      </c>
      <c r="P171">
        <f t="shared" ca="1" si="11"/>
        <v>3.66347316255741</v>
      </c>
      <c r="Q171" t="s">
        <v>238</v>
      </c>
    </row>
    <row r="172" spans="1:17">
      <c r="A172">
        <v>165</v>
      </c>
      <c r="B172" t="s">
        <v>132</v>
      </c>
      <c r="C172" t="s">
        <v>92</v>
      </c>
      <c r="D172" s="11">
        <v>4.6921039999999996</v>
      </c>
      <c r="E172" s="11">
        <v>117.578748</v>
      </c>
      <c r="F172">
        <v>0</v>
      </c>
      <c r="G172" t="s">
        <v>32</v>
      </c>
      <c r="H172" t="s">
        <v>36</v>
      </c>
      <c r="I172" t="s">
        <v>34</v>
      </c>
      <c r="J172">
        <v>0</v>
      </c>
      <c r="K172">
        <v>47</v>
      </c>
      <c r="L172" s="4">
        <v>9.6725482404824703E-2</v>
      </c>
      <c r="M172" s="5">
        <f t="shared" si="8"/>
        <v>41083.096725482406</v>
      </c>
      <c r="N172" t="str">
        <f t="shared" ca="1" si="9"/>
        <v>Ponerinae #1</v>
      </c>
      <c r="O172">
        <f t="shared" ca="1" si="10"/>
        <v>1111</v>
      </c>
      <c r="P172">
        <f t="shared" ca="1" si="11"/>
        <v>5.9788540049944032</v>
      </c>
      <c r="Q172" t="s">
        <v>235</v>
      </c>
    </row>
    <row r="173" spans="1:17">
      <c r="A173">
        <v>166</v>
      </c>
      <c r="B173" t="s">
        <v>132</v>
      </c>
      <c r="C173" t="s">
        <v>92</v>
      </c>
      <c r="D173" s="11">
        <v>4.6921039999999996</v>
      </c>
      <c r="E173" s="11">
        <v>117.578748</v>
      </c>
      <c r="F173">
        <v>0</v>
      </c>
      <c r="G173" t="s">
        <v>32</v>
      </c>
      <c r="H173" t="s">
        <v>33</v>
      </c>
      <c r="I173" t="s">
        <v>38</v>
      </c>
      <c r="J173">
        <v>0</v>
      </c>
      <c r="K173">
        <v>57</v>
      </c>
      <c r="L173" s="4">
        <v>0.9051944448499345</v>
      </c>
      <c r="M173" s="5">
        <f t="shared" si="8"/>
        <v>41083.905194444851</v>
      </c>
      <c r="N173" t="str">
        <f t="shared" ca="1" si="9"/>
        <v>Dolichoderus sp.</v>
      </c>
      <c r="O173">
        <f t="shared" ca="1" si="10"/>
        <v>260</v>
      </c>
      <c r="P173">
        <f t="shared" ca="1" si="11"/>
        <v>4.8864096773002537</v>
      </c>
      <c r="Q173" t="s">
        <v>236</v>
      </c>
    </row>
    <row r="174" spans="1:17">
      <c r="A174">
        <v>167</v>
      </c>
      <c r="B174" t="s">
        <v>132</v>
      </c>
      <c r="C174" t="s">
        <v>92</v>
      </c>
      <c r="D174" s="11">
        <v>4.6921039999999996</v>
      </c>
      <c r="E174" s="11">
        <v>117.578748</v>
      </c>
      <c r="F174">
        <v>1</v>
      </c>
      <c r="G174" t="s">
        <v>35</v>
      </c>
      <c r="H174" t="s">
        <v>33</v>
      </c>
      <c r="I174" t="s">
        <v>38</v>
      </c>
      <c r="J174">
        <v>0</v>
      </c>
      <c r="K174">
        <v>57</v>
      </c>
      <c r="L174" s="4">
        <v>0.46152852412527934</v>
      </c>
      <c r="M174" s="5">
        <f t="shared" si="8"/>
        <v>41083.461528524123</v>
      </c>
      <c r="N174" t="str">
        <f t="shared" ca="1" si="9"/>
        <v>Ponerinae #1</v>
      </c>
      <c r="O174">
        <f t="shared" ca="1" si="10"/>
        <v>37</v>
      </c>
      <c r="P174">
        <f t="shared" ca="1" si="11"/>
        <v>1.1591868324852141</v>
      </c>
      <c r="Q174" t="s">
        <v>237</v>
      </c>
    </row>
    <row r="175" spans="1:17">
      <c r="A175">
        <v>168</v>
      </c>
      <c r="B175" t="s">
        <v>132</v>
      </c>
      <c r="C175" t="s">
        <v>92</v>
      </c>
      <c r="D175" s="11">
        <v>4.6921039999999996</v>
      </c>
      <c r="E175" s="11">
        <v>117.578748</v>
      </c>
      <c r="F175">
        <v>0</v>
      </c>
      <c r="G175" t="s">
        <v>35</v>
      </c>
      <c r="H175" t="s">
        <v>36</v>
      </c>
      <c r="I175" t="s">
        <v>38</v>
      </c>
      <c r="J175">
        <v>0</v>
      </c>
      <c r="K175">
        <v>67</v>
      </c>
      <c r="L175" s="4">
        <v>0.20899475050450544</v>
      </c>
      <c r="M175" s="5">
        <f t="shared" si="8"/>
        <v>41083.208994750501</v>
      </c>
      <c r="N175" t="str">
        <f t="shared" ca="1" si="9"/>
        <v>Ponerinae #1</v>
      </c>
      <c r="O175">
        <f t="shared" ca="1" si="10"/>
        <v>659</v>
      </c>
      <c r="P175">
        <f t="shared" ca="1" si="11"/>
        <v>1.4489175606818407</v>
      </c>
      <c r="Q175" t="s">
        <v>238</v>
      </c>
    </row>
    <row r="176" spans="1:17">
      <c r="A176">
        <v>169</v>
      </c>
      <c r="B176" t="s">
        <v>132</v>
      </c>
      <c r="C176" t="s">
        <v>92</v>
      </c>
      <c r="D176" s="11">
        <v>4.6921039999999996</v>
      </c>
      <c r="E176" s="11">
        <v>117.578748</v>
      </c>
      <c r="F176">
        <v>0</v>
      </c>
      <c r="G176" t="s">
        <v>37</v>
      </c>
      <c r="H176" t="s">
        <v>36</v>
      </c>
      <c r="I176" t="s">
        <v>38</v>
      </c>
      <c r="J176">
        <v>0</v>
      </c>
      <c r="K176">
        <v>67</v>
      </c>
      <c r="L176" s="4">
        <v>0.24402928655919731</v>
      </c>
      <c r="M176" s="5">
        <f t="shared" si="8"/>
        <v>41083.244029286558</v>
      </c>
      <c r="N176" t="str">
        <f t="shared" ca="1" si="9"/>
        <v>Dolichoderus sp.</v>
      </c>
      <c r="O176">
        <f t="shared" ca="1" si="10"/>
        <v>1492</v>
      </c>
      <c r="P176">
        <f t="shared" ca="1" si="11"/>
        <v>3.9926648196090793</v>
      </c>
      <c r="Q176" t="s">
        <v>235</v>
      </c>
    </row>
    <row r="177" spans="1:17">
      <c r="A177">
        <v>170</v>
      </c>
      <c r="B177" t="s">
        <v>132</v>
      </c>
      <c r="C177" t="s">
        <v>92</v>
      </c>
      <c r="D177" s="11">
        <v>4.6921039999999996</v>
      </c>
      <c r="E177" s="11">
        <v>117.578748</v>
      </c>
      <c r="F177">
        <v>0</v>
      </c>
      <c r="G177" t="s">
        <v>32</v>
      </c>
      <c r="H177" t="s">
        <v>36</v>
      </c>
      <c r="I177" t="s">
        <v>38</v>
      </c>
      <c r="J177">
        <v>0</v>
      </c>
      <c r="K177">
        <v>67</v>
      </c>
      <c r="L177" s="4">
        <v>0.52214646786834273</v>
      </c>
      <c r="M177" s="5">
        <f t="shared" si="8"/>
        <v>41083.522146467869</v>
      </c>
      <c r="N177" t="str">
        <f t="shared" ca="1" si="9"/>
        <v>Ponerinae #1</v>
      </c>
      <c r="O177">
        <f t="shared" ca="1" si="10"/>
        <v>710</v>
      </c>
      <c r="P177">
        <f t="shared" ca="1" si="11"/>
        <v>3.1850338085919896</v>
      </c>
      <c r="Q177" t="s">
        <v>236</v>
      </c>
    </row>
    <row r="178" spans="1:17">
      <c r="A178">
        <v>171</v>
      </c>
      <c r="B178" t="s">
        <v>133</v>
      </c>
      <c r="C178" t="s">
        <v>92</v>
      </c>
      <c r="D178" s="11">
        <v>4.6924039999999998</v>
      </c>
      <c r="E178" s="11">
        <v>117.578389</v>
      </c>
      <c r="F178">
        <v>0</v>
      </c>
      <c r="G178" t="s">
        <v>32</v>
      </c>
      <c r="H178" t="s">
        <v>33</v>
      </c>
      <c r="I178" t="s">
        <v>34</v>
      </c>
      <c r="J178">
        <v>0</v>
      </c>
      <c r="K178">
        <v>37</v>
      </c>
      <c r="L178" s="4">
        <v>0.12564655691638171</v>
      </c>
      <c r="M178" s="5">
        <f t="shared" si="8"/>
        <v>41083.125646556917</v>
      </c>
      <c r="N178" t="str">
        <f t="shared" ca="1" si="9"/>
        <v>Dolichoderus sp.</v>
      </c>
      <c r="O178">
        <f t="shared" ca="1" si="10"/>
        <v>1493</v>
      </c>
      <c r="P178">
        <f t="shared" ca="1" si="11"/>
        <v>1.4840325200191842</v>
      </c>
      <c r="Q178" t="s">
        <v>237</v>
      </c>
    </row>
    <row r="179" spans="1:17">
      <c r="A179">
        <v>172</v>
      </c>
      <c r="B179" t="s">
        <v>133</v>
      </c>
      <c r="C179" t="s">
        <v>92</v>
      </c>
      <c r="D179" s="11">
        <v>4.6924039999999998</v>
      </c>
      <c r="E179" s="11">
        <v>117.578389</v>
      </c>
      <c r="F179">
        <v>1</v>
      </c>
      <c r="G179" t="s">
        <v>35</v>
      </c>
      <c r="H179" t="s">
        <v>33</v>
      </c>
      <c r="I179" t="s">
        <v>34</v>
      </c>
      <c r="J179">
        <v>0</v>
      </c>
      <c r="K179">
        <v>37</v>
      </c>
      <c r="L179" s="4">
        <v>0.87857264059251194</v>
      </c>
      <c r="M179" s="5">
        <f t="shared" si="8"/>
        <v>41083.878572640591</v>
      </c>
      <c r="N179" t="str">
        <f t="shared" ca="1" si="9"/>
        <v>Ponerinae #1</v>
      </c>
      <c r="O179">
        <f t="shared" ca="1" si="10"/>
        <v>1737</v>
      </c>
      <c r="P179">
        <f t="shared" ca="1" si="11"/>
        <v>4.4368982022869989</v>
      </c>
      <c r="Q179" t="s">
        <v>238</v>
      </c>
    </row>
    <row r="180" spans="1:17">
      <c r="A180">
        <v>173</v>
      </c>
      <c r="B180" t="s">
        <v>133</v>
      </c>
      <c r="C180" t="s">
        <v>92</v>
      </c>
      <c r="D180" s="11">
        <v>4.6924039999999998</v>
      </c>
      <c r="E180" s="11">
        <v>117.578389</v>
      </c>
      <c r="F180">
        <v>0</v>
      </c>
      <c r="G180" t="s">
        <v>35</v>
      </c>
      <c r="H180" t="s">
        <v>36</v>
      </c>
      <c r="I180" t="s">
        <v>34</v>
      </c>
      <c r="J180">
        <v>0</v>
      </c>
      <c r="K180">
        <v>47</v>
      </c>
      <c r="L180" s="4">
        <v>0.44027742662436731</v>
      </c>
      <c r="M180" s="5">
        <f t="shared" si="8"/>
        <v>41083.440277426627</v>
      </c>
      <c r="N180" t="str">
        <f t="shared" ca="1" si="9"/>
        <v>Crematogaster borneensis</v>
      </c>
      <c r="O180">
        <f t="shared" ca="1" si="10"/>
        <v>497</v>
      </c>
      <c r="P180">
        <f t="shared" ca="1" si="11"/>
        <v>5.6005096990541574</v>
      </c>
      <c r="Q180" t="s">
        <v>235</v>
      </c>
    </row>
    <row r="181" spans="1:17">
      <c r="A181">
        <v>174</v>
      </c>
      <c r="B181" t="s">
        <v>133</v>
      </c>
      <c r="C181" t="s">
        <v>92</v>
      </c>
      <c r="D181" s="11">
        <v>4.6924039999999998</v>
      </c>
      <c r="E181" s="11">
        <v>117.578389</v>
      </c>
      <c r="F181">
        <v>0</v>
      </c>
      <c r="G181" t="s">
        <v>37</v>
      </c>
      <c r="H181" t="s">
        <v>36</v>
      </c>
      <c r="I181" t="s">
        <v>34</v>
      </c>
      <c r="J181">
        <v>0</v>
      </c>
      <c r="K181">
        <v>47</v>
      </c>
      <c r="L181" s="4">
        <v>0.15151329833838412</v>
      </c>
      <c r="M181" s="5">
        <f t="shared" si="8"/>
        <v>41083.15151329834</v>
      </c>
      <c r="N181" t="str">
        <f t="shared" ca="1" si="9"/>
        <v>Ponerinae #1</v>
      </c>
      <c r="O181">
        <f t="shared" ca="1" si="10"/>
        <v>138</v>
      </c>
      <c r="P181">
        <f t="shared" ca="1" si="11"/>
        <v>2.824210631521515</v>
      </c>
      <c r="Q181" t="s">
        <v>236</v>
      </c>
    </row>
    <row r="182" spans="1:17">
      <c r="A182">
        <v>175</v>
      </c>
      <c r="B182" t="s">
        <v>133</v>
      </c>
      <c r="C182" t="s">
        <v>92</v>
      </c>
      <c r="D182" s="11">
        <v>4.6924039999999998</v>
      </c>
      <c r="E182" s="11">
        <v>117.578389</v>
      </c>
      <c r="F182">
        <v>0</v>
      </c>
      <c r="G182" t="s">
        <v>32</v>
      </c>
      <c r="H182" t="s">
        <v>36</v>
      </c>
      <c r="I182" t="s">
        <v>34</v>
      </c>
      <c r="J182">
        <v>0</v>
      </c>
      <c r="K182">
        <v>47</v>
      </c>
      <c r="L182" s="4">
        <v>0.61563597457757446</v>
      </c>
      <c r="M182" s="5">
        <f t="shared" si="8"/>
        <v>41083.61563597458</v>
      </c>
      <c r="N182" t="str">
        <f t="shared" ca="1" si="9"/>
        <v>Ponerinae #1</v>
      </c>
      <c r="O182">
        <f t="shared" ca="1" si="10"/>
        <v>473</v>
      </c>
      <c r="P182">
        <f t="shared" ca="1" si="11"/>
        <v>5.6253226227847231</v>
      </c>
      <c r="Q182" t="s">
        <v>237</v>
      </c>
    </row>
    <row r="183" spans="1:17">
      <c r="A183">
        <v>176</v>
      </c>
      <c r="B183" t="s">
        <v>133</v>
      </c>
      <c r="C183" t="s">
        <v>92</v>
      </c>
      <c r="D183" s="11">
        <v>4.6924039999999998</v>
      </c>
      <c r="E183" s="11">
        <v>117.578389</v>
      </c>
      <c r="F183">
        <v>1</v>
      </c>
      <c r="G183" t="s">
        <v>35</v>
      </c>
      <c r="H183" t="s">
        <v>33</v>
      </c>
      <c r="I183" t="s">
        <v>38</v>
      </c>
      <c r="J183">
        <v>0</v>
      </c>
      <c r="K183">
        <v>57</v>
      </c>
      <c r="L183" s="4">
        <v>0.15468453927518233</v>
      </c>
      <c r="M183" s="5">
        <f t="shared" si="8"/>
        <v>41083.154684539273</v>
      </c>
      <c r="N183" t="str">
        <f t="shared" ca="1" si="9"/>
        <v>Crematogaster borneensis</v>
      </c>
      <c r="O183">
        <f t="shared" ca="1" si="10"/>
        <v>1837</v>
      </c>
      <c r="P183">
        <f t="shared" ca="1" si="11"/>
        <v>5.3158399582415097</v>
      </c>
      <c r="Q183" t="s">
        <v>238</v>
      </c>
    </row>
    <row r="184" spans="1:17">
      <c r="A184">
        <v>177</v>
      </c>
      <c r="B184" t="s">
        <v>133</v>
      </c>
      <c r="C184" t="s">
        <v>92</v>
      </c>
      <c r="D184" s="11">
        <v>4.6924039999999998</v>
      </c>
      <c r="E184" s="11">
        <v>117.578389</v>
      </c>
      <c r="F184">
        <v>1</v>
      </c>
      <c r="G184" t="s">
        <v>32</v>
      </c>
      <c r="H184" t="s">
        <v>33</v>
      </c>
      <c r="I184" t="s">
        <v>38</v>
      </c>
      <c r="J184">
        <v>0</v>
      </c>
      <c r="K184">
        <v>57</v>
      </c>
      <c r="L184" s="4">
        <v>0.38163474876775816</v>
      </c>
      <c r="M184" s="5">
        <f t="shared" si="8"/>
        <v>41083.381634748766</v>
      </c>
      <c r="N184" t="str">
        <f t="shared" ca="1" si="9"/>
        <v>Formicidae #1</v>
      </c>
      <c r="O184">
        <f t="shared" ca="1" si="10"/>
        <v>208</v>
      </c>
      <c r="P184">
        <f t="shared" ca="1" si="11"/>
        <v>4.4180767984125335</v>
      </c>
      <c r="Q184" t="s">
        <v>235</v>
      </c>
    </row>
    <row r="185" spans="1:17">
      <c r="A185">
        <v>178</v>
      </c>
      <c r="B185" t="s">
        <v>133</v>
      </c>
      <c r="C185" t="s">
        <v>92</v>
      </c>
      <c r="D185" s="11">
        <v>4.6924039999999998</v>
      </c>
      <c r="E185" s="11">
        <v>117.578389</v>
      </c>
      <c r="F185">
        <v>0</v>
      </c>
      <c r="G185" t="s">
        <v>37</v>
      </c>
      <c r="H185" t="s">
        <v>36</v>
      </c>
      <c r="I185" t="s">
        <v>38</v>
      </c>
      <c r="J185">
        <v>0</v>
      </c>
      <c r="K185">
        <v>67</v>
      </c>
      <c r="L185" s="4">
        <v>0.89305629123934427</v>
      </c>
      <c r="M185" s="5">
        <f t="shared" si="8"/>
        <v>41083.893056291243</v>
      </c>
      <c r="N185" t="str">
        <f t="shared" ca="1" si="9"/>
        <v>Crematogaster borneensis</v>
      </c>
      <c r="O185">
        <f t="shared" ca="1" si="10"/>
        <v>1762</v>
      </c>
      <c r="P185">
        <f t="shared" ca="1" si="11"/>
        <v>1.1900943610204742</v>
      </c>
      <c r="Q185" t="s">
        <v>236</v>
      </c>
    </row>
    <row r="186" spans="1:17">
      <c r="A186">
        <v>179</v>
      </c>
      <c r="B186" t="s">
        <v>133</v>
      </c>
      <c r="C186" t="s">
        <v>92</v>
      </c>
      <c r="D186" s="11">
        <v>4.6924039999999998</v>
      </c>
      <c r="E186" s="11">
        <v>117.578389</v>
      </c>
      <c r="F186">
        <v>0</v>
      </c>
      <c r="G186" t="s">
        <v>32</v>
      </c>
      <c r="H186" t="s">
        <v>36</v>
      </c>
      <c r="I186" t="s">
        <v>38</v>
      </c>
      <c r="J186">
        <v>0</v>
      </c>
      <c r="K186">
        <v>67</v>
      </c>
      <c r="L186" s="4">
        <v>0.10283063362932277</v>
      </c>
      <c r="M186" s="5">
        <f t="shared" si="8"/>
        <v>41083.10283063363</v>
      </c>
      <c r="N186" t="str">
        <f t="shared" ca="1" si="9"/>
        <v>Formicidae #1</v>
      </c>
      <c r="O186">
        <f t="shared" ca="1" si="10"/>
        <v>1680</v>
      </c>
      <c r="P186">
        <f t="shared" ca="1" si="11"/>
        <v>5.1011092188782623</v>
      </c>
      <c r="Q186" t="s">
        <v>237</v>
      </c>
    </row>
    <row r="187" spans="1:17">
      <c r="A187">
        <v>180</v>
      </c>
      <c r="B187" t="s">
        <v>133</v>
      </c>
      <c r="C187" t="s">
        <v>92</v>
      </c>
      <c r="D187" s="11">
        <v>4.6924039999999998</v>
      </c>
      <c r="E187" s="11">
        <v>117.578389</v>
      </c>
      <c r="F187">
        <v>1</v>
      </c>
      <c r="G187" t="s">
        <v>35</v>
      </c>
      <c r="H187" t="s">
        <v>36</v>
      </c>
      <c r="I187" t="s">
        <v>38</v>
      </c>
      <c r="J187">
        <v>0</v>
      </c>
      <c r="K187">
        <v>67</v>
      </c>
      <c r="L187" s="4">
        <v>0.37821118345150284</v>
      </c>
      <c r="M187" s="5">
        <f t="shared" si="8"/>
        <v>41083.378211183452</v>
      </c>
      <c r="N187" t="str">
        <f t="shared" ca="1" si="9"/>
        <v>Crematogaster borneensis</v>
      </c>
      <c r="O187">
        <f t="shared" ca="1" si="10"/>
        <v>1186</v>
      </c>
      <c r="P187">
        <f t="shared" ca="1" si="11"/>
        <v>2.2505167266955586</v>
      </c>
      <c r="Q187" t="s">
        <v>238</v>
      </c>
    </row>
    <row r="188" spans="1:17">
      <c r="A188">
        <v>181</v>
      </c>
      <c r="B188" t="s">
        <v>134</v>
      </c>
      <c r="C188" t="s">
        <v>92</v>
      </c>
      <c r="D188" s="11">
        <v>4.6916739999999999</v>
      </c>
      <c r="E188" s="11">
        <v>117.58126</v>
      </c>
      <c r="F188">
        <v>0</v>
      </c>
      <c r="G188" t="s">
        <v>32</v>
      </c>
      <c r="H188" t="s">
        <v>33</v>
      </c>
      <c r="I188" t="s">
        <v>34</v>
      </c>
      <c r="J188">
        <v>0</v>
      </c>
      <c r="K188">
        <v>31</v>
      </c>
      <c r="L188" s="4">
        <v>0.23361283249519516</v>
      </c>
      <c r="M188" s="5">
        <f t="shared" si="8"/>
        <v>41083.233612832497</v>
      </c>
      <c r="N188" t="str">
        <f t="shared" ca="1" si="9"/>
        <v>Formicidae #1</v>
      </c>
      <c r="O188">
        <f t="shared" ca="1" si="10"/>
        <v>315</v>
      </c>
      <c r="P188">
        <f t="shared" ca="1" si="11"/>
        <v>2.1823381860944067</v>
      </c>
      <c r="Q188" t="s">
        <v>235</v>
      </c>
    </row>
    <row r="189" spans="1:17">
      <c r="A189">
        <v>182</v>
      </c>
      <c r="B189" t="s">
        <v>134</v>
      </c>
      <c r="C189" t="s">
        <v>92</v>
      </c>
      <c r="D189" s="11">
        <v>4.6916739999999999</v>
      </c>
      <c r="E189" s="11">
        <v>117.58126</v>
      </c>
      <c r="F189">
        <v>1</v>
      </c>
      <c r="G189" t="s">
        <v>35</v>
      </c>
      <c r="H189" t="s">
        <v>33</v>
      </c>
      <c r="I189" t="s">
        <v>34</v>
      </c>
      <c r="J189">
        <v>0</v>
      </c>
      <c r="K189">
        <v>31</v>
      </c>
      <c r="L189" s="4">
        <v>0.2004221942233132</v>
      </c>
      <c r="M189" s="5">
        <f t="shared" si="8"/>
        <v>41083.200422194226</v>
      </c>
      <c r="N189" t="str">
        <f t="shared" ca="1" si="9"/>
        <v>Crematogaster borneensis</v>
      </c>
      <c r="O189">
        <f t="shared" ca="1" si="10"/>
        <v>505</v>
      </c>
      <c r="P189">
        <f t="shared" ca="1" si="11"/>
        <v>1.0066150978843982</v>
      </c>
      <c r="Q189" t="s">
        <v>236</v>
      </c>
    </row>
    <row r="190" spans="1:17">
      <c r="A190">
        <v>183</v>
      </c>
      <c r="B190" t="s">
        <v>134</v>
      </c>
      <c r="C190" t="s">
        <v>92</v>
      </c>
      <c r="D190" s="11">
        <v>4.6916739999999999</v>
      </c>
      <c r="E190" s="11">
        <v>117.58126</v>
      </c>
      <c r="F190">
        <v>0</v>
      </c>
      <c r="G190" t="s">
        <v>37</v>
      </c>
      <c r="H190" t="s">
        <v>36</v>
      </c>
      <c r="I190" t="s">
        <v>34</v>
      </c>
      <c r="J190">
        <v>0</v>
      </c>
      <c r="K190">
        <v>41</v>
      </c>
      <c r="L190" s="4">
        <v>0.77557547300945451</v>
      </c>
      <c r="M190" s="5">
        <f t="shared" si="8"/>
        <v>41083.77557547301</v>
      </c>
      <c r="N190" t="str">
        <f t="shared" ca="1" si="9"/>
        <v>Crematogaster borneensis</v>
      </c>
      <c r="O190">
        <f t="shared" ca="1" si="10"/>
        <v>929</v>
      </c>
      <c r="P190">
        <f t="shared" ca="1" si="11"/>
        <v>5.9710721080842664</v>
      </c>
      <c r="Q190" t="s">
        <v>237</v>
      </c>
    </row>
    <row r="191" spans="1:17">
      <c r="A191">
        <v>184</v>
      </c>
      <c r="B191" t="s">
        <v>134</v>
      </c>
      <c r="C191" t="s">
        <v>92</v>
      </c>
      <c r="D191" s="11">
        <v>4.6916739999999999</v>
      </c>
      <c r="E191" s="11">
        <v>117.58126</v>
      </c>
      <c r="F191">
        <v>0</v>
      </c>
      <c r="G191" t="s">
        <v>32</v>
      </c>
      <c r="H191" t="s">
        <v>36</v>
      </c>
      <c r="I191" t="s">
        <v>34</v>
      </c>
      <c r="J191">
        <v>0</v>
      </c>
      <c r="K191">
        <v>41</v>
      </c>
      <c r="L191" s="4">
        <v>0.56314711110472415</v>
      </c>
      <c r="M191" s="5">
        <f t="shared" si="8"/>
        <v>41083.563147111105</v>
      </c>
      <c r="N191" t="str">
        <f t="shared" ca="1" si="9"/>
        <v>Crematogaster borneensis</v>
      </c>
      <c r="O191">
        <f t="shared" ca="1" si="10"/>
        <v>1197</v>
      </c>
      <c r="P191">
        <f t="shared" ca="1" si="11"/>
        <v>5.6174628352409277</v>
      </c>
      <c r="Q191" t="s">
        <v>238</v>
      </c>
    </row>
    <row r="192" spans="1:17">
      <c r="A192">
        <v>185</v>
      </c>
      <c r="B192" t="s">
        <v>134</v>
      </c>
      <c r="C192" t="s">
        <v>92</v>
      </c>
      <c r="D192" s="11">
        <v>4.6916739999999999</v>
      </c>
      <c r="E192" s="11">
        <v>117.58126</v>
      </c>
      <c r="F192">
        <v>1</v>
      </c>
      <c r="G192" t="s">
        <v>35</v>
      </c>
      <c r="H192" t="s">
        <v>36</v>
      </c>
      <c r="I192" t="s">
        <v>34</v>
      </c>
      <c r="J192">
        <v>0</v>
      </c>
      <c r="K192">
        <v>41</v>
      </c>
      <c r="L192" s="4">
        <v>0.97909727685619807</v>
      </c>
      <c r="M192" s="5">
        <f t="shared" si="8"/>
        <v>41083.979097276853</v>
      </c>
      <c r="N192" t="str">
        <f t="shared" ca="1" si="9"/>
        <v>Dolichoderus sp.</v>
      </c>
      <c r="O192">
        <f t="shared" ca="1" si="10"/>
        <v>434</v>
      </c>
      <c r="P192">
        <f t="shared" ca="1" si="11"/>
        <v>1.8156681230935097</v>
      </c>
      <c r="Q192" t="s">
        <v>235</v>
      </c>
    </row>
    <row r="193" spans="1:17">
      <c r="A193">
        <v>186</v>
      </c>
      <c r="B193" t="s">
        <v>134</v>
      </c>
      <c r="C193" t="s">
        <v>92</v>
      </c>
      <c r="D193" s="11">
        <v>4.6916739999999999</v>
      </c>
      <c r="E193" s="11">
        <v>117.58126</v>
      </c>
      <c r="F193">
        <v>1</v>
      </c>
      <c r="G193" t="s">
        <v>35</v>
      </c>
      <c r="H193" t="s">
        <v>33</v>
      </c>
      <c r="I193" t="s">
        <v>38</v>
      </c>
      <c r="J193">
        <v>4</v>
      </c>
      <c r="K193">
        <v>51</v>
      </c>
      <c r="L193" s="4">
        <v>0.21760021290244458</v>
      </c>
      <c r="M193" s="5">
        <f t="shared" si="8"/>
        <v>41083.217600212905</v>
      </c>
      <c r="N193" t="str">
        <f t="shared" ca="1" si="9"/>
        <v>Formicidae #1</v>
      </c>
      <c r="O193">
        <f t="shared" ca="1" si="10"/>
        <v>655</v>
      </c>
      <c r="P193">
        <f t="shared" ca="1" si="11"/>
        <v>2.2425600080278865</v>
      </c>
      <c r="Q193" t="s">
        <v>236</v>
      </c>
    </row>
    <row r="194" spans="1:17">
      <c r="A194">
        <v>187</v>
      </c>
      <c r="B194" t="s">
        <v>134</v>
      </c>
      <c r="C194" t="s">
        <v>92</v>
      </c>
      <c r="D194" s="11">
        <v>4.6916739999999999</v>
      </c>
      <c r="E194" s="11">
        <v>117.58126</v>
      </c>
      <c r="F194">
        <v>1</v>
      </c>
      <c r="G194" t="s">
        <v>32</v>
      </c>
      <c r="H194" t="s">
        <v>33</v>
      </c>
      <c r="I194" t="s">
        <v>38</v>
      </c>
      <c r="J194">
        <v>4</v>
      </c>
      <c r="K194">
        <v>51</v>
      </c>
      <c r="L194" s="4">
        <v>0.31183927746870943</v>
      </c>
      <c r="M194" s="5">
        <f t="shared" si="8"/>
        <v>41083.31183927747</v>
      </c>
      <c r="N194" t="str">
        <f t="shared" ca="1" si="9"/>
        <v>Crematogaster borneensis</v>
      </c>
      <c r="O194">
        <f t="shared" ca="1" si="10"/>
        <v>167</v>
      </c>
      <c r="P194">
        <f t="shared" ca="1" si="11"/>
        <v>2.9242317065780075</v>
      </c>
      <c r="Q194" t="s">
        <v>237</v>
      </c>
    </row>
    <row r="195" spans="1:17">
      <c r="A195">
        <v>188</v>
      </c>
      <c r="B195" t="s">
        <v>134</v>
      </c>
      <c r="C195" t="s">
        <v>92</v>
      </c>
      <c r="D195" s="11">
        <v>4.6916739999999999</v>
      </c>
      <c r="E195" s="11">
        <v>117.58126</v>
      </c>
      <c r="F195">
        <v>0</v>
      </c>
      <c r="G195" t="s">
        <v>37</v>
      </c>
      <c r="H195" t="s">
        <v>36</v>
      </c>
      <c r="I195" t="s">
        <v>38</v>
      </c>
      <c r="J195">
        <v>4</v>
      </c>
      <c r="K195">
        <v>61</v>
      </c>
      <c r="L195" s="4">
        <v>0.53575366205180464</v>
      </c>
      <c r="M195" s="5">
        <f t="shared" si="8"/>
        <v>41083.53575366205</v>
      </c>
      <c r="N195" t="str">
        <f t="shared" ca="1" si="9"/>
        <v>Crematogaster borneensis</v>
      </c>
      <c r="O195">
        <f t="shared" ca="1" si="10"/>
        <v>1186</v>
      </c>
      <c r="P195">
        <f t="shared" ca="1" si="11"/>
        <v>3.3638831010663868</v>
      </c>
      <c r="Q195" t="s">
        <v>238</v>
      </c>
    </row>
    <row r="196" spans="1:17">
      <c r="A196">
        <v>189</v>
      </c>
      <c r="B196" t="s">
        <v>134</v>
      </c>
      <c r="C196" t="s">
        <v>92</v>
      </c>
      <c r="D196" s="11">
        <v>4.6916739999999999</v>
      </c>
      <c r="E196" s="11">
        <v>117.58126</v>
      </c>
      <c r="F196">
        <v>0</v>
      </c>
      <c r="G196" t="s">
        <v>32</v>
      </c>
      <c r="H196" t="s">
        <v>36</v>
      </c>
      <c r="I196" t="s">
        <v>38</v>
      </c>
      <c r="J196">
        <v>4</v>
      </c>
      <c r="K196">
        <v>61</v>
      </c>
      <c r="L196" s="4">
        <v>0.79941632842191024</v>
      </c>
      <c r="M196" s="5">
        <f t="shared" si="8"/>
        <v>41083.799416328424</v>
      </c>
      <c r="N196" t="str">
        <f t="shared" ca="1" si="9"/>
        <v>Formicidae #1</v>
      </c>
      <c r="O196">
        <f t="shared" ca="1" si="10"/>
        <v>1427</v>
      </c>
      <c r="P196">
        <f t="shared" ca="1" si="11"/>
        <v>2.3592031491500394</v>
      </c>
      <c r="Q196" t="s">
        <v>235</v>
      </c>
    </row>
    <row r="197" spans="1:17">
      <c r="A197">
        <v>190</v>
      </c>
      <c r="B197" t="s">
        <v>134</v>
      </c>
      <c r="C197" t="s">
        <v>92</v>
      </c>
      <c r="D197" s="11">
        <v>4.6916739999999999</v>
      </c>
      <c r="E197" s="11">
        <v>117.58126</v>
      </c>
      <c r="F197">
        <v>1</v>
      </c>
      <c r="G197" t="s">
        <v>35</v>
      </c>
      <c r="H197" t="s">
        <v>36</v>
      </c>
      <c r="I197" t="s">
        <v>38</v>
      </c>
      <c r="J197">
        <v>4</v>
      </c>
      <c r="K197">
        <v>61</v>
      </c>
      <c r="L197" s="4">
        <v>0.18958135410159871</v>
      </c>
      <c r="M197" s="5">
        <f t="shared" si="8"/>
        <v>41083.189581354105</v>
      </c>
      <c r="N197" t="str">
        <f t="shared" ca="1" si="9"/>
        <v>Formicidae #1</v>
      </c>
      <c r="O197">
        <f t="shared" ca="1" si="10"/>
        <v>1995</v>
      </c>
      <c r="P197">
        <f t="shared" ca="1" si="11"/>
        <v>2.1718806994472319</v>
      </c>
      <c r="Q197" t="s">
        <v>236</v>
      </c>
    </row>
    <row r="198" spans="1:17">
      <c r="A198">
        <v>191</v>
      </c>
      <c r="B198" t="s">
        <v>135</v>
      </c>
      <c r="C198" t="s">
        <v>92</v>
      </c>
      <c r="D198" s="11">
        <v>4.6917980000000004</v>
      </c>
      <c r="E198" s="11">
        <v>117.58170800000001</v>
      </c>
      <c r="F198">
        <v>1</v>
      </c>
      <c r="G198" t="s">
        <v>35</v>
      </c>
      <c r="H198" t="s">
        <v>33</v>
      </c>
      <c r="I198" t="s">
        <v>34</v>
      </c>
      <c r="J198">
        <v>0</v>
      </c>
      <c r="K198">
        <v>31</v>
      </c>
      <c r="L198" s="4">
        <v>0.98096516734028372</v>
      </c>
      <c r="M198" s="5">
        <f t="shared" si="8"/>
        <v>41083.980965167342</v>
      </c>
      <c r="N198" t="str">
        <f t="shared" ca="1" si="9"/>
        <v>Dolichoderus sp.</v>
      </c>
      <c r="O198">
        <f t="shared" ca="1" si="10"/>
        <v>1847</v>
      </c>
      <c r="P198">
        <f t="shared" ca="1" si="11"/>
        <v>3.1143119916863413</v>
      </c>
      <c r="Q198" t="s">
        <v>237</v>
      </c>
    </row>
    <row r="199" spans="1:17">
      <c r="A199">
        <v>192</v>
      </c>
      <c r="B199" t="s">
        <v>135</v>
      </c>
      <c r="C199" t="s">
        <v>92</v>
      </c>
      <c r="D199" s="11">
        <v>4.6917980000000004</v>
      </c>
      <c r="E199" s="11">
        <v>117.58170800000001</v>
      </c>
      <c r="F199">
        <v>1</v>
      </c>
      <c r="G199" t="s">
        <v>32</v>
      </c>
      <c r="H199" t="s">
        <v>33</v>
      </c>
      <c r="I199" t="s">
        <v>34</v>
      </c>
      <c r="J199">
        <v>0</v>
      </c>
      <c r="K199">
        <v>31</v>
      </c>
      <c r="L199" s="4">
        <v>0.30891446746043472</v>
      </c>
      <c r="M199" s="5">
        <f t="shared" si="8"/>
        <v>41083.30891446746</v>
      </c>
      <c r="N199" t="str">
        <f t="shared" ca="1" si="9"/>
        <v>Dolichoderus sp.</v>
      </c>
      <c r="O199">
        <f t="shared" ca="1" si="10"/>
        <v>1428</v>
      </c>
      <c r="P199">
        <f t="shared" ca="1" si="11"/>
        <v>3.8770870039830738</v>
      </c>
      <c r="Q199" t="s">
        <v>238</v>
      </c>
    </row>
    <row r="200" spans="1:17">
      <c r="A200">
        <v>193</v>
      </c>
      <c r="B200" t="s">
        <v>135</v>
      </c>
      <c r="C200" t="s">
        <v>92</v>
      </c>
      <c r="D200" s="11">
        <v>4.6917980000000004</v>
      </c>
      <c r="E200" s="11">
        <v>117.58170800000001</v>
      </c>
      <c r="F200">
        <v>0</v>
      </c>
      <c r="G200" t="s">
        <v>37</v>
      </c>
      <c r="H200" t="s">
        <v>36</v>
      </c>
      <c r="I200" t="s">
        <v>34</v>
      </c>
      <c r="J200">
        <v>0</v>
      </c>
      <c r="K200">
        <v>41</v>
      </c>
      <c r="L200" s="4">
        <v>0.5843373491123891</v>
      </c>
      <c r="M200" s="5">
        <f t="shared" si="8"/>
        <v>41083.584337349115</v>
      </c>
      <c r="N200" t="str">
        <f t="shared" ca="1" si="9"/>
        <v>Ponerinae #1</v>
      </c>
      <c r="O200">
        <f t="shared" ca="1" si="10"/>
        <v>1687</v>
      </c>
      <c r="P200">
        <f t="shared" ca="1" si="11"/>
        <v>5.7993841467900573</v>
      </c>
      <c r="Q200" t="s">
        <v>235</v>
      </c>
    </row>
    <row r="201" spans="1:17">
      <c r="A201">
        <v>194</v>
      </c>
      <c r="B201" t="s">
        <v>135</v>
      </c>
      <c r="C201" t="s">
        <v>92</v>
      </c>
      <c r="D201" s="11">
        <v>4.6917980000000004</v>
      </c>
      <c r="E201" s="11">
        <v>117.58170800000001</v>
      </c>
      <c r="F201">
        <v>0</v>
      </c>
      <c r="G201" t="s">
        <v>32</v>
      </c>
      <c r="H201" t="s">
        <v>36</v>
      </c>
      <c r="I201" t="s">
        <v>34</v>
      </c>
      <c r="J201">
        <v>0</v>
      </c>
      <c r="K201">
        <v>41</v>
      </c>
      <c r="L201" s="4">
        <v>0.87655495461069621</v>
      </c>
      <c r="M201" s="5">
        <f t="shared" ref="M201:M264" si="12">C$8 +L201</f>
        <v>41083.876554954608</v>
      </c>
      <c r="N201" t="str">
        <f t="shared" ref="N201:N264" ca="1" si="13">INDIRECT(ADDRESS(RANDBETWEEN(2,5),1,1,FALSE,"Taxa"), FALSE)</f>
        <v>Ponerinae #1</v>
      </c>
      <c r="O201">
        <f t="shared" ref="O201:O264" ca="1" si="14">RANDBETWEEN(0,2000)</f>
        <v>24</v>
      </c>
      <c r="P201">
        <f t="shared" ref="P201:P264" ca="1" si="15">RAND()*5+1</f>
        <v>4.8453294548818455</v>
      </c>
      <c r="Q201" t="s">
        <v>236</v>
      </c>
    </row>
    <row r="202" spans="1:17">
      <c r="A202">
        <v>195</v>
      </c>
      <c r="B202" t="s">
        <v>135</v>
      </c>
      <c r="C202" t="s">
        <v>92</v>
      </c>
      <c r="D202" s="11">
        <v>4.6917980000000004</v>
      </c>
      <c r="E202" s="11">
        <v>117.58170800000001</v>
      </c>
      <c r="F202">
        <v>1</v>
      </c>
      <c r="G202" t="s">
        <v>35</v>
      </c>
      <c r="H202" t="s">
        <v>36</v>
      </c>
      <c r="I202" t="s">
        <v>34</v>
      </c>
      <c r="J202">
        <v>0</v>
      </c>
      <c r="K202">
        <v>41</v>
      </c>
      <c r="L202" s="4">
        <v>4.3648418097022135E-2</v>
      </c>
      <c r="M202" s="5">
        <f t="shared" si="12"/>
        <v>41083.043648418097</v>
      </c>
      <c r="N202" t="str">
        <f t="shared" ca="1" si="13"/>
        <v>Crematogaster borneensis</v>
      </c>
      <c r="O202">
        <f t="shared" ca="1" si="14"/>
        <v>1101</v>
      </c>
      <c r="P202">
        <f t="shared" ca="1" si="15"/>
        <v>2.3957544162068847</v>
      </c>
      <c r="Q202" t="s">
        <v>237</v>
      </c>
    </row>
    <row r="203" spans="1:17">
      <c r="A203">
        <v>196</v>
      </c>
      <c r="B203" t="s">
        <v>135</v>
      </c>
      <c r="C203" t="s">
        <v>92</v>
      </c>
      <c r="D203" s="11">
        <v>4.6917980000000004</v>
      </c>
      <c r="E203" s="11">
        <v>117.58170800000001</v>
      </c>
      <c r="F203">
        <v>0</v>
      </c>
      <c r="G203" t="s">
        <v>32</v>
      </c>
      <c r="H203" t="s">
        <v>33</v>
      </c>
      <c r="I203" t="s">
        <v>38</v>
      </c>
      <c r="J203">
        <v>4</v>
      </c>
      <c r="K203">
        <v>51</v>
      </c>
      <c r="L203" s="4">
        <v>0.20518517443171502</v>
      </c>
      <c r="M203" s="5">
        <f t="shared" si="12"/>
        <v>41083.205185174433</v>
      </c>
      <c r="N203" t="str">
        <f t="shared" ca="1" si="13"/>
        <v>Dolichoderus sp.</v>
      </c>
      <c r="O203">
        <f t="shared" ca="1" si="14"/>
        <v>1065</v>
      </c>
      <c r="P203">
        <f t="shared" ca="1" si="15"/>
        <v>5.7868373519338681</v>
      </c>
      <c r="Q203" t="s">
        <v>238</v>
      </c>
    </row>
    <row r="204" spans="1:17">
      <c r="A204">
        <v>197</v>
      </c>
      <c r="B204" t="s">
        <v>135</v>
      </c>
      <c r="C204" t="s">
        <v>92</v>
      </c>
      <c r="D204" s="11">
        <v>4.6917980000000004</v>
      </c>
      <c r="E204" s="11">
        <v>117.58170800000001</v>
      </c>
      <c r="F204">
        <v>1</v>
      </c>
      <c r="G204" t="s">
        <v>35</v>
      </c>
      <c r="H204" t="s">
        <v>33</v>
      </c>
      <c r="I204" t="s">
        <v>38</v>
      </c>
      <c r="J204">
        <v>4</v>
      </c>
      <c r="K204">
        <v>51</v>
      </c>
      <c r="L204" s="4">
        <v>0.20000484598536938</v>
      </c>
      <c r="M204" s="5">
        <f t="shared" si="12"/>
        <v>41083.200004845989</v>
      </c>
      <c r="N204" t="str">
        <f t="shared" ca="1" si="13"/>
        <v>Dolichoderus sp.</v>
      </c>
      <c r="O204">
        <f t="shared" ca="1" si="14"/>
        <v>108</v>
      </c>
      <c r="P204">
        <f t="shared" ca="1" si="15"/>
        <v>5.4964916074110608</v>
      </c>
      <c r="Q204" t="s">
        <v>235</v>
      </c>
    </row>
    <row r="205" spans="1:17">
      <c r="A205">
        <v>198</v>
      </c>
      <c r="B205" t="s">
        <v>135</v>
      </c>
      <c r="C205" t="s">
        <v>92</v>
      </c>
      <c r="D205" s="11">
        <v>4.6917980000000004</v>
      </c>
      <c r="E205" s="11">
        <v>117.58170800000001</v>
      </c>
      <c r="F205">
        <v>0</v>
      </c>
      <c r="G205" t="s">
        <v>35</v>
      </c>
      <c r="H205" t="s">
        <v>36</v>
      </c>
      <c r="I205" t="s">
        <v>38</v>
      </c>
      <c r="J205">
        <v>4</v>
      </c>
      <c r="K205">
        <v>61</v>
      </c>
      <c r="L205" s="4">
        <v>0.4386371443378424</v>
      </c>
      <c r="M205" s="5">
        <f t="shared" si="12"/>
        <v>41083.43863714434</v>
      </c>
      <c r="N205" t="str">
        <f t="shared" ca="1" si="13"/>
        <v>Ponerinae #1</v>
      </c>
      <c r="O205">
        <f t="shared" ca="1" si="14"/>
        <v>1561</v>
      </c>
      <c r="P205">
        <f t="shared" ca="1" si="15"/>
        <v>3.1398176302811907</v>
      </c>
      <c r="Q205" t="s">
        <v>236</v>
      </c>
    </row>
    <row r="206" spans="1:17">
      <c r="A206">
        <v>199</v>
      </c>
      <c r="B206" t="s">
        <v>135</v>
      </c>
      <c r="C206" t="s">
        <v>92</v>
      </c>
      <c r="D206" s="11">
        <v>4.6917980000000004</v>
      </c>
      <c r="E206" s="11">
        <v>117.58170800000001</v>
      </c>
      <c r="F206">
        <v>0</v>
      </c>
      <c r="G206" t="s">
        <v>32</v>
      </c>
      <c r="H206" t="s">
        <v>36</v>
      </c>
      <c r="I206" t="s">
        <v>38</v>
      </c>
      <c r="J206">
        <v>4</v>
      </c>
      <c r="K206">
        <v>61</v>
      </c>
      <c r="L206" s="4">
        <v>0.27680045920998231</v>
      </c>
      <c r="M206" s="5">
        <f t="shared" si="12"/>
        <v>41083.276800459207</v>
      </c>
      <c r="N206" t="str">
        <f t="shared" ca="1" si="13"/>
        <v>Formicidae #1</v>
      </c>
      <c r="O206">
        <f t="shared" ca="1" si="14"/>
        <v>468</v>
      </c>
      <c r="P206">
        <f t="shared" ca="1" si="15"/>
        <v>3.2372736025712543</v>
      </c>
      <c r="Q206" t="s">
        <v>237</v>
      </c>
    </row>
    <row r="207" spans="1:17">
      <c r="A207">
        <v>200</v>
      </c>
      <c r="B207" t="s">
        <v>135</v>
      </c>
      <c r="C207" t="s">
        <v>92</v>
      </c>
      <c r="D207" s="11">
        <v>4.6917980000000004</v>
      </c>
      <c r="E207" s="11">
        <v>117.58170800000001</v>
      </c>
      <c r="F207">
        <v>1</v>
      </c>
      <c r="G207" t="s">
        <v>37</v>
      </c>
      <c r="H207" t="s">
        <v>36</v>
      </c>
      <c r="I207" t="s">
        <v>38</v>
      </c>
      <c r="J207">
        <v>4</v>
      </c>
      <c r="K207">
        <v>61</v>
      </c>
      <c r="L207" s="4">
        <v>0.16938247744250512</v>
      </c>
      <c r="M207" s="5">
        <f t="shared" si="12"/>
        <v>41083.169382477441</v>
      </c>
      <c r="N207" t="str">
        <f t="shared" ca="1" si="13"/>
        <v>Ponerinae #1</v>
      </c>
      <c r="O207">
        <f t="shared" ca="1" si="14"/>
        <v>1058</v>
      </c>
      <c r="P207">
        <f t="shared" ca="1" si="15"/>
        <v>1.007253822486637</v>
      </c>
      <c r="Q207" t="s">
        <v>238</v>
      </c>
    </row>
    <row r="208" spans="1:17">
      <c r="A208">
        <v>201</v>
      </c>
      <c r="B208" t="s">
        <v>136</v>
      </c>
      <c r="C208" t="s">
        <v>92</v>
      </c>
      <c r="D208" s="11">
        <v>4.6921309999999998</v>
      </c>
      <c r="E208" s="11">
        <v>117.581343</v>
      </c>
      <c r="F208">
        <v>1</v>
      </c>
      <c r="G208" t="s">
        <v>35</v>
      </c>
      <c r="H208" t="s">
        <v>33</v>
      </c>
      <c r="I208" t="s">
        <v>34</v>
      </c>
      <c r="J208">
        <v>0</v>
      </c>
      <c r="K208">
        <v>31</v>
      </c>
      <c r="L208" s="4">
        <v>0.21985096445887009</v>
      </c>
      <c r="M208" s="5">
        <f t="shared" si="12"/>
        <v>41083.219850964459</v>
      </c>
      <c r="N208" t="str">
        <f t="shared" ca="1" si="13"/>
        <v>Formicidae #1</v>
      </c>
      <c r="O208">
        <f t="shared" ca="1" si="14"/>
        <v>1067</v>
      </c>
      <c r="P208">
        <f t="shared" ca="1" si="15"/>
        <v>2.6541619713198248</v>
      </c>
      <c r="Q208" t="s">
        <v>235</v>
      </c>
    </row>
    <row r="209" spans="1:17">
      <c r="A209">
        <v>202</v>
      </c>
      <c r="B209" t="s">
        <v>136</v>
      </c>
      <c r="C209" t="s">
        <v>92</v>
      </c>
      <c r="D209" s="11">
        <v>4.6921309999999998</v>
      </c>
      <c r="E209" s="11">
        <v>117.581343</v>
      </c>
      <c r="F209">
        <v>1</v>
      </c>
      <c r="G209" t="s">
        <v>32</v>
      </c>
      <c r="H209" t="s">
        <v>33</v>
      </c>
      <c r="I209" t="s">
        <v>34</v>
      </c>
      <c r="J209">
        <v>0</v>
      </c>
      <c r="K209">
        <v>31</v>
      </c>
      <c r="L209" s="4">
        <v>0.32462844038077354</v>
      </c>
      <c r="M209" s="5">
        <f t="shared" si="12"/>
        <v>41083.324628440379</v>
      </c>
      <c r="N209" t="str">
        <f t="shared" ca="1" si="13"/>
        <v>Formicidae #1</v>
      </c>
      <c r="O209">
        <f t="shared" ca="1" si="14"/>
        <v>1788</v>
      </c>
      <c r="P209">
        <f t="shared" ca="1" si="15"/>
        <v>2.7514728607869934</v>
      </c>
      <c r="Q209" t="s">
        <v>236</v>
      </c>
    </row>
    <row r="210" spans="1:17">
      <c r="A210">
        <v>203</v>
      </c>
      <c r="B210" t="s">
        <v>136</v>
      </c>
      <c r="C210" t="s">
        <v>92</v>
      </c>
      <c r="D210" s="11">
        <v>4.6921309999999998</v>
      </c>
      <c r="E210" s="11">
        <v>117.581343</v>
      </c>
      <c r="F210">
        <v>0</v>
      </c>
      <c r="G210" t="s">
        <v>37</v>
      </c>
      <c r="H210" t="s">
        <v>36</v>
      </c>
      <c r="I210" t="s">
        <v>34</v>
      </c>
      <c r="J210">
        <v>0</v>
      </c>
      <c r="K210">
        <v>41</v>
      </c>
      <c r="L210" s="4">
        <v>0.30073457317246077</v>
      </c>
      <c r="M210" s="5">
        <f t="shared" si="12"/>
        <v>41083.300734573175</v>
      </c>
      <c r="N210" t="str">
        <f t="shared" ca="1" si="13"/>
        <v>Ponerinae #1</v>
      </c>
      <c r="O210">
        <f t="shared" ca="1" si="14"/>
        <v>1709</v>
      </c>
      <c r="P210">
        <f t="shared" ca="1" si="15"/>
        <v>5.009309834301142</v>
      </c>
      <c r="Q210" t="s">
        <v>237</v>
      </c>
    </row>
    <row r="211" spans="1:17">
      <c r="A211">
        <v>204</v>
      </c>
      <c r="B211" t="s">
        <v>136</v>
      </c>
      <c r="C211" t="s">
        <v>92</v>
      </c>
      <c r="D211" s="11">
        <v>4.6921309999999998</v>
      </c>
      <c r="E211" s="11">
        <v>117.581343</v>
      </c>
      <c r="F211">
        <v>0</v>
      </c>
      <c r="G211" t="s">
        <v>32</v>
      </c>
      <c r="H211" t="s">
        <v>36</v>
      </c>
      <c r="I211" t="s">
        <v>34</v>
      </c>
      <c r="J211">
        <v>0</v>
      </c>
      <c r="K211">
        <v>41</v>
      </c>
      <c r="L211" s="4">
        <v>0.21098103186038675</v>
      </c>
      <c r="M211" s="5">
        <f t="shared" si="12"/>
        <v>41083.210981031858</v>
      </c>
      <c r="N211" t="str">
        <f t="shared" ca="1" si="13"/>
        <v>Dolichoderus sp.</v>
      </c>
      <c r="O211">
        <f t="shared" ca="1" si="14"/>
        <v>1643</v>
      </c>
      <c r="P211">
        <f t="shared" ca="1" si="15"/>
        <v>3.9620142423304885</v>
      </c>
      <c r="Q211" t="s">
        <v>238</v>
      </c>
    </row>
    <row r="212" spans="1:17">
      <c r="A212">
        <v>205</v>
      </c>
      <c r="B212" t="s">
        <v>136</v>
      </c>
      <c r="C212" t="s">
        <v>92</v>
      </c>
      <c r="D212" s="11">
        <v>4.6921309999999998</v>
      </c>
      <c r="E212" s="11">
        <v>117.581343</v>
      </c>
      <c r="F212">
        <v>1</v>
      </c>
      <c r="G212" t="s">
        <v>35</v>
      </c>
      <c r="H212" t="s">
        <v>36</v>
      </c>
      <c r="I212" t="s">
        <v>34</v>
      </c>
      <c r="J212">
        <v>0</v>
      </c>
      <c r="K212">
        <v>41</v>
      </c>
      <c r="L212" s="4">
        <v>0.24694112358392228</v>
      </c>
      <c r="M212" s="5">
        <f t="shared" si="12"/>
        <v>41083.246941123587</v>
      </c>
      <c r="N212" t="str">
        <f t="shared" ca="1" si="13"/>
        <v>Dolichoderus sp.</v>
      </c>
      <c r="O212">
        <f t="shared" ca="1" si="14"/>
        <v>312</v>
      </c>
      <c r="P212">
        <f t="shared" ca="1" si="15"/>
        <v>5.5592683525481261</v>
      </c>
      <c r="Q212" t="s">
        <v>235</v>
      </c>
    </row>
    <row r="213" spans="1:17">
      <c r="A213">
        <v>206</v>
      </c>
      <c r="B213" t="s">
        <v>136</v>
      </c>
      <c r="C213" t="s">
        <v>92</v>
      </c>
      <c r="D213" s="11">
        <v>4.6921309999999998</v>
      </c>
      <c r="E213" s="11">
        <v>117.581343</v>
      </c>
      <c r="F213">
        <v>0</v>
      </c>
      <c r="G213" t="s">
        <v>32</v>
      </c>
      <c r="H213" t="s">
        <v>33</v>
      </c>
      <c r="I213" t="s">
        <v>38</v>
      </c>
      <c r="J213">
        <v>4</v>
      </c>
      <c r="K213">
        <v>51</v>
      </c>
      <c r="L213" s="4">
        <v>0.81825581563352745</v>
      </c>
      <c r="M213" s="5">
        <f t="shared" si="12"/>
        <v>41083.818255815633</v>
      </c>
      <c r="N213" t="str">
        <f t="shared" ca="1" si="13"/>
        <v>Dolichoderus sp.</v>
      </c>
      <c r="O213">
        <f t="shared" ca="1" si="14"/>
        <v>320</v>
      </c>
      <c r="P213">
        <f t="shared" ca="1" si="15"/>
        <v>4.7262362151526496</v>
      </c>
      <c r="Q213" t="s">
        <v>236</v>
      </c>
    </row>
    <row r="214" spans="1:17">
      <c r="A214">
        <v>207</v>
      </c>
      <c r="B214" t="s">
        <v>136</v>
      </c>
      <c r="C214" t="s">
        <v>92</v>
      </c>
      <c r="D214" s="11">
        <v>4.6921309999999998</v>
      </c>
      <c r="E214" s="11">
        <v>117.581343</v>
      </c>
      <c r="F214">
        <v>1</v>
      </c>
      <c r="G214" t="s">
        <v>35</v>
      </c>
      <c r="H214" t="s">
        <v>33</v>
      </c>
      <c r="I214" t="s">
        <v>38</v>
      </c>
      <c r="J214">
        <v>4</v>
      </c>
      <c r="K214">
        <v>51</v>
      </c>
      <c r="L214" s="4">
        <v>0.38507243012193759</v>
      </c>
      <c r="M214" s="5">
        <f t="shared" si="12"/>
        <v>41083.385072430123</v>
      </c>
      <c r="N214" t="str">
        <f t="shared" ca="1" si="13"/>
        <v>Ponerinae #1</v>
      </c>
      <c r="O214">
        <f t="shared" ca="1" si="14"/>
        <v>1163</v>
      </c>
      <c r="P214">
        <f t="shared" ca="1" si="15"/>
        <v>2.6673263134449217</v>
      </c>
      <c r="Q214" t="s">
        <v>237</v>
      </c>
    </row>
    <row r="215" spans="1:17">
      <c r="A215">
        <v>208</v>
      </c>
      <c r="B215" t="s">
        <v>136</v>
      </c>
      <c r="C215" t="s">
        <v>92</v>
      </c>
      <c r="D215" s="11">
        <v>4.6921309999999998</v>
      </c>
      <c r="E215" s="11">
        <v>117.581343</v>
      </c>
      <c r="F215">
        <v>0</v>
      </c>
      <c r="G215" t="s">
        <v>37</v>
      </c>
      <c r="H215" t="s">
        <v>36</v>
      </c>
      <c r="I215" t="s">
        <v>38</v>
      </c>
      <c r="J215">
        <v>4</v>
      </c>
      <c r="K215">
        <v>61</v>
      </c>
      <c r="L215" s="4">
        <v>0.92240241046427807</v>
      </c>
      <c r="M215" s="5">
        <f t="shared" si="12"/>
        <v>41083.922402410462</v>
      </c>
      <c r="N215" t="str">
        <f t="shared" ca="1" si="13"/>
        <v>Crematogaster borneensis</v>
      </c>
      <c r="O215">
        <f t="shared" ca="1" si="14"/>
        <v>778</v>
      </c>
      <c r="P215">
        <f t="shared" ca="1" si="15"/>
        <v>5.8458964368865765</v>
      </c>
      <c r="Q215" t="s">
        <v>238</v>
      </c>
    </row>
    <row r="216" spans="1:17">
      <c r="A216">
        <v>209</v>
      </c>
      <c r="B216" t="s">
        <v>136</v>
      </c>
      <c r="C216" t="s">
        <v>92</v>
      </c>
      <c r="D216" s="11">
        <v>4.6921309999999998</v>
      </c>
      <c r="E216" s="11">
        <v>117.581343</v>
      </c>
      <c r="F216">
        <v>0</v>
      </c>
      <c r="G216" t="s">
        <v>32</v>
      </c>
      <c r="H216" t="s">
        <v>36</v>
      </c>
      <c r="I216" t="s">
        <v>38</v>
      </c>
      <c r="J216">
        <v>4</v>
      </c>
      <c r="K216">
        <v>61</v>
      </c>
      <c r="L216" s="4">
        <v>0.75326592748334786</v>
      </c>
      <c r="M216" s="5">
        <f t="shared" si="12"/>
        <v>41083.75326592748</v>
      </c>
      <c r="N216" t="str">
        <f t="shared" ca="1" si="13"/>
        <v>Crematogaster borneensis</v>
      </c>
      <c r="O216">
        <f t="shared" ca="1" si="14"/>
        <v>720</v>
      </c>
      <c r="P216">
        <f t="shared" ca="1" si="15"/>
        <v>3.9987064987888692</v>
      </c>
      <c r="Q216" t="s">
        <v>235</v>
      </c>
    </row>
    <row r="217" spans="1:17">
      <c r="A217">
        <v>210</v>
      </c>
      <c r="B217" t="s">
        <v>136</v>
      </c>
      <c r="C217" t="s">
        <v>92</v>
      </c>
      <c r="D217" s="11">
        <v>4.6921309999999998</v>
      </c>
      <c r="E217" s="11">
        <v>117.581343</v>
      </c>
      <c r="F217">
        <v>1</v>
      </c>
      <c r="G217" t="s">
        <v>35</v>
      </c>
      <c r="H217" t="s">
        <v>36</v>
      </c>
      <c r="I217" t="s">
        <v>38</v>
      </c>
      <c r="J217">
        <v>4</v>
      </c>
      <c r="K217">
        <v>61</v>
      </c>
      <c r="L217" s="4">
        <v>2.0833109769464841E-2</v>
      </c>
      <c r="M217" s="5">
        <f t="shared" si="12"/>
        <v>41083.020833109767</v>
      </c>
      <c r="N217" t="str">
        <f t="shared" ca="1" si="13"/>
        <v>Dolichoderus sp.</v>
      </c>
      <c r="O217">
        <f t="shared" ca="1" si="14"/>
        <v>1291</v>
      </c>
      <c r="P217">
        <f t="shared" ca="1" si="15"/>
        <v>3.2943528699302029</v>
      </c>
      <c r="Q217" t="s">
        <v>236</v>
      </c>
    </row>
    <row r="218" spans="1:17">
      <c r="A218">
        <v>211</v>
      </c>
      <c r="B218" t="s">
        <v>137</v>
      </c>
      <c r="C218" s="2">
        <v>41084</v>
      </c>
      <c r="D218" s="11">
        <v>4.6907649999999999</v>
      </c>
      <c r="E218" s="11">
        <v>117.582247</v>
      </c>
      <c r="F218">
        <v>1</v>
      </c>
      <c r="G218" t="s">
        <v>35</v>
      </c>
      <c r="H218" t="s">
        <v>33</v>
      </c>
      <c r="I218" t="s">
        <v>34</v>
      </c>
      <c r="J218">
        <v>0</v>
      </c>
      <c r="K218">
        <v>35</v>
      </c>
      <c r="L218" s="4">
        <v>0.31205135340716406</v>
      </c>
      <c r="M218" s="5">
        <f t="shared" si="12"/>
        <v>41083.312051353409</v>
      </c>
      <c r="N218" t="str">
        <f t="shared" ca="1" si="13"/>
        <v>Ponerinae #1</v>
      </c>
      <c r="O218">
        <f t="shared" ca="1" si="14"/>
        <v>1810</v>
      </c>
      <c r="P218">
        <f t="shared" ca="1" si="15"/>
        <v>5.0748096889665604</v>
      </c>
      <c r="Q218" t="s">
        <v>237</v>
      </c>
    </row>
    <row r="219" spans="1:17">
      <c r="A219">
        <v>212</v>
      </c>
      <c r="B219" t="s">
        <v>137</v>
      </c>
      <c r="C219" s="2">
        <v>41084</v>
      </c>
      <c r="D219" s="11">
        <v>4.6907649999999999</v>
      </c>
      <c r="E219" s="11">
        <v>117.582247</v>
      </c>
      <c r="F219">
        <v>1</v>
      </c>
      <c r="G219" t="s">
        <v>32</v>
      </c>
      <c r="H219" t="s">
        <v>33</v>
      </c>
      <c r="I219" t="s">
        <v>34</v>
      </c>
      <c r="J219">
        <v>0</v>
      </c>
      <c r="K219">
        <v>35</v>
      </c>
      <c r="L219" s="4">
        <v>0.62580171037309484</v>
      </c>
      <c r="M219" s="5">
        <f t="shared" si="12"/>
        <v>41083.625801710376</v>
      </c>
      <c r="N219" t="str">
        <f t="shared" ca="1" si="13"/>
        <v>Ponerinae #1</v>
      </c>
      <c r="O219">
        <f t="shared" ca="1" si="14"/>
        <v>432</v>
      </c>
      <c r="P219">
        <f t="shared" ca="1" si="15"/>
        <v>1.0768390816072395</v>
      </c>
      <c r="Q219" t="s">
        <v>238</v>
      </c>
    </row>
    <row r="220" spans="1:17">
      <c r="A220">
        <v>213</v>
      </c>
      <c r="B220" t="s">
        <v>137</v>
      </c>
      <c r="C220" s="2">
        <v>41084</v>
      </c>
      <c r="D220" s="11">
        <v>4.6907649999999999</v>
      </c>
      <c r="E220" s="11">
        <v>117.582247</v>
      </c>
      <c r="F220">
        <v>0</v>
      </c>
      <c r="G220" t="s">
        <v>37</v>
      </c>
      <c r="H220" t="s">
        <v>36</v>
      </c>
      <c r="I220" t="s">
        <v>34</v>
      </c>
      <c r="J220">
        <v>0</v>
      </c>
      <c r="K220">
        <v>45</v>
      </c>
      <c r="L220" s="4">
        <v>0.69136505850076246</v>
      </c>
      <c r="M220" s="5">
        <f t="shared" si="12"/>
        <v>41083.691365058497</v>
      </c>
      <c r="N220" t="str">
        <f t="shared" ca="1" si="13"/>
        <v>Dolichoderus sp.</v>
      </c>
      <c r="O220">
        <f t="shared" ca="1" si="14"/>
        <v>1949</v>
      </c>
      <c r="P220">
        <f t="shared" ca="1" si="15"/>
        <v>1.371496571775406</v>
      </c>
      <c r="Q220" t="s">
        <v>235</v>
      </c>
    </row>
    <row r="221" spans="1:17">
      <c r="A221">
        <v>214</v>
      </c>
      <c r="B221" t="s">
        <v>137</v>
      </c>
      <c r="C221" s="2">
        <v>41084</v>
      </c>
      <c r="D221" s="11">
        <v>4.6907649999999999</v>
      </c>
      <c r="E221" s="11">
        <v>117.582247</v>
      </c>
      <c r="F221">
        <v>0</v>
      </c>
      <c r="G221" t="s">
        <v>32</v>
      </c>
      <c r="H221" t="s">
        <v>36</v>
      </c>
      <c r="I221" t="s">
        <v>34</v>
      </c>
      <c r="J221">
        <v>0</v>
      </c>
      <c r="K221">
        <v>45</v>
      </c>
      <c r="L221" s="4">
        <v>0.39254918051143262</v>
      </c>
      <c r="M221" s="5">
        <f t="shared" si="12"/>
        <v>41083.392549180513</v>
      </c>
      <c r="N221" t="str">
        <f t="shared" ca="1" si="13"/>
        <v>Dolichoderus sp.</v>
      </c>
      <c r="O221">
        <f t="shared" ca="1" si="14"/>
        <v>1421</v>
      </c>
      <c r="P221">
        <f t="shared" ca="1" si="15"/>
        <v>1.1115491986645805</v>
      </c>
      <c r="Q221" t="s">
        <v>236</v>
      </c>
    </row>
    <row r="222" spans="1:17">
      <c r="A222">
        <v>215</v>
      </c>
      <c r="B222" t="s">
        <v>137</v>
      </c>
      <c r="C222" s="2">
        <v>41084</v>
      </c>
      <c r="D222" s="11">
        <v>4.6907649999999999</v>
      </c>
      <c r="E222" s="11">
        <v>117.582247</v>
      </c>
      <c r="F222">
        <v>1</v>
      </c>
      <c r="G222" t="s">
        <v>35</v>
      </c>
      <c r="H222" t="s">
        <v>36</v>
      </c>
      <c r="I222" t="s">
        <v>34</v>
      </c>
      <c r="J222">
        <v>0</v>
      </c>
      <c r="K222">
        <v>45</v>
      </c>
      <c r="L222" s="4">
        <v>0.35572855278844184</v>
      </c>
      <c r="M222" s="5">
        <f t="shared" si="12"/>
        <v>41083.355728552786</v>
      </c>
      <c r="N222" t="str">
        <f t="shared" ca="1" si="13"/>
        <v>Crematogaster borneensis</v>
      </c>
      <c r="O222">
        <f t="shared" ca="1" si="14"/>
        <v>1875</v>
      </c>
      <c r="P222">
        <f t="shared" ca="1" si="15"/>
        <v>2.1235822630114747</v>
      </c>
      <c r="Q222" t="s">
        <v>237</v>
      </c>
    </row>
    <row r="223" spans="1:17">
      <c r="A223">
        <v>216</v>
      </c>
      <c r="B223" t="s">
        <v>137</v>
      </c>
      <c r="C223" s="2">
        <v>41084</v>
      </c>
      <c r="D223" s="11">
        <v>4.6907649999999999</v>
      </c>
      <c r="E223" s="11">
        <v>117.582247</v>
      </c>
      <c r="F223">
        <v>0</v>
      </c>
      <c r="G223" t="s">
        <v>32</v>
      </c>
      <c r="H223" t="s">
        <v>33</v>
      </c>
      <c r="I223" t="s">
        <v>38</v>
      </c>
      <c r="J223">
        <v>4</v>
      </c>
      <c r="K223">
        <v>55</v>
      </c>
      <c r="L223" s="4">
        <v>0.37551199702103688</v>
      </c>
      <c r="M223" s="5">
        <f t="shared" si="12"/>
        <v>41083.375511997023</v>
      </c>
      <c r="N223" t="str">
        <f t="shared" ca="1" si="13"/>
        <v>Formicidae #1</v>
      </c>
      <c r="O223">
        <f t="shared" ca="1" si="14"/>
        <v>1791</v>
      </c>
      <c r="P223">
        <f t="shared" ca="1" si="15"/>
        <v>5.0999795616305938</v>
      </c>
      <c r="Q223" t="s">
        <v>238</v>
      </c>
    </row>
    <row r="224" spans="1:17">
      <c r="A224">
        <v>217</v>
      </c>
      <c r="B224" t="s">
        <v>137</v>
      </c>
      <c r="C224" s="2">
        <v>41084</v>
      </c>
      <c r="D224" s="11">
        <v>4.6907649999999999</v>
      </c>
      <c r="E224" s="11">
        <v>117.582247</v>
      </c>
      <c r="F224">
        <v>1</v>
      </c>
      <c r="G224" t="s">
        <v>35</v>
      </c>
      <c r="H224" t="s">
        <v>33</v>
      </c>
      <c r="I224" t="s">
        <v>38</v>
      </c>
      <c r="J224">
        <v>4</v>
      </c>
      <c r="K224">
        <v>55</v>
      </c>
      <c r="L224" s="4">
        <v>3.5202969810802509E-2</v>
      </c>
      <c r="M224" s="5">
        <f t="shared" si="12"/>
        <v>41083.035202969812</v>
      </c>
      <c r="N224" t="str">
        <f t="shared" ca="1" si="13"/>
        <v>Crematogaster borneensis</v>
      </c>
      <c r="O224">
        <f t="shared" ca="1" si="14"/>
        <v>1566</v>
      </c>
      <c r="P224">
        <f t="shared" ca="1" si="15"/>
        <v>5.1659658461137763</v>
      </c>
      <c r="Q224" t="s">
        <v>235</v>
      </c>
    </row>
    <row r="225" spans="1:17">
      <c r="A225">
        <v>218</v>
      </c>
      <c r="B225" t="s">
        <v>137</v>
      </c>
      <c r="C225" s="2">
        <v>41084</v>
      </c>
      <c r="D225" s="11">
        <v>4.6907649999999999</v>
      </c>
      <c r="E225" s="11">
        <v>117.582247</v>
      </c>
      <c r="F225">
        <v>0</v>
      </c>
      <c r="G225" t="s">
        <v>32</v>
      </c>
      <c r="H225" t="s">
        <v>36</v>
      </c>
      <c r="I225" t="s">
        <v>38</v>
      </c>
      <c r="J225">
        <v>4</v>
      </c>
      <c r="K225">
        <v>65</v>
      </c>
      <c r="L225" s="4">
        <v>0.10075323062107133</v>
      </c>
      <c r="M225" s="5">
        <f t="shared" si="12"/>
        <v>41083.100753230618</v>
      </c>
      <c r="N225" t="str">
        <f t="shared" ca="1" si="13"/>
        <v>Crematogaster borneensis</v>
      </c>
      <c r="O225">
        <f t="shared" ca="1" si="14"/>
        <v>968</v>
      </c>
      <c r="P225">
        <f t="shared" ca="1" si="15"/>
        <v>2.4680303123623633</v>
      </c>
      <c r="Q225" t="s">
        <v>236</v>
      </c>
    </row>
    <row r="226" spans="1:17">
      <c r="A226">
        <v>219</v>
      </c>
      <c r="B226" t="s">
        <v>137</v>
      </c>
      <c r="C226" s="2">
        <v>41084</v>
      </c>
      <c r="D226" s="11">
        <v>4.6907649999999999</v>
      </c>
      <c r="E226" s="11">
        <v>117.582247</v>
      </c>
      <c r="F226">
        <v>1</v>
      </c>
      <c r="G226" t="s">
        <v>35</v>
      </c>
      <c r="H226" t="s">
        <v>36</v>
      </c>
      <c r="I226" t="s">
        <v>38</v>
      </c>
      <c r="J226">
        <v>4</v>
      </c>
      <c r="K226">
        <v>65</v>
      </c>
      <c r="L226" s="4">
        <v>3.0712216775350298E-2</v>
      </c>
      <c r="M226" s="5">
        <f t="shared" si="12"/>
        <v>41083.030712216772</v>
      </c>
      <c r="N226" t="str">
        <f t="shared" ca="1" si="13"/>
        <v>Formicidae #1</v>
      </c>
      <c r="O226">
        <f t="shared" ca="1" si="14"/>
        <v>587</v>
      </c>
      <c r="P226">
        <f t="shared" ca="1" si="15"/>
        <v>1.7575011456250431</v>
      </c>
      <c r="Q226" t="s">
        <v>237</v>
      </c>
    </row>
    <row r="227" spans="1:17">
      <c r="A227">
        <v>220</v>
      </c>
      <c r="B227" t="s">
        <v>137</v>
      </c>
      <c r="C227" s="2">
        <v>41084</v>
      </c>
      <c r="D227" s="11">
        <v>4.6907649999999999</v>
      </c>
      <c r="E227" s="11">
        <v>117.582247</v>
      </c>
      <c r="F227">
        <v>1</v>
      </c>
      <c r="G227" t="s">
        <v>37</v>
      </c>
      <c r="H227" t="s">
        <v>36</v>
      </c>
      <c r="I227" t="s">
        <v>38</v>
      </c>
      <c r="J227">
        <v>4</v>
      </c>
      <c r="K227">
        <v>65</v>
      </c>
      <c r="L227" s="4">
        <v>0.2069182691799395</v>
      </c>
      <c r="M227" s="5">
        <f t="shared" si="12"/>
        <v>41083.206918269178</v>
      </c>
      <c r="N227" t="str">
        <f t="shared" ca="1" si="13"/>
        <v>Dolichoderus sp.</v>
      </c>
      <c r="O227">
        <f t="shared" ca="1" si="14"/>
        <v>1866</v>
      </c>
      <c r="P227">
        <f t="shared" ca="1" si="15"/>
        <v>1.1424585147910673</v>
      </c>
      <c r="Q227" t="s">
        <v>238</v>
      </c>
    </row>
    <row r="228" spans="1:17">
      <c r="A228">
        <v>221</v>
      </c>
      <c r="B228" t="s">
        <v>138</v>
      </c>
      <c r="C228" s="2">
        <v>41084</v>
      </c>
      <c r="D228" s="11">
        <v>4.6908890000000003</v>
      </c>
      <c r="E228" s="11">
        <v>117.582705</v>
      </c>
      <c r="F228">
        <v>1</v>
      </c>
      <c r="G228" t="s">
        <v>35</v>
      </c>
      <c r="H228" t="s">
        <v>33</v>
      </c>
      <c r="I228" t="s">
        <v>34</v>
      </c>
      <c r="J228">
        <v>0</v>
      </c>
      <c r="K228">
        <v>35</v>
      </c>
      <c r="L228" s="4">
        <v>0.58585461366995617</v>
      </c>
      <c r="M228" s="5">
        <f t="shared" si="12"/>
        <v>41083.585854613673</v>
      </c>
      <c r="N228" t="str">
        <f t="shared" ca="1" si="13"/>
        <v>Formicidae #1</v>
      </c>
      <c r="O228">
        <f t="shared" ca="1" si="14"/>
        <v>1322</v>
      </c>
      <c r="P228">
        <f t="shared" ca="1" si="15"/>
        <v>1.421200239433972</v>
      </c>
      <c r="Q228" t="s">
        <v>235</v>
      </c>
    </row>
    <row r="229" spans="1:17">
      <c r="A229">
        <v>222</v>
      </c>
      <c r="B229" t="s">
        <v>138</v>
      </c>
      <c r="C229" s="2">
        <v>41084</v>
      </c>
      <c r="D229" s="11">
        <v>4.6908890000000003</v>
      </c>
      <c r="E229" s="11">
        <v>117.582705</v>
      </c>
      <c r="F229">
        <v>1</v>
      </c>
      <c r="G229" t="s">
        <v>32</v>
      </c>
      <c r="H229" t="s">
        <v>33</v>
      </c>
      <c r="I229" t="s">
        <v>34</v>
      </c>
      <c r="J229">
        <v>0</v>
      </c>
      <c r="K229">
        <v>35</v>
      </c>
      <c r="L229" s="4">
        <v>0.42768551258705201</v>
      </c>
      <c r="M229" s="5">
        <f t="shared" si="12"/>
        <v>41083.427685512586</v>
      </c>
      <c r="N229" t="str">
        <f t="shared" ca="1" si="13"/>
        <v>Formicidae #1</v>
      </c>
      <c r="O229">
        <f t="shared" ca="1" si="14"/>
        <v>989</v>
      </c>
      <c r="P229">
        <f t="shared" ca="1" si="15"/>
        <v>1.7401576549777233</v>
      </c>
      <c r="Q229" t="s">
        <v>236</v>
      </c>
    </row>
    <row r="230" spans="1:17">
      <c r="A230">
        <v>223</v>
      </c>
      <c r="B230" t="s">
        <v>138</v>
      </c>
      <c r="C230" s="2">
        <v>41084</v>
      </c>
      <c r="D230" s="11">
        <v>4.6908890000000003</v>
      </c>
      <c r="E230" s="11">
        <v>117.582705</v>
      </c>
      <c r="F230">
        <v>0</v>
      </c>
      <c r="G230" t="s">
        <v>35</v>
      </c>
      <c r="H230" t="s">
        <v>36</v>
      </c>
      <c r="I230" t="s">
        <v>34</v>
      </c>
      <c r="J230">
        <v>0</v>
      </c>
      <c r="K230">
        <v>45</v>
      </c>
      <c r="L230" s="4">
        <v>0.16950051747979611</v>
      </c>
      <c r="M230" s="5">
        <f t="shared" si="12"/>
        <v>41083.169500517477</v>
      </c>
      <c r="N230" t="str">
        <f t="shared" ca="1" si="13"/>
        <v>Ponerinae #1</v>
      </c>
      <c r="O230">
        <f t="shared" ca="1" si="14"/>
        <v>1158</v>
      </c>
      <c r="P230">
        <f t="shared" ca="1" si="15"/>
        <v>5.3731318591571169</v>
      </c>
      <c r="Q230" t="s">
        <v>237</v>
      </c>
    </row>
    <row r="231" spans="1:17">
      <c r="A231">
        <v>224</v>
      </c>
      <c r="B231" t="s">
        <v>138</v>
      </c>
      <c r="C231" s="2">
        <v>41084</v>
      </c>
      <c r="D231" s="11">
        <v>4.6908890000000003</v>
      </c>
      <c r="E231" s="11">
        <v>117.582705</v>
      </c>
      <c r="F231">
        <v>0</v>
      </c>
      <c r="G231" t="s">
        <v>37</v>
      </c>
      <c r="H231" t="s">
        <v>36</v>
      </c>
      <c r="I231" t="s">
        <v>34</v>
      </c>
      <c r="J231">
        <v>0</v>
      </c>
      <c r="K231">
        <v>45</v>
      </c>
      <c r="L231" s="4">
        <v>0.36657769623131953</v>
      </c>
      <c r="M231" s="5">
        <f t="shared" si="12"/>
        <v>41083.36657769623</v>
      </c>
      <c r="N231" t="str">
        <f t="shared" ca="1" si="13"/>
        <v>Dolichoderus sp.</v>
      </c>
      <c r="O231">
        <f t="shared" ca="1" si="14"/>
        <v>1658</v>
      </c>
      <c r="P231">
        <f t="shared" ca="1" si="15"/>
        <v>4.8357069206754373</v>
      </c>
      <c r="Q231" t="s">
        <v>238</v>
      </c>
    </row>
    <row r="232" spans="1:17">
      <c r="A232">
        <v>225</v>
      </c>
      <c r="B232" t="s">
        <v>138</v>
      </c>
      <c r="C232" s="2">
        <v>41084</v>
      </c>
      <c r="D232" s="11">
        <v>4.6908890000000003</v>
      </c>
      <c r="E232" s="11">
        <v>117.582705</v>
      </c>
      <c r="F232">
        <v>0</v>
      </c>
      <c r="G232" t="s">
        <v>32</v>
      </c>
      <c r="H232" t="s">
        <v>36</v>
      </c>
      <c r="I232" t="s">
        <v>34</v>
      </c>
      <c r="J232">
        <v>0</v>
      </c>
      <c r="K232">
        <v>45</v>
      </c>
      <c r="L232" s="4">
        <v>0.7908273088367459</v>
      </c>
      <c r="M232" s="5">
        <f t="shared" si="12"/>
        <v>41083.79082730884</v>
      </c>
      <c r="N232" t="str">
        <f t="shared" ca="1" si="13"/>
        <v>Ponerinae #1</v>
      </c>
      <c r="O232">
        <f t="shared" ca="1" si="14"/>
        <v>1026</v>
      </c>
      <c r="P232">
        <f t="shared" ca="1" si="15"/>
        <v>1.3345860119439141</v>
      </c>
      <c r="Q232" t="s">
        <v>235</v>
      </c>
    </row>
    <row r="233" spans="1:17">
      <c r="A233">
        <v>226</v>
      </c>
      <c r="B233" t="s">
        <v>138</v>
      </c>
      <c r="C233" s="2">
        <v>41084</v>
      </c>
      <c r="D233" s="11">
        <v>4.6908890000000003</v>
      </c>
      <c r="E233" s="11">
        <v>117.582705</v>
      </c>
      <c r="F233">
        <v>1</v>
      </c>
      <c r="G233" t="s">
        <v>35</v>
      </c>
      <c r="H233" t="s">
        <v>33</v>
      </c>
      <c r="I233" t="s">
        <v>38</v>
      </c>
      <c r="J233">
        <v>4</v>
      </c>
      <c r="K233">
        <v>55</v>
      </c>
      <c r="L233" s="4">
        <v>0.5702598749330583</v>
      </c>
      <c r="M233" s="5">
        <f t="shared" si="12"/>
        <v>41083.570259874934</v>
      </c>
      <c r="N233" t="str">
        <f t="shared" ca="1" si="13"/>
        <v>Dolichoderus sp.</v>
      </c>
      <c r="O233">
        <f t="shared" ca="1" si="14"/>
        <v>954</v>
      </c>
      <c r="P233">
        <f t="shared" ca="1" si="15"/>
        <v>2.4579706294554318</v>
      </c>
      <c r="Q233" t="s">
        <v>236</v>
      </c>
    </row>
    <row r="234" spans="1:17">
      <c r="A234">
        <v>227</v>
      </c>
      <c r="B234" t="s">
        <v>138</v>
      </c>
      <c r="C234" s="2">
        <v>41084</v>
      </c>
      <c r="D234" s="11">
        <v>4.6908890000000003</v>
      </c>
      <c r="E234" s="11">
        <v>117.582705</v>
      </c>
      <c r="F234">
        <v>1</v>
      </c>
      <c r="G234" t="s">
        <v>32</v>
      </c>
      <c r="H234" t="s">
        <v>33</v>
      </c>
      <c r="I234" t="s">
        <v>38</v>
      </c>
      <c r="J234">
        <v>4</v>
      </c>
      <c r="K234">
        <v>55</v>
      </c>
      <c r="L234" s="4">
        <v>0.83548437676738907</v>
      </c>
      <c r="M234" s="5">
        <f t="shared" si="12"/>
        <v>41083.835484376767</v>
      </c>
      <c r="N234" t="str">
        <f t="shared" ca="1" si="13"/>
        <v>Dolichoderus sp.</v>
      </c>
      <c r="O234">
        <f t="shared" ca="1" si="14"/>
        <v>537</v>
      </c>
      <c r="P234">
        <f t="shared" ca="1" si="15"/>
        <v>1.895065944354017</v>
      </c>
      <c r="Q234" t="s">
        <v>237</v>
      </c>
    </row>
    <row r="235" spans="1:17">
      <c r="A235">
        <v>228</v>
      </c>
      <c r="B235" t="s">
        <v>138</v>
      </c>
      <c r="C235" s="2">
        <v>41084</v>
      </c>
      <c r="D235" s="11">
        <v>4.6908890000000003</v>
      </c>
      <c r="E235" s="11">
        <v>117.582705</v>
      </c>
      <c r="F235">
        <v>0</v>
      </c>
      <c r="G235" t="s">
        <v>37</v>
      </c>
      <c r="H235" t="s">
        <v>36</v>
      </c>
      <c r="I235" t="s">
        <v>38</v>
      </c>
      <c r="J235">
        <v>4</v>
      </c>
      <c r="K235">
        <v>65</v>
      </c>
      <c r="L235" s="4">
        <v>0.54112304731913696</v>
      </c>
      <c r="M235" s="5">
        <f t="shared" si="12"/>
        <v>41083.541123047318</v>
      </c>
      <c r="N235" t="str">
        <f t="shared" ca="1" si="13"/>
        <v>Crematogaster borneensis</v>
      </c>
      <c r="O235">
        <f t="shared" ca="1" si="14"/>
        <v>595</v>
      </c>
      <c r="P235">
        <f t="shared" ca="1" si="15"/>
        <v>5.966943513390409</v>
      </c>
      <c r="Q235" t="s">
        <v>238</v>
      </c>
    </row>
    <row r="236" spans="1:17">
      <c r="A236">
        <v>229</v>
      </c>
      <c r="B236" t="s">
        <v>138</v>
      </c>
      <c r="C236" s="2">
        <v>41084</v>
      </c>
      <c r="D236" s="11">
        <v>4.6908890000000003</v>
      </c>
      <c r="E236" s="11">
        <v>117.582705</v>
      </c>
      <c r="F236">
        <v>0</v>
      </c>
      <c r="G236" t="s">
        <v>32</v>
      </c>
      <c r="H236" t="s">
        <v>36</v>
      </c>
      <c r="I236" t="s">
        <v>38</v>
      </c>
      <c r="J236">
        <v>4</v>
      </c>
      <c r="K236">
        <v>65</v>
      </c>
      <c r="L236" s="4">
        <v>6.3724095483766674E-2</v>
      </c>
      <c r="M236" s="5">
        <f t="shared" si="12"/>
        <v>41083.063724095482</v>
      </c>
      <c r="N236" t="str">
        <f t="shared" ca="1" si="13"/>
        <v>Formicidae #1</v>
      </c>
      <c r="O236">
        <f t="shared" ca="1" si="14"/>
        <v>1118</v>
      </c>
      <c r="P236">
        <f t="shared" ca="1" si="15"/>
        <v>3.6732489122423635</v>
      </c>
      <c r="Q236" t="s">
        <v>235</v>
      </c>
    </row>
    <row r="237" spans="1:17">
      <c r="A237">
        <v>230</v>
      </c>
      <c r="B237" t="s">
        <v>138</v>
      </c>
      <c r="C237" s="2">
        <v>41084</v>
      </c>
      <c r="D237" s="11">
        <v>4.6908890000000003</v>
      </c>
      <c r="E237" s="11">
        <v>117.582705</v>
      </c>
      <c r="F237">
        <v>1</v>
      </c>
      <c r="G237" t="s">
        <v>35</v>
      </c>
      <c r="H237" t="s">
        <v>36</v>
      </c>
      <c r="I237" t="s">
        <v>38</v>
      </c>
      <c r="J237">
        <v>4</v>
      </c>
      <c r="K237">
        <v>65</v>
      </c>
      <c r="L237" s="4">
        <v>8.1883820258204287E-2</v>
      </c>
      <c r="M237" s="5">
        <f t="shared" si="12"/>
        <v>41083.081883820261</v>
      </c>
      <c r="N237" t="str">
        <f t="shared" ca="1" si="13"/>
        <v>Crematogaster borneensis</v>
      </c>
      <c r="O237">
        <f t="shared" ca="1" si="14"/>
        <v>665</v>
      </c>
      <c r="P237">
        <f t="shared" ca="1" si="15"/>
        <v>3.0827867702775213</v>
      </c>
      <c r="Q237" t="s">
        <v>236</v>
      </c>
    </row>
    <row r="238" spans="1:17">
      <c r="A238">
        <v>231</v>
      </c>
      <c r="B238" t="s">
        <v>139</v>
      </c>
      <c r="C238" s="2">
        <v>41084</v>
      </c>
      <c r="D238" s="11">
        <v>4.6912250000000002</v>
      </c>
      <c r="E238" s="11">
        <v>117.58233300000001</v>
      </c>
      <c r="F238">
        <v>0</v>
      </c>
      <c r="G238" t="s">
        <v>32</v>
      </c>
      <c r="H238" t="s">
        <v>33</v>
      </c>
      <c r="I238" t="s">
        <v>34</v>
      </c>
      <c r="J238">
        <v>0</v>
      </c>
      <c r="K238">
        <v>35</v>
      </c>
      <c r="L238" s="4">
        <v>0.33335141831208359</v>
      </c>
      <c r="M238" s="5">
        <f t="shared" si="12"/>
        <v>41083.33335141831</v>
      </c>
      <c r="N238" t="str">
        <f t="shared" ca="1" si="13"/>
        <v>Crematogaster borneensis</v>
      </c>
      <c r="O238">
        <f t="shared" ca="1" si="14"/>
        <v>984</v>
      </c>
      <c r="P238">
        <f t="shared" ca="1" si="15"/>
        <v>2.4406013519475298</v>
      </c>
      <c r="Q238" t="s">
        <v>237</v>
      </c>
    </row>
    <row r="239" spans="1:17">
      <c r="A239">
        <v>232</v>
      </c>
      <c r="B239" t="s">
        <v>139</v>
      </c>
      <c r="C239" s="2">
        <v>41084</v>
      </c>
      <c r="D239" s="11">
        <v>4.6912250000000002</v>
      </c>
      <c r="E239" s="11">
        <v>117.58233300000001</v>
      </c>
      <c r="F239">
        <v>1</v>
      </c>
      <c r="G239" t="s">
        <v>35</v>
      </c>
      <c r="H239" t="s">
        <v>33</v>
      </c>
      <c r="I239" t="s">
        <v>34</v>
      </c>
      <c r="J239">
        <v>0</v>
      </c>
      <c r="K239">
        <v>35</v>
      </c>
      <c r="L239" s="4">
        <v>0.15237853390253742</v>
      </c>
      <c r="M239" s="5">
        <f t="shared" si="12"/>
        <v>41083.152378533901</v>
      </c>
      <c r="N239" t="str">
        <f t="shared" ca="1" si="13"/>
        <v>Dolichoderus sp.</v>
      </c>
      <c r="O239">
        <f t="shared" ca="1" si="14"/>
        <v>1560</v>
      </c>
      <c r="P239">
        <f t="shared" ca="1" si="15"/>
        <v>1.5503249293382173</v>
      </c>
      <c r="Q239" t="s">
        <v>238</v>
      </c>
    </row>
    <row r="240" spans="1:17">
      <c r="A240">
        <v>233</v>
      </c>
      <c r="B240" t="s">
        <v>139</v>
      </c>
      <c r="C240" s="2">
        <v>41084</v>
      </c>
      <c r="D240" s="11">
        <v>4.6912250000000002</v>
      </c>
      <c r="E240" s="11">
        <v>117.58233300000001</v>
      </c>
      <c r="F240">
        <v>0</v>
      </c>
      <c r="G240" t="s">
        <v>35</v>
      </c>
      <c r="H240" t="s">
        <v>36</v>
      </c>
      <c r="I240" t="s">
        <v>34</v>
      </c>
      <c r="J240">
        <v>0</v>
      </c>
      <c r="K240">
        <v>45</v>
      </c>
      <c r="L240" s="4">
        <v>0.12498219750445472</v>
      </c>
      <c r="M240" s="5">
        <f t="shared" si="12"/>
        <v>41083.124982197507</v>
      </c>
      <c r="N240" t="str">
        <f t="shared" ca="1" si="13"/>
        <v>Ponerinae #1</v>
      </c>
      <c r="O240">
        <f t="shared" ca="1" si="14"/>
        <v>1048</v>
      </c>
      <c r="P240">
        <f t="shared" ca="1" si="15"/>
        <v>3.292326910803232</v>
      </c>
      <c r="Q240" t="s">
        <v>235</v>
      </c>
    </row>
    <row r="241" spans="1:17">
      <c r="A241">
        <v>234</v>
      </c>
      <c r="B241" t="s">
        <v>139</v>
      </c>
      <c r="C241" s="2">
        <v>41084</v>
      </c>
      <c r="D241" s="11">
        <v>4.6912250000000002</v>
      </c>
      <c r="E241" s="11">
        <v>117.58233300000001</v>
      </c>
      <c r="F241">
        <v>0</v>
      </c>
      <c r="G241" t="s">
        <v>37</v>
      </c>
      <c r="H241" t="s">
        <v>36</v>
      </c>
      <c r="I241" t="s">
        <v>34</v>
      </c>
      <c r="J241">
        <v>0</v>
      </c>
      <c r="K241">
        <v>45</v>
      </c>
      <c r="L241" s="4">
        <v>0.5388967162441014</v>
      </c>
      <c r="M241" s="5">
        <f t="shared" si="12"/>
        <v>41083.538896716243</v>
      </c>
      <c r="N241" t="str">
        <f t="shared" ca="1" si="13"/>
        <v>Dolichoderus sp.</v>
      </c>
      <c r="O241">
        <f t="shared" ca="1" si="14"/>
        <v>1234</v>
      </c>
      <c r="P241">
        <f t="shared" ca="1" si="15"/>
        <v>2.2919631022533244</v>
      </c>
      <c r="Q241" t="s">
        <v>236</v>
      </c>
    </row>
    <row r="242" spans="1:17">
      <c r="A242">
        <v>235</v>
      </c>
      <c r="B242" t="s">
        <v>139</v>
      </c>
      <c r="C242" s="2">
        <v>41084</v>
      </c>
      <c r="D242" s="11">
        <v>4.6912250000000002</v>
      </c>
      <c r="E242" s="11">
        <v>117.58233300000001</v>
      </c>
      <c r="F242">
        <v>0</v>
      </c>
      <c r="G242" t="s">
        <v>32</v>
      </c>
      <c r="H242" t="s">
        <v>36</v>
      </c>
      <c r="I242" t="s">
        <v>34</v>
      </c>
      <c r="J242">
        <v>0</v>
      </c>
      <c r="K242">
        <v>45</v>
      </c>
      <c r="L242" s="4">
        <v>6.733838140631776E-3</v>
      </c>
      <c r="M242" s="5">
        <f t="shared" si="12"/>
        <v>41083.006733838141</v>
      </c>
      <c r="N242" t="str">
        <f t="shared" ca="1" si="13"/>
        <v>Ponerinae #1</v>
      </c>
      <c r="O242">
        <f t="shared" ca="1" si="14"/>
        <v>906</v>
      </c>
      <c r="P242">
        <f t="shared" ca="1" si="15"/>
        <v>1.7984859390746806</v>
      </c>
      <c r="Q242" t="s">
        <v>237</v>
      </c>
    </row>
    <row r="243" spans="1:17">
      <c r="A243">
        <v>236</v>
      </c>
      <c r="B243" t="s">
        <v>139</v>
      </c>
      <c r="C243" s="2">
        <v>41084</v>
      </c>
      <c r="D243" s="11">
        <v>4.6912250000000002</v>
      </c>
      <c r="E243" s="11">
        <v>117.58233300000001</v>
      </c>
      <c r="F243">
        <v>0</v>
      </c>
      <c r="G243" t="s">
        <v>32</v>
      </c>
      <c r="H243" t="s">
        <v>33</v>
      </c>
      <c r="I243" t="s">
        <v>38</v>
      </c>
      <c r="J243">
        <v>4</v>
      </c>
      <c r="K243">
        <v>55</v>
      </c>
      <c r="L243" s="4">
        <v>0.75946465925651974</v>
      </c>
      <c r="M243" s="5">
        <f t="shared" si="12"/>
        <v>41083.759464659255</v>
      </c>
      <c r="N243" t="str">
        <f t="shared" ca="1" si="13"/>
        <v>Dolichoderus sp.</v>
      </c>
      <c r="O243">
        <f t="shared" ca="1" si="14"/>
        <v>103</v>
      </c>
      <c r="P243">
        <f t="shared" ca="1" si="15"/>
        <v>2.0781120007362306</v>
      </c>
      <c r="Q243" t="s">
        <v>238</v>
      </c>
    </row>
    <row r="244" spans="1:17">
      <c r="A244">
        <v>237</v>
      </c>
      <c r="B244" t="s">
        <v>139</v>
      </c>
      <c r="C244" s="2">
        <v>41084</v>
      </c>
      <c r="D244" s="11">
        <v>4.6912250000000002</v>
      </c>
      <c r="E244" s="11">
        <v>117.58233300000001</v>
      </c>
      <c r="F244">
        <v>1</v>
      </c>
      <c r="G244" t="s">
        <v>35</v>
      </c>
      <c r="H244" t="s">
        <v>33</v>
      </c>
      <c r="I244" t="s">
        <v>38</v>
      </c>
      <c r="J244">
        <v>4</v>
      </c>
      <c r="K244">
        <v>55</v>
      </c>
      <c r="L244" s="4">
        <v>0.75699482166341192</v>
      </c>
      <c r="M244" s="5">
        <f t="shared" si="12"/>
        <v>41083.756994821662</v>
      </c>
      <c r="N244" t="str">
        <f t="shared" ca="1" si="13"/>
        <v>Formicidae #1</v>
      </c>
      <c r="O244">
        <f t="shared" ca="1" si="14"/>
        <v>1191</v>
      </c>
      <c r="P244">
        <f t="shared" ca="1" si="15"/>
        <v>5.9095477667127074</v>
      </c>
      <c r="Q244" t="s">
        <v>235</v>
      </c>
    </row>
    <row r="245" spans="1:17">
      <c r="A245">
        <v>238</v>
      </c>
      <c r="B245" t="s">
        <v>139</v>
      </c>
      <c r="C245" s="2">
        <v>41084</v>
      </c>
      <c r="D245" s="11">
        <v>4.6912250000000002</v>
      </c>
      <c r="E245" s="11">
        <v>117.58233300000001</v>
      </c>
      <c r="F245">
        <v>0</v>
      </c>
      <c r="G245" t="s">
        <v>35</v>
      </c>
      <c r="H245" t="s">
        <v>36</v>
      </c>
      <c r="I245" t="s">
        <v>38</v>
      </c>
      <c r="J245">
        <v>4</v>
      </c>
      <c r="K245">
        <v>65</v>
      </c>
      <c r="L245" s="4">
        <v>0.62858697974036637</v>
      </c>
      <c r="M245" s="5">
        <f t="shared" si="12"/>
        <v>41083.628586979743</v>
      </c>
      <c r="N245" t="str">
        <f t="shared" ca="1" si="13"/>
        <v>Dolichoderus sp.</v>
      </c>
      <c r="O245">
        <f t="shared" ca="1" si="14"/>
        <v>1710</v>
      </c>
      <c r="P245">
        <f t="shared" ca="1" si="15"/>
        <v>1.7107909474703606</v>
      </c>
      <c r="Q245" t="s">
        <v>236</v>
      </c>
    </row>
    <row r="246" spans="1:17">
      <c r="A246">
        <v>239</v>
      </c>
      <c r="B246" t="s">
        <v>139</v>
      </c>
      <c r="C246" s="2">
        <v>41084</v>
      </c>
      <c r="D246" s="11">
        <v>4.6912250000000002</v>
      </c>
      <c r="E246" s="11">
        <v>117.58233300000001</v>
      </c>
      <c r="F246">
        <v>0</v>
      </c>
      <c r="G246" t="s">
        <v>37</v>
      </c>
      <c r="H246" t="s">
        <v>36</v>
      </c>
      <c r="I246" t="s">
        <v>38</v>
      </c>
      <c r="J246">
        <v>4</v>
      </c>
      <c r="K246">
        <v>65</v>
      </c>
      <c r="L246" s="4">
        <v>0.60351497983075486</v>
      </c>
      <c r="M246" s="5">
        <f t="shared" si="12"/>
        <v>41083.603514979834</v>
      </c>
      <c r="N246" t="str">
        <f t="shared" ca="1" si="13"/>
        <v>Dolichoderus sp.</v>
      </c>
      <c r="O246">
        <f t="shared" ca="1" si="14"/>
        <v>512</v>
      </c>
      <c r="P246">
        <f t="shared" ca="1" si="15"/>
        <v>5.942301257115381</v>
      </c>
      <c r="Q246" t="s">
        <v>237</v>
      </c>
    </row>
    <row r="247" spans="1:17">
      <c r="A247">
        <v>240</v>
      </c>
      <c r="B247" t="s">
        <v>139</v>
      </c>
      <c r="C247" s="2">
        <v>41084</v>
      </c>
      <c r="D247" s="11">
        <v>4.6912250000000002</v>
      </c>
      <c r="E247" s="11">
        <v>117.58233300000001</v>
      </c>
      <c r="F247">
        <v>0</v>
      </c>
      <c r="G247" t="s">
        <v>32</v>
      </c>
      <c r="H247" t="s">
        <v>36</v>
      </c>
      <c r="I247" t="s">
        <v>38</v>
      </c>
      <c r="J247">
        <v>4</v>
      </c>
      <c r="K247">
        <v>65</v>
      </c>
      <c r="L247" s="4">
        <v>0.94429940681572155</v>
      </c>
      <c r="M247" s="5">
        <f t="shared" si="12"/>
        <v>41083.944299406816</v>
      </c>
      <c r="N247" t="str">
        <f t="shared" ca="1" si="13"/>
        <v>Crematogaster borneensis</v>
      </c>
      <c r="O247">
        <f t="shared" ca="1" si="14"/>
        <v>470</v>
      </c>
      <c r="P247">
        <f t="shared" ca="1" si="15"/>
        <v>4.247812433152701</v>
      </c>
      <c r="Q247" t="s">
        <v>238</v>
      </c>
    </row>
    <row r="248" spans="1:17">
      <c r="A248">
        <v>241</v>
      </c>
      <c r="B248" t="s">
        <v>140</v>
      </c>
      <c r="C248" s="2">
        <v>41085</v>
      </c>
      <c r="D248" s="11">
        <v>4.6890309999999999</v>
      </c>
      <c r="E248" s="11">
        <v>117.58474200000001</v>
      </c>
      <c r="F248">
        <v>1</v>
      </c>
      <c r="G248" t="s">
        <v>35</v>
      </c>
      <c r="H248" t="s">
        <v>33</v>
      </c>
      <c r="I248" t="s">
        <v>34</v>
      </c>
      <c r="J248">
        <v>2</v>
      </c>
      <c r="K248">
        <v>36</v>
      </c>
      <c r="L248" s="4">
        <v>0.22605160561404614</v>
      </c>
      <c r="M248" s="5">
        <f t="shared" si="12"/>
        <v>41083.226051605612</v>
      </c>
      <c r="N248" t="str">
        <f t="shared" ca="1" si="13"/>
        <v>Formicidae #1</v>
      </c>
      <c r="O248">
        <f t="shared" ca="1" si="14"/>
        <v>1234</v>
      </c>
      <c r="P248">
        <f t="shared" ca="1" si="15"/>
        <v>1.2758121455541422</v>
      </c>
      <c r="Q248" t="s">
        <v>235</v>
      </c>
    </row>
    <row r="249" spans="1:17">
      <c r="A249">
        <v>242</v>
      </c>
      <c r="B249" t="s">
        <v>140</v>
      </c>
      <c r="C249" s="2">
        <v>41085</v>
      </c>
      <c r="D249" s="11">
        <v>4.6890309999999999</v>
      </c>
      <c r="E249" s="11">
        <v>117.58474200000001</v>
      </c>
      <c r="F249">
        <v>1</v>
      </c>
      <c r="G249" t="s">
        <v>32</v>
      </c>
      <c r="H249" t="s">
        <v>33</v>
      </c>
      <c r="I249" t="s">
        <v>34</v>
      </c>
      <c r="J249">
        <v>2</v>
      </c>
      <c r="K249">
        <v>36</v>
      </c>
      <c r="L249" s="4">
        <v>0.95703354311027911</v>
      </c>
      <c r="M249" s="5">
        <f t="shared" si="12"/>
        <v>41083.957033543113</v>
      </c>
      <c r="N249" t="str">
        <f t="shared" ca="1" si="13"/>
        <v>Dolichoderus sp.</v>
      </c>
      <c r="O249">
        <f t="shared" ca="1" si="14"/>
        <v>927</v>
      </c>
      <c r="P249">
        <f t="shared" ca="1" si="15"/>
        <v>5.136088087097443</v>
      </c>
      <c r="Q249" t="s">
        <v>236</v>
      </c>
    </row>
    <row r="250" spans="1:17">
      <c r="A250">
        <v>243</v>
      </c>
      <c r="B250" t="s">
        <v>140</v>
      </c>
      <c r="C250" s="2">
        <v>41085</v>
      </c>
      <c r="D250" s="11">
        <v>4.6890309999999999</v>
      </c>
      <c r="E250" s="11">
        <v>117.58474200000001</v>
      </c>
      <c r="F250">
        <v>0</v>
      </c>
      <c r="G250" t="s">
        <v>32</v>
      </c>
      <c r="H250" t="s">
        <v>36</v>
      </c>
      <c r="I250" t="s">
        <v>34</v>
      </c>
      <c r="J250">
        <v>2</v>
      </c>
      <c r="K250">
        <v>46</v>
      </c>
      <c r="L250" s="4">
        <v>0.69285345739935467</v>
      </c>
      <c r="M250" s="5">
        <f t="shared" si="12"/>
        <v>41083.692853457396</v>
      </c>
      <c r="N250" t="str">
        <f t="shared" ca="1" si="13"/>
        <v>Ponerinae #1</v>
      </c>
      <c r="O250">
        <f t="shared" ca="1" si="14"/>
        <v>843</v>
      </c>
      <c r="P250">
        <f t="shared" ca="1" si="15"/>
        <v>3.0385071853503041</v>
      </c>
      <c r="Q250" t="s">
        <v>237</v>
      </c>
    </row>
    <row r="251" spans="1:17">
      <c r="A251">
        <v>244</v>
      </c>
      <c r="B251" t="s">
        <v>140</v>
      </c>
      <c r="C251" s="2">
        <v>41085</v>
      </c>
      <c r="D251" s="11">
        <v>4.6890309999999999</v>
      </c>
      <c r="E251" s="11">
        <v>117.58474200000001</v>
      </c>
      <c r="F251">
        <v>1</v>
      </c>
      <c r="G251" t="s">
        <v>35</v>
      </c>
      <c r="H251" t="s">
        <v>36</v>
      </c>
      <c r="I251" t="s">
        <v>34</v>
      </c>
      <c r="J251">
        <v>2</v>
      </c>
      <c r="K251">
        <v>46</v>
      </c>
      <c r="L251" s="4">
        <v>0.96988416630108221</v>
      </c>
      <c r="M251" s="5">
        <f t="shared" si="12"/>
        <v>41083.969884166298</v>
      </c>
      <c r="N251" t="str">
        <f t="shared" ca="1" si="13"/>
        <v>Dolichoderus sp.</v>
      </c>
      <c r="O251">
        <f t="shared" ca="1" si="14"/>
        <v>1077</v>
      </c>
      <c r="P251">
        <f t="shared" ca="1" si="15"/>
        <v>5.0147608732659092</v>
      </c>
      <c r="Q251" t="s">
        <v>238</v>
      </c>
    </row>
    <row r="252" spans="1:17">
      <c r="A252">
        <v>245</v>
      </c>
      <c r="B252" t="s">
        <v>140</v>
      </c>
      <c r="C252" s="2">
        <v>41085</v>
      </c>
      <c r="D252" s="11">
        <v>4.6890309999999999</v>
      </c>
      <c r="E252" s="11">
        <v>117.58474200000001</v>
      </c>
      <c r="F252">
        <v>1</v>
      </c>
      <c r="G252" t="s">
        <v>37</v>
      </c>
      <c r="H252" t="s">
        <v>36</v>
      </c>
      <c r="I252" t="s">
        <v>34</v>
      </c>
      <c r="J252">
        <v>2</v>
      </c>
      <c r="K252">
        <v>46</v>
      </c>
      <c r="L252" s="4">
        <v>0.94164367862901055</v>
      </c>
      <c r="M252" s="5">
        <f t="shared" si="12"/>
        <v>41083.941643678627</v>
      </c>
      <c r="N252" t="str">
        <f t="shared" ca="1" si="13"/>
        <v>Crematogaster borneensis</v>
      </c>
      <c r="O252">
        <f t="shared" ca="1" si="14"/>
        <v>310</v>
      </c>
      <c r="P252">
        <f t="shared" ca="1" si="15"/>
        <v>3.7962763520676095</v>
      </c>
      <c r="Q252" t="s">
        <v>235</v>
      </c>
    </row>
    <row r="253" spans="1:17">
      <c r="A253">
        <v>246</v>
      </c>
      <c r="B253" t="s">
        <v>140</v>
      </c>
      <c r="C253" s="2">
        <v>41085</v>
      </c>
      <c r="D253" s="11">
        <v>4.6890309999999999</v>
      </c>
      <c r="E253" s="11">
        <v>117.58474200000001</v>
      </c>
      <c r="F253">
        <v>1</v>
      </c>
      <c r="G253" t="s">
        <v>35</v>
      </c>
      <c r="H253" t="s">
        <v>33</v>
      </c>
      <c r="I253" t="s">
        <v>38</v>
      </c>
      <c r="J253">
        <v>0</v>
      </c>
      <c r="K253">
        <v>56</v>
      </c>
      <c r="L253" s="4">
        <v>0.64219763190701162</v>
      </c>
      <c r="M253" s="5">
        <f t="shared" si="12"/>
        <v>41083.642197631903</v>
      </c>
      <c r="N253" t="str">
        <f t="shared" ca="1" si="13"/>
        <v>Crematogaster borneensis</v>
      </c>
      <c r="O253">
        <f t="shared" ca="1" si="14"/>
        <v>1119</v>
      </c>
      <c r="P253">
        <f t="shared" ca="1" si="15"/>
        <v>2.2930075576013196</v>
      </c>
      <c r="Q253" t="s">
        <v>236</v>
      </c>
    </row>
    <row r="254" spans="1:17">
      <c r="A254">
        <v>247</v>
      </c>
      <c r="B254" t="s">
        <v>140</v>
      </c>
      <c r="C254" s="2">
        <v>41085</v>
      </c>
      <c r="D254" s="11">
        <v>4.6890309999999999</v>
      </c>
      <c r="E254" s="11">
        <v>117.58474200000001</v>
      </c>
      <c r="F254">
        <v>1</v>
      </c>
      <c r="G254" t="s">
        <v>32</v>
      </c>
      <c r="H254" t="s">
        <v>33</v>
      </c>
      <c r="I254" t="s">
        <v>38</v>
      </c>
      <c r="J254">
        <v>0</v>
      </c>
      <c r="K254">
        <v>56</v>
      </c>
      <c r="L254" s="4">
        <v>0.40213843995473109</v>
      </c>
      <c r="M254" s="5">
        <f t="shared" si="12"/>
        <v>41083.402138439953</v>
      </c>
      <c r="N254" t="str">
        <f t="shared" ca="1" si="13"/>
        <v>Formicidae #1</v>
      </c>
      <c r="O254">
        <f t="shared" ca="1" si="14"/>
        <v>1350</v>
      </c>
      <c r="P254">
        <f t="shared" ca="1" si="15"/>
        <v>3.2180914028728616</v>
      </c>
      <c r="Q254" t="s">
        <v>237</v>
      </c>
    </row>
    <row r="255" spans="1:17">
      <c r="A255">
        <v>248</v>
      </c>
      <c r="B255" t="s">
        <v>140</v>
      </c>
      <c r="C255" s="2">
        <v>41085</v>
      </c>
      <c r="D255" s="11">
        <v>4.6890309999999999</v>
      </c>
      <c r="E255" s="11">
        <v>117.58474200000001</v>
      </c>
      <c r="F255">
        <v>1</v>
      </c>
      <c r="G255" t="s">
        <v>35</v>
      </c>
      <c r="H255" t="s">
        <v>36</v>
      </c>
      <c r="I255" t="s">
        <v>38</v>
      </c>
      <c r="J255">
        <v>0</v>
      </c>
      <c r="K255">
        <v>66</v>
      </c>
      <c r="L255" s="4">
        <v>0.71197264469589727</v>
      </c>
      <c r="M255" s="5">
        <f t="shared" si="12"/>
        <v>41083.711972644698</v>
      </c>
      <c r="N255" t="str">
        <f t="shared" ca="1" si="13"/>
        <v>Dolichoderus sp.</v>
      </c>
      <c r="O255">
        <f t="shared" ca="1" si="14"/>
        <v>541</v>
      </c>
      <c r="P255">
        <f t="shared" ca="1" si="15"/>
        <v>1.2006523859525107</v>
      </c>
      <c r="Q255" t="s">
        <v>238</v>
      </c>
    </row>
    <row r="256" spans="1:17">
      <c r="A256">
        <v>249</v>
      </c>
      <c r="B256" t="s">
        <v>140</v>
      </c>
      <c r="C256" s="2">
        <v>41085</v>
      </c>
      <c r="D256" s="11">
        <v>4.6890309999999999</v>
      </c>
      <c r="E256" s="11">
        <v>117.58474200000001</v>
      </c>
      <c r="F256">
        <v>1</v>
      </c>
      <c r="G256" t="s">
        <v>37</v>
      </c>
      <c r="H256" t="s">
        <v>36</v>
      </c>
      <c r="I256" t="s">
        <v>38</v>
      </c>
      <c r="J256">
        <v>0</v>
      </c>
      <c r="K256">
        <v>66</v>
      </c>
      <c r="L256" s="4">
        <v>6.8374193596926869E-2</v>
      </c>
      <c r="M256" s="5">
        <f t="shared" si="12"/>
        <v>41083.068374193594</v>
      </c>
      <c r="N256" t="str">
        <f t="shared" ca="1" si="13"/>
        <v>Formicidae #1</v>
      </c>
      <c r="O256">
        <f t="shared" ca="1" si="14"/>
        <v>221</v>
      </c>
      <c r="P256">
        <f t="shared" ca="1" si="15"/>
        <v>2.0559333508844748</v>
      </c>
      <c r="Q256" t="s">
        <v>235</v>
      </c>
    </row>
    <row r="257" spans="1:17">
      <c r="A257">
        <v>250</v>
      </c>
      <c r="B257" t="s">
        <v>140</v>
      </c>
      <c r="C257" s="2">
        <v>41085</v>
      </c>
      <c r="D257" s="11">
        <v>4.6890309999999999</v>
      </c>
      <c r="E257" s="11">
        <v>117.58474200000001</v>
      </c>
      <c r="F257">
        <v>1</v>
      </c>
      <c r="G257" t="s">
        <v>32</v>
      </c>
      <c r="H257" t="s">
        <v>36</v>
      </c>
      <c r="I257" t="s">
        <v>38</v>
      </c>
      <c r="J257">
        <v>0</v>
      </c>
      <c r="K257">
        <v>66</v>
      </c>
      <c r="L257" s="4">
        <v>0.42205184768634973</v>
      </c>
      <c r="M257" s="5">
        <f t="shared" si="12"/>
        <v>41083.422051847687</v>
      </c>
      <c r="N257" t="str">
        <f t="shared" ca="1" si="13"/>
        <v>Formicidae #1</v>
      </c>
      <c r="O257">
        <f t="shared" ca="1" si="14"/>
        <v>779</v>
      </c>
      <c r="P257">
        <f t="shared" ca="1" si="15"/>
        <v>2.668591840562426</v>
      </c>
      <c r="Q257" t="s">
        <v>236</v>
      </c>
    </row>
    <row r="258" spans="1:17">
      <c r="A258">
        <v>251</v>
      </c>
      <c r="B258" t="s">
        <v>141</v>
      </c>
      <c r="C258" s="2">
        <v>41085</v>
      </c>
      <c r="D258" s="11">
        <v>4.6893659999999997</v>
      </c>
      <c r="E258" s="11">
        <v>117.584372</v>
      </c>
      <c r="F258">
        <v>0</v>
      </c>
      <c r="G258" t="s">
        <v>32</v>
      </c>
      <c r="H258" t="s">
        <v>33</v>
      </c>
      <c r="I258" t="s">
        <v>34</v>
      </c>
      <c r="J258">
        <v>2</v>
      </c>
      <c r="K258">
        <v>36</v>
      </c>
      <c r="L258" s="4">
        <v>0.87218014785607567</v>
      </c>
      <c r="M258" s="5">
        <f t="shared" si="12"/>
        <v>41083.872180147853</v>
      </c>
      <c r="N258" t="str">
        <f t="shared" ca="1" si="13"/>
        <v>Formicidae #1</v>
      </c>
      <c r="O258">
        <f t="shared" ca="1" si="14"/>
        <v>622</v>
      </c>
      <c r="P258">
        <f t="shared" ca="1" si="15"/>
        <v>2.337281783438331</v>
      </c>
      <c r="Q258" t="s">
        <v>237</v>
      </c>
    </row>
    <row r="259" spans="1:17">
      <c r="A259">
        <v>252</v>
      </c>
      <c r="B259" t="s">
        <v>141</v>
      </c>
      <c r="C259" s="2">
        <v>41085</v>
      </c>
      <c r="D259" s="11">
        <v>4.6893659999999997</v>
      </c>
      <c r="E259" s="11">
        <v>117.584372</v>
      </c>
      <c r="F259">
        <v>1</v>
      </c>
      <c r="G259" t="s">
        <v>35</v>
      </c>
      <c r="H259" t="s">
        <v>33</v>
      </c>
      <c r="I259" t="s">
        <v>34</v>
      </c>
      <c r="J259">
        <v>2</v>
      </c>
      <c r="K259">
        <v>36</v>
      </c>
      <c r="L259" s="4">
        <v>0.55198164345418332</v>
      </c>
      <c r="M259" s="5">
        <f t="shared" si="12"/>
        <v>41083.551981643453</v>
      </c>
      <c r="N259" t="str">
        <f t="shared" ca="1" si="13"/>
        <v>Dolichoderus sp.</v>
      </c>
      <c r="O259">
        <f t="shared" ca="1" si="14"/>
        <v>739</v>
      </c>
      <c r="P259">
        <f t="shared" ca="1" si="15"/>
        <v>3.1705905589193462</v>
      </c>
      <c r="Q259" t="s">
        <v>238</v>
      </c>
    </row>
    <row r="260" spans="1:17">
      <c r="A260">
        <v>253</v>
      </c>
      <c r="B260" t="s">
        <v>141</v>
      </c>
      <c r="C260" s="2">
        <v>41085</v>
      </c>
      <c r="D260" s="11">
        <v>4.6893659999999997</v>
      </c>
      <c r="E260" s="11">
        <v>117.584372</v>
      </c>
      <c r="F260">
        <v>0</v>
      </c>
      <c r="G260" t="s">
        <v>35</v>
      </c>
      <c r="H260" t="s">
        <v>36</v>
      </c>
      <c r="I260" t="s">
        <v>34</v>
      </c>
      <c r="J260">
        <v>2</v>
      </c>
      <c r="K260">
        <v>46</v>
      </c>
      <c r="L260" s="4">
        <v>0.68639609587824191</v>
      </c>
      <c r="M260" s="5">
        <f t="shared" si="12"/>
        <v>41083.68639609588</v>
      </c>
      <c r="N260" t="str">
        <f t="shared" ca="1" si="13"/>
        <v>Formicidae #1</v>
      </c>
      <c r="O260">
        <f t="shared" ca="1" si="14"/>
        <v>833</v>
      </c>
      <c r="P260">
        <f t="shared" ca="1" si="15"/>
        <v>4.9866281488306337</v>
      </c>
      <c r="Q260" t="s">
        <v>235</v>
      </c>
    </row>
    <row r="261" spans="1:17">
      <c r="A261">
        <v>254</v>
      </c>
      <c r="B261" t="s">
        <v>141</v>
      </c>
      <c r="C261" s="2">
        <v>41085</v>
      </c>
      <c r="D261" s="11">
        <v>4.6893659999999997</v>
      </c>
      <c r="E261" s="11">
        <v>117.584372</v>
      </c>
      <c r="F261">
        <v>0</v>
      </c>
      <c r="G261" t="s">
        <v>37</v>
      </c>
      <c r="H261" t="s">
        <v>36</v>
      </c>
      <c r="I261" t="s">
        <v>34</v>
      </c>
      <c r="J261">
        <v>2</v>
      </c>
      <c r="K261">
        <v>46</v>
      </c>
      <c r="L261" s="4">
        <v>0.23074332454307978</v>
      </c>
      <c r="M261" s="5">
        <f t="shared" si="12"/>
        <v>41083.230743324544</v>
      </c>
      <c r="N261" t="str">
        <f t="shared" ca="1" si="13"/>
        <v>Crematogaster borneensis</v>
      </c>
      <c r="O261">
        <f t="shared" ca="1" si="14"/>
        <v>1756</v>
      </c>
      <c r="P261">
        <f t="shared" ca="1" si="15"/>
        <v>4.5229668328433572</v>
      </c>
      <c r="Q261" t="s">
        <v>236</v>
      </c>
    </row>
    <row r="262" spans="1:17">
      <c r="A262">
        <v>255</v>
      </c>
      <c r="B262" t="s">
        <v>141</v>
      </c>
      <c r="C262" s="2">
        <v>41085</v>
      </c>
      <c r="D262" s="11">
        <v>4.6893659999999997</v>
      </c>
      <c r="E262" s="11">
        <v>117.584372</v>
      </c>
      <c r="F262">
        <v>0</v>
      </c>
      <c r="G262" t="s">
        <v>32</v>
      </c>
      <c r="H262" t="s">
        <v>36</v>
      </c>
      <c r="I262" t="s">
        <v>34</v>
      </c>
      <c r="J262">
        <v>2</v>
      </c>
      <c r="K262">
        <v>46</v>
      </c>
      <c r="L262" s="4">
        <v>0.81512292242033157</v>
      </c>
      <c r="M262" s="5">
        <f t="shared" si="12"/>
        <v>41083.815122922417</v>
      </c>
      <c r="N262" t="str">
        <f t="shared" ca="1" si="13"/>
        <v>Dolichoderus sp.</v>
      </c>
      <c r="O262">
        <f t="shared" ca="1" si="14"/>
        <v>1316</v>
      </c>
      <c r="P262">
        <f t="shared" ca="1" si="15"/>
        <v>1.9388855308144062</v>
      </c>
      <c r="Q262" t="s">
        <v>237</v>
      </c>
    </row>
    <row r="263" spans="1:17">
      <c r="A263">
        <v>256</v>
      </c>
      <c r="B263" t="s">
        <v>141</v>
      </c>
      <c r="C263" s="2">
        <v>41085</v>
      </c>
      <c r="D263" s="11">
        <v>4.6893659999999997</v>
      </c>
      <c r="E263" s="11">
        <v>117.584372</v>
      </c>
      <c r="F263">
        <v>0</v>
      </c>
      <c r="G263" t="s">
        <v>32</v>
      </c>
      <c r="H263" t="s">
        <v>33</v>
      </c>
      <c r="I263" t="s">
        <v>38</v>
      </c>
      <c r="J263">
        <v>0</v>
      </c>
      <c r="K263">
        <v>56</v>
      </c>
      <c r="L263" s="4">
        <v>0.66294163657979821</v>
      </c>
      <c r="M263" s="5">
        <f t="shared" si="12"/>
        <v>41083.662941636583</v>
      </c>
      <c r="N263" t="str">
        <f t="shared" ca="1" si="13"/>
        <v>Dolichoderus sp.</v>
      </c>
      <c r="O263">
        <f t="shared" ca="1" si="14"/>
        <v>434</v>
      </c>
      <c r="P263">
        <f t="shared" ca="1" si="15"/>
        <v>5.2346090523142141</v>
      </c>
      <c r="Q263" t="s">
        <v>238</v>
      </c>
    </row>
    <row r="264" spans="1:17">
      <c r="A264">
        <v>257</v>
      </c>
      <c r="B264" t="s">
        <v>141</v>
      </c>
      <c r="C264" s="2">
        <v>41085</v>
      </c>
      <c r="D264" s="11">
        <v>4.6893659999999997</v>
      </c>
      <c r="E264" s="11">
        <v>117.584372</v>
      </c>
      <c r="F264">
        <v>1</v>
      </c>
      <c r="G264" t="s">
        <v>35</v>
      </c>
      <c r="H264" t="s">
        <v>33</v>
      </c>
      <c r="I264" t="s">
        <v>38</v>
      </c>
      <c r="J264">
        <v>0</v>
      </c>
      <c r="K264">
        <v>56</v>
      </c>
      <c r="L264" s="4">
        <v>0.91159567307064304</v>
      </c>
      <c r="M264" s="5">
        <f t="shared" si="12"/>
        <v>41083.911595673067</v>
      </c>
      <c r="N264" t="str">
        <f t="shared" ca="1" si="13"/>
        <v>Ponerinae #1</v>
      </c>
      <c r="O264">
        <f t="shared" ca="1" si="14"/>
        <v>11</v>
      </c>
      <c r="P264">
        <f t="shared" ca="1" si="15"/>
        <v>5.7405482510109938</v>
      </c>
      <c r="Q264" t="s">
        <v>235</v>
      </c>
    </row>
    <row r="265" spans="1:17">
      <c r="A265">
        <v>258</v>
      </c>
      <c r="B265" t="s">
        <v>141</v>
      </c>
      <c r="C265" s="2">
        <v>41085</v>
      </c>
      <c r="D265" s="11">
        <v>4.6893659999999997</v>
      </c>
      <c r="E265" s="11">
        <v>117.584372</v>
      </c>
      <c r="F265">
        <v>0</v>
      </c>
      <c r="G265" t="s">
        <v>37</v>
      </c>
      <c r="H265" t="s">
        <v>36</v>
      </c>
      <c r="I265" t="s">
        <v>38</v>
      </c>
      <c r="J265">
        <v>0</v>
      </c>
      <c r="K265">
        <v>66</v>
      </c>
      <c r="L265" s="4">
        <v>0.59107601979945723</v>
      </c>
      <c r="M265" s="5">
        <f t="shared" ref="M265:M328" si="16">C$8 +L265</f>
        <v>41083.591076019802</v>
      </c>
      <c r="N265" t="str">
        <f t="shared" ref="N265:N328" ca="1" si="17">INDIRECT(ADDRESS(RANDBETWEEN(2,5),1,1,FALSE,"Taxa"), FALSE)</f>
        <v>Formicidae #1</v>
      </c>
      <c r="O265">
        <f t="shared" ref="O265:O328" ca="1" si="18">RANDBETWEEN(0,2000)</f>
        <v>248</v>
      </c>
      <c r="P265">
        <f t="shared" ref="P265:P328" ca="1" si="19">RAND()*5+1</f>
        <v>3.6636126932102626</v>
      </c>
      <c r="Q265" t="s">
        <v>236</v>
      </c>
    </row>
    <row r="266" spans="1:17">
      <c r="A266">
        <v>259</v>
      </c>
      <c r="B266" t="s">
        <v>141</v>
      </c>
      <c r="C266" s="2">
        <v>41085</v>
      </c>
      <c r="D266" s="11">
        <v>4.6893659999999997</v>
      </c>
      <c r="E266" s="11">
        <v>117.584372</v>
      </c>
      <c r="F266">
        <v>0</v>
      </c>
      <c r="G266" t="s">
        <v>32</v>
      </c>
      <c r="H266" t="s">
        <v>36</v>
      </c>
      <c r="I266" t="s">
        <v>38</v>
      </c>
      <c r="J266">
        <v>0</v>
      </c>
      <c r="K266">
        <v>66</v>
      </c>
      <c r="L266" s="4">
        <v>0.49490227207542836</v>
      </c>
      <c r="M266" s="5">
        <f t="shared" si="16"/>
        <v>41083.494902272076</v>
      </c>
      <c r="N266" t="str">
        <f t="shared" ca="1" si="17"/>
        <v>Dolichoderus sp.</v>
      </c>
      <c r="O266">
        <f t="shared" ca="1" si="18"/>
        <v>1266</v>
      </c>
      <c r="P266">
        <f t="shared" ca="1" si="19"/>
        <v>2.7618915972751155</v>
      </c>
      <c r="Q266" t="s">
        <v>237</v>
      </c>
    </row>
    <row r="267" spans="1:17">
      <c r="A267">
        <v>260</v>
      </c>
      <c r="B267" t="s">
        <v>141</v>
      </c>
      <c r="C267" s="2">
        <v>41085</v>
      </c>
      <c r="D267" s="11">
        <v>4.6893659999999997</v>
      </c>
      <c r="E267" s="11">
        <v>117.584372</v>
      </c>
      <c r="F267">
        <v>1</v>
      </c>
      <c r="G267" t="s">
        <v>35</v>
      </c>
      <c r="H267" t="s">
        <v>36</v>
      </c>
      <c r="I267" t="s">
        <v>38</v>
      </c>
      <c r="J267">
        <v>0</v>
      </c>
      <c r="K267">
        <v>66</v>
      </c>
      <c r="L267" s="4">
        <v>0.79588539423137306</v>
      </c>
      <c r="M267" s="5">
        <f t="shared" si="16"/>
        <v>41083.795885394233</v>
      </c>
      <c r="N267" t="str">
        <f t="shared" ca="1" si="17"/>
        <v>Formicidae #1</v>
      </c>
      <c r="O267">
        <f t="shared" ca="1" si="18"/>
        <v>1134</v>
      </c>
      <c r="P267">
        <f t="shared" ca="1" si="19"/>
        <v>1.487011576189365</v>
      </c>
      <c r="Q267" t="s">
        <v>238</v>
      </c>
    </row>
    <row r="268" spans="1:17">
      <c r="A268">
        <v>261</v>
      </c>
      <c r="B268" t="s">
        <v>142</v>
      </c>
      <c r="C268" s="2">
        <v>41085</v>
      </c>
      <c r="D268" s="11">
        <v>4.6889079999999996</v>
      </c>
      <c r="E268" s="11">
        <v>117.58429</v>
      </c>
      <c r="F268">
        <v>1</v>
      </c>
      <c r="G268" t="s">
        <v>35</v>
      </c>
      <c r="H268" t="s">
        <v>33</v>
      </c>
      <c r="I268" t="s">
        <v>34</v>
      </c>
      <c r="J268">
        <v>2</v>
      </c>
      <c r="K268">
        <v>36</v>
      </c>
      <c r="L268" s="4">
        <v>0.1513006654043173</v>
      </c>
      <c r="M268" s="5">
        <f t="shared" si="16"/>
        <v>41083.151300665406</v>
      </c>
      <c r="N268" t="str">
        <f t="shared" ca="1" si="17"/>
        <v>Formicidae #1</v>
      </c>
      <c r="O268">
        <f t="shared" ca="1" si="18"/>
        <v>224</v>
      </c>
      <c r="P268">
        <f t="shared" ca="1" si="19"/>
        <v>4.3217877604064787</v>
      </c>
      <c r="Q268" t="s">
        <v>235</v>
      </c>
    </row>
    <row r="269" spans="1:17">
      <c r="A269">
        <v>262</v>
      </c>
      <c r="B269" t="s">
        <v>142</v>
      </c>
      <c r="C269" s="2">
        <v>41085</v>
      </c>
      <c r="D269" s="11">
        <v>4.6889079999999996</v>
      </c>
      <c r="E269" s="11">
        <v>117.58429</v>
      </c>
      <c r="F269">
        <v>1</v>
      </c>
      <c r="G269" t="s">
        <v>32</v>
      </c>
      <c r="H269" t="s">
        <v>33</v>
      </c>
      <c r="I269" t="s">
        <v>34</v>
      </c>
      <c r="J269">
        <v>2</v>
      </c>
      <c r="K269">
        <v>36</v>
      </c>
      <c r="L269" s="4">
        <v>0.27357343571062598</v>
      </c>
      <c r="M269" s="5">
        <f t="shared" si="16"/>
        <v>41083.273573435712</v>
      </c>
      <c r="N269" t="str">
        <f t="shared" ca="1" si="17"/>
        <v>Ponerinae #1</v>
      </c>
      <c r="O269">
        <f t="shared" ca="1" si="18"/>
        <v>196</v>
      </c>
      <c r="P269">
        <f t="shared" ca="1" si="19"/>
        <v>4.65188304071836</v>
      </c>
      <c r="Q269" t="s">
        <v>236</v>
      </c>
    </row>
    <row r="270" spans="1:17">
      <c r="A270">
        <v>263</v>
      </c>
      <c r="B270" t="s">
        <v>142</v>
      </c>
      <c r="C270" s="2">
        <v>41085</v>
      </c>
      <c r="D270" s="11">
        <v>4.6889079999999996</v>
      </c>
      <c r="E270" s="11">
        <v>117.58429</v>
      </c>
      <c r="F270">
        <v>0</v>
      </c>
      <c r="G270" t="s">
        <v>35</v>
      </c>
      <c r="H270" t="s">
        <v>36</v>
      </c>
      <c r="I270" t="s">
        <v>34</v>
      </c>
      <c r="J270">
        <v>2</v>
      </c>
      <c r="K270">
        <v>46</v>
      </c>
      <c r="L270" s="4">
        <v>1.1781647005970841E-2</v>
      </c>
      <c r="M270" s="5">
        <f t="shared" si="16"/>
        <v>41083.011781647008</v>
      </c>
      <c r="N270" t="str">
        <f t="shared" ca="1" si="17"/>
        <v>Ponerinae #1</v>
      </c>
      <c r="O270">
        <f t="shared" ca="1" si="18"/>
        <v>61</v>
      </c>
      <c r="P270">
        <f t="shared" ca="1" si="19"/>
        <v>1.6550044236517443</v>
      </c>
      <c r="Q270" t="s">
        <v>237</v>
      </c>
    </row>
    <row r="271" spans="1:17">
      <c r="A271">
        <v>264</v>
      </c>
      <c r="B271" t="s">
        <v>142</v>
      </c>
      <c r="C271" s="2">
        <v>41085</v>
      </c>
      <c r="D271" s="11">
        <v>4.6889079999999996</v>
      </c>
      <c r="E271" s="11">
        <v>117.58429</v>
      </c>
      <c r="F271">
        <v>0</v>
      </c>
      <c r="G271" t="s">
        <v>37</v>
      </c>
      <c r="H271" t="s">
        <v>36</v>
      </c>
      <c r="I271" t="s">
        <v>34</v>
      </c>
      <c r="J271">
        <v>2</v>
      </c>
      <c r="K271">
        <v>46</v>
      </c>
      <c r="L271" s="4">
        <v>0.61182503839354907</v>
      </c>
      <c r="M271" s="5">
        <f t="shared" si="16"/>
        <v>41083.611825038395</v>
      </c>
      <c r="N271" t="str">
        <f t="shared" ca="1" si="17"/>
        <v>Dolichoderus sp.</v>
      </c>
      <c r="O271">
        <f t="shared" ca="1" si="18"/>
        <v>1719</v>
      </c>
      <c r="P271">
        <f t="shared" ca="1" si="19"/>
        <v>4.3847657009699201</v>
      </c>
      <c r="Q271" t="s">
        <v>238</v>
      </c>
    </row>
    <row r="272" spans="1:17">
      <c r="A272">
        <v>265</v>
      </c>
      <c r="B272" t="s">
        <v>142</v>
      </c>
      <c r="C272" s="2">
        <v>41085</v>
      </c>
      <c r="D272" s="11">
        <v>4.6889079999999996</v>
      </c>
      <c r="E272" s="11">
        <v>117.58429</v>
      </c>
      <c r="F272">
        <v>0</v>
      </c>
      <c r="G272" t="s">
        <v>32</v>
      </c>
      <c r="H272" t="s">
        <v>36</v>
      </c>
      <c r="I272" t="s">
        <v>34</v>
      </c>
      <c r="J272">
        <v>2</v>
      </c>
      <c r="K272">
        <v>46</v>
      </c>
      <c r="L272" s="4">
        <v>0.88759564483056508</v>
      </c>
      <c r="M272" s="5">
        <f t="shared" si="16"/>
        <v>41083.887595644832</v>
      </c>
      <c r="N272" t="str">
        <f t="shared" ca="1" si="17"/>
        <v>Ponerinae #1</v>
      </c>
      <c r="O272">
        <f t="shared" ca="1" si="18"/>
        <v>86</v>
      </c>
      <c r="P272">
        <f t="shared" ca="1" si="19"/>
        <v>2.8038625663910572</v>
      </c>
      <c r="Q272" t="s">
        <v>235</v>
      </c>
    </row>
    <row r="273" spans="1:17">
      <c r="A273">
        <v>266</v>
      </c>
      <c r="B273" t="s">
        <v>142</v>
      </c>
      <c r="C273" s="2">
        <v>41085</v>
      </c>
      <c r="D273" s="11">
        <v>4.6889079999999996</v>
      </c>
      <c r="E273" s="11">
        <v>117.58429</v>
      </c>
      <c r="F273">
        <v>1</v>
      </c>
      <c r="G273" t="s">
        <v>35</v>
      </c>
      <c r="H273" t="s">
        <v>33</v>
      </c>
      <c r="I273" t="s">
        <v>38</v>
      </c>
      <c r="J273">
        <v>0</v>
      </c>
      <c r="K273">
        <v>56</v>
      </c>
      <c r="L273" s="4">
        <v>0.71883428530189741</v>
      </c>
      <c r="M273" s="5">
        <f t="shared" si="16"/>
        <v>41083.718834285304</v>
      </c>
      <c r="N273" t="str">
        <f t="shared" ca="1" si="17"/>
        <v>Formicidae #1</v>
      </c>
      <c r="O273">
        <f t="shared" ca="1" si="18"/>
        <v>1140</v>
      </c>
      <c r="P273">
        <f t="shared" ca="1" si="19"/>
        <v>4.9714250641369544</v>
      </c>
      <c r="Q273" t="s">
        <v>236</v>
      </c>
    </row>
    <row r="274" spans="1:17">
      <c r="A274">
        <v>267</v>
      </c>
      <c r="B274" t="s">
        <v>142</v>
      </c>
      <c r="C274" s="2">
        <v>41085</v>
      </c>
      <c r="D274" s="11">
        <v>4.6889079999999996</v>
      </c>
      <c r="E274" s="11">
        <v>117.58429</v>
      </c>
      <c r="F274">
        <v>1</v>
      </c>
      <c r="G274" t="s">
        <v>32</v>
      </c>
      <c r="H274" t="s">
        <v>33</v>
      </c>
      <c r="I274" t="s">
        <v>38</v>
      </c>
      <c r="J274">
        <v>0</v>
      </c>
      <c r="K274">
        <v>56</v>
      </c>
      <c r="L274" s="4">
        <v>0.98467128087736266</v>
      </c>
      <c r="M274" s="5">
        <f t="shared" si="16"/>
        <v>41083.984671280879</v>
      </c>
      <c r="N274" t="str">
        <f t="shared" ca="1" si="17"/>
        <v>Dolichoderus sp.</v>
      </c>
      <c r="O274">
        <f t="shared" ca="1" si="18"/>
        <v>863</v>
      </c>
      <c r="P274">
        <f t="shared" ca="1" si="19"/>
        <v>4.963699786762227</v>
      </c>
      <c r="Q274" t="s">
        <v>237</v>
      </c>
    </row>
    <row r="275" spans="1:17">
      <c r="A275">
        <v>268</v>
      </c>
      <c r="B275" t="s">
        <v>142</v>
      </c>
      <c r="C275" s="2">
        <v>41085</v>
      </c>
      <c r="D275" s="11">
        <v>4.6889079999999996</v>
      </c>
      <c r="E275" s="11">
        <v>117.58429</v>
      </c>
      <c r="F275">
        <v>0</v>
      </c>
      <c r="G275" t="s">
        <v>37</v>
      </c>
      <c r="H275" t="s">
        <v>36</v>
      </c>
      <c r="I275" t="s">
        <v>38</v>
      </c>
      <c r="J275">
        <v>0</v>
      </c>
      <c r="K275">
        <v>66</v>
      </c>
      <c r="L275" s="4">
        <v>0.93574272184920348</v>
      </c>
      <c r="M275" s="5">
        <f t="shared" si="16"/>
        <v>41083.935742721849</v>
      </c>
      <c r="N275" t="str">
        <f t="shared" ca="1" si="17"/>
        <v>Formicidae #1</v>
      </c>
      <c r="O275">
        <f t="shared" ca="1" si="18"/>
        <v>686</v>
      </c>
      <c r="P275">
        <f t="shared" ca="1" si="19"/>
        <v>4.3384553378579067</v>
      </c>
      <c r="Q275" t="s">
        <v>238</v>
      </c>
    </row>
    <row r="276" spans="1:17">
      <c r="A276">
        <v>269</v>
      </c>
      <c r="B276" t="s">
        <v>142</v>
      </c>
      <c r="C276" s="2">
        <v>41085</v>
      </c>
      <c r="D276" s="11">
        <v>4.6889079999999996</v>
      </c>
      <c r="E276" s="11">
        <v>117.58429</v>
      </c>
      <c r="F276">
        <v>0</v>
      </c>
      <c r="G276" t="s">
        <v>32</v>
      </c>
      <c r="H276" t="s">
        <v>36</v>
      </c>
      <c r="I276" t="s">
        <v>38</v>
      </c>
      <c r="J276">
        <v>0</v>
      </c>
      <c r="K276">
        <v>66</v>
      </c>
      <c r="L276" s="4">
        <v>0.41399044825582643</v>
      </c>
      <c r="M276" s="5">
        <f t="shared" si="16"/>
        <v>41083.413990448258</v>
      </c>
      <c r="N276" t="str">
        <f t="shared" ca="1" si="17"/>
        <v>Crematogaster borneensis</v>
      </c>
      <c r="O276">
        <f t="shared" ca="1" si="18"/>
        <v>70</v>
      </c>
      <c r="P276">
        <f t="shared" ca="1" si="19"/>
        <v>5.9123476867779878</v>
      </c>
      <c r="Q276" t="s">
        <v>235</v>
      </c>
    </row>
    <row r="277" spans="1:17">
      <c r="A277">
        <v>270</v>
      </c>
      <c r="B277" t="s">
        <v>142</v>
      </c>
      <c r="C277" s="2">
        <v>41085</v>
      </c>
      <c r="D277" s="11">
        <v>4.6889079999999996</v>
      </c>
      <c r="E277" s="11">
        <v>117.58429</v>
      </c>
      <c r="F277">
        <v>1</v>
      </c>
      <c r="G277" t="s">
        <v>35</v>
      </c>
      <c r="H277" t="s">
        <v>36</v>
      </c>
      <c r="I277" t="s">
        <v>38</v>
      </c>
      <c r="J277">
        <v>0</v>
      </c>
      <c r="K277">
        <v>66</v>
      </c>
      <c r="L277" s="4">
        <v>0.70828451268027282</v>
      </c>
      <c r="M277" s="5">
        <f t="shared" si="16"/>
        <v>41083.708284512679</v>
      </c>
      <c r="N277" t="str">
        <f t="shared" ca="1" si="17"/>
        <v>Formicidae #1</v>
      </c>
      <c r="O277">
        <f t="shared" ca="1" si="18"/>
        <v>78</v>
      </c>
      <c r="P277">
        <f t="shared" ca="1" si="19"/>
        <v>2.6530653910390907</v>
      </c>
      <c r="Q277" t="s">
        <v>236</v>
      </c>
    </row>
    <row r="278" spans="1:17">
      <c r="A278">
        <v>271</v>
      </c>
      <c r="B278" t="s">
        <v>143</v>
      </c>
      <c r="C278" s="2">
        <v>41085</v>
      </c>
      <c r="D278" s="11">
        <v>4.6881269999999997</v>
      </c>
      <c r="E278" s="11">
        <v>117.585733</v>
      </c>
      <c r="F278">
        <v>1</v>
      </c>
      <c r="G278" t="s">
        <v>35</v>
      </c>
      <c r="H278" t="s">
        <v>33</v>
      </c>
      <c r="I278" t="s">
        <v>34</v>
      </c>
      <c r="J278">
        <v>0</v>
      </c>
      <c r="K278">
        <v>38</v>
      </c>
      <c r="L278" s="4">
        <v>0.23382230484096922</v>
      </c>
      <c r="M278" s="5">
        <f t="shared" si="16"/>
        <v>41083.233822304843</v>
      </c>
      <c r="N278" t="str">
        <f t="shared" ca="1" si="17"/>
        <v>Ponerinae #1</v>
      </c>
      <c r="O278">
        <f t="shared" ca="1" si="18"/>
        <v>987</v>
      </c>
      <c r="P278">
        <f t="shared" ca="1" si="19"/>
        <v>3.6858728687659776</v>
      </c>
      <c r="Q278" t="s">
        <v>237</v>
      </c>
    </row>
    <row r="279" spans="1:17">
      <c r="A279">
        <v>272</v>
      </c>
      <c r="B279" t="s">
        <v>143</v>
      </c>
      <c r="C279" s="2">
        <v>41085</v>
      </c>
      <c r="D279" s="11">
        <v>4.6881269999999997</v>
      </c>
      <c r="E279" s="11">
        <v>117.585733</v>
      </c>
      <c r="F279">
        <v>1</v>
      </c>
      <c r="G279" t="s">
        <v>32</v>
      </c>
      <c r="H279" t="s">
        <v>33</v>
      </c>
      <c r="I279" t="s">
        <v>34</v>
      </c>
      <c r="J279">
        <v>0</v>
      </c>
      <c r="K279">
        <v>38</v>
      </c>
      <c r="L279" s="4">
        <v>0.12857955678683863</v>
      </c>
      <c r="M279" s="5">
        <f t="shared" si="16"/>
        <v>41083.128579556789</v>
      </c>
      <c r="N279" t="str">
        <f t="shared" ca="1" si="17"/>
        <v>Formicidae #1</v>
      </c>
      <c r="O279">
        <f t="shared" ca="1" si="18"/>
        <v>1261</v>
      </c>
      <c r="P279">
        <f t="shared" ca="1" si="19"/>
        <v>1.1328134497160816</v>
      </c>
      <c r="Q279" t="s">
        <v>238</v>
      </c>
    </row>
    <row r="280" spans="1:17">
      <c r="A280">
        <v>273</v>
      </c>
      <c r="B280" t="s">
        <v>143</v>
      </c>
      <c r="C280" s="2">
        <v>41085</v>
      </c>
      <c r="D280" s="11">
        <v>4.6881269999999997</v>
      </c>
      <c r="E280" s="11">
        <v>117.585733</v>
      </c>
      <c r="F280">
        <v>0</v>
      </c>
      <c r="G280" t="s">
        <v>37</v>
      </c>
      <c r="H280" t="s">
        <v>36</v>
      </c>
      <c r="I280" t="s">
        <v>34</v>
      </c>
      <c r="J280">
        <v>0</v>
      </c>
      <c r="K280">
        <v>48</v>
      </c>
      <c r="L280" s="4">
        <v>0.84902957626472197</v>
      </c>
      <c r="M280" s="5">
        <f t="shared" si="16"/>
        <v>41083.849029576268</v>
      </c>
      <c r="N280" t="str">
        <f t="shared" ca="1" si="17"/>
        <v>Dolichoderus sp.</v>
      </c>
      <c r="O280">
        <f t="shared" ca="1" si="18"/>
        <v>9</v>
      </c>
      <c r="P280">
        <f t="shared" ca="1" si="19"/>
        <v>2.1099831728381537</v>
      </c>
      <c r="Q280" t="s">
        <v>235</v>
      </c>
    </row>
    <row r="281" spans="1:17">
      <c r="A281">
        <v>274</v>
      </c>
      <c r="B281" t="s">
        <v>143</v>
      </c>
      <c r="C281" s="2">
        <v>41085</v>
      </c>
      <c r="D281" s="11">
        <v>4.6881269999999997</v>
      </c>
      <c r="E281" s="11">
        <v>117.585733</v>
      </c>
      <c r="F281">
        <v>0</v>
      </c>
      <c r="G281" t="s">
        <v>32</v>
      </c>
      <c r="H281" t="s">
        <v>36</v>
      </c>
      <c r="I281" t="s">
        <v>34</v>
      </c>
      <c r="J281">
        <v>0</v>
      </c>
      <c r="K281">
        <v>48</v>
      </c>
      <c r="L281" s="4">
        <v>0.96964856091247797</v>
      </c>
      <c r="M281" s="5">
        <f t="shared" si="16"/>
        <v>41083.969648560909</v>
      </c>
      <c r="N281" t="str">
        <f t="shared" ca="1" si="17"/>
        <v>Dolichoderus sp.</v>
      </c>
      <c r="O281">
        <f t="shared" ca="1" si="18"/>
        <v>1999</v>
      </c>
      <c r="P281">
        <f t="shared" ca="1" si="19"/>
        <v>5.2401695381668283</v>
      </c>
      <c r="Q281" t="s">
        <v>236</v>
      </c>
    </row>
    <row r="282" spans="1:17">
      <c r="A282">
        <v>275</v>
      </c>
      <c r="B282" t="s">
        <v>143</v>
      </c>
      <c r="C282" s="2">
        <v>41085</v>
      </c>
      <c r="D282" s="11">
        <v>4.6881269999999997</v>
      </c>
      <c r="E282" s="11">
        <v>117.585733</v>
      </c>
      <c r="F282">
        <v>1</v>
      </c>
      <c r="G282" t="s">
        <v>35</v>
      </c>
      <c r="H282" t="s">
        <v>36</v>
      </c>
      <c r="I282" t="s">
        <v>34</v>
      </c>
      <c r="J282">
        <v>0</v>
      </c>
      <c r="K282">
        <v>48</v>
      </c>
      <c r="L282" s="4">
        <v>0.76561127884293523</v>
      </c>
      <c r="M282" s="5">
        <f t="shared" si="16"/>
        <v>41083.765611278846</v>
      </c>
      <c r="N282" t="str">
        <f t="shared" ca="1" si="17"/>
        <v>Crematogaster borneensis</v>
      </c>
      <c r="O282">
        <f t="shared" ca="1" si="18"/>
        <v>1361</v>
      </c>
      <c r="P282">
        <f t="shared" ca="1" si="19"/>
        <v>5.8524703690049575</v>
      </c>
      <c r="Q282" t="s">
        <v>237</v>
      </c>
    </row>
    <row r="283" spans="1:17">
      <c r="A283">
        <v>276</v>
      </c>
      <c r="B283" t="s">
        <v>143</v>
      </c>
      <c r="C283" s="2">
        <v>41085</v>
      </c>
      <c r="D283" s="11">
        <v>4.6881269999999997</v>
      </c>
      <c r="E283" s="11">
        <v>117.585733</v>
      </c>
      <c r="F283">
        <v>1</v>
      </c>
      <c r="G283" t="s">
        <v>35</v>
      </c>
      <c r="H283" t="s">
        <v>33</v>
      </c>
      <c r="I283" t="s">
        <v>38</v>
      </c>
      <c r="J283">
        <v>0</v>
      </c>
      <c r="K283">
        <v>58</v>
      </c>
      <c r="L283" s="4">
        <v>0.97389679285707964</v>
      </c>
      <c r="M283" s="5">
        <f t="shared" si="16"/>
        <v>41083.973896792857</v>
      </c>
      <c r="N283" t="str">
        <f t="shared" ca="1" si="17"/>
        <v>Formicidae #1</v>
      </c>
      <c r="O283">
        <f t="shared" ca="1" si="18"/>
        <v>44</v>
      </c>
      <c r="P283">
        <f t="shared" ca="1" si="19"/>
        <v>2.8848461313923037</v>
      </c>
      <c r="Q283" t="s">
        <v>238</v>
      </c>
    </row>
    <row r="284" spans="1:17">
      <c r="A284">
        <v>277</v>
      </c>
      <c r="B284" t="s">
        <v>143</v>
      </c>
      <c r="C284" s="2">
        <v>41085</v>
      </c>
      <c r="D284" s="11">
        <v>4.6881269999999997</v>
      </c>
      <c r="E284" s="11">
        <v>117.585733</v>
      </c>
      <c r="F284">
        <v>1</v>
      </c>
      <c r="G284" t="s">
        <v>32</v>
      </c>
      <c r="H284" t="s">
        <v>33</v>
      </c>
      <c r="I284" t="s">
        <v>38</v>
      </c>
      <c r="J284">
        <v>0</v>
      </c>
      <c r="K284">
        <v>58</v>
      </c>
      <c r="L284" s="4">
        <v>0.35035679784828833</v>
      </c>
      <c r="M284" s="5">
        <f t="shared" si="16"/>
        <v>41083.350356797848</v>
      </c>
      <c r="N284" t="str">
        <f t="shared" ca="1" si="17"/>
        <v>Ponerinae #1</v>
      </c>
      <c r="O284">
        <f t="shared" ca="1" si="18"/>
        <v>594</v>
      </c>
      <c r="P284">
        <f t="shared" ca="1" si="19"/>
        <v>3.6116418059241866</v>
      </c>
      <c r="Q284" t="s">
        <v>235</v>
      </c>
    </row>
    <row r="285" spans="1:17">
      <c r="A285">
        <v>278</v>
      </c>
      <c r="B285" t="s">
        <v>143</v>
      </c>
      <c r="C285" s="2">
        <v>41085</v>
      </c>
      <c r="D285" s="11">
        <v>4.6881269999999997</v>
      </c>
      <c r="E285" s="11">
        <v>117.585733</v>
      </c>
      <c r="F285">
        <v>0</v>
      </c>
      <c r="G285" t="s">
        <v>37</v>
      </c>
      <c r="H285" t="s">
        <v>36</v>
      </c>
      <c r="I285" t="s">
        <v>38</v>
      </c>
      <c r="J285">
        <v>0</v>
      </c>
      <c r="K285">
        <v>68</v>
      </c>
      <c r="L285" s="4">
        <v>0.2844201926625699</v>
      </c>
      <c r="M285" s="5">
        <f t="shared" si="16"/>
        <v>41083.284420192664</v>
      </c>
      <c r="N285" t="str">
        <f t="shared" ca="1" si="17"/>
        <v>Crematogaster borneensis</v>
      </c>
      <c r="O285">
        <f t="shared" ca="1" si="18"/>
        <v>1126</v>
      </c>
      <c r="P285">
        <f t="shared" ca="1" si="19"/>
        <v>3.597454929342657</v>
      </c>
      <c r="Q285" t="s">
        <v>236</v>
      </c>
    </row>
    <row r="286" spans="1:17">
      <c r="A286">
        <v>279</v>
      </c>
      <c r="B286" t="s">
        <v>143</v>
      </c>
      <c r="C286" s="2">
        <v>41085</v>
      </c>
      <c r="D286" s="11">
        <v>4.6881269999999997</v>
      </c>
      <c r="E286" s="11">
        <v>117.585733</v>
      </c>
      <c r="F286">
        <v>1</v>
      </c>
      <c r="G286" t="s">
        <v>35</v>
      </c>
      <c r="H286" t="s">
        <v>36</v>
      </c>
      <c r="I286" t="s">
        <v>38</v>
      </c>
      <c r="J286">
        <v>0</v>
      </c>
      <c r="K286">
        <v>68</v>
      </c>
      <c r="L286" s="4">
        <v>0.70577999314815854</v>
      </c>
      <c r="M286" s="5">
        <f t="shared" si="16"/>
        <v>41083.70577999315</v>
      </c>
      <c r="N286" t="str">
        <f t="shared" ca="1" si="17"/>
        <v>Ponerinae #1</v>
      </c>
      <c r="O286">
        <f t="shared" ca="1" si="18"/>
        <v>479</v>
      </c>
      <c r="P286">
        <f t="shared" ca="1" si="19"/>
        <v>5.1145192079985629</v>
      </c>
      <c r="Q286" t="s">
        <v>237</v>
      </c>
    </row>
    <row r="287" spans="1:17">
      <c r="A287">
        <v>280</v>
      </c>
      <c r="B287" t="s">
        <v>143</v>
      </c>
      <c r="C287" s="2">
        <v>41085</v>
      </c>
      <c r="D287" s="11">
        <v>4.6881269999999997</v>
      </c>
      <c r="E287" s="11">
        <v>117.585733</v>
      </c>
      <c r="F287">
        <v>1</v>
      </c>
      <c r="G287" t="s">
        <v>32</v>
      </c>
      <c r="H287" t="s">
        <v>36</v>
      </c>
      <c r="I287" t="s">
        <v>38</v>
      </c>
      <c r="J287">
        <v>0</v>
      </c>
      <c r="K287">
        <v>68</v>
      </c>
      <c r="L287" s="4">
        <v>0.80322663188169163</v>
      </c>
      <c r="M287" s="5">
        <f t="shared" si="16"/>
        <v>41083.803226631884</v>
      </c>
      <c r="N287" t="str">
        <f t="shared" ca="1" si="17"/>
        <v>Dolichoderus sp.</v>
      </c>
      <c r="O287">
        <f t="shared" ca="1" si="18"/>
        <v>33</v>
      </c>
      <c r="P287">
        <f t="shared" ca="1" si="19"/>
        <v>1.2467692811578397</v>
      </c>
      <c r="Q287" t="s">
        <v>238</v>
      </c>
    </row>
    <row r="288" spans="1:17">
      <c r="A288">
        <v>281</v>
      </c>
      <c r="B288" t="s">
        <v>144</v>
      </c>
      <c r="C288" s="2">
        <v>41085</v>
      </c>
      <c r="D288" s="11">
        <v>4.6879989999999996</v>
      </c>
      <c r="E288" s="11">
        <v>117.58528</v>
      </c>
      <c r="F288">
        <v>1</v>
      </c>
      <c r="G288" t="s">
        <v>35</v>
      </c>
      <c r="H288" t="s">
        <v>33</v>
      </c>
      <c r="I288" t="s">
        <v>34</v>
      </c>
      <c r="J288">
        <v>0</v>
      </c>
      <c r="K288">
        <v>38</v>
      </c>
      <c r="L288" s="4">
        <v>0.337995567481298</v>
      </c>
      <c r="M288" s="5">
        <f t="shared" si="16"/>
        <v>41083.337995567483</v>
      </c>
      <c r="N288" t="str">
        <f t="shared" ca="1" si="17"/>
        <v>Dolichoderus sp.</v>
      </c>
      <c r="O288">
        <f t="shared" ca="1" si="18"/>
        <v>787</v>
      </c>
      <c r="P288">
        <f t="shared" ca="1" si="19"/>
        <v>3.6666954856731619</v>
      </c>
      <c r="Q288" t="s">
        <v>235</v>
      </c>
    </row>
    <row r="289" spans="1:17">
      <c r="A289">
        <v>282</v>
      </c>
      <c r="B289" t="s">
        <v>144</v>
      </c>
      <c r="C289" s="2">
        <v>41085</v>
      </c>
      <c r="D289" s="11">
        <v>4.6879989999999996</v>
      </c>
      <c r="E289" s="11">
        <v>117.58528</v>
      </c>
      <c r="F289">
        <v>1</v>
      </c>
      <c r="G289" t="s">
        <v>32</v>
      </c>
      <c r="H289" t="s">
        <v>33</v>
      </c>
      <c r="I289" t="s">
        <v>34</v>
      </c>
      <c r="J289">
        <v>0</v>
      </c>
      <c r="K289">
        <v>38</v>
      </c>
      <c r="L289" s="4">
        <v>4.8497961875585527E-2</v>
      </c>
      <c r="M289" s="5">
        <f t="shared" si="16"/>
        <v>41083.048497961878</v>
      </c>
      <c r="N289" t="str">
        <f t="shared" ca="1" si="17"/>
        <v>Formicidae #1</v>
      </c>
      <c r="O289">
        <f t="shared" ca="1" si="18"/>
        <v>853</v>
      </c>
      <c r="P289">
        <f t="shared" ca="1" si="19"/>
        <v>1.8135394887536884</v>
      </c>
      <c r="Q289" t="s">
        <v>236</v>
      </c>
    </row>
    <row r="290" spans="1:17">
      <c r="A290">
        <v>283</v>
      </c>
      <c r="B290" t="s">
        <v>144</v>
      </c>
      <c r="C290" s="2">
        <v>41085</v>
      </c>
      <c r="D290" s="11">
        <v>4.6879989999999996</v>
      </c>
      <c r="E290" s="11">
        <v>117.58528</v>
      </c>
      <c r="F290">
        <v>0</v>
      </c>
      <c r="G290" t="s">
        <v>35</v>
      </c>
      <c r="H290" t="s">
        <v>36</v>
      </c>
      <c r="I290" t="s">
        <v>34</v>
      </c>
      <c r="J290">
        <v>0</v>
      </c>
      <c r="K290">
        <v>48</v>
      </c>
      <c r="L290" s="4">
        <v>0.44288284035960646</v>
      </c>
      <c r="M290" s="5">
        <f t="shared" si="16"/>
        <v>41083.442882840362</v>
      </c>
      <c r="N290" t="str">
        <f t="shared" ca="1" si="17"/>
        <v>Crematogaster borneensis</v>
      </c>
      <c r="O290">
        <f t="shared" ca="1" si="18"/>
        <v>514</v>
      </c>
      <c r="P290">
        <f t="shared" ca="1" si="19"/>
        <v>2.3013175927635778</v>
      </c>
      <c r="Q290" t="s">
        <v>237</v>
      </c>
    </row>
    <row r="291" spans="1:17">
      <c r="A291">
        <v>284</v>
      </c>
      <c r="B291" t="s">
        <v>144</v>
      </c>
      <c r="C291" s="2">
        <v>41085</v>
      </c>
      <c r="D291" s="11">
        <v>4.6879989999999996</v>
      </c>
      <c r="E291" s="11">
        <v>117.58528</v>
      </c>
      <c r="F291">
        <v>1</v>
      </c>
      <c r="G291" t="s">
        <v>37</v>
      </c>
      <c r="H291" t="s">
        <v>36</v>
      </c>
      <c r="I291" t="s">
        <v>34</v>
      </c>
      <c r="J291">
        <v>0</v>
      </c>
      <c r="K291">
        <v>48</v>
      </c>
      <c r="L291" s="4">
        <v>0.92170507432633231</v>
      </c>
      <c r="M291" s="5">
        <f t="shared" si="16"/>
        <v>41083.921705074325</v>
      </c>
      <c r="N291" t="str">
        <f t="shared" ca="1" si="17"/>
        <v>Formicidae #1</v>
      </c>
      <c r="O291">
        <f t="shared" ca="1" si="18"/>
        <v>1518</v>
      </c>
      <c r="P291">
        <f t="shared" ca="1" si="19"/>
        <v>1.0461046973874217</v>
      </c>
      <c r="Q291" t="s">
        <v>238</v>
      </c>
    </row>
    <row r="292" spans="1:17">
      <c r="A292">
        <v>285</v>
      </c>
      <c r="B292" t="s">
        <v>144</v>
      </c>
      <c r="C292" s="2">
        <v>41085</v>
      </c>
      <c r="D292" s="11">
        <v>4.6879989999999996</v>
      </c>
      <c r="E292" s="11">
        <v>117.58528</v>
      </c>
      <c r="F292">
        <v>1</v>
      </c>
      <c r="G292" t="s">
        <v>32</v>
      </c>
      <c r="H292" t="s">
        <v>36</v>
      </c>
      <c r="I292" t="s">
        <v>34</v>
      </c>
      <c r="J292">
        <v>0</v>
      </c>
      <c r="K292">
        <v>48</v>
      </c>
      <c r="L292" s="4">
        <v>0.85196176834813753</v>
      </c>
      <c r="M292" s="5">
        <f t="shared" si="16"/>
        <v>41083.851961768349</v>
      </c>
      <c r="N292" t="str">
        <f t="shared" ca="1" si="17"/>
        <v>Ponerinae #1</v>
      </c>
      <c r="O292">
        <f t="shared" ca="1" si="18"/>
        <v>1628</v>
      </c>
      <c r="P292">
        <f t="shared" ca="1" si="19"/>
        <v>2.672690264636933</v>
      </c>
      <c r="Q292" t="s">
        <v>235</v>
      </c>
    </row>
    <row r="293" spans="1:17">
      <c r="A293">
        <v>286</v>
      </c>
      <c r="B293" t="s">
        <v>144</v>
      </c>
      <c r="C293" s="2">
        <v>41085</v>
      </c>
      <c r="D293" s="11">
        <v>4.6879989999999996</v>
      </c>
      <c r="E293" s="11">
        <v>117.58528</v>
      </c>
      <c r="F293">
        <v>1</v>
      </c>
      <c r="G293" t="s">
        <v>35</v>
      </c>
      <c r="H293" t="s">
        <v>33</v>
      </c>
      <c r="I293" t="s">
        <v>38</v>
      </c>
      <c r="J293">
        <v>0</v>
      </c>
      <c r="K293">
        <v>58</v>
      </c>
      <c r="L293" s="4">
        <v>0.84293925307071516</v>
      </c>
      <c r="M293" s="5">
        <f t="shared" si="16"/>
        <v>41083.842939253074</v>
      </c>
      <c r="N293" t="str">
        <f t="shared" ca="1" si="17"/>
        <v>Formicidae #1</v>
      </c>
      <c r="O293">
        <f t="shared" ca="1" si="18"/>
        <v>1290</v>
      </c>
      <c r="P293">
        <f t="shared" ca="1" si="19"/>
        <v>3.2440487883426767</v>
      </c>
      <c r="Q293" t="s">
        <v>236</v>
      </c>
    </row>
    <row r="294" spans="1:17">
      <c r="A294">
        <v>287</v>
      </c>
      <c r="B294" t="s">
        <v>144</v>
      </c>
      <c r="C294" s="2">
        <v>41085</v>
      </c>
      <c r="D294" s="11">
        <v>4.6879989999999996</v>
      </c>
      <c r="E294" s="11">
        <v>117.58528</v>
      </c>
      <c r="F294">
        <v>1</v>
      </c>
      <c r="G294" t="s">
        <v>32</v>
      </c>
      <c r="H294" t="s">
        <v>33</v>
      </c>
      <c r="I294" t="s">
        <v>38</v>
      </c>
      <c r="J294">
        <v>0</v>
      </c>
      <c r="K294">
        <v>58</v>
      </c>
      <c r="L294" s="4">
        <v>0.90004409262200347</v>
      </c>
      <c r="M294" s="5">
        <f t="shared" si="16"/>
        <v>41083.900044092625</v>
      </c>
      <c r="N294" t="str">
        <f t="shared" ca="1" si="17"/>
        <v>Formicidae #1</v>
      </c>
      <c r="O294">
        <f t="shared" ca="1" si="18"/>
        <v>1727</v>
      </c>
      <c r="P294">
        <f t="shared" ca="1" si="19"/>
        <v>1.7994455106006719</v>
      </c>
      <c r="Q294" t="s">
        <v>237</v>
      </c>
    </row>
    <row r="295" spans="1:17">
      <c r="A295">
        <v>288</v>
      </c>
      <c r="B295" t="s">
        <v>144</v>
      </c>
      <c r="C295" s="2">
        <v>41085</v>
      </c>
      <c r="D295" s="11">
        <v>4.6879989999999996</v>
      </c>
      <c r="E295" s="11">
        <v>117.58528</v>
      </c>
      <c r="F295">
        <v>0</v>
      </c>
      <c r="G295" t="s">
        <v>37</v>
      </c>
      <c r="H295" t="s">
        <v>36</v>
      </c>
      <c r="I295" t="s">
        <v>38</v>
      </c>
      <c r="J295">
        <v>0</v>
      </c>
      <c r="K295">
        <v>68</v>
      </c>
      <c r="L295" s="4">
        <v>2.3438923629313102E-3</v>
      </c>
      <c r="M295" s="5">
        <f t="shared" si="16"/>
        <v>41083.00234389236</v>
      </c>
      <c r="N295" t="str">
        <f t="shared" ca="1" si="17"/>
        <v>Crematogaster borneensis</v>
      </c>
      <c r="O295">
        <f t="shared" ca="1" si="18"/>
        <v>953</v>
      </c>
      <c r="P295">
        <f t="shared" ca="1" si="19"/>
        <v>1.2774859614693603</v>
      </c>
      <c r="Q295" t="s">
        <v>238</v>
      </c>
    </row>
    <row r="296" spans="1:17">
      <c r="A296">
        <v>289</v>
      </c>
      <c r="B296" t="s">
        <v>144</v>
      </c>
      <c r="C296" s="2">
        <v>41085</v>
      </c>
      <c r="D296" s="11">
        <v>4.6879989999999996</v>
      </c>
      <c r="E296" s="11">
        <v>117.58528</v>
      </c>
      <c r="F296">
        <v>1</v>
      </c>
      <c r="G296" t="s">
        <v>35</v>
      </c>
      <c r="H296" t="s">
        <v>36</v>
      </c>
      <c r="I296" t="s">
        <v>38</v>
      </c>
      <c r="J296">
        <v>0</v>
      </c>
      <c r="K296">
        <v>68</v>
      </c>
      <c r="L296" s="4">
        <v>0.86787335991981618</v>
      </c>
      <c r="M296" s="5">
        <f t="shared" si="16"/>
        <v>41083.867873359923</v>
      </c>
      <c r="N296" t="str">
        <f t="shared" ca="1" si="17"/>
        <v>Dolichoderus sp.</v>
      </c>
      <c r="O296">
        <f t="shared" ca="1" si="18"/>
        <v>404</v>
      </c>
      <c r="P296">
        <f t="shared" ca="1" si="19"/>
        <v>4.993694290303031</v>
      </c>
      <c r="Q296" t="s">
        <v>235</v>
      </c>
    </row>
    <row r="297" spans="1:17">
      <c r="A297">
        <v>290</v>
      </c>
      <c r="B297" t="s">
        <v>144</v>
      </c>
      <c r="C297" s="2">
        <v>41085</v>
      </c>
      <c r="D297" s="11">
        <v>4.6879989999999996</v>
      </c>
      <c r="E297" s="11">
        <v>117.58528</v>
      </c>
      <c r="F297">
        <v>1</v>
      </c>
      <c r="G297" t="s">
        <v>32</v>
      </c>
      <c r="H297" t="s">
        <v>36</v>
      </c>
      <c r="I297" t="s">
        <v>38</v>
      </c>
      <c r="J297">
        <v>0</v>
      </c>
      <c r="K297">
        <v>68</v>
      </c>
      <c r="L297" s="4">
        <v>0.97858024482914063</v>
      </c>
      <c r="M297" s="5">
        <f t="shared" si="16"/>
        <v>41083.978580244831</v>
      </c>
      <c r="N297" t="str">
        <f t="shared" ca="1" si="17"/>
        <v>Dolichoderus sp.</v>
      </c>
      <c r="O297">
        <f t="shared" ca="1" si="18"/>
        <v>1649</v>
      </c>
      <c r="P297">
        <f t="shared" ca="1" si="19"/>
        <v>2.0372966869920703</v>
      </c>
      <c r="Q297" t="s">
        <v>236</v>
      </c>
    </row>
    <row r="298" spans="1:17">
      <c r="A298">
        <v>291</v>
      </c>
      <c r="B298" t="s">
        <v>145</v>
      </c>
      <c r="C298" s="2">
        <v>41085</v>
      </c>
      <c r="D298" s="11">
        <v>4.6884600000000001</v>
      </c>
      <c r="E298" s="11">
        <v>117.585365</v>
      </c>
      <c r="F298">
        <v>1</v>
      </c>
      <c r="G298" t="s">
        <v>35</v>
      </c>
      <c r="H298" t="s">
        <v>33</v>
      </c>
      <c r="I298" t="s">
        <v>34</v>
      </c>
      <c r="J298">
        <v>0</v>
      </c>
      <c r="K298">
        <v>38</v>
      </c>
      <c r="L298" s="4">
        <v>0.97301996722205042</v>
      </c>
      <c r="M298" s="5">
        <f t="shared" si="16"/>
        <v>41083.973019967219</v>
      </c>
      <c r="N298" t="str">
        <f t="shared" ca="1" si="17"/>
        <v>Formicidae #1</v>
      </c>
      <c r="O298">
        <f t="shared" ca="1" si="18"/>
        <v>127</v>
      </c>
      <c r="P298">
        <f t="shared" ca="1" si="19"/>
        <v>4.9224779554951574</v>
      </c>
      <c r="Q298" t="s">
        <v>237</v>
      </c>
    </row>
    <row r="299" spans="1:17">
      <c r="A299">
        <v>292</v>
      </c>
      <c r="B299" t="s">
        <v>145</v>
      </c>
      <c r="C299" s="2">
        <v>41085</v>
      </c>
      <c r="D299" s="11">
        <v>4.6884600000000001</v>
      </c>
      <c r="E299" s="11">
        <v>117.585365</v>
      </c>
      <c r="F299">
        <v>1</v>
      </c>
      <c r="G299" t="s">
        <v>32</v>
      </c>
      <c r="H299" t="s">
        <v>33</v>
      </c>
      <c r="I299" t="s">
        <v>34</v>
      </c>
      <c r="J299">
        <v>0</v>
      </c>
      <c r="K299">
        <v>38</v>
      </c>
      <c r="L299" s="4">
        <v>0.14378085655464479</v>
      </c>
      <c r="M299" s="5">
        <f t="shared" si="16"/>
        <v>41083.143780856553</v>
      </c>
      <c r="N299" t="str">
        <f t="shared" ca="1" si="17"/>
        <v>Ponerinae #1</v>
      </c>
      <c r="O299">
        <f t="shared" ca="1" si="18"/>
        <v>752</v>
      </c>
      <c r="P299">
        <f t="shared" ca="1" si="19"/>
        <v>2.7468704862610673</v>
      </c>
      <c r="Q299" t="s">
        <v>238</v>
      </c>
    </row>
    <row r="300" spans="1:17">
      <c r="A300">
        <v>293</v>
      </c>
      <c r="B300" t="s">
        <v>145</v>
      </c>
      <c r="C300" s="2">
        <v>41085</v>
      </c>
      <c r="D300" s="11">
        <v>4.6884600000000001</v>
      </c>
      <c r="E300" s="11">
        <v>117.585365</v>
      </c>
      <c r="F300">
        <v>0</v>
      </c>
      <c r="G300" t="s">
        <v>35</v>
      </c>
      <c r="H300" t="s">
        <v>36</v>
      </c>
      <c r="I300" t="s">
        <v>34</v>
      </c>
      <c r="J300">
        <v>0</v>
      </c>
      <c r="K300">
        <v>48</v>
      </c>
      <c r="L300" s="4">
        <v>0.26547898664142877</v>
      </c>
      <c r="M300" s="5">
        <f t="shared" si="16"/>
        <v>41083.265478986643</v>
      </c>
      <c r="N300" t="str">
        <f t="shared" ca="1" si="17"/>
        <v>Crematogaster borneensis</v>
      </c>
      <c r="O300">
        <f t="shared" ca="1" si="18"/>
        <v>333</v>
      </c>
      <c r="P300">
        <f t="shared" ca="1" si="19"/>
        <v>5.8464304926287944</v>
      </c>
      <c r="Q300" t="s">
        <v>235</v>
      </c>
    </row>
    <row r="301" spans="1:17">
      <c r="A301">
        <v>294</v>
      </c>
      <c r="B301" t="s">
        <v>145</v>
      </c>
      <c r="C301" s="2">
        <v>41085</v>
      </c>
      <c r="D301" s="11">
        <v>4.6884600000000001</v>
      </c>
      <c r="E301" s="11">
        <v>117.585365</v>
      </c>
      <c r="F301">
        <v>0</v>
      </c>
      <c r="G301" t="s">
        <v>37</v>
      </c>
      <c r="H301" t="s">
        <v>36</v>
      </c>
      <c r="I301" t="s">
        <v>34</v>
      </c>
      <c r="J301">
        <v>0</v>
      </c>
      <c r="K301">
        <v>48</v>
      </c>
      <c r="L301" s="4">
        <v>0.86302734671286174</v>
      </c>
      <c r="M301" s="5">
        <f t="shared" si="16"/>
        <v>41083.863027346713</v>
      </c>
      <c r="N301" t="str">
        <f t="shared" ca="1" si="17"/>
        <v>Ponerinae #1</v>
      </c>
      <c r="O301">
        <f t="shared" ca="1" si="18"/>
        <v>1863</v>
      </c>
      <c r="P301">
        <f t="shared" ca="1" si="19"/>
        <v>5.5530674196658376</v>
      </c>
      <c r="Q301" t="s">
        <v>236</v>
      </c>
    </row>
    <row r="302" spans="1:17">
      <c r="A302">
        <v>295</v>
      </c>
      <c r="B302" t="s">
        <v>145</v>
      </c>
      <c r="C302" s="2">
        <v>41085</v>
      </c>
      <c r="D302" s="11">
        <v>4.6884600000000001</v>
      </c>
      <c r="E302" s="11">
        <v>117.585365</v>
      </c>
      <c r="F302">
        <v>0</v>
      </c>
      <c r="G302" t="s">
        <v>32</v>
      </c>
      <c r="H302" t="s">
        <v>36</v>
      </c>
      <c r="I302" t="s">
        <v>34</v>
      </c>
      <c r="J302">
        <v>0</v>
      </c>
      <c r="K302">
        <v>48</v>
      </c>
      <c r="L302" s="4">
        <v>0.32618205598437844</v>
      </c>
      <c r="M302" s="5">
        <f t="shared" si="16"/>
        <v>41083.326182055986</v>
      </c>
      <c r="N302" t="str">
        <f t="shared" ca="1" si="17"/>
        <v>Formicidae #1</v>
      </c>
      <c r="O302">
        <f t="shared" ca="1" si="18"/>
        <v>528</v>
      </c>
      <c r="P302">
        <f t="shared" ca="1" si="19"/>
        <v>3.4622295561932637</v>
      </c>
      <c r="Q302" t="s">
        <v>237</v>
      </c>
    </row>
    <row r="303" spans="1:17">
      <c r="A303">
        <v>296</v>
      </c>
      <c r="B303" t="s">
        <v>145</v>
      </c>
      <c r="C303" s="2">
        <v>41085</v>
      </c>
      <c r="D303" s="11">
        <v>4.6884600000000001</v>
      </c>
      <c r="E303" s="11">
        <v>117.585365</v>
      </c>
      <c r="F303">
        <v>1</v>
      </c>
      <c r="G303" t="s">
        <v>35</v>
      </c>
      <c r="H303" t="s">
        <v>33</v>
      </c>
      <c r="I303" t="s">
        <v>38</v>
      </c>
      <c r="J303">
        <v>0</v>
      </c>
      <c r="K303">
        <v>58</v>
      </c>
      <c r="L303" s="4">
        <v>0.65594903506718616</v>
      </c>
      <c r="M303" s="5">
        <f t="shared" si="16"/>
        <v>41083.65594903507</v>
      </c>
      <c r="N303" t="str">
        <f t="shared" ca="1" si="17"/>
        <v>Crematogaster borneensis</v>
      </c>
      <c r="O303">
        <f t="shared" ca="1" si="18"/>
        <v>1947</v>
      </c>
      <c r="P303">
        <f t="shared" ca="1" si="19"/>
        <v>3.9459014959948648</v>
      </c>
      <c r="Q303" t="s">
        <v>238</v>
      </c>
    </row>
    <row r="304" spans="1:17">
      <c r="A304">
        <v>297</v>
      </c>
      <c r="B304" t="s">
        <v>145</v>
      </c>
      <c r="C304" s="2">
        <v>41085</v>
      </c>
      <c r="D304" s="11">
        <v>4.6884600000000001</v>
      </c>
      <c r="E304" s="11">
        <v>117.585365</v>
      </c>
      <c r="F304">
        <v>1</v>
      </c>
      <c r="G304" t="s">
        <v>32</v>
      </c>
      <c r="H304" t="s">
        <v>33</v>
      </c>
      <c r="I304" t="s">
        <v>38</v>
      </c>
      <c r="J304">
        <v>0</v>
      </c>
      <c r="K304">
        <v>58</v>
      </c>
      <c r="L304" s="4">
        <v>0.36528748254472831</v>
      </c>
      <c r="M304" s="5">
        <f t="shared" si="16"/>
        <v>41083.365287482542</v>
      </c>
      <c r="N304" t="str">
        <f t="shared" ca="1" si="17"/>
        <v>Formicidae #1</v>
      </c>
      <c r="O304">
        <f t="shared" ca="1" si="18"/>
        <v>1500</v>
      </c>
      <c r="P304">
        <f t="shared" ca="1" si="19"/>
        <v>4.0147788707416314</v>
      </c>
      <c r="Q304" t="s">
        <v>235</v>
      </c>
    </row>
    <row r="305" spans="1:17">
      <c r="A305">
        <v>298</v>
      </c>
      <c r="B305" t="s">
        <v>145</v>
      </c>
      <c r="C305" s="2">
        <v>41085</v>
      </c>
      <c r="D305" s="11">
        <v>4.6884600000000001</v>
      </c>
      <c r="E305" s="11">
        <v>117.585365</v>
      </c>
      <c r="F305">
        <v>0</v>
      </c>
      <c r="G305" t="s">
        <v>35</v>
      </c>
      <c r="H305" t="s">
        <v>36</v>
      </c>
      <c r="I305" t="s">
        <v>38</v>
      </c>
      <c r="J305">
        <v>0</v>
      </c>
      <c r="K305">
        <v>68</v>
      </c>
      <c r="L305" s="4">
        <v>0.62754536171871722</v>
      </c>
      <c r="M305" s="5">
        <f t="shared" si="16"/>
        <v>41083.62754536172</v>
      </c>
      <c r="N305" t="str">
        <f t="shared" ca="1" si="17"/>
        <v>Ponerinae #1</v>
      </c>
      <c r="O305">
        <f t="shared" ca="1" si="18"/>
        <v>373</v>
      </c>
      <c r="P305">
        <f t="shared" ca="1" si="19"/>
        <v>5.7757880351253448</v>
      </c>
      <c r="Q305" t="s">
        <v>236</v>
      </c>
    </row>
    <row r="306" spans="1:17">
      <c r="A306">
        <v>299</v>
      </c>
      <c r="B306" t="s">
        <v>145</v>
      </c>
      <c r="C306" s="2">
        <v>41085</v>
      </c>
      <c r="D306" s="11">
        <v>4.6884600000000001</v>
      </c>
      <c r="E306" s="11">
        <v>117.585365</v>
      </c>
      <c r="F306">
        <v>0</v>
      </c>
      <c r="G306" t="s">
        <v>37</v>
      </c>
      <c r="H306" t="s">
        <v>36</v>
      </c>
      <c r="I306" t="s">
        <v>38</v>
      </c>
      <c r="J306">
        <v>0</v>
      </c>
      <c r="K306">
        <v>68</v>
      </c>
      <c r="L306" s="4">
        <v>0.87601420333326485</v>
      </c>
      <c r="M306" s="5">
        <f t="shared" si="16"/>
        <v>41083.876014203335</v>
      </c>
      <c r="N306" t="str">
        <f t="shared" ca="1" si="17"/>
        <v>Dolichoderus sp.</v>
      </c>
      <c r="O306">
        <f t="shared" ca="1" si="18"/>
        <v>136</v>
      </c>
      <c r="P306">
        <f t="shared" ca="1" si="19"/>
        <v>4.8371192878669458</v>
      </c>
      <c r="Q306" t="s">
        <v>237</v>
      </c>
    </row>
    <row r="307" spans="1:17">
      <c r="A307">
        <v>300</v>
      </c>
      <c r="B307" t="s">
        <v>145</v>
      </c>
      <c r="C307" s="2">
        <v>41085</v>
      </c>
      <c r="D307" s="11">
        <v>4.6884600000000001</v>
      </c>
      <c r="E307" s="11">
        <v>117.585365</v>
      </c>
      <c r="F307">
        <v>0</v>
      </c>
      <c r="G307" t="s">
        <v>32</v>
      </c>
      <c r="H307" t="s">
        <v>36</v>
      </c>
      <c r="I307" t="s">
        <v>38</v>
      </c>
      <c r="J307">
        <v>0</v>
      </c>
      <c r="K307">
        <v>68</v>
      </c>
      <c r="L307" s="4">
        <v>0.16595447125644047</v>
      </c>
      <c r="M307" s="5">
        <f t="shared" si="16"/>
        <v>41083.165954471253</v>
      </c>
      <c r="N307" t="str">
        <f t="shared" ca="1" si="17"/>
        <v>Ponerinae #1</v>
      </c>
      <c r="O307">
        <f t="shared" ca="1" si="18"/>
        <v>1547</v>
      </c>
      <c r="P307">
        <f t="shared" ca="1" si="19"/>
        <v>4.2699464211060807</v>
      </c>
      <c r="Q307" t="s">
        <v>238</v>
      </c>
    </row>
    <row r="308" spans="1:17">
      <c r="A308">
        <v>301</v>
      </c>
      <c r="B308" t="s">
        <v>146</v>
      </c>
      <c r="C308" s="2">
        <v>41108</v>
      </c>
      <c r="D308" s="11">
        <v>4.7469020000000004</v>
      </c>
      <c r="E308" s="11">
        <v>116.968273</v>
      </c>
      <c r="F308">
        <v>1</v>
      </c>
      <c r="G308" t="s">
        <v>35</v>
      </c>
      <c r="H308" t="s">
        <v>33</v>
      </c>
      <c r="I308" t="s">
        <v>34</v>
      </c>
      <c r="J308">
        <v>1</v>
      </c>
      <c r="K308">
        <v>1</v>
      </c>
      <c r="L308" s="4">
        <v>0.85987158820160037</v>
      </c>
      <c r="M308" s="5">
        <f t="shared" si="16"/>
        <v>41083.859871588204</v>
      </c>
      <c r="N308" t="str">
        <f t="shared" ca="1" si="17"/>
        <v>Ponerinae #1</v>
      </c>
      <c r="O308">
        <f t="shared" ca="1" si="18"/>
        <v>667</v>
      </c>
      <c r="P308">
        <f t="shared" ca="1" si="19"/>
        <v>5.9247459490768284</v>
      </c>
      <c r="Q308" t="s">
        <v>235</v>
      </c>
    </row>
    <row r="309" spans="1:17">
      <c r="A309">
        <v>302</v>
      </c>
      <c r="B309" t="s">
        <v>146</v>
      </c>
      <c r="C309" s="2">
        <v>41108</v>
      </c>
      <c r="D309" s="11">
        <v>4.7469020000000004</v>
      </c>
      <c r="E309" s="11">
        <v>116.968273</v>
      </c>
      <c r="F309">
        <v>1</v>
      </c>
      <c r="G309" t="s">
        <v>32</v>
      </c>
      <c r="H309" t="s">
        <v>33</v>
      </c>
      <c r="I309" t="s">
        <v>34</v>
      </c>
      <c r="J309">
        <v>1</v>
      </c>
      <c r="K309">
        <v>1</v>
      </c>
      <c r="L309" s="4">
        <v>0.20121756520457423</v>
      </c>
      <c r="M309" s="5">
        <f t="shared" si="16"/>
        <v>41083.201217565205</v>
      </c>
      <c r="N309" t="str">
        <f t="shared" ca="1" si="17"/>
        <v>Crematogaster borneensis</v>
      </c>
      <c r="O309">
        <f t="shared" ca="1" si="18"/>
        <v>1348</v>
      </c>
      <c r="P309">
        <f t="shared" ca="1" si="19"/>
        <v>5.7673576425944368</v>
      </c>
      <c r="Q309" t="s">
        <v>236</v>
      </c>
    </row>
    <row r="310" spans="1:17">
      <c r="A310">
        <v>303</v>
      </c>
      <c r="B310" t="s">
        <v>146</v>
      </c>
      <c r="C310" s="2">
        <v>41108</v>
      </c>
      <c r="D310" s="11">
        <v>4.7469020000000004</v>
      </c>
      <c r="E310" s="11">
        <v>116.968273</v>
      </c>
      <c r="F310">
        <v>0</v>
      </c>
      <c r="G310" t="s">
        <v>37</v>
      </c>
      <c r="H310" t="s">
        <v>36</v>
      </c>
      <c r="I310" t="s">
        <v>34</v>
      </c>
      <c r="J310">
        <v>1</v>
      </c>
      <c r="K310">
        <v>8</v>
      </c>
      <c r="L310" s="4">
        <v>7.9213919064713423E-2</v>
      </c>
      <c r="M310" s="5">
        <f t="shared" si="16"/>
        <v>41083.079213919067</v>
      </c>
      <c r="N310" t="str">
        <f t="shared" ca="1" si="17"/>
        <v>Ponerinae #1</v>
      </c>
      <c r="O310">
        <f t="shared" ca="1" si="18"/>
        <v>94</v>
      </c>
      <c r="P310">
        <f t="shared" ca="1" si="19"/>
        <v>1.8511295540105757</v>
      </c>
      <c r="Q310" t="s">
        <v>237</v>
      </c>
    </row>
    <row r="311" spans="1:17">
      <c r="A311">
        <v>304</v>
      </c>
      <c r="B311" t="s">
        <v>146</v>
      </c>
      <c r="C311" s="2">
        <v>41108</v>
      </c>
      <c r="D311" s="11">
        <v>4.7469020000000004</v>
      </c>
      <c r="E311" s="11">
        <v>116.968273</v>
      </c>
      <c r="F311">
        <v>0</v>
      </c>
      <c r="G311" t="s">
        <v>32</v>
      </c>
      <c r="H311" t="s">
        <v>36</v>
      </c>
      <c r="I311" t="s">
        <v>34</v>
      </c>
      <c r="J311">
        <v>1</v>
      </c>
      <c r="K311">
        <v>8</v>
      </c>
      <c r="L311" s="4">
        <v>0.12496087250859744</v>
      </c>
      <c r="M311" s="5">
        <f t="shared" si="16"/>
        <v>41083.124960872512</v>
      </c>
      <c r="N311" t="str">
        <f t="shared" ca="1" si="17"/>
        <v>Dolichoderus sp.</v>
      </c>
      <c r="O311">
        <f t="shared" ca="1" si="18"/>
        <v>435</v>
      </c>
      <c r="P311">
        <f t="shared" ca="1" si="19"/>
        <v>1.2098281719652817</v>
      </c>
      <c r="Q311" t="s">
        <v>238</v>
      </c>
    </row>
    <row r="312" spans="1:17">
      <c r="A312">
        <v>305</v>
      </c>
      <c r="B312" t="s">
        <v>146</v>
      </c>
      <c r="C312" s="2">
        <v>41108</v>
      </c>
      <c r="D312" s="11">
        <v>4.7469020000000004</v>
      </c>
      <c r="E312" s="11">
        <v>116.968273</v>
      </c>
      <c r="F312">
        <v>1</v>
      </c>
      <c r="G312" t="s">
        <v>35</v>
      </c>
      <c r="H312" t="s">
        <v>36</v>
      </c>
      <c r="I312" t="s">
        <v>34</v>
      </c>
      <c r="J312">
        <v>1</v>
      </c>
      <c r="K312">
        <v>8</v>
      </c>
      <c r="L312" s="4">
        <v>0.73806792027833623</v>
      </c>
      <c r="M312" s="5">
        <f t="shared" si="16"/>
        <v>41083.738067920276</v>
      </c>
      <c r="N312" t="str">
        <f t="shared" ca="1" si="17"/>
        <v>Formicidae #1</v>
      </c>
      <c r="O312">
        <f t="shared" ca="1" si="18"/>
        <v>1302</v>
      </c>
      <c r="P312">
        <f t="shared" ca="1" si="19"/>
        <v>2.0064807419889359</v>
      </c>
      <c r="Q312" t="s">
        <v>235</v>
      </c>
    </row>
    <row r="313" spans="1:17">
      <c r="A313">
        <v>306</v>
      </c>
      <c r="B313" t="s">
        <v>146</v>
      </c>
      <c r="C313" s="2">
        <v>41108</v>
      </c>
      <c r="D313" s="11">
        <v>4.7469020000000004</v>
      </c>
      <c r="E313" s="11">
        <v>116.968273</v>
      </c>
      <c r="F313">
        <v>1</v>
      </c>
      <c r="G313" t="s">
        <v>35</v>
      </c>
      <c r="H313" t="s">
        <v>33</v>
      </c>
      <c r="I313" t="s">
        <v>38</v>
      </c>
      <c r="J313">
        <v>1</v>
      </c>
      <c r="K313">
        <v>15</v>
      </c>
      <c r="L313" s="4">
        <v>0.73644515032880287</v>
      </c>
      <c r="M313" s="5">
        <f t="shared" si="16"/>
        <v>41083.736445150331</v>
      </c>
      <c r="N313" t="str">
        <f t="shared" ca="1" si="17"/>
        <v>Ponerinae #1</v>
      </c>
      <c r="O313">
        <f t="shared" ca="1" si="18"/>
        <v>608</v>
      </c>
      <c r="P313">
        <f t="shared" ca="1" si="19"/>
        <v>1.2280676343828252</v>
      </c>
      <c r="Q313" t="s">
        <v>236</v>
      </c>
    </row>
    <row r="314" spans="1:17">
      <c r="A314">
        <v>307</v>
      </c>
      <c r="B314" t="s">
        <v>146</v>
      </c>
      <c r="C314" s="2">
        <v>41108</v>
      </c>
      <c r="D314" s="11">
        <v>4.7469020000000004</v>
      </c>
      <c r="E314" s="11">
        <v>116.968273</v>
      </c>
      <c r="F314">
        <v>1</v>
      </c>
      <c r="G314" t="s">
        <v>32</v>
      </c>
      <c r="H314" t="s">
        <v>33</v>
      </c>
      <c r="I314" t="s">
        <v>38</v>
      </c>
      <c r="J314">
        <v>1</v>
      </c>
      <c r="K314">
        <v>15</v>
      </c>
      <c r="L314" s="4">
        <v>0.54866759521577191</v>
      </c>
      <c r="M314" s="5">
        <f t="shared" si="16"/>
        <v>41083.548667595212</v>
      </c>
      <c r="N314" t="str">
        <f t="shared" ca="1" si="17"/>
        <v>Dolichoderus sp.</v>
      </c>
      <c r="O314">
        <f t="shared" ca="1" si="18"/>
        <v>1582</v>
      </c>
      <c r="P314">
        <f t="shared" ca="1" si="19"/>
        <v>1.7886208315684877</v>
      </c>
      <c r="Q314" t="s">
        <v>237</v>
      </c>
    </row>
    <row r="315" spans="1:17">
      <c r="A315">
        <v>308</v>
      </c>
      <c r="B315" t="s">
        <v>146</v>
      </c>
      <c r="C315" s="2">
        <v>41108</v>
      </c>
      <c r="D315" s="11">
        <v>4.7469020000000004</v>
      </c>
      <c r="E315" s="11">
        <v>116.968273</v>
      </c>
      <c r="F315">
        <v>0</v>
      </c>
      <c r="G315" t="s">
        <v>35</v>
      </c>
      <c r="H315" t="s">
        <v>36</v>
      </c>
      <c r="I315" t="s">
        <v>38</v>
      </c>
      <c r="J315">
        <v>1</v>
      </c>
      <c r="K315">
        <v>22</v>
      </c>
      <c r="L315" s="4">
        <v>0.68546583660575733</v>
      </c>
      <c r="M315" s="5">
        <f t="shared" si="16"/>
        <v>41083.685465836606</v>
      </c>
      <c r="N315" t="str">
        <f t="shared" ca="1" si="17"/>
        <v>Formicidae #1</v>
      </c>
      <c r="O315">
        <f t="shared" ca="1" si="18"/>
        <v>1706</v>
      </c>
      <c r="P315">
        <f t="shared" ca="1" si="19"/>
        <v>4.587467756344906</v>
      </c>
      <c r="Q315" t="s">
        <v>238</v>
      </c>
    </row>
    <row r="316" spans="1:17">
      <c r="A316">
        <v>309</v>
      </c>
      <c r="B316" t="s">
        <v>146</v>
      </c>
      <c r="C316" s="2">
        <v>41108</v>
      </c>
      <c r="D316" s="11">
        <v>4.7469020000000004</v>
      </c>
      <c r="E316" s="11">
        <v>116.968273</v>
      </c>
      <c r="F316">
        <v>0</v>
      </c>
      <c r="G316" t="s">
        <v>37</v>
      </c>
      <c r="H316" t="s">
        <v>36</v>
      </c>
      <c r="I316" t="s">
        <v>38</v>
      </c>
      <c r="J316">
        <v>1</v>
      </c>
      <c r="K316">
        <v>22</v>
      </c>
      <c r="L316" s="4">
        <v>0.13922217461939801</v>
      </c>
      <c r="M316" s="5">
        <f t="shared" si="16"/>
        <v>41083.139222174621</v>
      </c>
      <c r="N316" t="str">
        <f t="shared" ca="1" si="17"/>
        <v>Crematogaster borneensis</v>
      </c>
      <c r="O316">
        <f t="shared" ca="1" si="18"/>
        <v>262</v>
      </c>
      <c r="P316">
        <f t="shared" ca="1" si="19"/>
        <v>3.2388303469549751</v>
      </c>
      <c r="Q316" t="s">
        <v>235</v>
      </c>
    </row>
    <row r="317" spans="1:17">
      <c r="A317">
        <v>310</v>
      </c>
      <c r="B317" t="s">
        <v>146</v>
      </c>
      <c r="C317" s="2">
        <v>41108</v>
      </c>
      <c r="D317" s="11">
        <v>4.7469020000000004</v>
      </c>
      <c r="E317" s="11">
        <v>116.968273</v>
      </c>
      <c r="F317">
        <v>0</v>
      </c>
      <c r="G317" t="s">
        <v>32</v>
      </c>
      <c r="H317" t="s">
        <v>36</v>
      </c>
      <c r="I317" t="s">
        <v>38</v>
      </c>
      <c r="J317">
        <v>1</v>
      </c>
      <c r="K317">
        <v>22</v>
      </c>
      <c r="L317" s="4">
        <v>0.38465425266612607</v>
      </c>
      <c r="M317" s="5">
        <f t="shared" si="16"/>
        <v>41083.384654252666</v>
      </c>
      <c r="N317" t="str">
        <f t="shared" ca="1" si="17"/>
        <v>Dolichoderus sp.</v>
      </c>
      <c r="O317">
        <f t="shared" ca="1" si="18"/>
        <v>482</v>
      </c>
      <c r="P317">
        <f t="shared" ca="1" si="19"/>
        <v>3.3355354258245589</v>
      </c>
      <c r="Q317" t="s">
        <v>236</v>
      </c>
    </row>
    <row r="318" spans="1:17">
      <c r="A318">
        <v>311</v>
      </c>
      <c r="B318" t="s">
        <v>147</v>
      </c>
      <c r="C318" s="2">
        <v>41110</v>
      </c>
      <c r="D318" s="11">
        <v>4.7480000000000002</v>
      </c>
      <c r="E318" s="11">
        <v>116.963506</v>
      </c>
      <c r="F318">
        <v>1</v>
      </c>
      <c r="G318" t="s">
        <v>35</v>
      </c>
      <c r="H318" t="s">
        <v>33</v>
      </c>
      <c r="I318" t="s">
        <v>34</v>
      </c>
      <c r="J318">
        <v>0</v>
      </c>
      <c r="K318">
        <v>5</v>
      </c>
      <c r="L318" s="4">
        <v>0.92329670890559612</v>
      </c>
      <c r="M318" s="5">
        <f t="shared" si="16"/>
        <v>41083.923296708905</v>
      </c>
      <c r="N318" t="str">
        <f t="shared" ca="1" si="17"/>
        <v>Formicidae #1</v>
      </c>
      <c r="O318">
        <f t="shared" ca="1" si="18"/>
        <v>388</v>
      </c>
      <c r="P318">
        <f t="shared" ca="1" si="19"/>
        <v>4.7811433896345923</v>
      </c>
      <c r="Q318" t="s">
        <v>237</v>
      </c>
    </row>
    <row r="319" spans="1:17">
      <c r="A319">
        <v>312</v>
      </c>
      <c r="B319" t="s">
        <v>147</v>
      </c>
      <c r="C319" s="2">
        <v>41110</v>
      </c>
      <c r="D319" s="11">
        <v>4.7480000000000002</v>
      </c>
      <c r="E319" s="11">
        <v>116.963506</v>
      </c>
      <c r="F319">
        <v>1</v>
      </c>
      <c r="G319" t="s">
        <v>32</v>
      </c>
      <c r="H319" t="s">
        <v>33</v>
      </c>
      <c r="I319" t="s">
        <v>34</v>
      </c>
      <c r="J319">
        <v>0</v>
      </c>
      <c r="K319">
        <v>5</v>
      </c>
      <c r="L319" s="4">
        <v>0.3617159059417101</v>
      </c>
      <c r="M319" s="5">
        <f t="shared" si="16"/>
        <v>41083.361715905943</v>
      </c>
      <c r="N319" t="str">
        <f t="shared" ca="1" si="17"/>
        <v>Formicidae #1</v>
      </c>
      <c r="O319">
        <f t="shared" ca="1" si="18"/>
        <v>1331</v>
      </c>
      <c r="P319">
        <f t="shared" ca="1" si="19"/>
        <v>1.0880009844049683</v>
      </c>
      <c r="Q319" t="s">
        <v>238</v>
      </c>
    </row>
    <row r="320" spans="1:17">
      <c r="A320">
        <v>313</v>
      </c>
      <c r="B320" t="s">
        <v>147</v>
      </c>
      <c r="C320" s="2">
        <v>41110</v>
      </c>
      <c r="D320" s="11">
        <v>4.7480000000000002</v>
      </c>
      <c r="E320" s="11">
        <v>116.963506</v>
      </c>
      <c r="F320">
        <v>0</v>
      </c>
      <c r="G320" t="s">
        <v>35</v>
      </c>
      <c r="H320" t="s">
        <v>36</v>
      </c>
      <c r="I320" t="s">
        <v>34</v>
      </c>
      <c r="J320">
        <v>0</v>
      </c>
      <c r="K320">
        <v>12</v>
      </c>
      <c r="L320" s="4">
        <v>0.57608695107930141</v>
      </c>
      <c r="M320" s="5">
        <f t="shared" si="16"/>
        <v>41083.576086951078</v>
      </c>
      <c r="N320" t="str">
        <f t="shared" ca="1" si="17"/>
        <v>Ponerinae #1</v>
      </c>
      <c r="O320">
        <f t="shared" ca="1" si="18"/>
        <v>1534</v>
      </c>
      <c r="P320">
        <f t="shared" ca="1" si="19"/>
        <v>4.1102981359272857</v>
      </c>
      <c r="Q320" t="s">
        <v>235</v>
      </c>
    </row>
    <row r="321" spans="1:17">
      <c r="A321">
        <v>314</v>
      </c>
      <c r="B321" t="s">
        <v>147</v>
      </c>
      <c r="C321" s="2">
        <v>41110</v>
      </c>
      <c r="D321" s="11">
        <v>4.7480000000000002</v>
      </c>
      <c r="E321" s="11">
        <v>116.963506</v>
      </c>
      <c r="F321">
        <v>1</v>
      </c>
      <c r="G321" t="s">
        <v>37</v>
      </c>
      <c r="H321" t="s">
        <v>36</v>
      </c>
      <c r="I321" t="s">
        <v>34</v>
      </c>
      <c r="J321">
        <v>0</v>
      </c>
      <c r="K321">
        <v>12</v>
      </c>
      <c r="L321" s="4">
        <v>0.68284982221896617</v>
      </c>
      <c r="M321" s="5">
        <f t="shared" si="16"/>
        <v>41083.682849822217</v>
      </c>
      <c r="N321" t="str">
        <f t="shared" ca="1" si="17"/>
        <v>Ponerinae #1</v>
      </c>
      <c r="O321">
        <f t="shared" ca="1" si="18"/>
        <v>960</v>
      </c>
      <c r="P321">
        <f t="shared" ca="1" si="19"/>
        <v>4.5223268250826827</v>
      </c>
      <c r="Q321" t="s">
        <v>236</v>
      </c>
    </row>
    <row r="322" spans="1:17">
      <c r="A322">
        <v>315</v>
      </c>
      <c r="B322" t="s">
        <v>147</v>
      </c>
      <c r="C322" s="2">
        <v>41110</v>
      </c>
      <c r="D322" s="11">
        <v>4.7480000000000002</v>
      </c>
      <c r="E322" s="11">
        <v>116.963506</v>
      </c>
      <c r="F322">
        <v>1</v>
      </c>
      <c r="G322" t="s">
        <v>32</v>
      </c>
      <c r="H322" t="s">
        <v>36</v>
      </c>
      <c r="I322" t="s">
        <v>34</v>
      </c>
      <c r="J322">
        <v>0</v>
      </c>
      <c r="K322">
        <v>12</v>
      </c>
      <c r="L322" s="4">
        <v>0.78645420739495076</v>
      </c>
      <c r="M322" s="5">
        <f t="shared" si="16"/>
        <v>41083.786454207395</v>
      </c>
      <c r="N322" t="str">
        <f t="shared" ca="1" si="17"/>
        <v>Ponerinae #1</v>
      </c>
      <c r="O322">
        <f t="shared" ca="1" si="18"/>
        <v>1319</v>
      </c>
      <c r="P322">
        <f t="shared" ca="1" si="19"/>
        <v>1.3785021102158093</v>
      </c>
      <c r="Q322" t="s">
        <v>237</v>
      </c>
    </row>
    <row r="323" spans="1:17">
      <c r="A323">
        <v>316</v>
      </c>
      <c r="B323" t="s">
        <v>147</v>
      </c>
      <c r="C323" s="2">
        <v>41110</v>
      </c>
      <c r="D323" s="11">
        <v>4.7480000000000002</v>
      </c>
      <c r="E323" s="11">
        <v>116.963506</v>
      </c>
      <c r="F323">
        <v>1</v>
      </c>
      <c r="G323" t="s">
        <v>35</v>
      </c>
      <c r="H323" t="s">
        <v>33</v>
      </c>
      <c r="I323" t="s">
        <v>38</v>
      </c>
      <c r="J323">
        <v>1</v>
      </c>
      <c r="K323">
        <v>19</v>
      </c>
      <c r="L323" s="4">
        <v>0.65026507731390903</v>
      </c>
      <c r="M323" s="5">
        <f t="shared" si="16"/>
        <v>41083.650265077311</v>
      </c>
      <c r="N323" t="str">
        <f t="shared" ca="1" si="17"/>
        <v>Dolichoderus sp.</v>
      </c>
      <c r="O323">
        <f t="shared" ca="1" si="18"/>
        <v>265</v>
      </c>
      <c r="P323">
        <f t="shared" ca="1" si="19"/>
        <v>1.8240493486043028</v>
      </c>
      <c r="Q323" t="s">
        <v>238</v>
      </c>
    </row>
    <row r="324" spans="1:17">
      <c r="A324">
        <v>317</v>
      </c>
      <c r="B324" t="s">
        <v>147</v>
      </c>
      <c r="C324" s="2">
        <v>41110</v>
      </c>
      <c r="D324" s="11">
        <v>4.7480000000000002</v>
      </c>
      <c r="E324" s="11">
        <v>116.963506</v>
      </c>
      <c r="F324">
        <v>1</v>
      </c>
      <c r="G324" t="s">
        <v>32</v>
      </c>
      <c r="H324" t="s">
        <v>33</v>
      </c>
      <c r="I324" t="s">
        <v>38</v>
      </c>
      <c r="J324">
        <v>1</v>
      </c>
      <c r="K324">
        <v>19</v>
      </c>
      <c r="L324" s="4">
        <v>0.98427519400256702</v>
      </c>
      <c r="M324" s="5">
        <f t="shared" si="16"/>
        <v>41083.984275194001</v>
      </c>
      <c r="N324" t="str">
        <f t="shared" ca="1" si="17"/>
        <v>Ponerinae #1</v>
      </c>
      <c r="O324">
        <f t="shared" ca="1" si="18"/>
        <v>520</v>
      </c>
      <c r="P324">
        <f t="shared" ca="1" si="19"/>
        <v>1.9616285419792148</v>
      </c>
      <c r="Q324" t="s">
        <v>235</v>
      </c>
    </row>
    <row r="325" spans="1:17">
      <c r="A325">
        <v>318</v>
      </c>
      <c r="B325" t="s">
        <v>147</v>
      </c>
      <c r="C325" s="2">
        <v>41110</v>
      </c>
      <c r="D325" s="11">
        <v>4.7480000000000002</v>
      </c>
      <c r="E325" s="11">
        <v>116.963506</v>
      </c>
      <c r="F325">
        <v>0</v>
      </c>
      <c r="G325" t="s">
        <v>35</v>
      </c>
      <c r="H325" t="s">
        <v>36</v>
      </c>
      <c r="I325" t="s">
        <v>38</v>
      </c>
      <c r="J325">
        <v>1</v>
      </c>
      <c r="K325">
        <v>26</v>
      </c>
      <c r="L325" s="4">
        <v>7.5463136246464835E-2</v>
      </c>
      <c r="M325" s="5">
        <f t="shared" si="16"/>
        <v>41083.075463136243</v>
      </c>
      <c r="N325" t="str">
        <f t="shared" ca="1" si="17"/>
        <v>Ponerinae #1</v>
      </c>
      <c r="O325">
        <f t="shared" ca="1" si="18"/>
        <v>236</v>
      </c>
      <c r="P325">
        <f t="shared" ca="1" si="19"/>
        <v>5.8585614065631386</v>
      </c>
      <c r="Q325" t="s">
        <v>236</v>
      </c>
    </row>
    <row r="326" spans="1:17">
      <c r="A326">
        <v>319</v>
      </c>
      <c r="B326" t="s">
        <v>147</v>
      </c>
      <c r="C326" s="2">
        <v>41110</v>
      </c>
      <c r="D326" s="11">
        <v>4.7480000000000002</v>
      </c>
      <c r="E326" s="11">
        <v>116.963506</v>
      </c>
      <c r="F326">
        <v>0</v>
      </c>
      <c r="G326" t="s">
        <v>37</v>
      </c>
      <c r="H326" t="s">
        <v>36</v>
      </c>
      <c r="I326" t="s">
        <v>38</v>
      </c>
      <c r="J326">
        <v>1</v>
      </c>
      <c r="K326">
        <v>26</v>
      </c>
      <c r="L326" s="4">
        <v>0.20082571552699457</v>
      </c>
      <c r="M326" s="5">
        <f t="shared" si="16"/>
        <v>41083.200825715525</v>
      </c>
      <c r="N326" t="str">
        <f t="shared" ca="1" si="17"/>
        <v>Formicidae #1</v>
      </c>
      <c r="O326">
        <f t="shared" ca="1" si="18"/>
        <v>1615</v>
      </c>
      <c r="P326">
        <f t="shared" ca="1" si="19"/>
        <v>5.4746377600188616</v>
      </c>
      <c r="Q326" t="s">
        <v>237</v>
      </c>
    </row>
    <row r="327" spans="1:17">
      <c r="A327">
        <v>320</v>
      </c>
      <c r="B327" t="s">
        <v>147</v>
      </c>
      <c r="C327" s="2">
        <v>41110</v>
      </c>
      <c r="D327" s="11">
        <v>4.7480000000000002</v>
      </c>
      <c r="E327" s="11">
        <v>116.963506</v>
      </c>
      <c r="F327">
        <v>0</v>
      </c>
      <c r="G327" t="s">
        <v>32</v>
      </c>
      <c r="H327" t="s">
        <v>36</v>
      </c>
      <c r="I327" t="s">
        <v>38</v>
      </c>
      <c r="J327">
        <v>1</v>
      </c>
      <c r="K327">
        <v>26</v>
      </c>
      <c r="L327" s="4">
        <v>0.35250974359548193</v>
      </c>
      <c r="M327" s="5">
        <f t="shared" si="16"/>
        <v>41083.352509743592</v>
      </c>
      <c r="N327" t="str">
        <f t="shared" ca="1" si="17"/>
        <v>Dolichoderus sp.</v>
      </c>
      <c r="O327">
        <f t="shared" ca="1" si="18"/>
        <v>701</v>
      </c>
      <c r="P327">
        <f t="shared" ca="1" si="19"/>
        <v>3.130205233807585</v>
      </c>
      <c r="Q327" t="s">
        <v>238</v>
      </c>
    </row>
    <row r="328" spans="1:17">
      <c r="A328">
        <v>321</v>
      </c>
      <c r="B328" t="s">
        <v>148</v>
      </c>
      <c r="C328" s="2">
        <v>41108</v>
      </c>
      <c r="D328" s="11">
        <v>4.7480640000000003</v>
      </c>
      <c r="E328" s="11">
        <v>116.968187</v>
      </c>
      <c r="F328">
        <v>1</v>
      </c>
      <c r="G328" t="s">
        <v>35</v>
      </c>
      <c r="H328" t="s">
        <v>33</v>
      </c>
      <c r="I328" t="s">
        <v>34</v>
      </c>
      <c r="J328">
        <v>0</v>
      </c>
      <c r="K328">
        <v>2</v>
      </c>
      <c r="L328" s="4">
        <v>0.3827294035079658</v>
      </c>
      <c r="M328" s="5">
        <f t="shared" si="16"/>
        <v>41083.382729403507</v>
      </c>
      <c r="N328" t="str">
        <f t="shared" ca="1" si="17"/>
        <v>Dolichoderus sp.</v>
      </c>
      <c r="O328">
        <f t="shared" ca="1" si="18"/>
        <v>58</v>
      </c>
      <c r="P328">
        <f t="shared" ca="1" si="19"/>
        <v>4.0366483861114624</v>
      </c>
      <c r="Q328" t="s">
        <v>235</v>
      </c>
    </row>
    <row r="329" spans="1:17">
      <c r="A329">
        <v>322</v>
      </c>
      <c r="B329" t="s">
        <v>148</v>
      </c>
      <c r="C329" s="2">
        <v>41108</v>
      </c>
      <c r="D329" s="11">
        <v>4.7480640000000003</v>
      </c>
      <c r="E329" s="11">
        <v>116.968187</v>
      </c>
      <c r="F329">
        <v>1</v>
      </c>
      <c r="G329" t="s">
        <v>32</v>
      </c>
      <c r="H329" t="s">
        <v>33</v>
      </c>
      <c r="I329" t="s">
        <v>34</v>
      </c>
      <c r="J329">
        <v>0</v>
      </c>
      <c r="K329">
        <v>2</v>
      </c>
      <c r="L329" s="4">
        <v>0.78145587511034831</v>
      </c>
      <c r="M329" s="5">
        <f t="shared" ref="M329:M392" si="20">C$8 +L329</f>
        <v>41083.781455875112</v>
      </c>
      <c r="N329" t="str">
        <f t="shared" ref="N329:N392" ca="1" si="21">INDIRECT(ADDRESS(RANDBETWEEN(2,5),1,1,FALSE,"Taxa"), FALSE)</f>
        <v>Crematogaster borneensis</v>
      </c>
      <c r="O329">
        <f t="shared" ref="O329:O392" ca="1" si="22">RANDBETWEEN(0,2000)</f>
        <v>740</v>
      </c>
      <c r="P329">
        <f t="shared" ref="P329:P392" ca="1" si="23">RAND()*5+1</f>
        <v>4.426465823780771</v>
      </c>
      <c r="Q329" t="s">
        <v>236</v>
      </c>
    </row>
    <row r="330" spans="1:17">
      <c r="A330">
        <v>323</v>
      </c>
      <c r="B330" t="s">
        <v>148</v>
      </c>
      <c r="C330" s="2">
        <v>41108</v>
      </c>
      <c r="D330" s="11">
        <v>4.7480640000000003</v>
      </c>
      <c r="E330" s="11">
        <v>116.968187</v>
      </c>
      <c r="F330">
        <v>0</v>
      </c>
      <c r="G330" t="s">
        <v>37</v>
      </c>
      <c r="H330" t="s">
        <v>36</v>
      </c>
      <c r="I330" t="s">
        <v>34</v>
      </c>
      <c r="J330">
        <v>0</v>
      </c>
      <c r="K330">
        <v>9</v>
      </c>
      <c r="L330" s="4">
        <v>7.9974705028442283E-2</v>
      </c>
      <c r="M330" s="5">
        <f t="shared" si="20"/>
        <v>41083.079974705026</v>
      </c>
      <c r="N330" t="str">
        <f t="shared" ca="1" si="21"/>
        <v>Formicidae #1</v>
      </c>
      <c r="O330">
        <f t="shared" ca="1" si="22"/>
        <v>262</v>
      </c>
      <c r="P330">
        <f t="shared" ca="1" si="23"/>
        <v>3.5434843763364463</v>
      </c>
      <c r="Q330" t="s">
        <v>237</v>
      </c>
    </row>
    <row r="331" spans="1:17">
      <c r="A331">
        <v>324</v>
      </c>
      <c r="B331" t="s">
        <v>148</v>
      </c>
      <c r="C331" s="2">
        <v>41108</v>
      </c>
      <c r="D331" s="11">
        <v>4.7480640000000003</v>
      </c>
      <c r="E331" s="11">
        <v>116.968187</v>
      </c>
      <c r="F331">
        <v>1</v>
      </c>
      <c r="G331" t="s">
        <v>35</v>
      </c>
      <c r="H331" t="s">
        <v>36</v>
      </c>
      <c r="I331" t="s">
        <v>34</v>
      </c>
      <c r="J331">
        <v>0</v>
      </c>
      <c r="K331">
        <v>9</v>
      </c>
      <c r="L331" s="4">
        <v>0.16401325093226082</v>
      </c>
      <c r="M331" s="5">
        <f t="shared" si="20"/>
        <v>41083.164013250935</v>
      </c>
      <c r="N331" t="str">
        <f t="shared" ca="1" si="21"/>
        <v>Crematogaster borneensis</v>
      </c>
      <c r="O331">
        <f t="shared" ca="1" si="22"/>
        <v>287</v>
      </c>
      <c r="P331">
        <f t="shared" ca="1" si="23"/>
        <v>4.8321859068155701</v>
      </c>
      <c r="Q331" t="s">
        <v>238</v>
      </c>
    </row>
    <row r="332" spans="1:17">
      <c r="A332">
        <v>325</v>
      </c>
      <c r="B332" t="s">
        <v>148</v>
      </c>
      <c r="C332" s="2">
        <v>41108</v>
      </c>
      <c r="D332" s="11">
        <v>4.7480640000000003</v>
      </c>
      <c r="E332" s="11">
        <v>116.968187</v>
      </c>
      <c r="F332">
        <v>1</v>
      </c>
      <c r="G332" t="s">
        <v>32</v>
      </c>
      <c r="H332" t="s">
        <v>36</v>
      </c>
      <c r="I332" t="s">
        <v>34</v>
      </c>
      <c r="J332">
        <v>0</v>
      </c>
      <c r="K332">
        <v>9</v>
      </c>
      <c r="L332" s="4">
        <v>0.49093136332881748</v>
      </c>
      <c r="M332" s="5">
        <f t="shared" si="20"/>
        <v>41083.490931363325</v>
      </c>
      <c r="N332" t="str">
        <f t="shared" ca="1" si="21"/>
        <v>Dolichoderus sp.</v>
      </c>
      <c r="O332">
        <f t="shared" ca="1" si="22"/>
        <v>1281</v>
      </c>
      <c r="P332">
        <f t="shared" ca="1" si="23"/>
        <v>4.8342887694821872</v>
      </c>
      <c r="Q332" t="s">
        <v>235</v>
      </c>
    </row>
    <row r="333" spans="1:17">
      <c r="A333">
        <v>326</v>
      </c>
      <c r="B333" t="s">
        <v>148</v>
      </c>
      <c r="C333" s="2">
        <v>41108</v>
      </c>
      <c r="D333" s="11">
        <v>4.7480640000000003</v>
      </c>
      <c r="E333" s="11">
        <v>116.968187</v>
      </c>
      <c r="F333">
        <v>1</v>
      </c>
      <c r="G333" t="s">
        <v>35</v>
      </c>
      <c r="H333" t="s">
        <v>33</v>
      </c>
      <c r="I333" t="s">
        <v>38</v>
      </c>
      <c r="J333">
        <v>0</v>
      </c>
      <c r="K333">
        <v>16</v>
      </c>
      <c r="L333" s="4">
        <v>0.3023724058033207</v>
      </c>
      <c r="M333" s="5">
        <f t="shared" si="20"/>
        <v>41083.3023724058</v>
      </c>
      <c r="N333" t="str">
        <f t="shared" ca="1" si="21"/>
        <v>Dolichoderus sp.</v>
      </c>
      <c r="O333">
        <f t="shared" ca="1" si="22"/>
        <v>1499</v>
      </c>
      <c r="P333">
        <f t="shared" ca="1" si="23"/>
        <v>3.882636593462319</v>
      </c>
      <c r="Q333" t="s">
        <v>236</v>
      </c>
    </row>
    <row r="334" spans="1:17">
      <c r="A334">
        <v>327</v>
      </c>
      <c r="B334" t="s">
        <v>148</v>
      </c>
      <c r="C334" s="2">
        <v>41108</v>
      </c>
      <c r="D334" s="11">
        <v>4.7480640000000003</v>
      </c>
      <c r="E334" s="11">
        <v>116.968187</v>
      </c>
      <c r="F334">
        <v>1</v>
      </c>
      <c r="G334" t="s">
        <v>32</v>
      </c>
      <c r="H334" t="s">
        <v>33</v>
      </c>
      <c r="I334" t="s">
        <v>38</v>
      </c>
      <c r="J334">
        <v>0</v>
      </c>
      <c r="K334">
        <v>16</v>
      </c>
      <c r="L334" s="4">
        <v>0.32498722151542692</v>
      </c>
      <c r="M334" s="5">
        <f t="shared" si="20"/>
        <v>41083.324987221516</v>
      </c>
      <c r="N334" t="str">
        <f t="shared" ca="1" si="21"/>
        <v>Ponerinae #1</v>
      </c>
      <c r="O334">
        <f t="shared" ca="1" si="22"/>
        <v>710</v>
      </c>
      <c r="P334">
        <f t="shared" ca="1" si="23"/>
        <v>3.6671870817046428</v>
      </c>
      <c r="Q334" t="s">
        <v>237</v>
      </c>
    </row>
    <row r="335" spans="1:17">
      <c r="A335">
        <v>328</v>
      </c>
      <c r="B335" t="s">
        <v>148</v>
      </c>
      <c r="C335" s="2">
        <v>41108</v>
      </c>
      <c r="D335" s="11">
        <v>4.7480640000000003</v>
      </c>
      <c r="E335" s="11">
        <v>116.968187</v>
      </c>
      <c r="F335">
        <v>0</v>
      </c>
      <c r="G335" t="s">
        <v>37</v>
      </c>
      <c r="H335" t="s">
        <v>36</v>
      </c>
      <c r="I335" t="s">
        <v>38</v>
      </c>
      <c r="J335">
        <v>0</v>
      </c>
      <c r="K335">
        <v>23</v>
      </c>
      <c r="L335" s="4">
        <v>0.4335908187587445</v>
      </c>
      <c r="M335" s="5">
        <f t="shared" si="20"/>
        <v>41083.433590818757</v>
      </c>
      <c r="N335" t="str">
        <f t="shared" ca="1" si="21"/>
        <v>Ponerinae #1</v>
      </c>
      <c r="O335">
        <f t="shared" ca="1" si="22"/>
        <v>891</v>
      </c>
      <c r="P335">
        <f t="shared" ca="1" si="23"/>
        <v>3.3215037352926733</v>
      </c>
      <c r="Q335" t="s">
        <v>238</v>
      </c>
    </row>
    <row r="336" spans="1:17">
      <c r="A336">
        <v>329</v>
      </c>
      <c r="B336" t="s">
        <v>148</v>
      </c>
      <c r="C336" s="2">
        <v>41108</v>
      </c>
      <c r="D336" s="11">
        <v>4.7480640000000003</v>
      </c>
      <c r="E336" s="11">
        <v>116.968187</v>
      </c>
      <c r="F336">
        <v>0</v>
      </c>
      <c r="G336" t="s">
        <v>32</v>
      </c>
      <c r="H336" t="s">
        <v>36</v>
      </c>
      <c r="I336" t="s">
        <v>38</v>
      </c>
      <c r="J336">
        <v>0</v>
      </c>
      <c r="K336">
        <v>23</v>
      </c>
      <c r="L336" s="4">
        <v>0.51925088190750601</v>
      </c>
      <c r="M336" s="5">
        <f t="shared" si="20"/>
        <v>41083.519250881909</v>
      </c>
      <c r="N336" t="str">
        <f t="shared" ca="1" si="21"/>
        <v>Dolichoderus sp.</v>
      </c>
      <c r="O336">
        <f t="shared" ca="1" si="22"/>
        <v>1990</v>
      </c>
      <c r="P336">
        <f t="shared" ca="1" si="23"/>
        <v>4.0211357987964522</v>
      </c>
      <c r="Q336" t="s">
        <v>235</v>
      </c>
    </row>
    <row r="337" spans="1:17">
      <c r="A337">
        <v>330</v>
      </c>
      <c r="B337" t="s">
        <v>148</v>
      </c>
      <c r="C337" s="2">
        <v>41108</v>
      </c>
      <c r="D337" s="11">
        <v>4.7480640000000003</v>
      </c>
      <c r="E337" s="11">
        <v>116.968187</v>
      </c>
      <c r="F337">
        <v>1</v>
      </c>
      <c r="G337" t="s">
        <v>35</v>
      </c>
      <c r="H337" t="s">
        <v>36</v>
      </c>
      <c r="I337" t="s">
        <v>38</v>
      </c>
      <c r="J337">
        <v>0</v>
      </c>
      <c r="K337">
        <v>23</v>
      </c>
      <c r="L337" s="4">
        <v>0.39597794833781697</v>
      </c>
      <c r="M337" s="5">
        <f t="shared" si="20"/>
        <v>41083.395977948341</v>
      </c>
      <c r="N337" t="str">
        <f t="shared" ca="1" si="21"/>
        <v>Dolichoderus sp.</v>
      </c>
      <c r="O337">
        <f t="shared" ca="1" si="22"/>
        <v>1451</v>
      </c>
      <c r="P337">
        <f t="shared" ca="1" si="23"/>
        <v>4.1930479371778775</v>
      </c>
      <c r="Q337" t="s">
        <v>236</v>
      </c>
    </row>
    <row r="338" spans="1:17">
      <c r="A338">
        <v>331</v>
      </c>
      <c r="B338" t="s">
        <v>149</v>
      </c>
      <c r="C338" s="2">
        <v>41110</v>
      </c>
      <c r="D338" s="11">
        <v>4.7485970000000002</v>
      </c>
      <c r="E338" s="11">
        <v>116.9644</v>
      </c>
      <c r="F338">
        <v>0</v>
      </c>
      <c r="G338" t="s">
        <v>35</v>
      </c>
      <c r="H338" t="s">
        <v>33</v>
      </c>
      <c r="I338" t="s">
        <v>34</v>
      </c>
      <c r="J338">
        <v>0</v>
      </c>
      <c r="K338">
        <v>6</v>
      </c>
      <c r="L338" s="4">
        <v>2.772638605470501E-4</v>
      </c>
      <c r="M338" s="5">
        <f t="shared" si="20"/>
        <v>41083.000277263862</v>
      </c>
      <c r="N338" t="str">
        <f t="shared" ca="1" si="21"/>
        <v>Crematogaster borneensis</v>
      </c>
      <c r="O338">
        <f t="shared" ca="1" si="22"/>
        <v>433</v>
      </c>
      <c r="P338">
        <f t="shared" ca="1" si="23"/>
        <v>5.8857899943655534</v>
      </c>
      <c r="Q338" t="s">
        <v>237</v>
      </c>
    </row>
    <row r="339" spans="1:17">
      <c r="A339">
        <v>332</v>
      </c>
      <c r="B339" t="s">
        <v>149</v>
      </c>
      <c r="C339" s="2">
        <v>41110</v>
      </c>
      <c r="D339" s="11">
        <v>4.7485970000000002</v>
      </c>
      <c r="E339" s="11">
        <v>116.9644</v>
      </c>
      <c r="F339">
        <v>0</v>
      </c>
      <c r="G339" t="s">
        <v>32</v>
      </c>
      <c r="H339" t="s">
        <v>33</v>
      </c>
      <c r="I339" t="s">
        <v>34</v>
      </c>
      <c r="J339">
        <v>0</v>
      </c>
      <c r="K339">
        <v>6</v>
      </c>
      <c r="L339" s="4">
        <v>0.41931121760599244</v>
      </c>
      <c r="M339" s="5">
        <f t="shared" si="20"/>
        <v>41083.419311217607</v>
      </c>
      <c r="N339" t="str">
        <f t="shared" ca="1" si="21"/>
        <v>Dolichoderus sp.</v>
      </c>
      <c r="O339">
        <f t="shared" ca="1" si="22"/>
        <v>108</v>
      </c>
      <c r="P339">
        <f t="shared" ca="1" si="23"/>
        <v>3.1467091679202586</v>
      </c>
      <c r="Q339" t="s">
        <v>238</v>
      </c>
    </row>
    <row r="340" spans="1:17">
      <c r="A340">
        <v>333</v>
      </c>
      <c r="B340" t="s">
        <v>149</v>
      </c>
      <c r="C340" s="2">
        <v>41110</v>
      </c>
      <c r="D340" s="11">
        <v>4.7485970000000002</v>
      </c>
      <c r="E340" s="11">
        <v>116.9644</v>
      </c>
      <c r="F340">
        <v>0</v>
      </c>
      <c r="G340" t="s">
        <v>37</v>
      </c>
      <c r="H340" t="s">
        <v>36</v>
      </c>
      <c r="I340" t="s">
        <v>34</v>
      </c>
      <c r="J340">
        <v>0</v>
      </c>
      <c r="K340">
        <v>13</v>
      </c>
      <c r="L340" s="4">
        <v>0.78823995705298067</v>
      </c>
      <c r="M340" s="5">
        <f t="shared" si="20"/>
        <v>41083.788239957052</v>
      </c>
      <c r="N340" t="str">
        <f t="shared" ca="1" si="21"/>
        <v>Ponerinae #1</v>
      </c>
      <c r="O340">
        <f t="shared" ca="1" si="22"/>
        <v>1712</v>
      </c>
      <c r="P340">
        <f t="shared" ca="1" si="23"/>
        <v>2.6508383900167605</v>
      </c>
      <c r="Q340" t="s">
        <v>235</v>
      </c>
    </row>
    <row r="341" spans="1:17">
      <c r="A341">
        <v>334</v>
      </c>
      <c r="B341" t="s">
        <v>149</v>
      </c>
      <c r="C341" s="2">
        <v>41110</v>
      </c>
      <c r="D341" s="11">
        <v>4.7485970000000002</v>
      </c>
      <c r="E341" s="11">
        <v>116.9644</v>
      </c>
      <c r="F341">
        <v>0</v>
      </c>
      <c r="G341" t="s">
        <v>32</v>
      </c>
      <c r="H341" t="s">
        <v>36</v>
      </c>
      <c r="I341" t="s">
        <v>34</v>
      </c>
      <c r="J341">
        <v>0</v>
      </c>
      <c r="K341">
        <v>13</v>
      </c>
      <c r="L341" s="4">
        <v>0.88382207686142134</v>
      </c>
      <c r="M341" s="5">
        <f t="shared" si="20"/>
        <v>41083.883822076859</v>
      </c>
      <c r="N341" t="str">
        <f t="shared" ca="1" si="21"/>
        <v>Dolichoderus sp.</v>
      </c>
      <c r="O341">
        <f t="shared" ca="1" si="22"/>
        <v>1589</v>
      </c>
      <c r="P341">
        <f t="shared" ca="1" si="23"/>
        <v>4.6585454970259397</v>
      </c>
      <c r="Q341" t="s">
        <v>236</v>
      </c>
    </row>
    <row r="342" spans="1:17">
      <c r="A342">
        <v>335</v>
      </c>
      <c r="B342" t="s">
        <v>149</v>
      </c>
      <c r="C342" s="2">
        <v>41110</v>
      </c>
      <c r="D342" s="11">
        <v>4.7485970000000002</v>
      </c>
      <c r="E342" s="11">
        <v>116.9644</v>
      </c>
      <c r="F342">
        <v>1</v>
      </c>
      <c r="G342" t="s">
        <v>35</v>
      </c>
      <c r="H342" t="s">
        <v>36</v>
      </c>
      <c r="I342" t="s">
        <v>34</v>
      </c>
      <c r="J342">
        <v>0</v>
      </c>
      <c r="K342">
        <v>13</v>
      </c>
      <c r="L342" s="4">
        <v>2.9048103980622964E-2</v>
      </c>
      <c r="M342" s="5">
        <f t="shared" si="20"/>
        <v>41083.029048103977</v>
      </c>
      <c r="N342" t="str">
        <f t="shared" ca="1" si="21"/>
        <v>Formicidae #1</v>
      </c>
      <c r="O342">
        <f t="shared" ca="1" si="22"/>
        <v>226</v>
      </c>
      <c r="P342">
        <f t="shared" ca="1" si="23"/>
        <v>2.1663872276320486</v>
      </c>
      <c r="Q342" t="s">
        <v>237</v>
      </c>
    </row>
    <row r="343" spans="1:17">
      <c r="A343">
        <v>336</v>
      </c>
      <c r="B343" t="s">
        <v>149</v>
      </c>
      <c r="C343" s="2">
        <v>41110</v>
      </c>
      <c r="D343" s="11">
        <v>4.7485970000000002</v>
      </c>
      <c r="E343" s="11">
        <v>116.9644</v>
      </c>
      <c r="F343">
        <v>1</v>
      </c>
      <c r="G343" t="s">
        <v>35</v>
      </c>
      <c r="H343" t="s">
        <v>33</v>
      </c>
      <c r="I343" t="s">
        <v>38</v>
      </c>
      <c r="J343">
        <v>1</v>
      </c>
      <c r="K343">
        <v>20</v>
      </c>
      <c r="L343" s="4">
        <v>0.87599858558207877</v>
      </c>
      <c r="M343" s="5">
        <f t="shared" si="20"/>
        <v>41083.87599858558</v>
      </c>
      <c r="N343" t="str">
        <f t="shared" ca="1" si="21"/>
        <v>Formicidae #1</v>
      </c>
      <c r="O343">
        <f t="shared" ca="1" si="22"/>
        <v>719</v>
      </c>
      <c r="P343">
        <f t="shared" ca="1" si="23"/>
        <v>3.5424658652090208</v>
      </c>
      <c r="Q343" t="s">
        <v>238</v>
      </c>
    </row>
    <row r="344" spans="1:17">
      <c r="A344">
        <v>337</v>
      </c>
      <c r="B344" t="s">
        <v>149</v>
      </c>
      <c r="C344" s="2">
        <v>41110</v>
      </c>
      <c r="D344" s="11">
        <v>4.7485970000000002</v>
      </c>
      <c r="E344" s="11">
        <v>116.9644</v>
      </c>
      <c r="F344">
        <v>1</v>
      </c>
      <c r="G344" t="s">
        <v>32</v>
      </c>
      <c r="H344" t="s">
        <v>33</v>
      </c>
      <c r="I344" t="s">
        <v>38</v>
      </c>
      <c r="J344">
        <v>1</v>
      </c>
      <c r="K344">
        <v>20</v>
      </c>
      <c r="L344" s="4">
        <v>0.1916623964199029</v>
      </c>
      <c r="M344" s="5">
        <f t="shared" si="20"/>
        <v>41083.191662396421</v>
      </c>
      <c r="N344" t="str">
        <f t="shared" ca="1" si="21"/>
        <v>Dolichoderus sp.</v>
      </c>
      <c r="O344">
        <f t="shared" ca="1" si="22"/>
        <v>467</v>
      </c>
      <c r="P344">
        <f t="shared" ca="1" si="23"/>
        <v>3.2737626917911542</v>
      </c>
      <c r="Q344" t="s">
        <v>235</v>
      </c>
    </row>
    <row r="345" spans="1:17">
      <c r="A345">
        <v>338</v>
      </c>
      <c r="B345" t="s">
        <v>149</v>
      </c>
      <c r="C345" s="2">
        <v>41110</v>
      </c>
      <c r="D345" s="11">
        <v>4.7485970000000002</v>
      </c>
      <c r="E345" s="11">
        <v>116.9644</v>
      </c>
      <c r="F345">
        <v>0</v>
      </c>
      <c r="G345" t="s">
        <v>37</v>
      </c>
      <c r="H345" t="s">
        <v>36</v>
      </c>
      <c r="I345" t="s">
        <v>38</v>
      </c>
      <c r="J345">
        <v>1</v>
      </c>
      <c r="K345">
        <v>27</v>
      </c>
      <c r="L345" s="4">
        <v>0.49207375169377987</v>
      </c>
      <c r="M345" s="5">
        <f t="shared" si="20"/>
        <v>41083.492073751695</v>
      </c>
      <c r="N345" t="str">
        <f t="shared" ca="1" si="21"/>
        <v>Crematogaster borneensis</v>
      </c>
      <c r="O345">
        <f t="shared" ca="1" si="22"/>
        <v>1155</v>
      </c>
      <c r="P345">
        <f t="shared" ca="1" si="23"/>
        <v>1.0187894069167405</v>
      </c>
      <c r="Q345" t="s">
        <v>236</v>
      </c>
    </row>
    <row r="346" spans="1:17">
      <c r="A346">
        <v>339</v>
      </c>
      <c r="B346" t="s">
        <v>149</v>
      </c>
      <c r="C346" s="2">
        <v>41110</v>
      </c>
      <c r="D346" s="11">
        <v>4.7485970000000002</v>
      </c>
      <c r="E346" s="11">
        <v>116.9644</v>
      </c>
      <c r="F346">
        <v>1</v>
      </c>
      <c r="G346" t="s">
        <v>35</v>
      </c>
      <c r="H346" t="s">
        <v>36</v>
      </c>
      <c r="I346" t="s">
        <v>38</v>
      </c>
      <c r="J346">
        <v>1</v>
      </c>
      <c r="K346">
        <v>27</v>
      </c>
      <c r="L346" s="4">
        <v>0.97443526195167884</v>
      </c>
      <c r="M346" s="5">
        <f t="shared" si="20"/>
        <v>41083.974435261953</v>
      </c>
      <c r="N346" t="str">
        <f t="shared" ca="1" si="21"/>
        <v>Formicidae #1</v>
      </c>
      <c r="O346">
        <f t="shared" ca="1" si="22"/>
        <v>663</v>
      </c>
      <c r="P346">
        <f t="shared" ca="1" si="23"/>
        <v>5.3410496934922591</v>
      </c>
      <c r="Q346" t="s">
        <v>237</v>
      </c>
    </row>
    <row r="347" spans="1:17">
      <c r="A347">
        <v>340</v>
      </c>
      <c r="B347" t="s">
        <v>149</v>
      </c>
      <c r="C347" s="2">
        <v>41110</v>
      </c>
      <c r="D347" s="11">
        <v>4.7485970000000002</v>
      </c>
      <c r="E347" s="11">
        <v>116.9644</v>
      </c>
      <c r="F347">
        <v>1</v>
      </c>
      <c r="G347" t="s">
        <v>32</v>
      </c>
      <c r="H347" t="s">
        <v>36</v>
      </c>
      <c r="I347" t="s">
        <v>38</v>
      </c>
      <c r="J347">
        <v>1</v>
      </c>
      <c r="K347">
        <v>27</v>
      </c>
      <c r="L347" s="4">
        <v>0.80098645096329635</v>
      </c>
      <c r="M347" s="5">
        <f t="shared" si="20"/>
        <v>41083.800986450966</v>
      </c>
      <c r="N347" t="str">
        <f t="shared" ca="1" si="21"/>
        <v>Ponerinae #1</v>
      </c>
      <c r="O347">
        <f t="shared" ca="1" si="22"/>
        <v>241</v>
      </c>
      <c r="P347">
        <f t="shared" ca="1" si="23"/>
        <v>4.6319820243591838</v>
      </c>
      <c r="Q347" t="s">
        <v>238</v>
      </c>
    </row>
    <row r="348" spans="1:17">
      <c r="A348">
        <v>341</v>
      </c>
      <c r="B348" t="s">
        <v>150</v>
      </c>
      <c r="C348" s="2">
        <v>41110</v>
      </c>
      <c r="D348" s="11">
        <v>4.7476099999999999</v>
      </c>
      <c r="E348" s="11">
        <v>116.963245</v>
      </c>
      <c r="F348">
        <v>1</v>
      </c>
      <c r="G348" t="s">
        <v>35</v>
      </c>
      <c r="H348" t="s">
        <v>33</v>
      </c>
      <c r="I348" t="s">
        <v>34</v>
      </c>
      <c r="J348">
        <v>0</v>
      </c>
      <c r="K348">
        <v>5</v>
      </c>
      <c r="L348" s="4">
        <v>0.1899011026033316</v>
      </c>
      <c r="M348" s="5">
        <f t="shared" si="20"/>
        <v>41083.189901102603</v>
      </c>
      <c r="N348" t="str">
        <f t="shared" ca="1" si="21"/>
        <v>Dolichoderus sp.</v>
      </c>
      <c r="O348">
        <f t="shared" ca="1" si="22"/>
        <v>57</v>
      </c>
      <c r="P348">
        <f t="shared" ca="1" si="23"/>
        <v>4.5107425557697471</v>
      </c>
      <c r="Q348" t="s">
        <v>235</v>
      </c>
    </row>
    <row r="349" spans="1:17">
      <c r="A349">
        <v>342</v>
      </c>
      <c r="B349" t="s">
        <v>150</v>
      </c>
      <c r="C349" s="2">
        <v>41110</v>
      </c>
      <c r="D349" s="11">
        <v>4.7476099999999999</v>
      </c>
      <c r="E349" s="11">
        <v>116.963245</v>
      </c>
      <c r="F349">
        <v>1</v>
      </c>
      <c r="G349" t="s">
        <v>32</v>
      </c>
      <c r="H349" t="s">
        <v>33</v>
      </c>
      <c r="I349" t="s">
        <v>34</v>
      </c>
      <c r="J349">
        <v>0</v>
      </c>
      <c r="K349">
        <v>5</v>
      </c>
      <c r="L349" s="4">
        <v>0.90914890007205762</v>
      </c>
      <c r="M349" s="5">
        <f t="shared" si="20"/>
        <v>41083.909148900071</v>
      </c>
      <c r="N349" t="str">
        <f t="shared" ca="1" si="21"/>
        <v>Formicidae #1</v>
      </c>
      <c r="O349">
        <f t="shared" ca="1" si="22"/>
        <v>917</v>
      </c>
      <c r="P349">
        <f t="shared" ca="1" si="23"/>
        <v>3.3481197188739</v>
      </c>
      <c r="Q349" t="s">
        <v>236</v>
      </c>
    </row>
    <row r="350" spans="1:17">
      <c r="A350">
        <v>343</v>
      </c>
      <c r="B350" t="s">
        <v>150</v>
      </c>
      <c r="C350" s="2">
        <v>41110</v>
      </c>
      <c r="D350" s="11">
        <v>4.7476099999999999</v>
      </c>
      <c r="E350" s="11">
        <v>116.963245</v>
      </c>
      <c r="F350">
        <v>0</v>
      </c>
      <c r="G350" t="s">
        <v>35</v>
      </c>
      <c r="H350" t="s">
        <v>36</v>
      </c>
      <c r="I350" t="s">
        <v>34</v>
      </c>
      <c r="J350">
        <v>0</v>
      </c>
      <c r="K350">
        <v>12</v>
      </c>
      <c r="L350" s="4">
        <v>0.97352550649306535</v>
      </c>
      <c r="M350" s="5">
        <f t="shared" si="20"/>
        <v>41083.973525506495</v>
      </c>
      <c r="N350" t="str">
        <f t="shared" ca="1" si="21"/>
        <v>Crematogaster borneensis</v>
      </c>
      <c r="O350">
        <f t="shared" ca="1" si="22"/>
        <v>281</v>
      </c>
      <c r="P350">
        <f t="shared" ca="1" si="23"/>
        <v>5.4576572782699451</v>
      </c>
      <c r="Q350" t="s">
        <v>237</v>
      </c>
    </row>
    <row r="351" spans="1:17">
      <c r="A351">
        <v>344</v>
      </c>
      <c r="B351" t="s">
        <v>150</v>
      </c>
      <c r="C351" s="2">
        <v>41110</v>
      </c>
      <c r="D351" s="11">
        <v>4.7476099999999999</v>
      </c>
      <c r="E351" s="11">
        <v>116.963245</v>
      </c>
      <c r="F351">
        <v>0</v>
      </c>
      <c r="G351" t="s">
        <v>37</v>
      </c>
      <c r="H351" t="s">
        <v>36</v>
      </c>
      <c r="I351" t="s">
        <v>34</v>
      </c>
      <c r="J351">
        <v>0</v>
      </c>
      <c r="K351">
        <v>12</v>
      </c>
      <c r="L351" s="4">
        <v>0.43186864677065007</v>
      </c>
      <c r="M351" s="5">
        <f t="shared" si="20"/>
        <v>41083.431868646774</v>
      </c>
      <c r="N351" t="str">
        <f t="shared" ca="1" si="21"/>
        <v>Crematogaster borneensis</v>
      </c>
      <c r="O351">
        <f t="shared" ca="1" si="22"/>
        <v>1857</v>
      </c>
      <c r="P351">
        <f t="shared" ca="1" si="23"/>
        <v>2.0077789588065924</v>
      </c>
      <c r="Q351" t="s">
        <v>238</v>
      </c>
    </row>
    <row r="352" spans="1:17">
      <c r="A352">
        <v>345</v>
      </c>
      <c r="B352" t="s">
        <v>150</v>
      </c>
      <c r="C352" s="2">
        <v>41110</v>
      </c>
      <c r="D352" s="11">
        <v>4.7476099999999999</v>
      </c>
      <c r="E352" s="11">
        <v>116.963245</v>
      </c>
      <c r="F352">
        <v>0</v>
      </c>
      <c r="G352" t="s">
        <v>32</v>
      </c>
      <c r="H352" t="s">
        <v>36</v>
      </c>
      <c r="I352" t="s">
        <v>34</v>
      </c>
      <c r="J352">
        <v>0</v>
      </c>
      <c r="K352">
        <v>12</v>
      </c>
      <c r="L352" s="4">
        <v>0.99021215191308121</v>
      </c>
      <c r="M352" s="5">
        <f t="shared" si="20"/>
        <v>41083.990212151912</v>
      </c>
      <c r="N352" t="str">
        <f t="shared" ca="1" si="21"/>
        <v>Dolichoderus sp.</v>
      </c>
      <c r="O352">
        <f t="shared" ca="1" si="22"/>
        <v>719</v>
      </c>
      <c r="P352">
        <f t="shared" ca="1" si="23"/>
        <v>1.8849330527219645</v>
      </c>
      <c r="Q352" t="s">
        <v>235</v>
      </c>
    </row>
    <row r="353" spans="1:17">
      <c r="A353">
        <v>346</v>
      </c>
      <c r="B353" t="s">
        <v>150</v>
      </c>
      <c r="C353" s="2">
        <v>41110</v>
      </c>
      <c r="D353" s="11">
        <v>4.7476099999999999</v>
      </c>
      <c r="E353" s="11">
        <v>116.963245</v>
      </c>
      <c r="F353">
        <v>1</v>
      </c>
      <c r="G353" t="s">
        <v>35</v>
      </c>
      <c r="H353" t="s">
        <v>33</v>
      </c>
      <c r="I353" t="s">
        <v>38</v>
      </c>
      <c r="J353">
        <v>1</v>
      </c>
      <c r="K353">
        <v>19</v>
      </c>
      <c r="L353" s="4">
        <v>0.1571111775805325</v>
      </c>
      <c r="M353" s="5">
        <f t="shared" si="20"/>
        <v>41083.157111177577</v>
      </c>
      <c r="N353" t="str">
        <f t="shared" ca="1" si="21"/>
        <v>Crematogaster borneensis</v>
      </c>
      <c r="O353">
        <f t="shared" ca="1" si="22"/>
        <v>212</v>
      </c>
      <c r="P353">
        <f t="shared" ca="1" si="23"/>
        <v>4.7414704533629788</v>
      </c>
      <c r="Q353" t="s">
        <v>236</v>
      </c>
    </row>
    <row r="354" spans="1:17">
      <c r="A354">
        <v>347</v>
      </c>
      <c r="B354" t="s">
        <v>150</v>
      </c>
      <c r="C354" s="2">
        <v>41110</v>
      </c>
      <c r="D354" s="11">
        <v>4.7476099999999999</v>
      </c>
      <c r="E354" s="11">
        <v>116.963245</v>
      </c>
      <c r="F354">
        <v>1</v>
      </c>
      <c r="G354" t="s">
        <v>32</v>
      </c>
      <c r="H354" t="s">
        <v>33</v>
      </c>
      <c r="I354" t="s">
        <v>38</v>
      </c>
      <c r="J354">
        <v>1</v>
      </c>
      <c r="K354">
        <v>19</v>
      </c>
      <c r="L354" s="4">
        <v>0.81929975429660895</v>
      </c>
      <c r="M354" s="5">
        <f t="shared" si="20"/>
        <v>41083.819299754294</v>
      </c>
      <c r="N354" t="str">
        <f t="shared" ca="1" si="21"/>
        <v>Formicidae #1</v>
      </c>
      <c r="O354">
        <f t="shared" ca="1" si="22"/>
        <v>373</v>
      </c>
      <c r="P354">
        <f t="shared" ca="1" si="23"/>
        <v>2.3446934367051719</v>
      </c>
      <c r="Q354" t="s">
        <v>237</v>
      </c>
    </row>
    <row r="355" spans="1:17">
      <c r="A355">
        <v>348</v>
      </c>
      <c r="B355" t="s">
        <v>150</v>
      </c>
      <c r="C355" s="2">
        <v>41110</v>
      </c>
      <c r="D355" s="11">
        <v>4.7476099999999999</v>
      </c>
      <c r="E355" s="11">
        <v>116.963245</v>
      </c>
      <c r="F355">
        <v>0</v>
      </c>
      <c r="G355" t="s">
        <v>37</v>
      </c>
      <c r="H355" t="s">
        <v>36</v>
      </c>
      <c r="I355" t="s">
        <v>38</v>
      </c>
      <c r="J355">
        <v>1</v>
      </c>
      <c r="K355">
        <v>26</v>
      </c>
      <c r="L355" s="4">
        <v>0.52166595727399467</v>
      </c>
      <c r="M355" s="5">
        <f t="shared" si="20"/>
        <v>41083.521665957276</v>
      </c>
      <c r="N355" t="str">
        <f t="shared" ca="1" si="21"/>
        <v>Ponerinae #1</v>
      </c>
      <c r="O355">
        <f t="shared" ca="1" si="22"/>
        <v>989</v>
      </c>
      <c r="P355">
        <f t="shared" ca="1" si="23"/>
        <v>3.3501604456378553</v>
      </c>
      <c r="Q355" t="s">
        <v>238</v>
      </c>
    </row>
    <row r="356" spans="1:17">
      <c r="A356">
        <v>349</v>
      </c>
      <c r="B356" t="s">
        <v>150</v>
      </c>
      <c r="C356" s="2">
        <v>41110</v>
      </c>
      <c r="D356" s="11">
        <v>4.7476099999999999</v>
      </c>
      <c r="E356" s="11">
        <v>116.963245</v>
      </c>
      <c r="F356">
        <v>0</v>
      </c>
      <c r="G356" t="s">
        <v>32</v>
      </c>
      <c r="H356" t="s">
        <v>36</v>
      </c>
      <c r="I356" t="s">
        <v>38</v>
      </c>
      <c r="J356">
        <v>1</v>
      </c>
      <c r="K356">
        <v>26</v>
      </c>
      <c r="L356" s="4">
        <v>0.35888499472911872</v>
      </c>
      <c r="M356" s="5">
        <f t="shared" si="20"/>
        <v>41083.358884994726</v>
      </c>
      <c r="N356" t="str">
        <f t="shared" ca="1" si="21"/>
        <v>Ponerinae #1</v>
      </c>
      <c r="O356">
        <f t="shared" ca="1" si="22"/>
        <v>867</v>
      </c>
      <c r="P356">
        <f t="shared" ca="1" si="23"/>
        <v>2.1374007848987233</v>
      </c>
      <c r="Q356" t="s">
        <v>235</v>
      </c>
    </row>
    <row r="357" spans="1:17">
      <c r="A357">
        <v>350</v>
      </c>
      <c r="B357" t="s">
        <v>150</v>
      </c>
      <c r="C357" s="2">
        <v>41110</v>
      </c>
      <c r="D357" s="11">
        <v>4.7476099999999999</v>
      </c>
      <c r="E357" s="11">
        <v>116.963245</v>
      </c>
      <c r="F357">
        <v>1</v>
      </c>
      <c r="G357" t="s">
        <v>35</v>
      </c>
      <c r="H357" t="s">
        <v>36</v>
      </c>
      <c r="I357" t="s">
        <v>38</v>
      </c>
      <c r="J357">
        <v>1</v>
      </c>
      <c r="K357">
        <v>26</v>
      </c>
      <c r="L357" s="4">
        <v>0.89019613199008796</v>
      </c>
      <c r="M357" s="5">
        <f t="shared" si="20"/>
        <v>41083.890196131993</v>
      </c>
      <c r="N357" t="str">
        <f t="shared" ca="1" si="21"/>
        <v>Dolichoderus sp.</v>
      </c>
      <c r="O357">
        <f t="shared" ca="1" si="22"/>
        <v>832</v>
      </c>
      <c r="P357">
        <f t="shared" ca="1" si="23"/>
        <v>4.0375787586170331</v>
      </c>
      <c r="Q357" t="s">
        <v>236</v>
      </c>
    </row>
    <row r="358" spans="1:17">
      <c r="A358">
        <v>351</v>
      </c>
      <c r="B358" t="s">
        <v>151</v>
      </c>
      <c r="C358" s="2">
        <v>41108</v>
      </c>
      <c r="D358" s="11">
        <v>4.7481289999999996</v>
      </c>
      <c r="E358" s="11">
        <v>116.96772300000001</v>
      </c>
      <c r="F358">
        <v>1</v>
      </c>
      <c r="G358" t="s">
        <v>35</v>
      </c>
      <c r="H358" t="s">
        <v>33</v>
      </c>
      <c r="I358" t="s">
        <v>34</v>
      </c>
      <c r="J358">
        <v>0</v>
      </c>
      <c r="K358">
        <v>2</v>
      </c>
      <c r="L358" s="4">
        <v>5.2628103670977033E-2</v>
      </c>
      <c r="M358" s="5">
        <f t="shared" si="20"/>
        <v>41083.052628103673</v>
      </c>
      <c r="N358" t="str">
        <f t="shared" ca="1" si="21"/>
        <v>Crematogaster borneensis</v>
      </c>
      <c r="O358">
        <f t="shared" ca="1" si="22"/>
        <v>295</v>
      </c>
      <c r="P358">
        <f t="shared" ca="1" si="23"/>
        <v>3.6341770186250728</v>
      </c>
      <c r="Q358" t="s">
        <v>237</v>
      </c>
    </row>
    <row r="359" spans="1:17">
      <c r="A359">
        <v>352</v>
      </c>
      <c r="B359" t="s">
        <v>151</v>
      </c>
      <c r="C359" s="2">
        <v>41108</v>
      </c>
      <c r="D359" s="11">
        <v>4.7481289999999996</v>
      </c>
      <c r="E359" s="11">
        <v>116.96772300000001</v>
      </c>
      <c r="F359">
        <v>1</v>
      </c>
      <c r="G359" t="s">
        <v>32</v>
      </c>
      <c r="H359" t="s">
        <v>33</v>
      </c>
      <c r="I359" t="s">
        <v>34</v>
      </c>
      <c r="J359">
        <v>0</v>
      </c>
      <c r="K359">
        <v>2</v>
      </c>
      <c r="L359" s="4">
        <v>2.7011823001156565E-2</v>
      </c>
      <c r="M359" s="5">
        <f t="shared" si="20"/>
        <v>41083.027011823004</v>
      </c>
      <c r="N359" t="str">
        <f t="shared" ca="1" si="21"/>
        <v>Dolichoderus sp.</v>
      </c>
      <c r="O359">
        <f t="shared" ca="1" si="22"/>
        <v>898</v>
      </c>
      <c r="P359">
        <f t="shared" ca="1" si="23"/>
        <v>1.3404570536178442</v>
      </c>
      <c r="Q359" t="s">
        <v>238</v>
      </c>
    </row>
    <row r="360" spans="1:17">
      <c r="A360">
        <v>353</v>
      </c>
      <c r="B360" t="s">
        <v>151</v>
      </c>
      <c r="C360" s="2">
        <v>41108</v>
      </c>
      <c r="D360" s="11">
        <v>4.7481289999999996</v>
      </c>
      <c r="E360" s="11">
        <v>116.96772300000001</v>
      </c>
      <c r="F360">
        <v>0</v>
      </c>
      <c r="G360" t="s">
        <v>37</v>
      </c>
      <c r="H360" t="s">
        <v>36</v>
      </c>
      <c r="I360" t="s">
        <v>34</v>
      </c>
      <c r="J360">
        <v>0</v>
      </c>
      <c r="K360">
        <v>9</v>
      </c>
      <c r="L360" s="4">
        <v>0.22267348818038257</v>
      </c>
      <c r="M360" s="5">
        <f t="shared" si="20"/>
        <v>41083.222673488177</v>
      </c>
      <c r="N360" t="str">
        <f t="shared" ca="1" si="21"/>
        <v>Ponerinae #1</v>
      </c>
      <c r="O360">
        <f t="shared" ca="1" si="22"/>
        <v>1580</v>
      </c>
      <c r="P360">
        <f t="shared" ca="1" si="23"/>
        <v>1.9113742799294573</v>
      </c>
      <c r="Q360" t="s">
        <v>235</v>
      </c>
    </row>
    <row r="361" spans="1:17">
      <c r="A361">
        <v>354</v>
      </c>
      <c r="B361" t="s">
        <v>151</v>
      </c>
      <c r="C361" s="2">
        <v>41108</v>
      </c>
      <c r="D361" s="11">
        <v>4.7481289999999996</v>
      </c>
      <c r="E361" s="11">
        <v>116.96772300000001</v>
      </c>
      <c r="F361">
        <v>0</v>
      </c>
      <c r="G361" t="s">
        <v>32</v>
      </c>
      <c r="H361" t="s">
        <v>36</v>
      </c>
      <c r="I361" t="s">
        <v>34</v>
      </c>
      <c r="J361">
        <v>0</v>
      </c>
      <c r="K361">
        <v>9</v>
      </c>
      <c r="L361" s="4">
        <v>0.71369996380680656</v>
      </c>
      <c r="M361" s="5">
        <f t="shared" si="20"/>
        <v>41083.71369996381</v>
      </c>
      <c r="N361" t="str">
        <f t="shared" ca="1" si="21"/>
        <v>Ponerinae #1</v>
      </c>
      <c r="O361">
        <f t="shared" ca="1" si="22"/>
        <v>534</v>
      </c>
      <c r="P361">
        <f t="shared" ca="1" si="23"/>
        <v>5.8240254845248343</v>
      </c>
      <c r="Q361" t="s">
        <v>236</v>
      </c>
    </row>
    <row r="362" spans="1:17">
      <c r="A362">
        <v>355</v>
      </c>
      <c r="B362" t="s">
        <v>151</v>
      </c>
      <c r="C362" s="2">
        <v>41108</v>
      </c>
      <c r="D362" s="11">
        <v>4.7481289999999996</v>
      </c>
      <c r="E362" s="11">
        <v>116.96772300000001</v>
      </c>
      <c r="F362">
        <v>1</v>
      </c>
      <c r="G362" t="s">
        <v>35</v>
      </c>
      <c r="H362" t="s">
        <v>36</v>
      </c>
      <c r="I362" t="s">
        <v>34</v>
      </c>
      <c r="J362">
        <v>0</v>
      </c>
      <c r="K362">
        <v>9</v>
      </c>
      <c r="L362" s="4">
        <v>0.10914835346505836</v>
      </c>
      <c r="M362" s="5">
        <f t="shared" si="20"/>
        <v>41083.109148353462</v>
      </c>
      <c r="N362" t="str">
        <f t="shared" ca="1" si="21"/>
        <v>Dolichoderus sp.</v>
      </c>
      <c r="O362">
        <f t="shared" ca="1" si="22"/>
        <v>879</v>
      </c>
      <c r="P362">
        <f t="shared" ca="1" si="23"/>
        <v>4.4294951517131702</v>
      </c>
      <c r="Q362" t="s">
        <v>237</v>
      </c>
    </row>
    <row r="363" spans="1:17">
      <c r="A363">
        <v>356</v>
      </c>
      <c r="B363" t="s">
        <v>151</v>
      </c>
      <c r="C363" s="2">
        <v>41108</v>
      </c>
      <c r="D363" s="11">
        <v>4.7481289999999996</v>
      </c>
      <c r="E363" s="11">
        <v>116.96772300000001</v>
      </c>
      <c r="F363">
        <v>1</v>
      </c>
      <c r="G363" t="s">
        <v>35</v>
      </c>
      <c r="H363" t="s">
        <v>33</v>
      </c>
      <c r="I363" t="s">
        <v>38</v>
      </c>
      <c r="J363">
        <v>0</v>
      </c>
      <c r="K363">
        <v>16</v>
      </c>
      <c r="L363" s="4">
        <v>3.4980793832053325E-2</v>
      </c>
      <c r="M363" s="5">
        <f t="shared" si="20"/>
        <v>41083.034980793833</v>
      </c>
      <c r="N363" t="str">
        <f t="shared" ca="1" si="21"/>
        <v>Formicidae #1</v>
      </c>
      <c r="O363">
        <f t="shared" ca="1" si="22"/>
        <v>760</v>
      </c>
      <c r="P363">
        <f t="shared" ca="1" si="23"/>
        <v>4.1505609485510693</v>
      </c>
      <c r="Q363" t="s">
        <v>238</v>
      </c>
    </row>
    <row r="364" spans="1:17">
      <c r="A364">
        <v>357</v>
      </c>
      <c r="B364" t="s">
        <v>151</v>
      </c>
      <c r="C364" s="2">
        <v>41108</v>
      </c>
      <c r="D364" s="11">
        <v>4.7481289999999996</v>
      </c>
      <c r="E364" s="11">
        <v>116.96772300000001</v>
      </c>
      <c r="F364">
        <v>1</v>
      </c>
      <c r="G364" t="s">
        <v>32</v>
      </c>
      <c r="H364" t="s">
        <v>33</v>
      </c>
      <c r="I364" t="s">
        <v>38</v>
      </c>
      <c r="J364">
        <v>0</v>
      </c>
      <c r="K364">
        <v>16</v>
      </c>
      <c r="L364" s="4">
        <v>0.9683108865896648</v>
      </c>
      <c r="M364" s="5">
        <f t="shared" si="20"/>
        <v>41083.968310886587</v>
      </c>
      <c r="N364" t="str">
        <f t="shared" ca="1" si="21"/>
        <v>Ponerinae #1</v>
      </c>
      <c r="O364">
        <f t="shared" ca="1" si="22"/>
        <v>1410</v>
      </c>
      <c r="P364">
        <f t="shared" ca="1" si="23"/>
        <v>5.4074478941281532</v>
      </c>
      <c r="Q364" t="s">
        <v>235</v>
      </c>
    </row>
    <row r="365" spans="1:17">
      <c r="A365">
        <v>358</v>
      </c>
      <c r="B365" t="s">
        <v>151</v>
      </c>
      <c r="C365" s="2">
        <v>41108</v>
      </c>
      <c r="D365" s="11">
        <v>4.7481289999999996</v>
      </c>
      <c r="E365" s="11">
        <v>116.96772300000001</v>
      </c>
      <c r="F365">
        <v>0</v>
      </c>
      <c r="G365" t="s">
        <v>37</v>
      </c>
      <c r="H365" t="s">
        <v>36</v>
      </c>
      <c r="I365" t="s">
        <v>38</v>
      </c>
      <c r="J365">
        <v>0</v>
      </c>
      <c r="K365">
        <v>23</v>
      </c>
      <c r="L365" s="4">
        <v>0.75748603776561385</v>
      </c>
      <c r="M365" s="5">
        <f t="shared" si="20"/>
        <v>41083.757486037764</v>
      </c>
      <c r="N365" t="str">
        <f t="shared" ca="1" si="21"/>
        <v>Dolichoderus sp.</v>
      </c>
      <c r="O365">
        <f t="shared" ca="1" si="22"/>
        <v>1910</v>
      </c>
      <c r="P365">
        <f t="shared" ca="1" si="23"/>
        <v>3.3801872328625295</v>
      </c>
      <c r="Q365" t="s">
        <v>236</v>
      </c>
    </row>
    <row r="366" spans="1:17">
      <c r="A366">
        <v>359</v>
      </c>
      <c r="B366" t="s">
        <v>151</v>
      </c>
      <c r="C366" s="2">
        <v>41108</v>
      </c>
      <c r="D366" s="11">
        <v>4.7481289999999996</v>
      </c>
      <c r="E366" s="11">
        <v>116.96772300000001</v>
      </c>
      <c r="F366">
        <v>1</v>
      </c>
      <c r="G366" t="s">
        <v>35</v>
      </c>
      <c r="H366" t="s">
        <v>36</v>
      </c>
      <c r="I366" t="s">
        <v>38</v>
      </c>
      <c r="J366">
        <v>0</v>
      </c>
      <c r="K366">
        <v>23</v>
      </c>
      <c r="L366" s="4">
        <v>0.76729568453659724</v>
      </c>
      <c r="M366" s="5">
        <f t="shared" si="20"/>
        <v>41083.767295684534</v>
      </c>
      <c r="N366" t="str">
        <f t="shared" ca="1" si="21"/>
        <v>Crematogaster borneensis</v>
      </c>
      <c r="O366">
        <f t="shared" ca="1" si="22"/>
        <v>1579</v>
      </c>
      <c r="P366">
        <f t="shared" ca="1" si="23"/>
        <v>2.3292733269973098</v>
      </c>
      <c r="Q366" t="s">
        <v>237</v>
      </c>
    </row>
    <row r="367" spans="1:17">
      <c r="A367">
        <v>360</v>
      </c>
      <c r="B367" t="s">
        <v>151</v>
      </c>
      <c r="C367" s="2">
        <v>41108</v>
      </c>
      <c r="D367" s="11">
        <v>4.7481289999999996</v>
      </c>
      <c r="E367" s="11">
        <v>116.96772300000001</v>
      </c>
      <c r="F367">
        <v>1</v>
      </c>
      <c r="G367" t="s">
        <v>32</v>
      </c>
      <c r="H367" t="s">
        <v>36</v>
      </c>
      <c r="I367" t="s">
        <v>38</v>
      </c>
      <c r="J367">
        <v>0</v>
      </c>
      <c r="K367">
        <v>23</v>
      </c>
      <c r="L367" s="4">
        <v>0.32106129589793053</v>
      </c>
      <c r="M367" s="5">
        <f t="shared" si="20"/>
        <v>41083.321061295901</v>
      </c>
      <c r="N367" t="str">
        <f t="shared" ca="1" si="21"/>
        <v>Dolichoderus sp.</v>
      </c>
      <c r="O367">
        <f t="shared" ca="1" si="22"/>
        <v>107</v>
      </c>
      <c r="P367">
        <f t="shared" ca="1" si="23"/>
        <v>2.3638462052529126</v>
      </c>
      <c r="Q367" t="s">
        <v>238</v>
      </c>
    </row>
    <row r="368" spans="1:17">
      <c r="A368">
        <v>361</v>
      </c>
      <c r="B368" t="s">
        <v>152</v>
      </c>
      <c r="C368" s="2">
        <v>41109</v>
      </c>
      <c r="D368" s="11">
        <v>4.747465</v>
      </c>
      <c r="E368" s="11">
        <v>116.967292</v>
      </c>
      <c r="F368">
        <v>1</v>
      </c>
      <c r="G368" t="s">
        <v>35</v>
      </c>
      <c r="H368" t="s">
        <v>33</v>
      </c>
      <c r="I368" t="s">
        <v>34</v>
      </c>
      <c r="J368">
        <v>0</v>
      </c>
      <c r="K368">
        <v>3</v>
      </c>
      <c r="L368" s="4">
        <v>0.16174830314582134</v>
      </c>
      <c r="M368" s="5">
        <f t="shared" si="20"/>
        <v>41083.161748303144</v>
      </c>
      <c r="N368" t="str">
        <f t="shared" ca="1" si="21"/>
        <v>Crematogaster borneensis</v>
      </c>
      <c r="O368">
        <f t="shared" ca="1" si="22"/>
        <v>924</v>
      </c>
      <c r="P368">
        <f t="shared" ca="1" si="23"/>
        <v>4.145583167061865</v>
      </c>
      <c r="Q368" t="s">
        <v>235</v>
      </c>
    </row>
    <row r="369" spans="1:17">
      <c r="A369">
        <v>362</v>
      </c>
      <c r="B369" t="s">
        <v>152</v>
      </c>
      <c r="C369" s="2">
        <v>41109</v>
      </c>
      <c r="D369" s="11">
        <v>4.747465</v>
      </c>
      <c r="E369" s="11">
        <v>116.967292</v>
      </c>
      <c r="F369">
        <v>1</v>
      </c>
      <c r="G369" t="s">
        <v>32</v>
      </c>
      <c r="H369" t="s">
        <v>33</v>
      </c>
      <c r="I369" t="s">
        <v>34</v>
      </c>
      <c r="J369">
        <v>0</v>
      </c>
      <c r="K369">
        <v>3</v>
      </c>
      <c r="L369" s="4">
        <v>0.39797588992035671</v>
      </c>
      <c r="M369" s="5">
        <f t="shared" si="20"/>
        <v>41083.397975889922</v>
      </c>
      <c r="N369" t="str">
        <f t="shared" ca="1" si="21"/>
        <v>Formicidae #1</v>
      </c>
      <c r="O369">
        <f t="shared" ca="1" si="22"/>
        <v>1247</v>
      </c>
      <c r="P369">
        <f t="shared" ca="1" si="23"/>
        <v>2.6038263208449131</v>
      </c>
      <c r="Q369" t="s">
        <v>236</v>
      </c>
    </row>
    <row r="370" spans="1:17">
      <c r="A370">
        <v>363</v>
      </c>
      <c r="B370" t="s">
        <v>152</v>
      </c>
      <c r="C370" s="2">
        <v>41109</v>
      </c>
      <c r="D370" s="11">
        <v>4.747465</v>
      </c>
      <c r="E370" s="11">
        <v>116.967292</v>
      </c>
      <c r="F370">
        <v>0</v>
      </c>
      <c r="G370" t="s">
        <v>37</v>
      </c>
      <c r="H370" t="s">
        <v>36</v>
      </c>
      <c r="I370" t="s">
        <v>34</v>
      </c>
      <c r="J370">
        <v>0</v>
      </c>
      <c r="K370">
        <v>10</v>
      </c>
      <c r="L370" s="4">
        <v>0.80088609037112934</v>
      </c>
      <c r="M370" s="5">
        <f t="shared" si="20"/>
        <v>41083.800886090372</v>
      </c>
      <c r="N370" t="str">
        <f t="shared" ca="1" si="21"/>
        <v>Crematogaster borneensis</v>
      </c>
      <c r="O370">
        <f t="shared" ca="1" si="22"/>
        <v>404</v>
      </c>
      <c r="P370">
        <f t="shared" ca="1" si="23"/>
        <v>5.315035711039787</v>
      </c>
      <c r="Q370" t="s">
        <v>237</v>
      </c>
    </row>
    <row r="371" spans="1:17">
      <c r="A371">
        <v>364</v>
      </c>
      <c r="B371" t="s">
        <v>152</v>
      </c>
      <c r="C371" s="2">
        <v>41109</v>
      </c>
      <c r="D371" s="11">
        <v>4.747465</v>
      </c>
      <c r="E371" s="11">
        <v>116.967292</v>
      </c>
      <c r="F371">
        <v>1</v>
      </c>
      <c r="G371" t="s">
        <v>35</v>
      </c>
      <c r="H371" t="s">
        <v>36</v>
      </c>
      <c r="I371" t="s">
        <v>34</v>
      </c>
      <c r="J371">
        <v>0</v>
      </c>
      <c r="K371">
        <v>10</v>
      </c>
      <c r="L371" s="4">
        <v>0.62555931034389922</v>
      </c>
      <c r="M371" s="5">
        <f t="shared" si="20"/>
        <v>41083.625559310341</v>
      </c>
      <c r="N371" t="str">
        <f t="shared" ca="1" si="21"/>
        <v>Formicidae #1</v>
      </c>
      <c r="O371">
        <f t="shared" ca="1" si="22"/>
        <v>1562</v>
      </c>
      <c r="P371">
        <f t="shared" ca="1" si="23"/>
        <v>5.1013362441496142</v>
      </c>
      <c r="Q371" t="s">
        <v>238</v>
      </c>
    </row>
    <row r="372" spans="1:17">
      <c r="A372">
        <v>365</v>
      </c>
      <c r="B372" t="s">
        <v>152</v>
      </c>
      <c r="C372" s="2">
        <v>41109</v>
      </c>
      <c r="D372" s="11">
        <v>4.747465</v>
      </c>
      <c r="E372" s="11">
        <v>116.967292</v>
      </c>
      <c r="F372">
        <v>1</v>
      </c>
      <c r="G372" t="s">
        <v>32</v>
      </c>
      <c r="H372" t="s">
        <v>36</v>
      </c>
      <c r="I372" t="s">
        <v>34</v>
      </c>
      <c r="J372">
        <v>0</v>
      </c>
      <c r="K372">
        <v>10</v>
      </c>
      <c r="L372" s="4">
        <v>0.1091797348593454</v>
      </c>
      <c r="M372" s="5">
        <f t="shared" si="20"/>
        <v>41083.109179734856</v>
      </c>
      <c r="N372" t="str">
        <f t="shared" ca="1" si="21"/>
        <v>Ponerinae #1</v>
      </c>
      <c r="O372">
        <f t="shared" ca="1" si="22"/>
        <v>1717</v>
      </c>
      <c r="P372">
        <f t="shared" ca="1" si="23"/>
        <v>1.0760638243439349</v>
      </c>
      <c r="Q372" t="s">
        <v>235</v>
      </c>
    </row>
    <row r="373" spans="1:17">
      <c r="A373">
        <v>366</v>
      </c>
      <c r="B373" t="s">
        <v>152</v>
      </c>
      <c r="C373" s="2">
        <v>41109</v>
      </c>
      <c r="D373" s="11">
        <v>4.747465</v>
      </c>
      <c r="E373" s="11">
        <v>116.967292</v>
      </c>
      <c r="F373">
        <v>1</v>
      </c>
      <c r="G373" t="s">
        <v>35</v>
      </c>
      <c r="H373" t="s">
        <v>33</v>
      </c>
      <c r="I373" t="s">
        <v>38</v>
      </c>
      <c r="J373">
        <v>0</v>
      </c>
      <c r="K373">
        <v>17</v>
      </c>
      <c r="L373" s="4">
        <v>4.3159218237864949E-2</v>
      </c>
      <c r="M373" s="5">
        <f t="shared" si="20"/>
        <v>41083.043159218236</v>
      </c>
      <c r="N373" t="str">
        <f t="shared" ca="1" si="21"/>
        <v>Ponerinae #1</v>
      </c>
      <c r="O373">
        <f t="shared" ca="1" si="22"/>
        <v>1613</v>
      </c>
      <c r="P373">
        <f t="shared" ca="1" si="23"/>
        <v>2.4458580273375206</v>
      </c>
      <c r="Q373" t="s">
        <v>236</v>
      </c>
    </row>
    <row r="374" spans="1:17">
      <c r="A374">
        <v>367</v>
      </c>
      <c r="B374" t="s">
        <v>152</v>
      </c>
      <c r="C374" s="2">
        <v>41109</v>
      </c>
      <c r="D374" s="11">
        <v>4.747465</v>
      </c>
      <c r="E374" s="11">
        <v>116.967292</v>
      </c>
      <c r="F374">
        <v>1</v>
      </c>
      <c r="G374" t="s">
        <v>32</v>
      </c>
      <c r="H374" t="s">
        <v>33</v>
      </c>
      <c r="I374" t="s">
        <v>38</v>
      </c>
      <c r="J374">
        <v>0</v>
      </c>
      <c r="K374">
        <v>17</v>
      </c>
      <c r="L374" s="4">
        <v>0.81029723120073871</v>
      </c>
      <c r="M374" s="5">
        <f t="shared" si="20"/>
        <v>41083.810297231197</v>
      </c>
      <c r="N374" t="str">
        <f t="shared" ca="1" si="21"/>
        <v>Ponerinae #1</v>
      </c>
      <c r="O374">
        <f t="shared" ca="1" si="22"/>
        <v>766</v>
      </c>
      <c r="P374">
        <f t="shared" ca="1" si="23"/>
        <v>3.5506645166873829</v>
      </c>
      <c r="Q374" t="s">
        <v>237</v>
      </c>
    </row>
    <row r="375" spans="1:17">
      <c r="A375">
        <v>368</v>
      </c>
      <c r="B375" t="s">
        <v>152</v>
      </c>
      <c r="C375" s="2">
        <v>41109</v>
      </c>
      <c r="D375" s="11">
        <v>4.747465</v>
      </c>
      <c r="E375" s="11">
        <v>116.967292</v>
      </c>
      <c r="F375">
        <v>0</v>
      </c>
      <c r="G375" t="s">
        <v>37</v>
      </c>
      <c r="H375" t="s">
        <v>36</v>
      </c>
      <c r="I375" t="s">
        <v>38</v>
      </c>
      <c r="J375">
        <v>0</v>
      </c>
      <c r="K375">
        <v>24</v>
      </c>
      <c r="L375" s="4">
        <v>0.47554544887776351</v>
      </c>
      <c r="M375" s="5">
        <f t="shared" si="20"/>
        <v>41083.475545448877</v>
      </c>
      <c r="N375" t="str">
        <f t="shared" ca="1" si="21"/>
        <v>Ponerinae #1</v>
      </c>
      <c r="O375">
        <f t="shared" ca="1" si="22"/>
        <v>1791</v>
      </c>
      <c r="P375">
        <f t="shared" ca="1" si="23"/>
        <v>1.2045344399108417</v>
      </c>
      <c r="Q375" t="s">
        <v>238</v>
      </c>
    </row>
    <row r="376" spans="1:17">
      <c r="A376">
        <v>369</v>
      </c>
      <c r="B376" t="s">
        <v>152</v>
      </c>
      <c r="C376" s="2">
        <v>41109</v>
      </c>
      <c r="D376" s="11">
        <v>4.747465</v>
      </c>
      <c r="E376" s="11">
        <v>116.967292</v>
      </c>
      <c r="F376">
        <v>0</v>
      </c>
      <c r="G376" t="s">
        <v>32</v>
      </c>
      <c r="H376" t="s">
        <v>36</v>
      </c>
      <c r="I376" t="s">
        <v>38</v>
      </c>
      <c r="J376">
        <v>0</v>
      </c>
      <c r="K376">
        <v>24</v>
      </c>
      <c r="L376" s="4">
        <v>0.7092427108323951</v>
      </c>
      <c r="M376" s="5">
        <f t="shared" si="20"/>
        <v>41083.709242710829</v>
      </c>
      <c r="N376" t="str">
        <f t="shared" ca="1" si="21"/>
        <v>Ponerinae #1</v>
      </c>
      <c r="O376">
        <f t="shared" ca="1" si="22"/>
        <v>129</v>
      </c>
      <c r="P376">
        <f t="shared" ca="1" si="23"/>
        <v>1.6134259838843914</v>
      </c>
      <c r="Q376" t="s">
        <v>235</v>
      </c>
    </row>
    <row r="377" spans="1:17">
      <c r="A377">
        <v>370</v>
      </c>
      <c r="B377" t="s">
        <v>152</v>
      </c>
      <c r="C377" s="2">
        <v>41109</v>
      </c>
      <c r="D377" s="11">
        <v>4.747465</v>
      </c>
      <c r="E377" s="11">
        <v>116.967292</v>
      </c>
      <c r="F377">
        <v>1</v>
      </c>
      <c r="G377" t="s">
        <v>35</v>
      </c>
      <c r="H377" t="s">
        <v>36</v>
      </c>
      <c r="I377" t="s">
        <v>38</v>
      </c>
      <c r="J377">
        <v>0</v>
      </c>
      <c r="K377">
        <v>24</v>
      </c>
      <c r="L377" s="4">
        <v>3.6612119992812664E-3</v>
      </c>
      <c r="M377" s="5">
        <f t="shared" si="20"/>
        <v>41083.003661212002</v>
      </c>
      <c r="N377" t="str">
        <f t="shared" ca="1" si="21"/>
        <v>Dolichoderus sp.</v>
      </c>
      <c r="O377">
        <f t="shared" ca="1" si="22"/>
        <v>80</v>
      </c>
      <c r="P377">
        <f t="shared" ca="1" si="23"/>
        <v>3.3125239963971378</v>
      </c>
      <c r="Q377" t="s">
        <v>236</v>
      </c>
    </row>
    <row r="378" spans="1:17">
      <c r="A378">
        <v>371</v>
      </c>
      <c r="B378" t="s">
        <v>153</v>
      </c>
      <c r="C378" s="2">
        <v>41108</v>
      </c>
      <c r="D378" s="11">
        <v>4.7468409999999999</v>
      </c>
      <c r="E378" s="11">
        <v>116.96874</v>
      </c>
      <c r="F378">
        <v>0</v>
      </c>
      <c r="G378" t="s">
        <v>35</v>
      </c>
      <c r="H378" t="s">
        <v>33</v>
      </c>
      <c r="I378" t="s">
        <v>34</v>
      </c>
      <c r="J378">
        <v>1</v>
      </c>
      <c r="K378">
        <v>1</v>
      </c>
      <c r="L378" s="4">
        <v>0.99898988627818019</v>
      </c>
      <c r="M378" s="5">
        <f t="shared" si="20"/>
        <v>41083.998989886277</v>
      </c>
      <c r="N378" t="str">
        <f t="shared" ca="1" si="21"/>
        <v>Formicidae #1</v>
      </c>
      <c r="O378">
        <f t="shared" ca="1" si="22"/>
        <v>1460</v>
      </c>
      <c r="P378">
        <f t="shared" ca="1" si="23"/>
        <v>4.2911372434823019</v>
      </c>
      <c r="Q378" t="s">
        <v>237</v>
      </c>
    </row>
    <row r="379" spans="1:17">
      <c r="A379">
        <v>372</v>
      </c>
      <c r="B379" t="s">
        <v>153</v>
      </c>
      <c r="C379" s="2">
        <v>41108</v>
      </c>
      <c r="D379" s="11">
        <v>4.7468409999999999</v>
      </c>
      <c r="E379" s="11">
        <v>116.96874</v>
      </c>
      <c r="F379">
        <v>1</v>
      </c>
      <c r="G379" t="s">
        <v>32</v>
      </c>
      <c r="H379" t="s">
        <v>33</v>
      </c>
      <c r="I379" t="s">
        <v>34</v>
      </c>
      <c r="J379">
        <v>1</v>
      </c>
      <c r="K379">
        <v>1</v>
      </c>
      <c r="L379" s="4">
        <v>0.46580046097825623</v>
      </c>
      <c r="M379" s="5">
        <f t="shared" si="20"/>
        <v>41083.465800460981</v>
      </c>
      <c r="N379" t="str">
        <f t="shared" ca="1" si="21"/>
        <v>Formicidae #1</v>
      </c>
      <c r="O379">
        <f t="shared" ca="1" si="22"/>
        <v>543</v>
      </c>
      <c r="P379">
        <f t="shared" ca="1" si="23"/>
        <v>4.3417815318891986</v>
      </c>
      <c r="Q379" t="s">
        <v>238</v>
      </c>
    </row>
    <row r="380" spans="1:17">
      <c r="A380">
        <v>373</v>
      </c>
      <c r="B380" t="s">
        <v>153</v>
      </c>
      <c r="C380" s="2">
        <v>41108</v>
      </c>
      <c r="D380" s="11">
        <v>4.7468409999999999</v>
      </c>
      <c r="E380" s="11">
        <v>116.96874</v>
      </c>
      <c r="F380">
        <v>0</v>
      </c>
      <c r="G380" t="s">
        <v>35</v>
      </c>
      <c r="H380" t="s">
        <v>36</v>
      </c>
      <c r="I380" t="s">
        <v>34</v>
      </c>
      <c r="J380">
        <v>1</v>
      </c>
      <c r="K380">
        <v>8</v>
      </c>
      <c r="L380" s="4">
        <v>0.87822560457979748</v>
      </c>
      <c r="M380" s="5">
        <f t="shared" si="20"/>
        <v>41083.878225604582</v>
      </c>
      <c r="N380" t="str">
        <f t="shared" ca="1" si="21"/>
        <v>Ponerinae #1</v>
      </c>
      <c r="O380">
        <f t="shared" ca="1" si="22"/>
        <v>1870</v>
      </c>
      <c r="P380">
        <f t="shared" ca="1" si="23"/>
        <v>5.0023194813057961</v>
      </c>
      <c r="Q380" t="s">
        <v>235</v>
      </c>
    </row>
    <row r="381" spans="1:17">
      <c r="A381">
        <v>374</v>
      </c>
      <c r="B381" t="s">
        <v>153</v>
      </c>
      <c r="C381" s="2">
        <v>41108</v>
      </c>
      <c r="D381" s="11">
        <v>4.7468409999999999</v>
      </c>
      <c r="E381" s="11">
        <v>116.96874</v>
      </c>
      <c r="F381">
        <v>0</v>
      </c>
      <c r="G381" t="s">
        <v>37</v>
      </c>
      <c r="H381" t="s">
        <v>36</v>
      </c>
      <c r="I381" t="s">
        <v>34</v>
      </c>
      <c r="J381">
        <v>1</v>
      </c>
      <c r="K381">
        <v>8</v>
      </c>
      <c r="L381" s="4">
        <v>0.15277596681937433</v>
      </c>
      <c r="M381" s="5">
        <f t="shared" si="20"/>
        <v>41083.152775966817</v>
      </c>
      <c r="N381" t="str">
        <f t="shared" ca="1" si="21"/>
        <v>Formicidae #1</v>
      </c>
      <c r="O381">
        <f t="shared" ca="1" si="22"/>
        <v>632</v>
      </c>
      <c r="P381">
        <f t="shared" ca="1" si="23"/>
        <v>1.1984432693309164</v>
      </c>
      <c r="Q381" t="s">
        <v>236</v>
      </c>
    </row>
    <row r="382" spans="1:17">
      <c r="A382">
        <v>375</v>
      </c>
      <c r="B382" t="s">
        <v>153</v>
      </c>
      <c r="C382" s="2">
        <v>41108</v>
      </c>
      <c r="D382" s="11">
        <v>4.7468409999999999</v>
      </c>
      <c r="E382" s="11">
        <v>116.96874</v>
      </c>
      <c r="F382">
        <v>1</v>
      </c>
      <c r="G382" t="s">
        <v>32</v>
      </c>
      <c r="H382" t="s">
        <v>36</v>
      </c>
      <c r="I382" t="s">
        <v>34</v>
      </c>
      <c r="J382">
        <v>1</v>
      </c>
      <c r="K382">
        <v>8</v>
      </c>
      <c r="L382" s="4">
        <v>0.11468998093093175</v>
      </c>
      <c r="M382" s="5">
        <f t="shared" si="20"/>
        <v>41083.114689980932</v>
      </c>
      <c r="N382" t="str">
        <f t="shared" ca="1" si="21"/>
        <v>Dolichoderus sp.</v>
      </c>
      <c r="O382">
        <f t="shared" ca="1" si="22"/>
        <v>719</v>
      </c>
      <c r="P382">
        <f t="shared" ca="1" si="23"/>
        <v>4.4170241906442484</v>
      </c>
      <c r="Q382" t="s">
        <v>237</v>
      </c>
    </row>
    <row r="383" spans="1:17">
      <c r="A383">
        <v>376</v>
      </c>
      <c r="B383" t="s">
        <v>153</v>
      </c>
      <c r="C383" s="2">
        <v>41108</v>
      </c>
      <c r="D383" s="11">
        <v>4.7468409999999999</v>
      </c>
      <c r="E383" s="11">
        <v>116.96874</v>
      </c>
      <c r="F383">
        <v>1</v>
      </c>
      <c r="G383" t="s">
        <v>35</v>
      </c>
      <c r="H383" t="s">
        <v>33</v>
      </c>
      <c r="I383" t="s">
        <v>38</v>
      </c>
      <c r="J383">
        <v>1</v>
      </c>
      <c r="K383">
        <v>15</v>
      </c>
      <c r="L383" s="4">
        <v>0.77672069343453087</v>
      </c>
      <c r="M383" s="5">
        <f t="shared" si="20"/>
        <v>41083.776720693437</v>
      </c>
      <c r="N383" t="str">
        <f t="shared" ca="1" si="21"/>
        <v>Formicidae #1</v>
      </c>
      <c r="O383">
        <f t="shared" ca="1" si="22"/>
        <v>1444</v>
      </c>
      <c r="P383">
        <f t="shared" ca="1" si="23"/>
        <v>3.2000279215102569</v>
      </c>
      <c r="Q383" t="s">
        <v>238</v>
      </c>
    </row>
    <row r="384" spans="1:17">
      <c r="A384">
        <v>377</v>
      </c>
      <c r="B384" t="s">
        <v>153</v>
      </c>
      <c r="C384" s="2">
        <v>41108</v>
      </c>
      <c r="D384" s="11">
        <v>4.7468409999999999</v>
      </c>
      <c r="E384" s="11">
        <v>116.96874</v>
      </c>
      <c r="F384">
        <v>1</v>
      </c>
      <c r="G384" t="s">
        <v>32</v>
      </c>
      <c r="H384" t="s">
        <v>33</v>
      </c>
      <c r="I384" t="s">
        <v>38</v>
      </c>
      <c r="J384">
        <v>1</v>
      </c>
      <c r="K384">
        <v>15</v>
      </c>
      <c r="L384" s="4">
        <v>0.3970857761935811</v>
      </c>
      <c r="M384" s="5">
        <f t="shared" si="20"/>
        <v>41083.397085776196</v>
      </c>
      <c r="N384" t="str">
        <f t="shared" ca="1" si="21"/>
        <v>Crematogaster borneensis</v>
      </c>
      <c r="O384">
        <f t="shared" ca="1" si="22"/>
        <v>1983</v>
      </c>
      <c r="P384">
        <f t="shared" ca="1" si="23"/>
        <v>1.8788331389498709</v>
      </c>
      <c r="Q384" t="s">
        <v>235</v>
      </c>
    </row>
    <row r="385" spans="1:17">
      <c r="A385">
        <v>378</v>
      </c>
      <c r="B385" t="s">
        <v>153</v>
      </c>
      <c r="C385" s="2">
        <v>41108</v>
      </c>
      <c r="D385" s="11">
        <v>4.7468409999999999</v>
      </c>
      <c r="E385" s="11">
        <v>116.96874</v>
      </c>
      <c r="F385">
        <v>0</v>
      </c>
      <c r="G385" t="s">
        <v>37</v>
      </c>
      <c r="H385" t="s">
        <v>36</v>
      </c>
      <c r="I385" t="s">
        <v>38</v>
      </c>
      <c r="J385">
        <v>1</v>
      </c>
      <c r="K385">
        <v>22</v>
      </c>
      <c r="L385" s="4">
        <v>0.37499720463035358</v>
      </c>
      <c r="M385" s="5">
        <f t="shared" si="20"/>
        <v>41083.374997204628</v>
      </c>
      <c r="N385" t="str">
        <f t="shared" ca="1" si="21"/>
        <v>Formicidae #1</v>
      </c>
      <c r="O385">
        <f t="shared" ca="1" si="22"/>
        <v>1364</v>
      </c>
      <c r="P385">
        <f t="shared" ca="1" si="23"/>
        <v>3.4005646738631303</v>
      </c>
      <c r="Q385" t="s">
        <v>236</v>
      </c>
    </row>
    <row r="386" spans="1:17">
      <c r="A386">
        <v>379</v>
      </c>
      <c r="B386" t="s">
        <v>153</v>
      </c>
      <c r="C386" s="2">
        <v>41108</v>
      </c>
      <c r="D386" s="11">
        <v>4.7468409999999999</v>
      </c>
      <c r="E386" s="11">
        <v>116.96874</v>
      </c>
      <c r="F386">
        <v>0</v>
      </c>
      <c r="G386" t="s">
        <v>32</v>
      </c>
      <c r="H386" t="s">
        <v>36</v>
      </c>
      <c r="I386" t="s">
        <v>38</v>
      </c>
      <c r="J386">
        <v>1</v>
      </c>
      <c r="K386">
        <v>22</v>
      </c>
      <c r="L386" s="4">
        <v>0.3104720693432993</v>
      </c>
      <c r="M386" s="5">
        <f t="shared" si="20"/>
        <v>41083.310472069345</v>
      </c>
      <c r="N386" t="str">
        <f t="shared" ca="1" si="21"/>
        <v>Crematogaster borneensis</v>
      </c>
      <c r="O386">
        <f t="shared" ca="1" si="22"/>
        <v>969</v>
      </c>
      <c r="P386">
        <f t="shared" ca="1" si="23"/>
        <v>1.3126487415183121</v>
      </c>
      <c r="Q386" t="s">
        <v>237</v>
      </c>
    </row>
    <row r="387" spans="1:17">
      <c r="A387">
        <v>380</v>
      </c>
      <c r="B387" t="s">
        <v>153</v>
      </c>
      <c r="C387" s="2">
        <v>41108</v>
      </c>
      <c r="D387" s="11">
        <v>4.7468409999999999</v>
      </c>
      <c r="E387" s="11">
        <v>116.96874</v>
      </c>
      <c r="F387">
        <v>1</v>
      </c>
      <c r="G387" t="s">
        <v>35</v>
      </c>
      <c r="H387" t="s">
        <v>36</v>
      </c>
      <c r="I387" t="s">
        <v>38</v>
      </c>
      <c r="J387">
        <v>1</v>
      </c>
      <c r="K387">
        <v>22</v>
      </c>
      <c r="L387" s="4">
        <v>0.97917250627686225</v>
      </c>
      <c r="M387" s="5">
        <f t="shared" si="20"/>
        <v>41083.979172506275</v>
      </c>
      <c r="N387" t="str">
        <f t="shared" ca="1" si="21"/>
        <v>Dolichoderus sp.</v>
      </c>
      <c r="O387">
        <f t="shared" ca="1" si="22"/>
        <v>151</v>
      </c>
      <c r="P387">
        <f t="shared" ca="1" si="23"/>
        <v>4.0965383096462915</v>
      </c>
      <c r="Q387" t="s">
        <v>238</v>
      </c>
    </row>
    <row r="388" spans="1:17">
      <c r="A388">
        <v>381</v>
      </c>
      <c r="B388" t="s">
        <v>154</v>
      </c>
      <c r="C388" s="2">
        <v>41110</v>
      </c>
      <c r="D388" s="11">
        <v>4.7475490000000002</v>
      </c>
      <c r="E388" s="11">
        <v>116.963712</v>
      </c>
      <c r="F388">
        <v>0</v>
      </c>
      <c r="G388" t="s">
        <v>35</v>
      </c>
      <c r="H388" t="s">
        <v>33</v>
      </c>
      <c r="I388" t="s">
        <v>34</v>
      </c>
      <c r="J388">
        <v>0</v>
      </c>
      <c r="K388">
        <v>5</v>
      </c>
      <c r="L388" s="4">
        <v>0.34451580643623891</v>
      </c>
      <c r="M388" s="5">
        <f t="shared" si="20"/>
        <v>41083.344515806435</v>
      </c>
      <c r="N388" t="str">
        <f t="shared" ca="1" si="21"/>
        <v>Formicidae #1</v>
      </c>
      <c r="O388">
        <f t="shared" ca="1" si="22"/>
        <v>334</v>
      </c>
      <c r="P388">
        <f t="shared" ca="1" si="23"/>
        <v>2.7856422340475531</v>
      </c>
      <c r="Q388" t="s">
        <v>235</v>
      </c>
    </row>
    <row r="389" spans="1:17">
      <c r="A389">
        <v>382</v>
      </c>
      <c r="B389" t="s">
        <v>154</v>
      </c>
      <c r="C389" s="2">
        <v>41110</v>
      </c>
      <c r="D389" s="11">
        <v>4.7475490000000002</v>
      </c>
      <c r="E389" s="11">
        <v>116.963712</v>
      </c>
      <c r="F389">
        <v>1</v>
      </c>
      <c r="G389" t="s">
        <v>32</v>
      </c>
      <c r="H389" t="s">
        <v>33</v>
      </c>
      <c r="I389" t="s">
        <v>34</v>
      </c>
      <c r="J389">
        <v>0</v>
      </c>
      <c r="K389">
        <v>5</v>
      </c>
      <c r="L389" s="4">
        <v>0.87271584035720295</v>
      </c>
      <c r="M389" s="5">
        <f t="shared" si="20"/>
        <v>41083.872715840356</v>
      </c>
      <c r="N389" t="str">
        <f t="shared" ca="1" si="21"/>
        <v>Ponerinae #1</v>
      </c>
      <c r="O389">
        <f t="shared" ca="1" si="22"/>
        <v>1100</v>
      </c>
      <c r="P389">
        <f t="shared" ca="1" si="23"/>
        <v>4.579877862553662</v>
      </c>
      <c r="Q389" t="s">
        <v>236</v>
      </c>
    </row>
    <row r="390" spans="1:17">
      <c r="A390">
        <v>383</v>
      </c>
      <c r="B390" t="s">
        <v>154</v>
      </c>
      <c r="C390" s="2">
        <v>41110</v>
      </c>
      <c r="D390" s="11">
        <v>4.7475490000000002</v>
      </c>
      <c r="E390" s="11">
        <v>116.963712</v>
      </c>
      <c r="F390">
        <v>0</v>
      </c>
      <c r="G390" t="s">
        <v>35</v>
      </c>
      <c r="H390" t="s">
        <v>36</v>
      </c>
      <c r="I390" t="s">
        <v>34</v>
      </c>
      <c r="J390">
        <v>0</v>
      </c>
      <c r="K390">
        <v>12</v>
      </c>
      <c r="L390" s="4">
        <v>0.1751605955863661</v>
      </c>
      <c r="M390" s="5">
        <f t="shared" si="20"/>
        <v>41083.175160595587</v>
      </c>
      <c r="N390" t="str">
        <f t="shared" ca="1" si="21"/>
        <v>Formicidae #1</v>
      </c>
      <c r="O390">
        <f t="shared" ca="1" si="22"/>
        <v>1623</v>
      </c>
      <c r="P390">
        <f t="shared" ca="1" si="23"/>
        <v>3.8347619011425733</v>
      </c>
      <c r="Q390" t="s">
        <v>237</v>
      </c>
    </row>
    <row r="391" spans="1:17">
      <c r="A391">
        <v>384</v>
      </c>
      <c r="B391" t="s">
        <v>154</v>
      </c>
      <c r="C391" s="2">
        <v>41110</v>
      </c>
      <c r="D391" s="11">
        <v>4.7475490000000002</v>
      </c>
      <c r="E391" s="11">
        <v>116.963712</v>
      </c>
      <c r="F391">
        <v>0</v>
      </c>
      <c r="G391" t="s">
        <v>37</v>
      </c>
      <c r="H391" t="s">
        <v>36</v>
      </c>
      <c r="I391" t="s">
        <v>34</v>
      </c>
      <c r="J391">
        <v>0</v>
      </c>
      <c r="K391">
        <v>12</v>
      </c>
      <c r="L391" s="4">
        <v>0.93461683713161869</v>
      </c>
      <c r="M391" s="5">
        <f t="shared" si="20"/>
        <v>41083.934616837134</v>
      </c>
      <c r="N391" t="str">
        <f t="shared" ca="1" si="21"/>
        <v>Ponerinae #1</v>
      </c>
      <c r="O391">
        <f t="shared" ca="1" si="22"/>
        <v>1749</v>
      </c>
      <c r="P391">
        <f t="shared" ca="1" si="23"/>
        <v>3.0072666066665934</v>
      </c>
      <c r="Q391" t="s">
        <v>238</v>
      </c>
    </row>
    <row r="392" spans="1:17">
      <c r="A392">
        <v>385</v>
      </c>
      <c r="B392" t="s">
        <v>154</v>
      </c>
      <c r="C392" s="2">
        <v>41110</v>
      </c>
      <c r="D392" s="11">
        <v>4.7475490000000002</v>
      </c>
      <c r="E392" s="11">
        <v>116.963712</v>
      </c>
      <c r="F392">
        <v>0</v>
      </c>
      <c r="G392" t="s">
        <v>32</v>
      </c>
      <c r="H392" t="s">
        <v>36</v>
      </c>
      <c r="I392" t="s">
        <v>34</v>
      </c>
      <c r="J392">
        <v>0</v>
      </c>
      <c r="K392">
        <v>12</v>
      </c>
      <c r="L392" s="4">
        <v>0.43928313820987652</v>
      </c>
      <c r="M392" s="5">
        <f t="shared" si="20"/>
        <v>41083.439283138207</v>
      </c>
      <c r="N392" t="str">
        <f t="shared" ca="1" si="21"/>
        <v>Dolichoderus sp.</v>
      </c>
      <c r="O392">
        <f t="shared" ca="1" si="22"/>
        <v>394</v>
      </c>
      <c r="P392">
        <f t="shared" ca="1" si="23"/>
        <v>2.7066128700439815</v>
      </c>
      <c r="Q392" t="s">
        <v>235</v>
      </c>
    </row>
    <row r="393" spans="1:17">
      <c r="A393">
        <v>386</v>
      </c>
      <c r="B393" t="s">
        <v>154</v>
      </c>
      <c r="C393" s="2">
        <v>41110</v>
      </c>
      <c r="D393" s="11">
        <v>4.7475490000000002</v>
      </c>
      <c r="E393" s="11">
        <v>116.963712</v>
      </c>
      <c r="F393">
        <v>1</v>
      </c>
      <c r="G393" t="s">
        <v>35</v>
      </c>
      <c r="H393" t="s">
        <v>33</v>
      </c>
      <c r="I393" t="s">
        <v>38</v>
      </c>
      <c r="J393">
        <v>1</v>
      </c>
      <c r="K393">
        <v>19</v>
      </c>
      <c r="L393" s="4">
        <v>0.98621634659218482</v>
      </c>
      <c r="M393" s="5">
        <f t="shared" ref="M393:M456" si="24">C$8 +L393</f>
        <v>41083.986216346595</v>
      </c>
      <c r="N393" t="str">
        <f t="shared" ref="N393:N456" ca="1" si="25">INDIRECT(ADDRESS(RANDBETWEEN(2,5),1,1,FALSE,"Taxa"), FALSE)</f>
        <v>Formicidae #1</v>
      </c>
      <c r="O393">
        <f t="shared" ref="O393:O456" ca="1" si="26">RANDBETWEEN(0,2000)</f>
        <v>713</v>
      </c>
      <c r="P393">
        <f t="shared" ref="P393:P456" ca="1" si="27">RAND()*5+1</f>
        <v>5.2106184752838596</v>
      </c>
      <c r="Q393" t="s">
        <v>236</v>
      </c>
    </row>
    <row r="394" spans="1:17">
      <c r="A394">
        <v>387</v>
      </c>
      <c r="B394" t="s">
        <v>154</v>
      </c>
      <c r="C394" s="2">
        <v>41110</v>
      </c>
      <c r="D394" s="11">
        <v>4.7475490000000002</v>
      </c>
      <c r="E394" s="11">
        <v>116.963712</v>
      </c>
      <c r="F394">
        <v>1</v>
      </c>
      <c r="G394" t="s">
        <v>32</v>
      </c>
      <c r="H394" t="s">
        <v>33</v>
      </c>
      <c r="I394" t="s">
        <v>38</v>
      </c>
      <c r="J394">
        <v>1</v>
      </c>
      <c r="K394">
        <v>19</v>
      </c>
      <c r="L394" s="4">
        <v>0.82038379007611262</v>
      </c>
      <c r="M394" s="5">
        <f t="shared" si="24"/>
        <v>41083.820383790073</v>
      </c>
      <c r="N394" t="str">
        <f t="shared" ca="1" si="25"/>
        <v>Formicidae #1</v>
      </c>
      <c r="O394">
        <f t="shared" ca="1" si="26"/>
        <v>1765</v>
      </c>
      <c r="P394">
        <f t="shared" ca="1" si="27"/>
        <v>4.1823599980153885</v>
      </c>
      <c r="Q394" t="s">
        <v>237</v>
      </c>
    </row>
    <row r="395" spans="1:17">
      <c r="A395">
        <v>388</v>
      </c>
      <c r="B395" t="s">
        <v>154</v>
      </c>
      <c r="C395" s="2">
        <v>41110</v>
      </c>
      <c r="D395" s="11">
        <v>4.7475490000000002</v>
      </c>
      <c r="E395" s="11">
        <v>116.963712</v>
      </c>
      <c r="F395">
        <v>0</v>
      </c>
      <c r="G395" t="s">
        <v>35</v>
      </c>
      <c r="H395" t="s">
        <v>36</v>
      </c>
      <c r="I395" t="s">
        <v>38</v>
      </c>
      <c r="J395">
        <v>1</v>
      </c>
      <c r="K395">
        <v>26</v>
      </c>
      <c r="L395" s="4">
        <v>0.20271357876233453</v>
      </c>
      <c r="M395" s="5">
        <f t="shared" si="24"/>
        <v>41083.202713578765</v>
      </c>
      <c r="N395" t="str">
        <f t="shared" ca="1" si="25"/>
        <v>Dolichoderus sp.</v>
      </c>
      <c r="O395">
        <f t="shared" ca="1" si="26"/>
        <v>1880</v>
      </c>
      <c r="P395">
        <f t="shared" ca="1" si="27"/>
        <v>2.0666000279676764</v>
      </c>
      <c r="Q395" t="s">
        <v>238</v>
      </c>
    </row>
    <row r="396" spans="1:17">
      <c r="A396">
        <v>389</v>
      </c>
      <c r="B396" t="s">
        <v>154</v>
      </c>
      <c r="C396" s="2">
        <v>41110</v>
      </c>
      <c r="D396" s="11">
        <v>4.7475490000000002</v>
      </c>
      <c r="E396" s="11">
        <v>116.963712</v>
      </c>
      <c r="F396">
        <v>0</v>
      </c>
      <c r="G396" t="s">
        <v>37</v>
      </c>
      <c r="H396" t="s">
        <v>36</v>
      </c>
      <c r="I396" t="s">
        <v>38</v>
      </c>
      <c r="J396">
        <v>1</v>
      </c>
      <c r="K396">
        <v>26</v>
      </c>
      <c r="L396" s="4">
        <v>0.63073881189865622</v>
      </c>
      <c r="M396" s="5">
        <f t="shared" si="24"/>
        <v>41083.630738811902</v>
      </c>
      <c r="N396" t="str">
        <f t="shared" ca="1" si="25"/>
        <v>Dolichoderus sp.</v>
      </c>
      <c r="O396">
        <f t="shared" ca="1" si="26"/>
        <v>624</v>
      </c>
      <c r="P396">
        <f t="shared" ca="1" si="27"/>
        <v>2.8294891934616837</v>
      </c>
      <c r="Q396" t="s">
        <v>235</v>
      </c>
    </row>
    <row r="397" spans="1:17">
      <c r="A397">
        <v>390</v>
      </c>
      <c r="B397" t="s">
        <v>154</v>
      </c>
      <c r="C397" s="2">
        <v>41110</v>
      </c>
      <c r="D397" s="11">
        <v>4.7475490000000002</v>
      </c>
      <c r="E397" s="11">
        <v>116.963712</v>
      </c>
      <c r="F397">
        <v>0</v>
      </c>
      <c r="G397" t="s">
        <v>32</v>
      </c>
      <c r="H397" t="s">
        <v>36</v>
      </c>
      <c r="I397" t="s">
        <v>38</v>
      </c>
      <c r="J397">
        <v>1</v>
      </c>
      <c r="K397">
        <v>26</v>
      </c>
      <c r="L397" s="4">
        <v>0.63985682102921004</v>
      </c>
      <c r="M397" s="5">
        <f t="shared" si="24"/>
        <v>41083.639856821028</v>
      </c>
      <c r="N397" t="str">
        <f t="shared" ca="1" si="25"/>
        <v>Formicidae #1</v>
      </c>
      <c r="O397">
        <f t="shared" ca="1" si="26"/>
        <v>1357</v>
      </c>
      <c r="P397">
        <f t="shared" ca="1" si="27"/>
        <v>1.7812379963122573</v>
      </c>
      <c r="Q397" t="s">
        <v>236</v>
      </c>
    </row>
    <row r="398" spans="1:17">
      <c r="A398">
        <v>391</v>
      </c>
      <c r="B398" t="s">
        <v>155</v>
      </c>
      <c r="C398" s="2">
        <v>41110</v>
      </c>
      <c r="D398" s="11">
        <v>4.749047</v>
      </c>
      <c r="E398" s="11">
        <v>116.964196</v>
      </c>
      <c r="F398">
        <v>0</v>
      </c>
      <c r="G398" t="s">
        <v>32</v>
      </c>
      <c r="H398" t="s">
        <v>33</v>
      </c>
      <c r="I398" t="s">
        <v>34</v>
      </c>
      <c r="J398">
        <v>0</v>
      </c>
      <c r="K398">
        <v>6</v>
      </c>
      <c r="L398" s="4">
        <v>0.20467176394271303</v>
      </c>
      <c r="M398" s="5">
        <f t="shared" si="24"/>
        <v>41083.204671763946</v>
      </c>
      <c r="N398" t="str">
        <f t="shared" ca="1" si="25"/>
        <v>Dolichoderus sp.</v>
      </c>
      <c r="O398">
        <f t="shared" ca="1" si="26"/>
        <v>612</v>
      </c>
      <c r="P398">
        <f t="shared" ca="1" si="27"/>
        <v>3.9318238895676014</v>
      </c>
      <c r="Q398" t="s">
        <v>237</v>
      </c>
    </row>
    <row r="399" spans="1:17">
      <c r="A399">
        <v>392</v>
      </c>
      <c r="B399" t="s">
        <v>155</v>
      </c>
      <c r="C399" s="2">
        <v>41110</v>
      </c>
      <c r="D399" s="11">
        <v>4.749047</v>
      </c>
      <c r="E399" s="11">
        <v>116.964196</v>
      </c>
      <c r="F399">
        <v>1</v>
      </c>
      <c r="G399" t="s">
        <v>35</v>
      </c>
      <c r="H399" t="s">
        <v>33</v>
      </c>
      <c r="I399" t="s">
        <v>34</v>
      </c>
      <c r="J399">
        <v>0</v>
      </c>
      <c r="K399">
        <v>6</v>
      </c>
      <c r="L399" s="4">
        <v>8.2493344991544038E-2</v>
      </c>
      <c r="M399" s="5">
        <f t="shared" si="24"/>
        <v>41083.082493344991</v>
      </c>
      <c r="N399" t="str">
        <f t="shared" ca="1" si="25"/>
        <v>Crematogaster borneensis</v>
      </c>
      <c r="O399">
        <f t="shared" ca="1" si="26"/>
        <v>962</v>
      </c>
      <c r="P399">
        <f t="shared" ca="1" si="27"/>
        <v>3.3785483928398978</v>
      </c>
      <c r="Q399" t="s">
        <v>238</v>
      </c>
    </row>
    <row r="400" spans="1:17">
      <c r="A400">
        <v>393</v>
      </c>
      <c r="B400" t="s">
        <v>155</v>
      </c>
      <c r="C400" s="2">
        <v>41110</v>
      </c>
      <c r="D400" s="11">
        <v>4.749047</v>
      </c>
      <c r="E400" s="11">
        <v>116.964196</v>
      </c>
      <c r="F400">
        <v>0</v>
      </c>
      <c r="G400" t="s">
        <v>37</v>
      </c>
      <c r="H400" t="s">
        <v>36</v>
      </c>
      <c r="I400" t="s">
        <v>34</v>
      </c>
      <c r="J400">
        <v>0</v>
      </c>
      <c r="K400">
        <v>13</v>
      </c>
      <c r="L400" s="4">
        <v>0.96967819297601587</v>
      </c>
      <c r="M400" s="5">
        <f t="shared" si="24"/>
        <v>41083.969678192974</v>
      </c>
      <c r="N400" t="str">
        <f t="shared" ca="1" si="25"/>
        <v>Ponerinae #1</v>
      </c>
      <c r="O400">
        <f t="shared" ca="1" si="26"/>
        <v>1870</v>
      </c>
      <c r="P400">
        <f t="shared" ca="1" si="27"/>
        <v>3.9304855379539378</v>
      </c>
      <c r="Q400" t="s">
        <v>235</v>
      </c>
    </row>
    <row r="401" spans="1:17">
      <c r="A401">
        <v>394</v>
      </c>
      <c r="B401" t="s">
        <v>155</v>
      </c>
      <c r="C401" s="2">
        <v>41110</v>
      </c>
      <c r="D401" s="11">
        <v>4.749047</v>
      </c>
      <c r="E401" s="11">
        <v>116.964196</v>
      </c>
      <c r="F401">
        <v>1</v>
      </c>
      <c r="G401" t="s">
        <v>35</v>
      </c>
      <c r="H401" t="s">
        <v>36</v>
      </c>
      <c r="I401" t="s">
        <v>34</v>
      </c>
      <c r="J401">
        <v>0</v>
      </c>
      <c r="K401">
        <v>13</v>
      </c>
      <c r="L401" s="4">
        <v>0.55760872857766375</v>
      </c>
      <c r="M401" s="5">
        <f t="shared" si="24"/>
        <v>41083.557608728581</v>
      </c>
      <c r="N401" t="str">
        <f t="shared" ca="1" si="25"/>
        <v>Ponerinae #1</v>
      </c>
      <c r="O401">
        <f t="shared" ca="1" si="26"/>
        <v>673</v>
      </c>
      <c r="P401">
        <f t="shared" ca="1" si="27"/>
        <v>4.4360681466693261</v>
      </c>
      <c r="Q401" t="s">
        <v>236</v>
      </c>
    </row>
    <row r="402" spans="1:17">
      <c r="A402">
        <v>395</v>
      </c>
      <c r="B402" t="s">
        <v>155</v>
      </c>
      <c r="C402" s="2">
        <v>41110</v>
      </c>
      <c r="D402" s="11">
        <v>4.749047</v>
      </c>
      <c r="E402" s="11">
        <v>116.964196</v>
      </c>
      <c r="F402">
        <v>1</v>
      </c>
      <c r="G402" t="s">
        <v>32</v>
      </c>
      <c r="H402" t="s">
        <v>36</v>
      </c>
      <c r="I402" t="s">
        <v>34</v>
      </c>
      <c r="J402">
        <v>0</v>
      </c>
      <c r="K402">
        <v>13</v>
      </c>
      <c r="L402" s="4">
        <v>0.39577752612088091</v>
      </c>
      <c r="M402" s="5">
        <f t="shared" si="24"/>
        <v>41083.395777526122</v>
      </c>
      <c r="N402" t="str">
        <f t="shared" ca="1" si="25"/>
        <v>Formicidae #1</v>
      </c>
      <c r="O402">
        <f t="shared" ca="1" si="26"/>
        <v>923</v>
      </c>
      <c r="P402">
        <f t="shared" ca="1" si="27"/>
        <v>2.0272446843115568</v>
      </c>
      <c r="Q402" t="s">
        <v>237</v>
      </c>
    </row>
    <row r="403" spans="1:17">
      <c r="A403">
        <v>396</v>
      </c>
      <c r="B403" t="s">
        <v>155</v>
      </c>
      <c r="C403" s="2">
        <v>41110</v>
      </c>
      <c r="D403" s="11">
        <v>4.749047</v>
      </c>
      <c r="E403" s="11">
        <v>116.964196</v>
      </c>
      <c r="F403">
        <v>1</v>
      </c>
      <c r="G403" t="s">
        <v>35</v>
      </c>
      <c r="H403" t="s">
        <v>33</v>
      </c>
      <c r="I403" t="s">
        <v>38</v>
      </c>
      <c r="J403">
        <v>1</v>
      </c>
      <c r="K403">
        <v>20</v>
      </c>
      <c r="L403" s="4">
        <v>0.4390130522382083</v>
      </c>
      <c r="M403" s="5">
        <f t="shared" si="24"/>
        <v>41083.439013052237</v>
      </c>
      <c r="N403" t="str">
        <f t="shared" ca="1" si="25"/>
        <v>Crematogaster borneensis</v>
      </c>
      <c r="O403">
        <f t="shared" ca="1" si="26"/>
        <v>1679</v>
      </c>
      <c r="P403">
        <f t="shared" ca="1" si="27"/>
        <v>3.6830741036714478</v>
      </c>
      <c r="Q403" t="s">
        <v>238</v>
      </c>
    </row>
    <row r="404" spans="1:17">
      <c r="A404">
        <v>397</v>
      </c>
      <c r="B404" t="s">
        <v>155</v>
      </c>
      <c r="C404" s="2">
        <v>41110</v>
      </c>
      <c r="D404" s="11">
        <v>4.749047</v>
      </c>
      <c r="E404" s="11">
        <v>116.964196</v>
      </c>
      <c r="F404">
        <v>1</v>
      </c>
      <c r="G404" t="s">
        <v>32</v>
      </c>
      <c r="H404" t="s">
        <v>33</v>
      </c>
      <c r="I404" t="s">
        <v>38</v>
      </c>
      <c r="J404">
        <v>1</v>
      </c>
      <c r="K404">
        <v>20</v>
      </c>
      <c r="L404" s="4">
        <v>0.46917805900258958</v>
      </c>
      <c r="M404" s="5">
        <f t="shared" si="24"/>
        <v>41083.469178059</v>
      </c>
      <c r="N404" t="str">
        <f t="shared" ca="1" si="25"/>
        <v>Crematogaster borneensis</v>
      </c>
      <c r="O404">
        <f t="shared" ca="1" si="26"/>
        <v>1729</v>
      </c>
      <c r="P404">
        <f t="shared" ca="1" si="27"/>
        <v>4.1827815533259454</v>
      </c>
      <c r="Q404" t="s">
        <v>235</v>
      </c>
    </row>
    <row r="405" spans="1:17">
      <c r="A405">
        <v>398</v>
      </c>
      <c r="B405" t="s">
        <v>155</v>
      </c>
      <c r="C405" s="2">
        <v>41110</v>
      </c>
      <c r="D405" s="11">
        <v>4.749047</v>
      </c>
      <c r="E405" s="11">
        <v>116.964196</v>
      </c>
      <c r="F405">
        <v>0</v>
      </c>
      <c r="G405" t="s">
        <v>37</v>
      </c>
      <c r="H405" t="s">
        <v>36</v>
      </c>
      <c r="I405" t="s">
        <v>38</v>
      </c>
      <c r="J405">
        <v>1</v>
      </c>
      <c r="K405">
        <v>27</v>
      </c>
      <c r="L405" s="4">
        <v>2.4188218611478685E-2</v>
      </c>
      <c r="M405" s="5">
        <f t="shared" si="24"/>
        <v>41083.024188218609</v>
      </c>
      <c r="N405" t="str">
        <f t="shared" ca="1" si="25"/>
        <v>Ponerinae #1</v>
      </c>
      <c r="O405">
        <f t="shared" ca="1" si="26"/>
        <v>758</v>
      </c>
      <c r="P405">
        <f t="shared" ca="1" si="27"/>
        <v>2.3966673665017848</v>
      </c>
      <c r="Q405" t="s">
        <v>236</v>
      </c>
    </row>
    <row r="406" spans="1:17">
      <c r="A406">
        <v>399</v>
      </c>
      <c r="B406" t="s">
        <v>155</v>
      </c>
      <c r="C406" s="2">
        <v>41110</v>
      </c>
      <c r="D406" s="11">
        <v>4.749047</v>
      </c>
      <c r="E406" s="11">
        <v>116.964196</v>
      </c>
      <c r="F406">
        <v>0</v>
      </c>
      <c r="G406" t="s">
        <v>32</v>
      </c>
      <c r="H406" t="s">
        <v>36</v>
      </c>
      <c r="I406" t="s">
        <v>38</v>
      </c>
      <c r="J406">
        <v>1</v>
      </c>
      <c r="K406">
        <v>27</v>
      </c>
      <c r="L406" s="4">
        <v>0.36729158908467641</v>
      </c>
      <c r="M406" s="5">
        <f t="shared" si="24"/>
        <v>41083.367291589086</v>
      </c>
      <c r="N406" t="str">
        <f t="shared" ca="1" si="25"/>
        <v>Crematogaster borneensis</v>
      </c>
      <c r="O406">
        <f t="shared" ca="1" si="26"/>
        <v>311</v>
      </c>
      <c r="P406">
        <f t="shared" ca="1" si="27"/>
        <v>1.2236879990811713</v>
      </c>
      <c r="Q406" t="s">
        <v>237</v>
      </c>
    </row>
    <row r="407" spans="1:17">
      <c r="A407">
        <v>400</v>
      </c>
      <c r="B407" t="s">
        <v>155</v>
      </c>
      <c r="C407" s="2">
        <v>41110</v>
      </c>
      <c r="D407" s="11">
        <v>4.749047</v>
      </c>
      <c r="E407" s="11">
        <v>116.964196</v>
      </c>
      <c r="F407">
        <v>1</v>
      </c>
      <c r="G407" t="s">
        <v>35</v>
      </c>
      <c r="H407" t="s">
        <v>36</v>
      </c>
      <c r="I407" t="s">
        <v>38</v>
      </c>
      <c r="J407">
        <v>1</v>
      </c>
      <c r="K407">
        <v>27</v>
      </c>
      <c r="L407" s="4">
        <v>0.47304726366752259</v>
      </c>
      <c r="M407" s="5">
        <f t="shared" si="24"/>
        <v>41083.473047263666</v>
      </c>
      <c r="N407" t="str">
        <f t="shared" ca="1" si="25"/>
        <v>Ponerinae #1</v>
      </c>
      <c r="O407">
        <f t="shared" ca="1" si="26"/>
        <v>1660</v>
      </c>
      <c r="P407">
        <f t="shared" ca="1" si="27"/>
        <v>3.2399303201885994</v>
      </c>
      <c r="Q407" t="s">
        <v>238</v>
      </c>
    </row>
    <row r="408" spans="1:17">
      <c r="A408">
        <v>401</v>
      </c>
      <c r="B408" t="s">
        <v>156</v>
      </c>
      <c r="C408" s="2">
        <v>41109</v>
      </c>
      <c r="D408" s="11">
        <v>4.7474360000000004</v>
      </c>
      <c r="E408" s="11">
        <v>116.96448599999999</v>
      </c>
      <c r="F408">
        <v>1</v>
      </c>
      <c r="G408" t="s">
        <v>35</v>
      </c>
      <c r="H408" t="s">
        <v>33</v>
      </c>
      <c r="I408" t="s">
        <v>34</v>
      </c>
      <c r="J408">
        <v>1</v>
      </c>
      <c r="K408">
        <v>4</v>
      </c>
      <c r="L408" s="4">
        <v>0.61169293440060801</v>
      </c>
      <c r="M408" s="5">
        <f t="shared" si="24"/>
        <v>41083.611692934399</v>
      </c>
      <c r="N408" t="str">
        <f t="shared" ca="1" si="25"/>
        <v>Ponerinae #1</v>
      </c>
      <c r="O408">
        <f t="shared" ca="1" si="26"/>
        <v>116</v>
      </c>
      <c r="P408">
        <f t="shared" ca="1" si="27"/>
        <v>4.856377785455015</v>
      </c>
      <c r="Q408" t="s">
        <v>235</v>
      </c>
    </row>
    <row r="409" spans="1:17">
      <c r="A409">
        <v>402</v>
      </c>
      <c r="B409" t="s">
        <v>156</v>
      </c>
      <c r="C409" s="2">
        <v>41109</v>
      </c>
      <c r="D409" s="11">
        <v>4.7474360000000004</v>
      </c>
      <c r="E409" s="11">
        <v>116.96448599999999</v>
      </c>
      <c r="F409">
        <v>1</v>
      </c>
      <c r="G409" t="s">
        <v>32</v>
      </c>
      <c r="H409" t="s">
        <v>33</v>
      </c>
      <c r="I409" t="s">
        <v>34</v>
      </c>
      <c r="J409">
        <v>1</v>
      </c>
      <c r="K409">
        <v>4</v>
      </c>
      <c r="L409" s="4">
        <v>0.86887074377867346</v>
      </c>
      <c r="M409" s="5">
        <f t="shared" si="24"/>
        <v>41083.868870743776</v>
      </c>
      <c r="N409" t="str">
        <f t="shared" ca="1" si="25"/>
        <v>Crematogaster borneensis</v>
      </c>
      <c r="O409">
        <f t="shared" ca="1" si="26"/>
        <v>1077</v>
      </c>
      <c r="P409">
        <f t="shared" ca="1" si="27"/>
        <v>3.4833121871196813</v>
      </c>
      <c r="Q409" t="s">
        <v>236</v>
      </c>
    </row>
    <row r="410" spans="1:17">
      <c r="A410">
        <v>403</v>
      </c>
      <c r="B410" t="s">
        <v>156</v>
      </c>
      <c r="C410" s="2">
        <v>41109</v>
      </c>
      <c r="D410" s="11">
        <v>4.7474360000000004</v>
      </c>
      <c r="E410" s="11">
        <v>116.96448599999999</v>
      </c>
      <c r="F410">
        <v>0</v>
      </c>
      <c r="G410" t="s">
        <v>35</v>
      </c>
      <c r="H410" t="s">
        <v>36</v>
      </c>
      <c r="I410" t="s">
        <v>34</v>
      </c>
      <c r="J410">
        <v>1</v>
      </c>
      <c r="K410">
        <v>11</v>
      </c>
      <c r="L410" s="4">
        <v>0.4140952659310535</v>
      </c>
      <c r="M410" s="5">
        <f t="shared" si="24"/>
        <v>41083.414095265929</v>
      </c>
      <c r="N410" t="str">
        <f t="shared" ca="1" si="25"/>
        <v>Formicidae #1</v>
      </c>
      <c r="O410">
        <f t="shared" ca="1" si="26"/>
        <v>1465</v>
      </c>
      <c r="P410">
        <f t="shared" ca="1" si="27"/>
        <v>1.7909264888698413</v>
      </c>
      <c r="Q410" t="s">
        <v>237</v>
      </c>
    </row>
    <row r="411" spans="1:17">
      <c r="A411">
        <v>404</v>
      </c>
      <c r="B411" t="s">
        <v>156</v>
      </c>
      <c r="C411" s="2">
        <v>41109</v>
      </c>
      <c r="D411" s="11">
        <v>4.7474360000000004</v>
      </c>
      <c r="E411" s="11">
        <v>116.96448599999999</v>
      </c>
      <c r="F411">
        <v>0</v>
      </c>
      <c r="G411" t="s">
        <v>37</v>
      </c>
      <c r="H411" t="s">
        <v>36</v>
      </c>
      <c r="I411" t="s">
        <v>34</v>
      </c>
      <c r="J411">
        <v>1</v>
      </c>
      <c r="K411">
        <v>11</v>
      </c>
      <c r="L411" s="4">
        <v>0.46565269030787426</v>
      </c>
      <c r="M411" s="5">
        <f t="shared" si="24"/>
        <v>41083.465652690305</v>
      </c>
      <c r="N411" t="str">
        <f t="shared" ca="1" si="25"/>
        <v>Ponerinae #1</v>
      </c>
      <c r="O411">
        <f t="shared" ca="1" si="26"/>
        <v>57</v>
      </c>
      <c r="P411">
        <f t="shared" ca="1" si="27"/>
        <v>5.1770338657242991</v>
      </c>
      <c r="Q411" t="s">
        <v>238</v>
      </c>
    </row>
    <row r="412" spans="1:17">
      <c r="A412">
        <v>405</v>
      </c>
      <c r="B412" t="s">
        <v>156</v>
      </c>
      <c r="C412" s="2">
        <v>41109</v>
      </c>
      <c r="D412" s="11">
        <v>4.7474360000000004</v>
      </c>
      <c r="E412" s="11">
        <v>116.96448599999999</v>
      </c>
      <c r="F412">
        <v>1</v>
      </c>
      <c r="G412" t="s">
        <v>32</v>
      </c>
      <c r="H412" t="s">
        <v>36</v>
      </c>
      <c r="I412" t="s">
        <v>34</v>
      </c>
      <c r="J412">
        <v>1</v>
      </c>
      <c r="K412">
        <v>11</v>
      </c>
      <c r="L412" s="4">
        <v>0.86569865273434921</v>
      </c>
      <c r="M412" s="5">
        <f t="shared" si="24"/>
        <v>41083.865698652735</v>
      </c>
      <c r="N412" t="str">
        <f t="shared" ca="1" si="25"/>
        <v>Ponerinae #1</v>
      </c>
      <c r="O412">
        <f t="shared" ca="1" si="26"/>
        <v>214</v>
      </c>
      <c r="P412">
        <f t="shared" ca="1" si="27"/>
        <v>2.9773713370457626</v>
      </c>
      <c r="Q412" t="s">
        <v>235</v>
      </c>
    </row>
    <row r="413" spans="1:17">
      <c r="A413">
        <v>406</v>
      </c>
      <c r="B413" t="s">
        <v>156</v>
      </c>
      <c r="C413" s="2">
        <v>41109</v>
      </c>
      <c r="D413" s="11">
        <v>4.7474360000000004</v>
      </c>
      <c r="E413" s="11">
        <v>116.96448599999999</v>
      </c>
      <c r="F413">
        <v>1</v>
      </c>
      <c r="G413" t="s">
        <v>35</v>
      </c>
      <c r="H413" t="s">
        <v>33</v>
      </c>
      <c r="I413" t="s">
        <v>38</v>
      </c>
      <c r="J413">
        <v>0</v>
      </c>
      <c r="K413">
        <v>18</v>
      </c>
      <c r="L413" s="4">
        <v>0.92317729264160953</v>
      </c>
      <c r="M413" s="5">
        <f t="shared" si="24"/>
        <v>41083.923177292643</v>
      </c>
      <c r="N413" t="str">
        <f t="shared" ca="1" si="25"/>
        <v>Dolichoderus sp.</v>
      </c>
      <c r="O413">
        <f t="shared" ca="1" si="26"/>
        <v>1316</v>
      </c>
      <c r="P413">
        <f t="shared" ca="1" si="27"/>
        <v>2.9099549212250286</v>
      </c>
      <c r="Q413" t="s">
        <v>236</v>
      </c>
    </row>
    <row r="414" spans="1:17">
      <c r="A414">
        <v>407</v>
      </c>
      <c r="B414" t="s">
        <v>156</v>
      </c>
      <c r="C414" s="2">
        <v>41109</v>
      </c>
      <c r="D414" s="11">
        <v>4.7474360000000004</v>
      </c>
      <c r="E414" s="11">
        <v>116.96448599999999</v>
      </c>
      <c r="F414">
        <v>1</v>
      </c>
      <c r="G414" t="s">
        <v>32</v>
      </c>
      <c r="H414" t="s">
        <v>33</v>
      </c>
      <c r="I414" t="s">
        <v>38</v>
      </c>
      <c r="J414">
        <v>0</v>
      </c>
      <c r="K414">
        <v>18</v>
      </c>
      <c r="L414" s="4">
        <v>0.22423475925215008</v>
      </c>
      <c r="M414" s="5">
        <f t="shared" si="24"/>
        <v>41083.224234759255</v>
      </c>
      <c r="N414" t="str">
        <f t="shared" ca="1" si="25"/>
        <v>Dolichoderus sp.</v>
      </c>
      <c r="O414">
        <f t="shared" ca="1" si="26"/>
        <v>1201</v>
      </c>
      <c r="P414">
        <f t="shared" ca="1" si="27"/>
        <v>3.2130435114293103</v>
      </c>
      <c r="Q414" t="s">
        <v>237</v>
      </c>
    </row>
    <row r="415" spans="1:17">
      <c r="A415">
        <v>408</v>
      </c>
      <c r="B415" t="s">
        <v>156</v>
      </c>
      <c r="C415" s="2">
        <v>41109</v>
      </c>
      <c r="D415" s="11">
        <v>4.7474360000000004</v>
      </c>
      <c r="E415" s="11">
        <v>116.96448599999999</v>
      </c>
      <c r="F415">
        <v>0</v>
      </c>
      <c r="G415" t="s">
        <v>37</v>
      </c>
      <c r="H415" t="s">
        <v>36</v>
      </c>
      <c r="I415" t="s">
        <v>38</v>
      </c>
      <c r="J415">
        <v>0</v>
      </c>
      <c r="K415">
        <v>25</v>
      </c>
      <c r="L415" s="4">
        <v>0.5015478693506854</v>
      </c>
      <c r="M415" s="5">
        <f t="shared" si="24"/>
        <v>41083.501547869353</v>
      </c>
      <c r="N415" t="str">
        <f t="shared" ca="1" si="25"/>
        <v>Dolichoderus sp.</v>
      </c>
      <c r="O415">
        <f t="shared" ca="1" si="26"/>
        <v>781</v>
      </c>
      <c r="P415">
        <f t="shared" ca="1" si="27"/>
        <v>3.541580714488469</v>
      </c>
      <c r="Q415" t="s">
        <v>238</v>
      </c>
    </row>
    <row r="416" spans="1:17">
      <c r="A416">
        <v>409</v>
      </c>
      <c r="B416" t="s">
        <v>156</v>
      </c>
      <c r="C416" s="2">
        <v>41109</v>
      </c>
      <c r="D416" s="11">
        <v>4.7474360000000004</v>
      </c>
      <c r="E416" s="11">
        <v>116.96448599999999</v>
      </c>
      <c r="F416">
        <v>0</v>
      </c>
      <c r="G416" t="s">
        <v>32</v>
      </c>
      <c r="H416" t="s">
        <v>36</v>
      </c>
      <c r="I416" t="s">
        <v>38</v>
      </c>
      <c r="J416">
        <v>0</v>
      </c>
      <c r="K416">
        <v>25</v>
      </c>
      <c r="L416" s="4">
        <v>0.12705638138123732</v>
      </c>
      <c r="M416" s="5">
        <f t="shared" si="24"/>
        <v>41083.127056381381</v>
      </c>
      <c r="N416" t="str">
        <f t="shared" ca="1" si="25"/>
        <v>Dolichoderus sp.</v>
      </c>
      <c r="O416">
        <f t="shared" ca="1" si="26"/>
        <v>202</v>
      </c>
      <c r="P416">
        <f t="shared" ca="1" si="27"/>
        <v>1.5569934687205413</v>
      </c>
      <c r="Q416" t="s">
        <v>235</v>
      </c>
    </row>
    <row r="417" spans="1:17">
      <c r="A417">
        <v>410</v>
      </c>
      <c r="B417" t="s">
        <v>156</v>
      </c>
      <c r="C417" s="2">
        <v>41109</v>
      </c>
      <c r="D417" s="11">
        <v>4.7474360000000004</v>
      </c>
      <c r="E417" s="11">
        <v>116.96448599999999</v>
      </c>
      <c r="F417">
        <v>1</v>
      </c>
      <c r="G417" t="s">
        <v>35</v>
      </c>
      <c r="H417" t="s">
        <v>36</v>
      </c>
      <c r="I417" t="s">
        <v>38</v>
      </c>
      <c r="J417">
        <v>0</v>
      </c>
      <c r="K417">
        <v>25</v>
      </c>
      <c r="L417" s="4">
        <v>0.62693426055015899</v>
      </c>
      <c r="M417" s="5">
        <f t="shared" si="24"/>
        <v>41083.626934260552</v>
      </c>
      <c r="N417" t="str">
        <f t="shared" ca="1" si="25"/>
        <v>Formicidae #1</v>
      </c>
      <c r="O417">
        <f t="shared" ca="1" si="26"/>
        <v>36</v>
      </c>
      <c r="P417">
        <f t="shared" ca="1" si="27"/>
        <v>1.6049686813856092</v>
      </c>
      <c r="Q417" t="s">
        <v>236</v>
      </c>
    </row>
    <row r="418" spans="1:17">
      <c r="A418">
        <v>411</v>
      </c>
      <c r="B418" t="s">
        <v>157</v>
      </c>
      <c r="C418" s="2">
        <v>41111</v>
      </c>
      <c r="D418" s="11">
        <v>4.7505750000000004</v>
      </c>
      <c r="E418" s="11">
        <v>116.967051</v>
      </c>
      <c r="F418">
        <v>1</v>
      </c>
      <c r="G418" t="s">
        <v>35</v>
      </c>
      <c r="H418" t="s">
        <v>33</v>
      </c>
      <c r="I418" t="s">
        <v>34</v>
      </c>
      <c r="J418">
        <v>0</v>
      </c>
      <c r="K418">
        <v>7</v>
      </c>
      <c r="L418" s="4">
        <v>0.47876807395111654</v>
      </c>
      <c r="M418" s="5">
        <f t="shared" si="24"/>
        <v>41083.478768073954</v>
      </c>
      <c r="N418" t="str">
        <f t="shared" ca="1" si="25"/>
        <v>Dolichoderus sp.</v>
      </c>
      <c r="O418">
        <f t="shared" ca="1" si="26"/>
        <v>1205</v>
      </c>
      <c r="P418">
        <f t="shared" ca="1" si="27"/>
        <v>3.5104491605209405</v>
      </c>
      <c r="Q418" t="s">
        <v>237</v>
      </c>
    </row>
    <row r="419" spans="1:17">
      <c r="A419">
        <v>412</v>
      </c>
      <c r="B419" t="s">
        <v>157</v>
      </c>
      <c r="C419" s="2">
        <v>41111</v>
      </c>
      <c r="D419" s="11">
        <v>4.7505750000000004</v>
      </c>
      <c r="E419" s="11">
        <v>116.967051</v>
      </c>
      <c r="F419">
        <v>1</v>
      </c>
      <c r="G419" t="s">
        <v>32</v>
      </c>
      <c r="H419" t="s">
        <v>33</v>
      </c>
      <c r="I419" t="s">
        <v>34</v>
      </c>
      <c r="J419">
        <v>0</v>
      </c>
      <c r="K419">
        <v>7</v>
      </c>
      <c r="L419" s="4">
        <v>0.19451013264762285</v>
      </c>
      <c r="M419" s="5">
        <f t="shared" si="24"/>
        <v>41083.194510132649</v>
      </c>
      <c r="N419" t="str">
        <f t="shared" ca="1" si="25"/>
        <v>Formicidae #1</v>
      </c>
      <c r="O419">
        <f t="shared" ca="1" si="26"/>
        <v>808</v>
      </c>
      <c r="P419">
        <f t="shared" ca="1" si="27"/>
        <v>4.0637543280078363</v>
      </c>
      <c r="Q419" t="s">
        <v>238</v>
      </c>
    </row>
    <row r="420" spans="1:17">
      <c r="A420">
        <v>413</v>
      </c>
      <c r="B420" t="s">
        <v>157</v>
      </c>
      <c r="C420" s="2">
        <v>41111</v>
      </c>
      <c r="D420" s="11">
        <v>4.7505750000000004</v>
      </c>
      <c r="E420" s="11">
        <v>116.967051</v>
      </c>
      <c r="F420">
        <v>0</v>
      </c>
      <c r="G420" t="s">
        <v>37</v>
      </c>
      <c r="H420" t="s">
        <v>36</v>
      </c>
      <c r="I420" t="s">
        <v>34</v>
      </c>
      <c r="J420">
        <v>0</v>
      </c>
      <c r="K420">
        <v>14</v>
      </c>
      <c r="L420" s="4">
        <v>0.61170931574855769</v>
      </c>
      <c r="M420" s="5">
        <f t="shared" si="24"/>
        <v>41083.611709315752</v>
      </c>
      <c r="N420" t="str">
        <f t="shared" ca="1" si="25"/>
        <v>Formicidae #1</v>
      </c>
      <c r="O420">
        <f t="shared" ca="1" si="26"/>
        <v>914</v>
      </c>
      <c r="P420">
        <f t="shared" ca="1" si="27"/>
        <v>2.0443931981066568</v>
      </c>
      <c r="Q420" t="s">
        <v>235</v>
      </c>
    </row>
    <row r="421" spans="1:17">
      <c r="A421">
        <v>414</v>
      </c>
      <c r="B421" t="s">
        <v>157</v>
      </c>
      <c r="C421" s="2">
        <v>41111</v>
      </c>
      <c r="D421" s="11">
        <v>4.7505750000000004</v>
      </c>
      <c r="E421" s="11">
        <v>116.967051</v>
      </c>
      <c r="F421">
        <v>0</v>
      </c>
      <c r="G421" t="s">
        <v>32</v>
      </c>
      <c r="H421" t="s">
        <v>36</v>
      </c>
      <c r="I421" t="s">
        <v>34</v>
      </c>
      <c r="J421">
        <v>0</v>
      </c>
      <c r="K421">
        <v>14</v>
      </c>
      <c r="L421" s="4">
        <v>0.68288455543936477</v>
      </c>
      <c r="M421" s="5">
        <f t="shared" si="24"/>
        <v>41083.682884555441</v>
      </c>
      <c r="N421" t="str">
        <f t="shared" ca="1" si="25"/>
        <v>Dolichoderus sp.</v>
      </c>
      <c r="O421">
        <f t="shared" ca="1" si="26"/>
        <v>929</v>
      </c>
      <c r="P421">
        <f t="shared" ca="1" si="27"/>
        <v>3.6067117615656992</v>
      </c>
      <c r="Q421" t="s">
        <v>236</v>
      </c>
    </row>
    <row r="422" spans="1:17">
      <c r="A422">
        <v>415</v>
      </c>
      <c r="B422" t="s">
        <v>157</v>
      </c>
      <c r="C422" s="2">
        <v>41111</v>
      </c>
      <c r="D422" s="11">
        <v>4.7505750000000004</v>
      </c>
      <c r="E422" s="11">
        <v>116.967051</v>
      </c>
      <c r="F422">
        <v>1</v>
      </c>
      <c r="G422" t="s">
        <v>35</v>
      </c>
      <c r="H422" t="s">
        <v>36</v>
      </c>
      <c r="I422" t="s">
        <v>34</v>
      </c>
      <c r="J422">
        <v>0</v>
      </c>
      <c r="K422">
        <v>14</v>
      </c>
      <c r="L422" s="4">
        <v>0.86012344370089211</v>
      </c>
      <c r="M422" s="5">
        <f t="shared" si="24"/>
        <v>41083.860123443701</v>
      </c>
      <c r="N422" t="str">
        <f t="shared" ca="1" si="25"/>
        <v>Formicidae #1</v>
      </c>
      <c r="O422">
        <f t="shared" ca="1" si="26"/>
        <v>168</v>
      </c>
      <c r="P422">
        <f t="shared" ca="1" si="27"/>
        <v>3.3452176012910519</v>
      </c>
      <c r="Q422" t="s">
        <v>237</v>
      </c>
    </row>
    <row r="423" spans="1:17">
      <c r="A423">
        <v>416</v>
      </c>
      <c r="B423" t="s">
        <v>157</v>
      </c>
      <c r="C423" s="2">
        <v>41111</v>
      </c>
      <c r="D423" s="11">
        <v>4.7505750000000004</v>
      </c>
      <c r="E423" s="11">
        <v>116.967051</v>
      </c>
      <c r="F423">
        <v>1</v>
      </c>
      <c r="G423" t="s">
        <v>35</v>
      </c>
      <c r="H423" t="s">
        <v>33</v>
      </c>
      <c r="I423" t="s">
        <v>38</v>
      </c>
      <c r="J423">
        <v>0</v>
      </c>
      <c r="K423">
        <v>21</v>
      </c>
      <c r="L423" s="4">
        <v>8.4340159191654274E-2</v>
      </c>
      <c r="M423" s="5">
        <f t="shared" si="24"/>
        <v>41083.084340159192</v>
      </c>
      <c r="N423" t="str">
        <f t="shared" ca="1" si="25"/>
        <v>Crematogaster borneensis</v>
      </c>
      <c r="O423">
        <f t="shared" ca="1" si="26"/>
        <v>1530</v>
      </c>
      <c r="P423">
        <f t="shared" ca="1" si="27"/>
        <v>1.3704910367732799</v>
      </c>
      <c r="Q423" t="s">
        <v>238</v>
      </c>
    </row>
    <row r="424" spans="1:17">
      <c r="A424">
        <v>417</v>
      </c>
      <c r="B424" t="s">
        <v>157</v>
      </c>
      <c r="C424" s="2">
        <v>41111</v>
      </c>
      <c r="D424" s="11">
        <v>4.7505750000000004</v>
      </c>
      <c r="E424" s="11">
        <v>116.967051</v>
      </c>
      <c r="F424">
        <v>1</v>
      </c>
      <c r="G424" t="s">
        <v>32</v>
      </c>
      <c r="H424" t="s">
        <v>33</v>
      </c>
      <c r="I424" t="s">
        <v>38</v>
      </c>
      <c r="J424">
        <v>0</v>
      </c>
      <c r="K424">
        <v>21</v>
      </c>
      <c r="L424" s="4">
        <v>0.18370234136370311</v>
      </c>
      <c r="M424" s="5">
        <f t="shared" si="24"/>
        <v>41083.183702341361</v>
      </c>
      <c r="N424" t="str">
        <f t="shared" ca="1" si="25"/>
        <v>Crematogaster borneensis</v>
      </c>
      <c r="O424">
        <f t="shared" ca="1" si="26"/>
        <v>215</v>
      </c>
      <c r="P424">
        <f t="shared" ca="1" si="27"/>
        <v>5.6424206589901154</v>
      </c>
      <c r="Q424" t="s">
        <v>235</v>
      </c>
    </row>
    <row r="425" spans="1:17">
      <c r="A425">
        <v>418</v>
      </c>
      <c r="B425" t="s">
        <v>157</v>
      </c>
      <c r="C425" s="2">
        <v>41111</v>
      </c>
      <c r="D425" s="11">
        <v>4.7505750000000004</v>
      </c>
      <c r="E425" s="11">
        <v>116.967051</v>
      </c>
      <c r="F425">
        <v>0</v>
      </c>
      <c r="G425" t="s">
        <v>35</v>
      </c>
      <c r="H425" t="s">
        <v>36</v>
      </c>
      <c r="I425" t="s">
        <v>38</v>
      </c>
      <c r="J425">
        <v>0</v>
      </c>
      <c r="K425">
        <v>28</v>
      </c>
      <c r="L425" s="4">
        <v>0.10673006556806275</v>
      </c>
      <c r="M425" s="5">
        <f t="shared" si="24"/>
        <v>41083.10673006557</v>
      </c>
      <c r="N425" t="str">
        <f t="shared" ca="1" si="25"/>
        <v>Crematogaster borneensis</v>
      </c>
      <c r="O425">
        <f t="shared" ca="1" si="26"/>
        <v>1986</v>
      </c>
      <c r="P425">
        <f t="shared" ca="1" si="27"/>
        <v>1.3429596072738579</v>
      </c>
      <c r="Q425" t="s">
        <v>236</v>
      </c>
    </row>
    <row r="426" spans="1:17">
      <c r="A426">
        <v>419</v>
      </c>
      <c r="B426" t="s">
        <v>157</v>
      </c>
      <c r="C426" s="2">
        <v>41111</v>
      </c>
      <c r="D426" s="11">
        <v>4.7505750000000004</v>
      </c>
      <c r="E426" s="11">
        <v>116.967051</v>
      </c>
      <c r="F426">
        <v>0</v>
      </c>
      <c r="G426" t="s">
        <v>37</v>
      </c>
      <c r="H426" t="s">
        <v>36</v>
      </c>
      <c r="I426" t="s">
        <v>38</v>
      </c>
      <c r="J426">
        <v>0</v>
      </c>
      <c r="K426">
        <v>28</v>
      </c>
      <c r="L426" s="4">
        <v>0.63412517310803029</v>
      </c>
      <c r="M426" s="5">
        <f t="shared" si="24"/>
        <v>41083.634125173106</v>
      </c>
      <c r="N426" t="str">
        <f t="shared" ca="1" si="25"/>
        <v>Dolichoderus sp.</v>
      </c>
      <c r="O426">
        <f t="shared" ca="1" si="26"/>
        <v>812</v>
      </c>
      <c r="P426">
        <f t="shared" ca="1" si="27"/>
        <v>1.4830529350536845</v>
      </c>
      <c r="Q426" t="s">
        <v>237</v>
      </c>
    </row>
    <row r="427" spans="1:17">
      <c r="A427">
        <v>420</v>
      </c>
      <c r="B427" t="s">
        <v>157</v>
      </c>
      <c r="C427" s="2">
        <v>41111</v>
      </c>
      <c r="D427" s="11">
        <v>4.7505750000000004</v>
      </c>
      <c r="E427" s="11">
        <v>116.967051</v>
      </c>
      <c r="F427">
        <v>0</v>
      </c>
      <c r="G427" t="s">
        <v>32</v>
      </c>
      <c r="H427" t="s">
        <v>36</v>
      </c>
      <c r="I427" t="s">
        <v>38</v>
      </c>
      <c r="J427">
        <v>0</v>
      </c>
      <c r="K427">
        <v>28</v>
      </c>
      <c r="L427" s="4">
        <v>0.19688927797361577</v>
      </c>
      <c r="M427" s="5">
        <f t="shared" si="24"/>
        <v>41083.196889277977</v>
      </c>
      <c r="N427" t="str">
        <f t="shared" ca="1" si="25"/>
        <v>Crematogaster borneensis</v>
      </c>
      <c r="O427">
        <f t="shared" ca="1" si="26"/>
        <v>1585</v>
      </c>
      <c r="P427">
        <f t="shared" ca="1" si="27"/>
        <v>4.6456536068319219</v>
      </c>
      <c r="Q427" t="s">
        <v>238</v>
      </c>
    </row>
    <row r="428" spans="1:17">
      <c r="A428">
        <v>421</v>
      </c>
      <c r="B428" t="s">
        <v>158</v>
      </c>
      <c r="C428" s="2">
        <v>41109</v>
      </c>
      <c r="D428" s="11">
        <v>4.7470739999999996</v>
      </c>
      <c r="E428" s="11">
        <v>116.967032</v>
      </c>
      <c r="F428">
        <v>1</v>
      </c>
      <c r="G428" t="s">
        <v>35</v>
      </c>
      <c r="H428" t="s">
        <v>33</v>
      </c>
      <c r="I428" t="s">
        <v>34</v>
      </c>
      <c r="J428">
        <v>0</v>
      </c>
      <c r="K428">
        <v>3</v>
      </c>
      <c r="L428" s="4">
        <v>0.80459035637711973</v>
      </c>
      <c r="M428" s="5">
        <f t="shared" si="24"/>
        <v>41083.804590356376</v>
      </c>
      <c r="N428" t="str">
        <f t="shared" ca="1" si="25"/>
        <v>Formicidae #1</v>
      </c>
      <c r="O428">
        <f t="shared" ca="1" si="26"/>
        <v>1332</v>
      </c>
      <c r="P428">
        <f t="shared" ca="1" si="27"/>
        <v>1.9384420053611979</v>
      </c>
      <c r="Q428" t="s">
        <v>235</v>
      </c>
    </row>
    <row r="429" spans="1:17">
      <c r="A429">
        <v>422</v>
      </c>
      <c r="B429" t="s">
        <v>158</v>
      </c>
      <c r="C429" s="2">
        <v>41109</v>
      </c>
      <c r="D429" s="11">
        <v>4.7470739999999996</v>
      </c>
      <c r="E429" s="11">
        <v>116.967032</v>
      </c>
      <c r="F429">
        <v>1</v>
      </c>
      <c r="G429" t="s">
        <v>32</v>
      </c>
      <c r="H429" t="s">
        <v>33</v>
      </c>
      <c r="I429" t="s">
        <v>34</v>
      </c>
      <c r="J429">
        <v>0</v>
      </c>
      <c r="K429">
        <v>3</v>
      </c>
      <c r="L429" s="4">
        <v>0.90637223945781908</v>
      </c>
      <c r="M429" s="5">
        <f t="shared" si="24"/>
        <v>41083.906372239457</v>
      </c>
      <c r="N429" t="str">
        <f t="shared" ca="1" si="25"/>
        <v>Formicidae #1</v>
      </c>
      <c r="O429">
        <f t="shared" ca="1" si="26"/>
        <v>1119</v>
      </c>
      <c r="P429">
        <f t="shared" ca="1" si="27"/>
        <v>5.3710569690967462</v>
      </c>
      <c r="Q429" t="s">
        <v>236</v>
      </c>
    </row>
    <row r="430" spans="1:17">
      <c r="A430">
        <v>423</v>
      </c>
      <c r="B430" t="s">
        <v>158</v>
      </c>
      <c r="C430" s="2">
        <v>41109</v>
      </c>
      <c r="D430" s="11">
        <v>4.7470739999999996</v>
      </c>
      <c r="E430" s="11">
        <v>116.967032</v>
      </c>
      <c r="F430">
        <v>0</v>
      </c>
      <c r="G430" t="s">
        <v>35</v>
      </c>
      <c r="H430" t="s">
        <v>36</v>
      </c>
      <c r="I430" t="s">
        <v>34</v>
      </c>
      <c r="J430">
        <v>0</v>
      </c>
      <c r="K430">
        <v>10</v>
      </c>
      <c r="L430" s="4">
        <v>0.30816879774788219</v>
      </c>
      <c r="M430" s="5">
        <f t="shared" si="24"/>
        <v>41083.308168797746</v>
      </c>
      <c r="N430" t="str">
        <f t="shared" ca="1" si="25"/>
        <v>Dolichoderus sp.</v>
      </c>
      <c r="O430">
        <f t="shared" ca="1" si="26"/>
        <v>177</v>
      </c>
      <c r="P430">
        <f t="shared" ca="1" si="27"/>
        <v>5.3761489638823754</v>
      </c>
      <c r="Q430" t="s">
        <v>237</v>
      </c>
    </row>
    <row r="431" spans="1:17">
      <c r="A431">
        <v>424</v>
      </c>
      <c r="B431" t="s">
        <v>158</v>
      </c>
      <c r="C431" s="2">
        <v>41109</v>
      </c>
      <c r="D431" s="11">
        <v>4.7470739999999996</v>
      </c>
      <c r="E431" s="11">
        <v>116.967032</v>
      </c>
      <c r="F431">
        <v>0</v>
      </c>
      <c r="G431" t="s">
        <v>37</v>
      </c>
      <c r="H431" t="s">
        <v>36</v>
      </c>
      <c r="I431" t="s">
        <v>34</v>
      </c>
      <c r="J431">
        <v>0</v>
      </c>
      <c r="K431">
        <v>10</v>
      </c>
      <c r="L431" s="4">
        <v>0.74415670375773724</v>
      </c>
      <c r="M431" s="5">
        <f t="shared" si="24"/>
        <v>41083.74415670376</v>
      </c>
      <c r="N431" t="str">
        <f t="shared" ca="1" si="25"/>
        <v>Formicidae #1</v>
      </c>
      <c r="O431">
        <f t="shared" ca="1" si="26"/>
        <v>301</v>
      </c>
      <c r="P431">
        <f t="shared" ca="1" si="27"/>
        <v>2.1551405605028755</v>
      </c>
      <c r="Q431" t="s">
        <v>238</v>
      </c>
    </row>
    <row r="432" spans="1:17">
      <c r="A432">
        <v>425</v>
      </c>
      <c r="B432" t="s">
        <v>158</v>
      </c>
      <c r="C432" s="2">
        <v>41109</v>
      </c>
      <c r="D432" s="11">
        <v>4.7470739999999996</v>
      </c>
      <c r="E432" s="11">
        <v>116.967032</v>
      </c>
      <c r="F432">
        <v>1</v>
      </c>
      <c r="G432" t="s">
        <v>32</v>
      </c>
      <c r="H432" t="s">
        <v>36</v>
      </c>
      <c r="I432" t="s">
        <v>34</v>
      </c>
      <c r="J432">
        <v>0</v>
      </c>
      <c r="K432">
        <v>10</v>
      </c>
      <c r="L432" s="4">
        <v>0.46502268539143932</v>
      </c>
      <c r="M432" s="5">
        <f t="shared" si="24"/>
        <v>41083.465022685392</v>
      </c>
      <c r="N432" t="str">
        <f t="shared" ca="1" si="25"/>
        <v>Dolichoderus sp.</v>
      </c>
      <c r="O432">
        <f t="shared" ca="1" si="26"/>
        <v>1952</v>
      </c>
      <c r="P432">
        <f t="shared" ca="1" si="27"/>
        <v>4.4172431673643722</v>
      </c>
      <c r="Q432" t="s">
        <v>235</v>
      </c>
    </row>
    <row r="433" spans="1:17">
      <c r="A433">
        <v>426</v>
      </c>
      <c r="B433" t="s">
        <v>158</v>
      </c>
      <c r="C433" s="2">
        <v>41109</v>
      </c>
      <c r="D433" s="11">
        <v>4.7470739999999996</v>
      </c>
      <c r="E433" s="11">
        <v>116.967032</v>
      </c>
      <c r="F433">
        <v>1</v>
      </c>
      <c r="G433" t="s">
        <v>35</v>
      </c>
      <c r="H433" t="s">
        <v>33</v>
      </c>
      <c r="I433" t="s">
        <v>38</v>
      </c>
      <c r="J433">
        <v>0</v>
      </c>
      <c r="K433">
        <v>17</v>
      </c>
      <c r="L433" s="4">
        <v>8.4032551521831866E-2</v>
      </c>
      <c r="M433" s="5">
        <f t="shared" si="24"/>
        <v>41083.084032551524</v>
      </c>
      <c r="N433" t="str">
        <f t="shared" ca="1" si="25"/>
        <v>Formicidae #1</v>
      </c>
      <c r="O433">
        <f t="shared" ca="1" si="26"/>
        <v>1096</v>
      </c>
      <c r="P433">
        <f t="shared" ca="1" si="27"/>
        <v>1.2756864242432988</v>
      </c>
      <c r="Q433" t="s">
        <v>236</v>
      </c>
    </row>
    <row r="434" spans="1:17">
      <c r="A434">
        <v>427</v>
      </c>
      <c r="B434" t="s">
        <v>158</v>
      </c>
      <c r="C434" s="2">
        <v>41109</v>
      </c>
      <c r="D434" s="11">
        <v>4.7470739999999996</v>
      </c>
      <c r="E434" s="11">
        <v>116.967032</v>
      </c>
      <c r="F434">
        <v>1</v>
      </c>
      <c r="G434" t="s">
        <v>32</v>
      </c>
      <c r="H434" t="s">
        <v>33</v>
      </c>
      <c r="I434" t="s">
        <v>38</v>
      </c>
      <c r="J434">
        <v>0</v>
      </c>
      <c r="K434">
        <v>17</v>
      </c>
      <c r="L434" s="4">
        <v>0.71894560482815517</v>
      </c>
      <c r="M434" s="5">
        <f t="shared" si="24"/>
        <v>41083.718945604829</v>
      </c>
      <c r="N434" t="str">
        <f t="shared" ca="1" si="25"/>
        <v>Formicidae #1</v>
      </c>
      <c r="O434">
        <f t="shared" ca="1" si="26"/>
        <v>1295</v>
      </c>
      <c r="P434">
        <f t="shared" ca="1" si="27"/>
        <v>1.1892376862460003</v>
      </c>
      <c r="Q434" t="s">
        <v>237</v>
      </c>
    </row>
    <row r="435" spans="1:17">
      <c r="A435">
        <v>428</v>
      </c>
      <c r="B435" t="s">
        <v>158</v>
      </c>
      <c r="C435" s="2">
        <v>41109</v>
      </c>
      <c r="D435" s="11">
        <v>4.7470739999999996</v>
      </c>
      <c r="E435" s="11">
        <v>116.967032</v>
      </c>
      <c r="F435">
        <v>0</v>
      </c>
      <c r="G435" t="s">
        <v>35</v>
      </c>
      <c r="H435" t="s">
        <v>36</v>
      </c>
      <c r="I435" t="s">
        <v>38</v>
      </c>
      <c r="J435">
        <v>0</v>
      </c>
      <c r="K435">
        <v>24</v>
      </c>
      <c r="L435" s="4">
        <v>0.75487643766988988</v>
      </c>
      <c r="M435" s="5">
        <f t="shared" si="24"/>
        <v>41083.75487643767</v>
      </c>
      <c r="N435" t="str">
        <f t="shared" ca="1" si="25"/>
        <v>Dolichoderus sp.</v>
      </c>
      <c r="O435">
        <f t="shared" ca="1" si="26"/>
        <v>134</v>
      </c>
      <c r="P435">
        <f t="shared" ca="1" si="27"/>
        <v>1.9453930093555829</v>
      </c>
      <c r="Q435" t="s">
        <v>238</v>
      </c>
    </row>
    <row r="436" spans="1:17">
      <c r="A436">
        <v>429</v>
      </c>
      <c r="B436" t="s">
        <v>158</v>
      </c>
      <c r="C436" s="2">
        <v>41109</v>
      </c>
      <c r="D436" s="11">
        <v>4.7470739999999996</v>
      </c>
      <c r="E436" s="11">
        <v>116.967032</v>
      </c>
      <c r="F436">
        <v>0</v>
      </c>
      <c r="G436" t="s">
        <v>37</v>
      </c>
      <c r="H436" t="s">
        <v>36</v>
      </c>
      <c r="I436" t="s">
        <v>38</v>
      </c>
      <c r="J436">
        <v>0</v>
      </c>
      <c r="K436">
        <v>24</v>
      </c>
      <c r="L436" s="4">
        <v>0.1095913559291648</v>
      </c>
      <c r="M436" s="5">
        <f t="shared" si="24"/>
        <v>41083.109591355926</v>
      </c>
      <c r="N436" t="str">
        <f t="shared" ca="1" si="25"/>
        <v>Crematogaster borneensis</v>
      </c>
      <c r="O436">
        <f t="shared" ca="1" si="26"/>
        <v>1285</v>
      </c>
      <c r="P436">
        <f t="shared" ca="1" si="27"/>
        <v>4.9238848226757561</v>
      </c>
      <c r="Q436" t="s">
        <v>235</v>
      </c>
    </row>
    <row r="437" spans="1:17">
      <c r="A437">
        <v>430</v>
      </c>
      <c r="B437" t="s">
        <v>158</v>
      </c>
      <c r="C437" s="2">
        <v>41109</v>
      </c>
      <c r="D437" s="11">
        <v>4.7470739999999996</v>
      </c>
      <c r="E437" s="11">
        <v>116.967032</v>
      </c>
      <c r="F437">
        <v>1</v>
      </c>
      <c r="G437" t="s">
        <v>32</v>
      </c>
      <c r="H437" t="s">
        <v>36</v>
      </c>
      <c r="I437" t="s">
        <v>38</v>
      </c>
      <c r="J437">
        <v>0</v>
      </c>
      <c r="K437">
        <v>24</v>
      </c>
      <c r="L437" s="4">
        <v>0.54303886164177528</v>
      </c>
      <c r="M437" s="5">
        <f t="shared" si="24"/>
        <v>41083.543038861644</v>
      </c>
      <c r="N437" t="str">
        <f t="shared" ca="1" si="25"/>
        <v>Ponerinae #1</v>
      </c>
      <c r="O437">
        <f t="shared" ca="1" si="26"/>
        <v>1271</v>
      </c>
      <c r="P437">
        <f t="shared" ca="1" si="27"/>
        <v>5.0428523413665038</v>
      </c>
      <c r="Q437" t="s">
        <v>236</v>
      </c>
    </row>
    <row r="438" spans="1:17">
      <c r="A438">
        <v>431</v>
      </c>
      <c r="B438" t="s">
        <v>159</v>
      </c>
      <c r="C438" s="2">
        <v>41110</v>
      </c>
      <c r="D438" s="11">
        <v>4.7383556999999996</v>
      </c>
      <c r="E438" s="11">
        <v>116.9615605</v>
      </c>
      <c r="F438">
        <v>1</v>
      </c>
      <c r="G438" t="s">
        <v>35</v>
      </c>
      <c r="H438" t="s">
        <v>33</v>
      </c>
      <c r="I438" t="s">
        <v>34</v>
      </c>
      <c r="J438">
        <v>0</v>
      </c>
      <c r="K438">
        <v>6</v>
      </c>
      <c r="L438" s="4">
        <v>0.65622501188045579</v>
      </c>
      <c r="M438" s="5">
        <f t="shared" si="24"/>
        <v>41083.65622501188</v>
      </c>
      <c r="N438" t="str">
        <f t="shared" ca="1" si="25"/>
        <v>Ponerinae #1</v>
      </c>
      <c r="O438">
        <f t="shared" ca="1" si="26"/>
        <v>53</v>
      </c>
      <c r="P438">
        <f t="shared" ca="1" si="27"/>
        <v>1.7920841485976888</v>
      </c>
      <c r="Q438" t="s">
        <v>237</v>
      </c>
    </row>
    <row r="439" spans="1:17">
      <c r="A439">
        <v>432</v>
      </c>
      <c r="B439" t="s">
        <v>159</v>
      </c>
      <c r="C439" s="2">
        <v>41110</v>
      </c>
      <c r="D439" s="11">
        <v>4.7383556999999996</v>
      </c>
      <c r="E439" s="11">
        <v>116.9615605</v>
      </c>
      <c r="F439">
        <v>1</v>
      </c>
      <c r="G439" t="s">
        <v>32</v>
      </c>
      <c r="H439" t="s">
        <v>33</v>
      </c>
      <c r="I439" t="s">
        <v>34</v>
      </c>
      <c r="J439">
        <v>0</v>
      </c>
      <c r="K439">
        <v>6</v>
      </c>
      <c r="L439" s="4">
        <v>0.9746682583184566</v>
      </c>
      <c r="M439" s="5">
        <f t="shared" si="24"/>
        <v>41083.974668258321</v>
      </c>
      <c r="N439" t="str">
        <f t="shared" ca="1" si="25"/>
        <v>Formicidae #1</v>
      </c>
      <c r="O439">
        <f t="shared" ca="1" si="26"/>
        <v>12</v>
      </c>
      <c r="P439">
        <f t="shared" ca="1" si="27"/>
        <v>2.3405729119825018</v>
      </c>
      <c r="Q439" t="s">
        <v>238</v>
      </c>
    </row>
    <row r="440" spans="1:17">
      <c r="A440">
        <v>433</v>
      </c>
      <c r="B440" t="s">
        <v>159</v>
      </c>
      <c r="C440" s="2">
        <v>41110</v>
      </c>
      <c r="D440" s="11">
        <v>4.7383556999999996</v>
      </c>
      <c r="E440" s="11">
        <v>116.9615605</v>
      </c>
      <c r="F440">
        <v>0</v>
      </c>
      <c r="G440" t="s">
        <v>35</v>
      </c>
      <c r="H440" t="s">
        <v>36</v>
      </c>
      <c r="I440" t="s">
        <v>34</v>
      </c>
      <c r="J440">
        <v>0</v>
      </c>
      <c r="K440">
        <v>13</v>
      </c>
      <c r="L440" s="4">
        <v>0.53153335119418954</v>
      </c>
      <c r="M440" s="5">
        <f t="shared" si="24"/>
        <v>41083.531533351197</v>
      </c>
      <c r="N440" t="str">
        <f t="shared" ca="1" si="25"/>
        <v>Formicidae #1</v>
      </c>
      <c r="O440">
        <f t="shared" ca="1" si="26"/>
        <v>1179</v>
      </c>
      <c r="P440">
        <f t="shared" ca="1" si="27"/>
        <v>2.4284574966988832</v>
      </c>
      <c r="Q440" t="s">
        <v>235</v>
      </c>
    </row>
    <row r="441" spans="1:17">
      <c r="A441">
        <v>434</v>
      </c>
      <c r="B441" t="s">
        <v>159</v>
      </c>
      <c r="C441" s="2">
        <v>41110</v>
      </c>
      <c r="D441" s="11">
        <v>4.7383556999999996</v>
      </c>
      <c r="E441" s="11">
        <v>116.9615605</v>
      </c>
      <c r="F441">
        <v>0</v>
      </c>
      <c r="G441" t="s">
        <v>37</v>
      </c>
      <c r="H441" t="s">
        <v>36</v>
      </c>
      <c r="I441" t="s">
        <v>34</v>
      </c>
      <c r="J441">
        <v>0</v>
      </c>
      <c r="K441">
        <v>13</v>
      </c>
      <c r="L441" s="4">
        <v>0.83723421854196556</v>
      </c>
      <c r="M441" s="5">
        <f t="shared" si="24"/>
        <v>41083.837234218539</v>
      </c>
      <c r="N441" t="str">
        <f t="shared" ca="1" si="25"/>
        <v>Crematogaster borneensis</v>
      </c>
      <c r="O441">
        <f t="shared" ca="1" si="26"/>
        <v>1717</v>
      </c>
      <c r="P441">
        <f t="shared" ca="1" si="27"/>
        <v>2.8595955105376083</v>
      </c>
      <c r="Q441" t="s">
        <v>236</v>
      </c>
    </row>
    <row r="442" spans="1:17">
      <c r="A442">
        <v>435</v>
      </c>
      <c r="B442" t="s">
        <v>159</v>
      </c>
      <c r="C442" s="2">
        <v>41110</v>
      </c>
      <c r="D442" s="11">
        <v>4.7383556999999996</v>
      </c>
      <c r="E442" s="11">
        <v>116.9615605</v>
      </c>
      <c r="F442">
        <v>0</v>
      </c>
      <c r="G442" t="s">
        <v>32</v>
      </c>
      <c r="H442" t="s">
        <v>36</v>
      </c>
      <c r="I442" t="s">
        <v>34</v>
      </c>
      <c r="J442">
        <v>0</v>
      </c>
      <c r="K442">
        <v>13</v>
      </c>
      <c r="L442" s="4">
        <v>0.56927112710668071</v>
      </c>
      <c r="M442" s="5">
        <f t="shared" si="24"/>
        <v>41083.569271127104</v>
      </c>
      <c r="N442" t="str">
        <f t="shared" ca="1" si="25"/>
        <v>Crematogaster borneensis</v>
      </c>
      <c r="O442">
        <f t="shared" ca="1" si="26"/>
        <v>1797</v>
      </c>
      <c r="P442">
        <f t="shared" ca="1" si="27"/>
        <v>4.201516463532899</v>
      </c>
      <c r="Q442" t="s">
        <v>237</v>
      </c>
    </row>
    <row r="443" spans="1:17">
      <c r="A443">
        <v>436</v>
      </c>
      <c r="B443" t="s">
        <v>159</v>
      </c>
      <c r="C443" s="2">
        <v>41110</v>
      </c>
      <c r="D443" s="11">
        <v>4.7383556999999996</v>
      </c>
      <c r="E443" s="11">
        <v>116.9615605</v>
      </c>
      <c r="F443">
        <v>1</v>
      </c>
      <c r="G443" t="s">
        <v>35</v>
      </c>
      <c r="H443" t="s">
        <v>33</v>
      </c>
      <c r="I443" t="s">
        <v>38</v>
      </c>
      <c r="J443">
        <v>1</v>
      </c>
      <c r="K443">
        <v>20</v>
      </c>
      <c r="L443" s="4">
        <v>0.54600852297231794</v>
      </c>
      <c r="M443" s="5">
        <f t="shared" si="24"/>
        <v>41083.546008522972</v>
      </c>
      <c r="N443" t="str">
        <f t="shared" ca="1" si="25"/>
        <v>Dolichoderus sp.</v>
      </c>
      <c r="O443">
        <f t="shared" ca="1" si="26"/>
        <v>433</v>
      </c>
      <c r="P443">
        <f t="shared" ca="1" si="27"/>
        <v>5.6391961788109191</v>
      </c>
      <c r="Q443" t="s">
        <v>238</v>
      </c>
    </row>
    <row r="444" spans="1:17">
      <c r="A444">
        <v>437</v>
      </c>
      <c r="B444" t="s">
        <v>159</v>
      </c>
      <c r="C444" s="2">
        <v>41110</v>
      </c>
      <c r="D444" s="11">
        <v>4.7383556999999996</v>
      </c>
      <c r="E444" s="11">
        <v>116.9615605</v>
      </c>
      <c r="F444">
        <v>1</v>
      </c>
      <c r="G444" t="s">
        <v>32</v>
      </c>
      <c r="H444" t="s">
        <v>33</v>
      </c>
      <c r="I444" t="s">
        <v>38</v>
      </c>
      <c r="J444">
        <v>1</v>
      </c>
      <c r="K444">
        <v>20</v>
      </c>
      <c r="L444" s="4">
        <v>0.60524997147814152</v>
      </c>
      <c r="M444" s="5">
        <f t="shared" si="24"/>
        <v>41083.605249971479</v>
      </c>
      <c r="N444" t="str">
        <f t="shared" ca="1" si="25"/>
        <v>Ponerinae #1</v>
      </c>
      <c r="O444">
        <f t="shared" ca="1" si="26"/>
        <v>706</v>
      </c>
      <c r="P444">
        <f t="shared" ca="1" si="27"/>
        <v>3.6090199015757909</v>
      </c>
      <c r="Q444" t="s">
        <v>235</v>
      </c>
    </row>
    <row r="445" spans="1:17">
      <c r="A445">
        <v>438</v>
      </c>
      <c r="B445" t="s">
        <v>159</v>
      </c>
      <c r="C445" s="2">
        <v>41110</v>
      </c>
      <c r="D445" s="11">
        <v>4.7383556999999996</v>
      </c>
      <c r="E445" s="11">
        <v>116.9615605</v>
      </c>
      <c r="F445">
        <v>0</v>
      </c>
      <c r="G445" t="s">
        <v>37</v>
      </c>
      <c r="H445" t="s">
        <v>36</v>
      </c>
      <c r="I445" t="s">
        <v>38</v>
      </c>
      <c r="J445">
        <v>1</v>
      </c>
      <c r="K445">
        <v>27</v>
      </c>
      <c r="L445" s="4">
        <v>0.52433501838961216</v>
      </c>
      <c r="M445" s="5">
        <f t="shared" si="24"/>
        <v>41083.524335018388</v>
      </c>
      <c r="N445" t="str">
        <f t="shared" ca="1" si="25"/>
        <v>Crematogaster borneensis</v>
      </c>
      <c r="O445">
        <f t="shared" ca="1" si="26"/>
        <v>1025</v>
      </c>
      <c r="P445">
        <f t="shared" ca="1" si="27"/>
        <v>3.8189783155150758</v>
      </c>
      <c r="Q445" t="s">
        <v>236</v>
      </c>
    </row>
    <row r="446" spans="1:17">
      <c r="A446">
        <v>439</v>
      </c>
      <c r="B446" t="s">
        <v>159</v>
      </c>
      <c r="C446" s="2">
        <v>41110</v>
      </c>
      <c r="D446" s="11">
        <v>4.7383556999999996</v>
      </c>
      <c r="E446" s="11">
        <v>116.9615605</v>
      </c>
      <c r="F446">
        <v>0</v>
      </c>
      <c r="G446" t="s">
        <v>32</v>
      </c>
      <c r="H446" t="s">
        <v>36</v>
      </c>
      <c r="I446" t="s">
        <v>38</v>
      </c>
      <c r="J446">
        <v>1</v>
      </c>
      <c r="K446">
        <v>27</v>
      </c>
      <c r="L446" s="4">
        <v>4.718145340335711E-2</v>
      </c>
      <c r="M446" s="5">
        <f t="shared" si="24"/>
        <v>41083.047181453403</v>
      </c>
      <c r="N446" t="str">
        <f t="shared" ca="1" si="25"/>
        <v>Crematogaster borneensis</v>
      </c>
      <c r="O446">
        <f t="shared" ca="1" si="26"/>
        <v>1759</v>
      </c>
      <c r="P446">
        <f t="shared" ca="1" si="27"/>
        <v>3.3352138997021719</v>
      </c>
      <c r="Q446" t="s">
        <v>237</v>
      </c>
    </row>
    <row r="447" spans="1:17">
      <c r="A447">
        <v>440</v>
      </c>
      <c r="B447" t="s">
        <v>159</v>
      </c>
      <c r="C447" s="2">
        <v>41110</v>
      </c>
      <c r="D447" s="11">
        <v>4.7383556999999996</v>
      </c>
      <c r="E447" s="11">
        <v>116.9615605</v>
      </c>
      <c r="F447">
        <v>1</v>
      </c>
      <c r="G447" t="s">
        <v>35</v>
      </c>
      <c r="H447" t="s">
        <v>36</v>
      </c>
      <c r="I447" t="s">
        <v>38</v>
      </c>
      <c r="J447">
        <v>1</v>
      </c>
      <c r="K447">
        <v>27</v>
      </c>
      <c r="L447" s="4">
        <v>0.22794278525188305</v>
      </c>
      <c r="M447" s="5">
        <f t="shared" si="24"/>
        <v>41083.227942785255</v>
      </c>
      <c r="N447" t="str">
        <f t="shared" ca="1" si="25"/>
        <v>Formicidae #1</v>
      </c>
      <c r="O447">
        <f t="shared" ca="1" si="26"/>
        <v>21</v>
      </c>
      <c r="P447">
        <f t="shared" ca="1" si="27"/>
        <v>1.9169162767862753</v>
      </c>
      <c r="Q447" t="s">
        <v>238</v>
      </c>
    </row>
    <row r="448" spans="1:17">
      <c r="A448">
        <v>441</v>
      </c>
      <c r="B448" t="s">
        <v>160</v>
      </c>
      <c r="C448" s="2">
        <v>41109</v>
      </c>
      <c r="D448" s="11">
        <v>4.7383556999999996</v>
      </c>
      <c r="E448" s="11">
        <v>116.9615605</v>
      </c>
      <c r="F448">
        <v>0</v>
      </c>
      <c r="G448" t="s">
        <v>32</v>
      </c>
      <c r="H448" t="s">
        <v>33</v>
      </c>
      <c r="I448" t="s">
        <v>34</v>
      </c>
      <c r="J448">
        <v>1</v>
      </c>
      <c r="K448">
        <v>4</v>
      </c>
      <c r="L448" s="4">
        <v>0.51051790058117363</v>
      </c>
      <c r="M448" s="5">
        <f t="shared" si="24"/>
        <v>41083.510517900584</v>
      </c>
      <c r="N448" t="str">
        <f t="shared" ca="1" si="25"/>
        <v>Formicidae #1</v>
      </c>
      <c r="O448">
        <f t="shared" ca="1" si="26"/>
        <v>754</v>
      </c>
      <c r="P448">
        <f t="shared" ca="1" si="27"/>
        <v>1.2335374249833126</v>
      </c>
      <c r="Q448" t="s">
        <v>235</v>
      </c>
    </row>
    <row r="449" spans="1:17">
      <c r="A449">
        <v>442</v>
      </c>
      <c r="B449" t="s">
        <v>160</v>
      </c>
      <c r="C449" s="2">
        <v>41109</v>
      </c>
      <c r="D449" s="11">
        <v>4.7383556999999996</v>
      </c>
      <c r="E449" s="11">
        <v>116.9615605</v>
      </c>
      <c r="F449">
        <v>1</v>
      </c>
      <c r="G449" t="s">
        <v>35</v>
      </c>
      <c r="H449" t="s">
        <v>33</v>
      </c>
      <c r="I449" t="s">
        <v>34</v>
      </c>
      <c r="J449">
        <v>1</v>
      </c>
      <c r="K449">
        <v>4</v>
      </c>
      <c r="L449" s="4">
        <v>2.5882181776492597E-2</v>
      </c>
      <c r="M449" s="5">
        <f t="shared" si="24"/>
        <v>41083.025882181777</v>
      </c>
      <c r="N449" t="str">
        <f t="shared" ca="1" si="25"/>
        <v>Ponerinae #1</v>
      </c>
      <c r="O449">
        <f t="shared" ca="1" si="26"/>
        <v>1808</v>
      </c>
      <c r="P449">
        <f t="shared" ca="1" si="27"/>
        <v>1.0444199278262203</v>
      </c>
      <c r="Q449" t="s">
        <v>236</v>
      </c>
    </row>
    <row r="450" spans="1:17">
      <c r="A450">
        <v>443</v>
      </c>
      <c r="B450" t="s">
        <v>160</v>
      </c>
      <c r="C450" s="2">
        <v>41109</v>
      </c>
      <c r="D450" s="11">
        <v>4.7383556999999996</v>
      </c>
      <c r="E450" s="11">
        <v>116.9615605</v>
      </c>
      <c r="F450">
        <v>0</v>
      </c>
      <c r="G450" t="s">
        <v>37</v>
      </c>
      <c r="H450" t="s">
        <v>36</v>
      </c>
      <c r="I450" t="s">
        <v>34</v>
      </c>
      <c r="J450">
        <v>1</v>
      </c>
      <c r="K450">
        <v>11</v>
      </c>
      <c r="L450" s="4">
        <v>0.33163511975016635</v>
      </c>
      <c r="M450" s="5">
        <f t="shared" si="24"/>
        <v>41083.33163511975</v>
      </c>
      <c r="N450" t="str">
        <f t="shared" ca="1" si="25"/>
        <v>Dolichoderus sp.</v>
      </c>
      <c r="O450">
        <f t="shared" ca="1" si="26"/>
        <v>270</v>
      </c>
      <c r="P450">
        <f t="shared" ca="1" si="27"/>
        <v>2.8308433829487161</v>
      </c>
      <c r="Q450" t="s">
        <v>237</v>
      </c>
    </row>
    <row r="451" spans="1:17">
      <c r="A451">
        <v>444</v>
      </c>
      <c r="B451" t="s">
        <v>160</v>
      </c>
      <c r="C451" s="2">
        <v>41109</v>
      </c>
      <c r="D451" s="11">
        <v>4.7383556999999996</v>
      </c>
      <c r="E451" s="11">
        <v>116.9615605</v>
      </c>
      <c r="F451">
        <v>0</v>
      </c>
      <c r="G451" t="s">
        <v>32</v>
      </c>
      <c r="H451" t="s">
        <v>36</v>
      </c>
      <c r="I451" t="s">
        <v>34</v>
      </c>
      <c r="J451">
        <v>1</v>
      </c>
      <c r="K451">
        <v>11</v>
      </c>
      <c r="L451" s="4">
        <v>0.82371697400674748</v>
      </c>
      <c r="M451" s="5">
        <f t="shared" si="24"/>
        <v>41083.82371697401</v>
      </c>
      <c r="N451" t="str">
        <f t="shared" ca="1" si="25"/>
        <v>Formicidae #1</v>
      </c>
      <c r="O451">
        <f t="shared" ca="1" si="26"/>
        <v>216</v>
      </c>
      <c r="P451">
        <f t="shared" ca="1" si="27"/>
        <v>5.1822360091532875</v>
      </c>
      <c r="Q451" t="s">
        <v>238</v>
      </c>
    </row>
    <row r="452" spans="1:17">
      <c r="A452">
        <v>445</v>
      </c>
      <c r="B452" t="s">
        <v>160</v>
      </c>
      <c r="C452" s="2">
        <v>41109</v>
      </c>
      <c r="D452" s="11">
        <v>4.7383556999999996</v>
      </c>
      <c r="E452" s="11">
        <v>116.9615605</v>
      </c>
      <c r="F452">
        <v>1</v>
      </c>
      <c r="G452" t="s">
        <v>35</v>
      </c>
      <c r="H452" t="s">
        <v>36</v>
      </c>
      <c r="I452" t="s">
        <v>34</v>
      </c>
      <c r="J452">
        <v>1</v>
      </c>
      <c r="K452">
        <v>11</v>
      </c>
      <c r="L452" s="4">
        <v>0.93780257592833649</v>
      </c>
      <c r="M452" s="5">
        <f t="shared" si="24"/>
        <v>41083.937802575929</v>
      </c>
      <c r="N452" t="str">
        <f t="shared" ca="1" si="25"/>
        <v>Dolichoderus sp.</v>
      </c>
      <c r="O452">
        <f t="shared" ca="1" si="26"/>
        <v>1648</v>
      </c>
      <c r="P452">
        <f t="shared" ca="1" si="27"/>
        <v>2.3758410855600212</v>
      </c>
      <c r="Q452" t="s">
        <v>235</v>
      </c>
    </row>
    <row r="453" spans="1:17">
      <c r="A453">
        <v>446</v>
      </c>
      <c r="B453" t="s">
        <v>160</v>
      </c>
      <c r="C453" s="2">
        <v>41109</v>
      </c>
      <c r="D453" s="11">
        <v>4.7383556999999996</v>
      </c>
      <c r="E453" s="11">
        <v>116.9615605</v>
      </c>
      <c r="F453">
        <v>1</v>
      </c>
      <c r="G453" t="s">
        <v>35</v>
      </c>
      <c r="H453" t="s">
        <v>33</v>
      </c>
      <c r="I453" t="s">
        <v>38</v>
      </c>
      <c r="J453">
        <v>0</v>
      </c>
      <c r="K453">
        <v>18</v>
      </c>
      <c r="L453" s="4">
        <v>0.54605110677958213</v>
      </c>
      <c r="M453" s="5">
        <f t="shared" si="24"/>
        <v>41083.546051106779</v>
      </c>
      <c r="N453" t="str">
        <f t="shared" ca="1" si="25"/>
        <v>Crematogaster borneensis</v>
      </c>
      <c r="O453">
        <f t="shared" ca="1" si="26"/>
        <v>636</v>
      </c>
      <c r="P453">
        <f t="shared" ca="1" si="27"/>
        <v>2.0803362241556953</v>
      </c>
      <c r="Q453" t="s">
        <v>236</v>
      </c>
    </row>
    <row r="454" spans="1:17">
      <c r="A454">
        <v>447</v>
      </c>
      <c r="B454" t="s">
        <v>160</v>
      </c>
      <c r="C454" s="2">
        <v>41109</v>
      </c>
      <c r="D454" s="11">
        <v>4.7383556999999996</v>
      </c>
      <c r="E454" s="11">
        <v>116.9615605</v>
      </c>
      <c r="F454">
        <v>1</v>
      </c>
      <c r="G454" t="s">
        <v>32</v>
      </c>
      <c r="H454" t="s">
        <v>33</v>
      </c>
      <c r="I454" t="s">
        <v>38</v>
      </c>
      <c r="J454">
        <v>0</v>
      </c>
      <c r="K454">
        <v>18</v>
      </c>
      <c r="L454" s="4">
        <v>5.3603002112477593E-2</v>
      </c>
      <c r="M454" s="5">
        <f t="shared" si="24"/>
        <v>41083.05360300211</v>
      </c>
      <c r="N454" t="str">
        <f t="shared" ca="1" si="25"/>
        <v>Formicidae #1</v>
      </c>
      <c r="O454">
        <f t="shared" ca="1" si="26"/>
        <v>1563</v>
      </c>
      <c r="P454">
        <f t="shared" ca="1" si="27"/>
        <v>3.4853090206943502</v>
      </c>
      <c r="Q454" t="s">
        <v>237</v>
      </c>
    </row>
    <row r="455" spans="1:17">
      <c r="A455">
        <v>448</v>
      </c>
      <c r="B455" t="s">
        <v>160</v>
      </c>
      <c r="C455" s="2">
        <v>41109</v>
      </c>
      <c r="D455" s="11">
        <v>4.7383556999999996</v>
      </c>
      <c r="E455" s="11">
        <v>116.9615605</v>
      </c>
      <c r="F455">
        <v>0</v>
      </c>
      <c r="G455" t="s">
        <v>35</v>
      </c>
      <c r="H455" t="s">
        <v>36</v>
      </c>
      <c r="I455" t="s">
        <v>38</v>
      </c>
      <c r="J455">
        <v>0</v>
      </c>
      <c r="K455">
        <v>25</v>
      </c>
      <c r="L455" s="4">
        <v>0.70474633535899578</v>
      </c>
      <c r="M455" s="5">
        <f t="shared" si="24"/>
        <v>41083.704746335359</v>
      </c>
      <c r="N455" t="str">
        <f t="shared" ca="1" si="25"/>
        <v>Crematogaster borneensis</v>
      </c>
      <c r="O455">
        <f t="shared" ca="1" si="26"/>
        <v>192</v>
      </c>
      <c r="P455">
        <f t="shared" ca="1" si="27"/>
        <v>1.4075181877317591</v>
      </c>
      <c r="Q455" t="s">
        <v>238</v>
      </c>
    </row>
    <row r="456" spans="1:17">
      <c r="A456">
        <v>449</v>
      </c>
      <c r="B456" t="s">
        <v>160</v>
      </c>
      <c r="C456" s="2">
        <v>41109</v>
      </c>
      <c r="D456" s="11">
        <v>4.7383556999999996</v>
      </c>
      <c r="E456" s="11">
        <v>116.9615605</v>
      </c>
      <c r="F456">
        <v>0</v>
      </c>
      <c r="G456" t="s">
        <v>37</v>
      </c>
      <c r="H456" t="s">
        <v>36</v>
      </c>
      <c r="I456" t="s">
        <v>38</v>
      </c>
      <c r="J456">
        <v>0</v>
      </c>
      <c r="K456">
        <v>25</v>
      </c>
      <c r="L456" s="4">
        <v>0.48657915041637534</v>
      </c>
      <c r="M456" s="5">
        <f t="shared" si="24"/>
        <v>41083.48657915042</v>
      </c>
      <c r="N456" t="str">
        <f t="shared" ca="1" si="25"/>
        <v>Crematogaster borneensis</v>
      </c>
      <c r="O456">
        <f t="shared" ca="1" si="26"/>
        <v>228</v>
      </c>
      <c r="P456">
        <f t="shared" ca="1" si="27"/>
        <v>4.6715694101613661</v>
      </c>
      <c r="Q456" t="s">
        <v>235</v>
      </c>
    </row>
    <row r="457" spans="1:17">
      <c r="A457">
        <v>450</v>
      </c>
      <c r="B457" t="s">
        <v>160</v>
      </c>
      <c r="C457" s="2">
        <v>41109</v>
      </c>
      <c r="D457" s="11">
        <v>4.7383556999999996</v>
      </c>
      <c r="E457" s="11">
        <v>116.9615605</v>
      </c>
      <c r="F457">
        <v>0</v>
      </c>
      <c r="G457" t="s">
        <v>32</v>
      </c>
      <c r="H457" t="s">
        <v>36</v>
      </c>
      <c r="I457" t="s">
        <v>38</v>
      </c>
      <c r="J457">
        <v>0</v>
      </c>
      <c r="K457">
        <v>25</v>
      </c>
      <c r="L457" s="4">
        <v>0.95176147309697967</v>
      </c>
      <c r="M457" s="5">
        <f t="shared" ref="M457:M520" si="28">C$8 +L457</f>
        <v>41083.951761473094</v>
      </c>
      <c r="N457" t="str">
        <f t="shared" ref="N457:N520" ca="1" si="29">INDIRECT(ADDRESS(RANDBETWEEN(2,5),1,1,FALSE,"Taxa"), FALSE)</f>
        <v>Ponerinae #1</v>
      </c>
      <c r="O457">
        <f t="shared" ref="O457:O520" ca="1" si="30">RANDBETWEEN(0,2000)</f>
        <v>1229</v>
      </c>
      <c r="P457">
        <f t="shared" ref="P457:P520" ca="1" si="31">RAND()*5+1</f>
        <v>5.8345108166666577</v>
      </c>
      <c r="Q457" t="s">
        <v>236</v>
      </c>
    </row>
    <row r="458" spans="1:17">
      <c r="A458">
        <v>451</v>
      </c>
      <c r="B458" t="s">
        <v>161</v>
      </c>
      <c r="C458" s="2">
        <v>41108</v>
      </c>
      <c r="D458" s="11">
        <v>4.7383556999999996</v>
      </c>
      <c r="E458" s="11">
        <v>116.9615605</v>
      </c>
      <c r="F458">
        <v>1</v>
      </c>
      <c r="G458" t="s">
        <v>35</v>
      </c>
      <c r="H458" t="s">
        <v>33</v>
      </c>
      <c r="I458" t="s">
        <v>34</v>
      </c>
      <c r="J458">
        <v>1</v>
      </c>
      <c r="K458">
        <v>1</v>
      </c>
      <c r="L458" s="4">
        <v>0.50246469691734885</v>
      </c>
      <c r="M458" s="5">
        <f t="shared" si="28"/>
        <v>41083.502464696918</v>
      </c>
      <c r="N458" t="str">
        <f t="shared" ca="1" si="29"/>
        <v>Crematogaster borneensis</v>
      </c>
      <c r="O458">
        <f t="shared" ca="1" si="30"/>
        <v>1190</v>
      </c>
      <c r="P458">
        <f t="shared" ca="1" si="31"/>
        <v>3.5690886892960618</v>
      </c>
      <c r="Q458" t="s">
        <v>237</v>
      </c>
    </row>
    <row r="459" spans="1:17">
      <c r="A459">
        <v>452</v>
      </c>
      <c r="B459" t="s">
        <v>161</v>
      </c>
      <c r="C459" s="2">
        <v>41108</v>
      </c>
      <c r="D459" s="11">
        <v>4.7383556999999996</v>
      </c>
      <c r="E459" s="11">
        <v>116.9615605</v>
      </c>
      <c r="F459">
        <v>1</v>
      </c>
      <c r="G459" t="s">
        <v>32</v>
      </c>
      <c r="H459" t="s">
        <v>33</v>
      </c>
      <c r="I459" t="s">
        <v>34</v>
      </c>
      <c r="J459">
        <v>1</v>
      </c>
      <c r="K459">
        <v>1</v>
      </c>
      <c r="L459" s="4">
        <v>0.46863129062554432</v>
      </c>
      <c r="M459" s="5">
        <f t="shared" si="28"/>
        <v>41083.468631290627</v>
      </c>
      <c r="N459" t="str">
        <f t="shared" ca="1" si="29"/>
        <v>Ponerinae #1</v>
      </c>
      <c r="O459">
        <f t="shared" ca="1" si="30"/>
        <v>253</v>
      </c>
      <c r="P459">
        <f t="shared" ca="1" si="31"/>
        <v>2.6613770341208034</v>
      </c>
      <c r="Q459" t="s">
        <v>238</v>
      </c>
    </row>
    <row r="460" spans="1:17">
      <c r="A460">
        <v>453</v>
      </c>
      <c r="B460" t="s">
        <v>161</v>
      </c>
      <c r="C460" s="2">
        <v>41108</v>
      </c>
      <c r="D460" s="11">
        <v>4.7383556999999996</v>
      </c>
      <c r="E460" s="11">
        <v>116.9615605</v>
      </c>
      <c r="F460">
        <v>0</v>
      </c>
      <c r="G460" t="s">
        <v>35</v>
      </c>
      <c r="H460" t="s">
        <v>36</v>
      </c>
      <c r="I460" t="s">
        <v>34</v>
      </c>
      <c r="J460">
        <v>1</v>
      </c>
      <c r="K460">
        <v>8</v>
      </c>
      <c r="L460" s="4">
        <v>0.89762245685914921</v>
      </c>
      <c r="M460" s="5">
        <f t="shared" si="28"/>
        <v>41083.897622456861</v>
      </c>
      <c r="N460" t="str">
        <f t="shared" ca="1" si="29"/>
        <v>Formicidae #1</v>
      </c>
      <c r="O460">
        <f t="shared" ca="1" si="30"/>
        <v>569</v>
      </c>
      <c r="P460">
        <f t="shared" ca="1" si="31"/>
        <v>1.3075163206971365</v>
      </c>
      <c r="Q460" t="s">
        <v>235</v>
      </c>
    </row>
    <row r="461" spans="1:17">
      <c r="A461">
        <v>454</v>
      </c>
      <c r="B461" t="s">
        <v>161</v>
      </c>
      <c r="C461" s="2">
        <v>41108</v>
      </c>
      <c r="D461" s="11">
        <v>4.7383556999999996</v>
      </c>
      <c r="E461" s="11">
        <v>116.9615605</v>
      </c>
      <c r="F461">
        <v>0</v>
      </c>
      <c r="G461" t="s">
        <v>37</v>
      </c>
      <c r="H461" t="s">
        <v>36</v>
      </c>
      <c r="I461" t="s">
        <v>34</v>
      </c>
      <c r="J461">
        <v>1</v>
      </c>
      <c r="K461">
        <v>8</v>
      </c>
      <c r="L461" s="4">
        <v>0.19364883241437991</v>
      </c>
      <c r="M461" s="5">
        <f t="shared" si="28"/>
        <v>41083.193648832414</v>
      </c>
      <c r="N461" t="str">
        <f t="shared" ca="1" si="29"/>
        <v>Crematogaster borneensis</v>
      </c>
      <c r="O461">
        <f t="shared" ca="1" si="30"/>
        <v>302</v>
      </c>
      <c r="P461">
        <f t="shared" ca="1" si="31"/>
        <v>1.3499722367256941</v>
      </c>
      <c r="Q461" t="s">
        <v>236</v>
      </c>
    </row>
    <row r="462" spans="1:17">
      <c r="A462">
        <v>455</v>
      </c>
      <c r="B462" t="s">
        <v>161</v>
      </c>
      <c r="C462" s="2">
        <v>41108</v>
      </c>
      <c r="D462" s="11">
        <v>4.7383556999999996</v>
      </c>
      <c r="E462" s="11">
        <v>116.9615605</v>
      </c>
      <c r="F462">
        <v>0</v>
      </c>
      <c r="G462" t="s">
        <v>32</v>
      </c>
      <c r="H462" t="s">
        <v>36</v>
      </c>
      <c r="I462" t="s">
        <v>34</v>
      </c>
      <c r="J462">
        <v>1</v>
      </c>
      <c r="K462">
        <v>8</v>
      </c>
      <c r="L462" s="4">
        <v>0.34561249441187003</v>
      </c>
      <c r="M462" s="5">
        <f t="shared" si="28"/>
        <v>41083.345612494413</v>
      </c>
      <c r="N462" t="str">
        <f t="shared" ca="1" si="29"/>
        <v>Formicidae #1</v>
      </c>
      <c r="O462">
        <f t="shared" ca="1" si="30"/>
        <v>671</v>
      </c>
      <c r="P462">
        <f t="shared" ca="1" si="31"/>
        <v>3.8736012493730154</v>
      </c>
      <c r="Q462" t="s">
        <v>237</v>
      </c>
    </row>
    <row r="463" spans="1:17">
      <c r="A463">
        <v>456</v>
      </c>
      <c r="B463" t="s">
        <v>161</v>
      </c>
      <c r="C463" s="2">
        <v>41108</v>
      </c>
      <c r="D463" s="11">
        <v>4.7383556999999996</v>
      </c>
      <c r="E463" s="11">
        <v>116.9615605</v>
      </c>
      <c r="F463">
        <v>1</v>
      </c>
      <c r="G463" t="s">
        <v>35</v>
      </c>
      <c r="H463" t="s">
        <v>33</v>
      </c>
      <c r="I463" t="s">
        <v>38</v>
      </c>
      <c r="J463">
        <v>1</v>
      </c>
      <c r="K463">
        <v>15</v>
      </c>
      <c r="L463" s="4">
        <v>0.83937202895445695</v>
      </c>
      <c r="M463" s="5">
        <f t="shared" si="28"/>
        <v>41083.839372028953</v>
      </c>
      <c r="N463" t="str">
        <f t="shared" ca="1" si="29"/>
        <v>Dolichoderus sp.</v>
      </c>
      <c r="O463">
        <f t="shared" ca="1" si="30"/>
        <v>1816</v>
      </c>
      <c r="P463">
        <f t="shared" ca="1" si="31"/>
        <v>1.7415167055996168</v>
      </c>
      <c r="Q463" t="s">
        <v>238</v>
      </c>
    </row>
    <row r="464" spans="1:17">
      <c r="A464">
        <v>457</v>
      </c>
      <c r="B464" t="s">
        <v>161</v>
      </c>
      <c r="C464" s="2">
        <v>41108</v>
      </c>
      <c r="D464" s="11">
        <v>4.7383556999999996</v>
      </c>
      <c r="E464" s="11">
        <v>116.9615605</v>
      </c>
      <c r="F464">
        <v>1</v>
      </c>
      <c r="G464" t="s">
        <v>32</v>
      </c>
      <c r="H464" t="s">
        <v>33</v>
      </c>
      <c r="I464" t="s">
        <v>38</v>
      </c>
      <c r="J464">
        <v>1</v>
      </c>
      <c r="K464">
        <v>15</v>
      </c>
      <c r="L464" s="4">
        <v>0.28480128457477993</v>
      </c>
      <c r="M464" s="5">
        <f t="shared" si="28"/>
        <v>41083.284801284572</v>
      </c>
      <c r="N464" t="str">
        <f t="shared" ca="1" si="29"/>
        <v>Ponerinae #1</v>
      </c>
      <c r="O464">
        <f t="shared" ca="1" si="30"/>
        <v>933</v>
      </c>
      <c r="P464">
        <f t="shared" ca="1" si="31"/>
        <v>4.1278778936908438</v>
      </c>
      <c r="Q464" t="s">
        <v>235</v>
      </c>
    </row>
    <row r="465" spans="1:17">
      <c r="A465">
        <v>458</v>
      </c>
      <c r="B465" t="s">
        <v>161</v>
      </c>
      <c r="C465" s="2">
        <v>41108</v>
      </c>
      <c r="D465" s="11">
        <v>4.7383556999999996</v>
      </c>
      <c r="E465" s="11">
        <v>116.9615605</v>
      </c>
      <c r="F465">
        <v>0</v>
      </c>
      <c r="G465" t="s">
        <v>37</v>
      </c>
      <c r="H465" t="s">
        <v>36</v>
      </c>
      <c r="I465" t="s">
        <v>38</v>
      </c>
      <c r="J465">
        <v>1</v>
      </c>
      <c r="K465">
        <v>22</v>
      </c>
      <c r="L465" s="4">
        <v>0.7489915467616779</v>
      </c>
      <c r="M465" s="5">
        <f t="shared" si="28"/>
        <v>41083.748991546759</v>
      </c>
      <c r="N465" t="str">
        <f t="shared" ca="1" si="29"/>
        <v>Crematogaster borneensis</v>
      </c>
      <c r="O465">
        <f t="shared" ca="1" si="30"/>
        <v>715</v>
      </c>
      <c r="P465">
        <f t="shared" ca="1" si="31"/>
        <v>5.1886917949124598</v>
      </c>
      <c r="Q465" t="s">
        <v>236</v>
      </c>
    </row>
    <row r="466" spans="1:17">
      <c r="A466">
        <v>459</v>
      </c>
      <c r="B466" t="s">
        <v>161</v>
      </c>
      <c r="C466" s="2">
        <v>41108</v>
      </c>
      <c r="D466" s="11">
        <v>4.7383556999999996</v>
      </c>
      <c r="E466" s="11">
        <v>116.9615605</v>
      </c>
      <c r="F466">
        <v>0</v>
      </c>
      <c r="G466" t="s">
        <v>32</v>
      </c>
      <c r="H466" t="s">
        <v>36</v>
      </c>
      <c r="I466" t="s">
        <v>38</v>
      </c>
      <c r="J466">
        <v>1</v>
      </c>
      <c r="K466">
        <v>22</v>
      </c>
      <c r="L466" s="4">
        <v>0.65045863528356074</v>
      </c>
      <c r="M466" s="5">
        <f t="shared" si="28"/>
        <v>41083.650458635282</v>
      </c>
      <c r="N466" t="str">
        <f t="shared" ca="1" si="29"/>
        <v>Ponerinae #1</v>
      </c>
      <c r="O466">
        <f t="shared" ca="1" si="30"/>
        <v>322</v>
      </c>
      <c r="P466">
        <f t="shared" ca="1" si="31"/>
        <v>5.2717609557219562</v>
      </c>
      <c r="Q466" t="s">
        <v>237</v>
      </c>
    </row>
    <row r="467" spans="1:17">
      <c r="A467">
        <v>460</v>
      </c>
      <c r="B467" t="s">
        <v>161</v>
      </c>
      <c r="C467" s="2">
        <v>41108</v>
      </c>
      <c r="D467" s="11">
        <v>4.7383556999999996</v>
      </c>
      <c r="E467" s="11">
        <v>116.9615605</v>
      </c>
      <c r="F467">
        <v>1</v>
      </c>
      <c r="G467" t="s">
        <v>35</v>
      </c>
      <c r="H467" t="s">
        <v>36</v>
      </c>
      <c r="I467" t="s">
        <v>38</v>
      </c>
      <c r="J467">
        <v>1</v>
      </c>
      <c r="K467">
        <v>22</v>
      </c>
      <c r="L467" s="4">
        <v>0.36055766509174081</v>
      </c>
      <c r="M467" s="5">
        <f t="shared" si="28"/>
        <v>41083.360557665095</v>
      </c>
      <c r="N467" t="str">
        <f t="shared" ca="1" si="29"/>
        <v>Dolichoderus sp.</v>
      </c>
      <c r="O467">
        <f t="shared" ca="1" si="30"/>
        <v>1172</v>
      </c>
      <c r="P467">
        <f t="shared" ca="1" si="31"/>
        <v>3.9131778685920984</v>
      </c>
      <c r="Q467" t="s">
        <v>238</v>
      </c>
    </row>
    <row r="468" spans="1:17">
      <c r="A468">
        <v>461</v>
      </c>
      <c r="B468" t="s">
        <v>162</v>
      </c>
      <c r="C468" s="2">
        <v>41108</v>
      </c>
      <c r="D468" s="11">
        <v>4.7383556999999996</v>
      </c>
      <c r="E468" s="11">
        <v>116.9615605</v>
      </c>
      <c r="F468">
        <v>1</v>
      </c>
      <c r="G468" t="s">
        <v>35</v>
      </c>
      <c r="H468" t="s">
        <v>33</v>
      </c>
      <c r="I468" t="s">
        <v>34</v>
      </c>
      <c r="J468">
        <v>0</v>
      </c>
      <c r="K468">
        <v>2</v>
      </c>
      <c r="L468" s="4">
        <v>1.4505777991880575E-2</v>
      </c>
      <c r="M468" s="5">
        <f t="shared" si="28"/>
        <v>41083.014505777996</v>
      </c>
      <c r="N468" t="str">
        <f t="shared" ca="1" si="29"/>
        <v>Ponerinae #1</v>
      </c>
      <c r="O468">
        <f t="shared" ca="1" si="30"/>
        <v>1712</v>
      </c>
      <c r="P468">
        <f t="shared" ca="1" si="31"/>
        <v>1.0077219196560478</v>
      </c>
      <c r="Q468" t="s">
        <v>235</v>
      </c>
    </row>
    <row r="469" spans="1:17">
      <c r="A469">
        <v>462</v>
      </c>
      <c r="B469" t="s">
        <v>162</v>
      </c>
      <c r="C469" s="2">
        <v>41108</v>
      </c>
      <c r="D469" s="11">
        <v>4.7383556999999996</v>
      </c>
      <c r="E469" s="11">
        <v>116.9615605</v>
      </c>
      <c r="F469">
        <v>1</v>
      </c>
      <c r="G469" t="s">
        <v>32</v>
      </c>
      <c r="H469" t="s">
        <v>33</v>
      </c>
      <c r="I469" t="s">
        <v>34</v>
      </c>
      <c r="J469">
        <v>0</v>
      </c>
      <c r="K469">
        <v>2</v>
      </c>
      <c r="L469" s="4">
        <v>0.86849463572626862</v>
      </c>
      <c r="M469" s="5">
        <f t="shared" si="28"/>
        <v>41083.868494635724</v>
      </c>
      <c r="N469" t="str">
        <f t="shared" ca="1" si="29"/>
        <v>Formicidae #1</v>
      </c>
      <c r="O469">
        <f t="shared" ca="1" si="30"/>
        <v>378</v>
      </c>
      <c r="P469">
        <f t="shared" ca="1" si="31"/>
        <v>1.5557767277290748</v>
      </c>
      <c r="Q469" t="s">
        <v>236</v>
      </c>
    </row>
    <row r="470" spans="1:17">
      <c r="A470">
        <v>463</v>
      </c>
      <c r="B470" t="s">
        <v>162</v>
      </c>
      <c r="C470" s="2">
        <v>41108</v>
      </c>
      <c r="D470" s="11">
        <v>4.7383556999999996</v>
      </c>
      <c r="E470" s="11">
        <v>116.9615605</v>
      </c>
      <c r="F470">
        <v>0</v>
      </c>
      <c r="G470" t="s">
        <v>35</v>
      </c>
      <c r="H470" t="s">
        <v>36</v>
      </c>
      <c r="I470" t="s">
        <v>34</v>
      </c>
      <c r="J470">
        <v>0</v>
      </c>
      <c r="K470">
        <v>9</v>
      </c>
      <c r="L470" s="4">
        <v>0.15667088824704944</v>
      </c>
      <c r="M470" s="5">
        <f t="shared" si="28"/>
        <v>41083.156670888246</v>
      </c>
      <c r="N470" t="str">
        <f t="shared" ca="1" si="29"/>
        <v>Ponerinae #1</v>
      </c>
      <c r="O470">
        <f t="shared" ca="1" si="30"/>
        <v>713</v>
      </c>
      <c r="P470">
        <f t="shared" ca="1" si="31"/>
        <v>4.0377405810773652</v>
      </c>
      <c r="Q470" t="s">
        <v>237</v>
      </c>
    </row>
    <row r="471" spans="1:17">
      <c r="A471">
        <v>464</v>
      </c>
      <c r="B471" t="s">
        <v>162</v>
      </c>
      <c r="C471" s="2">
        <v>41108</v>
      </c>
      <c r="D471" s="11">
        <v>4.7383556999999996</v>
      </c>
      <c r="E471" s="11">
        <v>116.9615605</v>
      </c>
      <c r="F471">
        <v>0</v>
      </c>
      <c r="G471" t="s">
        <v>37</v>
      </c>
      <c r="H471" t="s">
        <v>36</v>
      </c>
      <c r="I471" t="s">
        <v>34</v>
      </c>
      <c r="J471">
        <v>0</v>
      </c>
      <c r="K471">
        <v>9</v>
      </c>
      <c r="L471" s="4">
        <v>0.27483117342737595</v>
      </c>
      <c r="M471" s="5">
        <f t="shared" si="28"/>
        <v>41083.274831173425</v>
      </c>
      <c r="N471" t="str">
        <f t="shared" ca="1" si="29"/>
        <v>Crematogaster borneensis</v>
      </c>
      <c r="O471">
        <f t="shared" ca="1" si="30"/>
        <v>1500</v>
      </c>
      <c r="P471">
        <f t="shared" ca="1" si="31"/>
        <v>1.5215241435133589</v>
      </c>
      <c r="Q471" t="s">
        <v>238</v>
      </c>
    </row>
    <row r="472" spans="1:17">
      <c r="A472">
        <v>465</v>
      </c>
      <c r="B472" t="s">
        <v>162</v>
      </c>
      <c r="C472" s="2">
        <v>41108</v>
      </c>
      <c r="D472" s="11">
        <v>4.7383556999999996</v>
      </c>
      <c r="E472" s="11">
        <v>116.9615605</v>
      </c>
      <c r="F472">
        <v>0</v>
      </c>
      <c r="G472" t="s">
        <v>32</v>
      </c>
      <c r="H472" t="s">
        <v>36</v>
      </c>
      <c r="I472" t="s">
        <v>34</v>
      </c>
      <c r="J472">
        <v>0</v>
      </c>
      <c r="K472">
        <v>9</v>
      </c>
      <c r="L472" s="4">
        <v>0.85469768892389841</v>
      </c>
      <c r="M472" s="5">
        <f t="shared" si="28"/>
        <v>41083.854697688927</v>
      </c>
      <c r="N472" t="str">
        <f t="shared" ca="1" si="29"/>
        <v>Crematogaster borneensis</v>
      </c>
      <c r="O472">
        <f t="shared" ca="1" si="30"/>
        <v>1547</v>
      </c>
      <c r="P472">
        <f t="shared" ca="1" si="31"/>
        <v>5.359328128731871</v>
      </c>
      <c r="Q472" t="s">
        <v>235</v>
      </c>
    </row>
    <row r="473" spans="1:17">
      <c r="A473">
        <v>466</v>
      </c>
      <c r="B473" t="s">
        <v>162</v>
      </c>
      <c r="C473" s="2">
        <v>41108</v>
      </c>
      <c r="D473" s="11">
        <v>4.7383556999999996</v>
      </c>
      <c r="E473" s="11">
        <v>116.9615605</v>
      </c>
      <c r="F473">
        <v>1</v>
      </c>
      <c r="G473" t="s">
        <v>35</v>
      </c>
      <c r="H473" t="s">
        <v>33</v>
      </c>
      <c r="I473" t="s">
        <v>38</v>
      </c>
      <c r="J473">
        <v>0</v>
      </c>
      <c r="K473">
        <v>16</v>
      </c>
      <c r="L473" s="4">
        <v>0.82807315054597308</v>
      </c>
      <c r="M473" s="5">
        <f t="shared" si="28"/>
        <v>41083.828073150544</v>
      </c>
      <c r="N473" t="str">
        <f t="shared" ca="1" si="29"/>
        <v>Ponerinae #1</v>
      </c>
      <c r="O473">
        <f t="shared" ca="1" si="30"/>
        <v>997</v>
      </c>
      <c r="P473">
        <f t="shared" ca="1" si="31"/>
        <v>4.7239876973880222</v>
      </c>
      <c r="Q473" t="s">
        <v>236</v>
      </c>
    </row>
    <row r="474" spans="1:17">
      <c r="A474">
        <v>467</v>
      </c>
      <c r="B474" t="s">
        <v>162</v>
      </c>
      <c r="C474" s="2">
        <v>41108</v>
      </c>
      <c r="D474" s="11">
        <v>4.7383556999999996</v>
      </c>
      <c r="E474" s="11">
        <v>116.9615605</v>
      </c>
      <c r="F474">
        <v>1</v>
      </c>
      <c r="G474" t="s">
        <v>32</v>
      </c>
      <c r="H474" t="s">
        <v>33</v>
      </c>
      <c r="I474" t="s">
        <v>38</v>
      </c>
      <c r="J474">
        <v>0</v>
      </c>
      <c r="K474">
        <v>16</v>
      </c>
      <c r="L474" s="4">
        <v>0.2643139679907347</v>
      </c>
      <c r="M474" s="5">
        <f t="shared" si="28"/>
        <v>41083.264313967993</v>
      </c>
      <c r="N474" t="str">
        <f t="shared" ca="1" si="29"/>
        <v>Formicidae #1</v>
      </c>
      <c r="O474">
        <f t="shared" ca="1" si="30"/>
        <v>1917</v>
      </c>
      <c r="P474">
        <f t="shared" ca="1" si="31"/>
        <v>1.6723799438712874</v>
      </c>
      <c r="Q474" t="s">
        <v>237</v>
      </c>
    </row>
    <row r="475" spans="1:17">
      <c r="A475">
        <v>468</v>
      </c>
      <c r="B475" t="s">
        <v>162</v>
      </c>
      <c r="C475" s="2">
        <v>41108</v>
      </c>
      <c r="D475" s="11">
        <v>4.7383556999999996</v>
      </c>
      <c r="E475" s="11">
        <v>116.9615605</v>
      </c>
      <c r="F475">
        <v>0</v>
      </c>
      <c r="G475" t="s">
        <v>37</v>
      </c>
      <c r="H475" t="s">
        <v>36</v>
      </c>
      <c r="I475" t="s">
        <v>38</v>
      </c>
      <c r="J475">
        <v>0</v>
      </c>
      <c r="K475">
        <v>23</v>
      </c>
      <c r="L475" s="4">
        <v>0.78038598398783154</v>
      </c>
      <c r="M475" s="5">
        <f t="shared" si="28"/>
        <v>41083.780385983991</v>
      </c>
      <c r="N475" t="str">
        <f t="shared" ca="1" si="29"/>
        <v>Ponerinae #1</v>
      </c>
      <c r="O475">
        <f t="shared" ca="1" si="30"/>
        <v>884</v>
      </c>
      <c r="P475">
        <f t="shared" ca="1" si="31"/>
        <v>3.5164420165193051</v>
      </c>
      <c r="Q475" t="s">
        <v>238</v>
      </c>
    </row>
    <row r="476" spans="1:17">
      <c r="A476">
        <v>469</v>
      </c>
      <c r="B476" t="s">
        <v>162</v>
      </c>
      <c r="C476" s="2">
        <v>41108</v>
      </c>
      <c r="D476" s="11">
        <v>4.7383556999999996</v>
      </c>
      <c r="E476" s="11">
        <v>116.9615605</v>
      </c>
      <c r="F476">
        <v>1</v>
      </c>
      <c r="G476" t="s">
        <v>35</v>
      </c>
      <c r="H476" t="s">
        <v>36</v>
      </c>
      <c r="I476" t="s">
        <v>38</v>
      </c>
      <c r="J476">
        <v>0</v>
      </c>
      <c r="K476">
        <v>23</v>
      </c>
      <c r="L476" s="4">
        <v>0.50914525566888269</v>
      </c>
      <c r="M476" s="5">
        <f t="shared" si="28"/>
        <v>41083.509145255666</v>
      </c>
      <c r="N476" t="str">
        <f t="shared" ca="1" si="29"/>
        <v>Ponerinae #1</v>
      </c>
      <c r="O476">
        <f t="shared" ca="1" si="30"/>
        <v>1293</v>
      </c>
      <c r="P476">
        <f t="shared" ca="1" si="31"/>
        <v>1.3239087118675021</v>
      </c>
      <c r="Q476" t="s">
        <v>235</v>
      </c>
    </row>
    <row r="477" spans="1:17">
      <c r="A477">
        <v>470</v>
      </c>
      <c r="B477" t="s">
        <v>162</v>
      </c>
      <c r="C477" s="2">
        <v>41108</v>
      </c>
      <c r="D477" s="11">
        <v>4.7383556999999996</v>
      </c>
      <c r="E477" s="11">
        <v>116.9615605</v>
      </c>
      <c r="F477">
        <v>1</v>
      </c>
      <c r="G477" t="s">
        <v>32</v>
      </c>
      <c r="H477" t="s">
        <v>36</v>
      </c>
      <c r="I477" t="s">
        <v>38</v>
      </c>
      <c r="J477">
        <v>0</v>
      </c>
      <c r="K477">
        <v>23</v>
      </c>
      <c r="L477" s="4">
        <v>0.13325271109464587</v>
      </c>
      <c r="M477" s="5">
        <f t="shared" si="28"/>
        <v>41083.133252711094</v>
      </c>
      <c r="N477" t="str">
        <f t="shared" ca="1" si="29"/>
        <v>Ponerinae #1</v>
      </c>
      <c r="O477">
        <f t="shared" ca="1" si="30"/>
        <v>1677</v>
      </c>
      <c r="P477">
        <f t="shared" ca="1" si="31"/>
        <v>1.4623462764068909</v>
      </c>
      <c r="Q477" t="s">
        <v>236</v>
      </c>
    </row>
    <row r="478" spans="1:17">
      <c r="A478">
        <v>471</v>
      </c>
      <c r="B478" t="s">
        <v>163</v>
      </c>
      <c r="C478" s="2">
        <v>41109</v>
      </c>
      <c r="D478" s="11">
        <v>4.7383556999999996</v>
      </c>
      <c r="E478" s="11">
        <v>116.9615605</v>
      </c>
      <c r="F478">
        <v>1</v>
      </c>
      <c r="G478" t="s">
        <v>35</v>
      </c>
      <c r="H478" t="s">
        <v>33</v>
      </c>
      <c r="I478" t="s">
        <v>34</v>
      </c>
      <c r="J478">
        <v>1</v>
      </c>
      <c r="K478">
        <v>4</v>
      </c>
      <c r="L478" s="4">
        <v>0.23294124419028206</v>
      </c>
      <c r="M478" s="5">
        <f t="shared" si="28"/>
        <v>41083.23294124419</v>
      </c>
      <c r="N478" t="str">
        <f t="shared" ca="1" si="29"/>
        <v>Ponerinae #1</v>
      </c>
      <c r="O478">
        <f t="shared" ca="1" si="30"/>
        <v>292</v>
      </c>
      <c r="P478">
        <f t="shared" ca="1" si="31"/>
        <v>2.2377421643210074</v>
      </c>
      <c r="Q478" t="s">
        <v>237</v>
      </c>
    </row>
    <row r="479" spans="1:17">
      <c r="A479">
        <v>472</v>
      </c>
      <c r="B479" t="s">
        <v>163</v>
      </c>
      <c r="C479" s="2">
        <v>41109</v>
      </c>
      <c r="D479" s="11">
        <v>4.7383556999999996</v>
      </c>
      <c r="E479" s="11">
        <v>116.9615605</v>
      </c>
      <c r="F479">
        <v>1</v>
      </c>
      <c r="G479" t="s">
        <v>32</v>
      </c>
      <c r="H479" t="s">
        <v>33</v>
      </c>
      <c r="I479" t="s">
        <v>34</v>
      </c>
      <c r="J479">
        <v>1</v>
      </c>
      <c r="K479">
        <v>4</v>
      </c>
      <c r="L479" s="4">
        <v>0.18779957467618802</v>
      </c>
      <c r="M479" s="5">
        <f t="shared" si="28"/>
        <v>41083.187799574676</v>
      </c>
      <c r="N479" t="str">
        <f t="shared" ca="1" si="29"/>
        <v>Dolichoderus sp.</v>
      </c>
      <c r="O479">
        <f t="shared" ca="1" si="30"/>
        <v>1976</v>
      </c>
      <c r="P479">
        <f t="shared" ca="1" si="31"/>
        <v>4.576553750184817</v>
      </c>
      <c r="Q479" t="s">
        <v>238</v>
      </c>
    </row>
    <row r="480" spans="1:17">
      <c r="A480">
        <v>473</v>
      </c>
      <c r="B480" t="s">
        <v>163</v>
      </c>
      <c r="C480" s="2">
        <v>41109</v>
      </c>
      <c r="D480" s="11">
        <v>4.7383556999999996</v>
      </c>
      <c r="E480" s="11">
        <v>116.9615605</v>
      </c>
      <c r="F480">
        <v>0</v>
      </c>
      <c r="G480" t="s">
        <v>35</v>
      </c>
      <c r="H480" t="s">
        <v>36</v>
      </c>
      <c r="I480" t="s">
        <v>34</v>
      </c>
      <c r="J480">
        <v>1</v>
      </c>
      <c r="K480">
        <v>11</v>
      </c>
      <c r="L480" s="4">
        <v>0.91505857308072802</v>
      </c>
      <c r="M480" s="5">
        <f t="shared" si="28"/>
        <v>41083.915058573082</v>
      </c>
      <c r="N480" t="str">
        <f t="shared" ca="1" si="29"/>
        <v>Crematogaster borneensis</v>
      </c>
      <c r="O480">
        <f t="shared" ca="1" si="30"/>
        <v>1142</v>
      </c>
      <c r="P480">
        <f t="shared" ca="1" si="31"/>
        <v>3.9181921324620594</v>
      </c>
      <c r="Q480" t="s">
        <v>235</v>
      </c>
    </row>
    <row r="481" spans="1:17">
      <c r="A481">
        <v>474</v>
      </c>
      <c r="B481" t="s">
        <v>163</v>
      </c>
      <c r="C481" s="2">
        <v>41109</v>
      </c>
      <c r="D481" s="11">
        <v>4.7383556999999996</v>
      </c>
      <c r="E481" s="11">
        <v>116.9615605</v>
      </c>
      <c r="F481">
        <v>0</v>
      </c>
      <c r="G481" t="s">
        <v>37</v>
      </c>
      <c r="H481" t="s">
        <v>36</v>
      </c>
      <c r="I481" t="s">
        <v>34</v>
      </c>
      <c r="J481">
        <v>1</v>
      </c>
      <c r="K481">
        <v>11</v>
      </c>
      <c r="L481" s="4">
        <v>0.7226420712138677</v>
      </c>
      <c r="M481" s="5">
        <f t="shared" si="28"/>
        <v>41083.72264207121</v>
      </c>
      <c r="N481" t="str">
        <f t="shared" ca="1" si="29"/>
        <v>Formicidae #1</v>
      </c>
      <c r="O481">
        <f t="shared" ca="1" si="30"/>
        <v>1797</v>
      </c>
      <c r="P481">
        <f t="shared" ca="1" si="31"/>
        <v>4.777377491950662</v>
      </c>
      <c r="Q481" t="s">
        <v>236</v>
      </c>
    </row>
    <row r="482" spans="1:17">
      <c r="A482">
        <v>475</v>
      </c>
      <c r="B482" t="s">
        <v>163</v>
      </c>
      <c r="C482" s="2">
        <v>41109</v>
      </c>
      <c r="D482" s="11">
        <v>4.7383556999999996</v>
      </c>
      <c r="E482" s="11">
        <v>116.9615605</v>
      </c>
      <c r="F482">
        <v>0</v>
      </c>
      <c r="G482" t="s">
        <v>32</v>
      </c>
      <c r="H482" t="s">
        <v>36</v>
      </c>
      <c r="I482" t="s">
        <v>34</v>
      </c>
      <c r="J482">
        <v>1</v>
      </c>
      <c r="K482">
        <v>11</v>
      </c>
      <c r="L482" s="4">
        <v>0.3908552062643349</v>
      </c>
      <c r="M482" s="5">
        <f t="shared" si="28"/>
        <v>41083.390855206264</v>
      </c>
      <c r="N482" t="str">
        <f t="shared" ca="1" si="29"/>
        <v>Dolichoderus sp.</v>
      </c>
      <c r="O482">
        <f t="shared" ca="1" si="30"/>
        <v>999</v>
      </c>
      <c r="P482">
        <f t="shared" ca="1" si="31"/>
        <v>5.3881959641665933</v>
      </c>
      <c r="Q482" t="s">
        <v>237</v>
      </c>
    </row>
    <row r="483" spans="1:17">
      <c r="A483">
        <v>476</v>
      </c>
      <c r="B483" t="s">
        <v>163</v>
      </c>
      <c r="C483" s="2">
        <v>41109</v>
      </c>
      <c r="D483" s="11">
        <v>4.7383556999999996</v>
      </c>
      <c r="E483" s="11">
        <v>116.9615605</v>
      </c>
      <c r="F483">
        <v>1</v>
      </c>
      <c r="G483" t="s">
        <v>35</v>
      </c>
      <c r="H483" t="s">
        <v>33</v>
      </c>
      <c r="I483" t="s">
        <v>38</v>
      </c>
      <c r="J483">
        <v>0</v>
      </c>
      <c r="K483">
        <v>18</v>
      </c>
      <c r="L483" s="4">
        <v>0.50897313093026109</v>
      </c>
      <c r="M483" s="5">
        <f t="shared" si="28"/>
        <v>41083.508973130927</v>
      </c>
      <c r="N483" t="str">
        <f t="shared" ca="1" si="29"/>
        <v>Formicidae #1</v>
      </c>
      <c r="O483">
        <f t="shared" ca="1" si="30"/>
        <v>1127</v>
      </c>
      <c r="P483">
        <f t="shared" ca="1" si="31"/>
        <v>4.0637940712377922</v>
      </c>
      <c r="Q483" t="s">
        <v>238</v>
      </c>
    </row>
    <row r="484" spans="1:17">
      <c r="A484">
        <v>477</v>
      </c>
      <c r="B484" t="s">
        <v>163</v>
      </c>
      <c r="C484" s="2">
        <v>41109</v>
      </c>
      <c r="D484" s="11">
        <v>4.7383556999999996</v>
      </c>
      <c r="E484" s="11">
        <v>116.9615605</v>
      </c>
      <c r="F484">
        <v>1</v>
      </c>
      <c r="G484" t="s">
        <v>32</v>
      </c>
      <c r="H484" t="s">
        <v>33</v>
      </c>
      <c r="I484" t="s">
        <v>38</v>
      </c>
      <c r="J484">
        <v>0</v>
      </c>
      <c r="K484">
        <v>18</v>
      </c>
      <c r="L484" s="4">
        <v>0.93019766762289302</v>
      </c>
      <c r="M484" s="5">
        <f t="shared" si="28"/>
        <v>41083.930197667622</v>
      </c>
      <c r="N484" t="str">
        <f t="shared" ca="1" si="29"/>
        <v>Dolichoderus sp.</v>
      </c>
      <c r="O484">
        <f t="shared" ca="1" si="30"/>
        <v>768</v>
      </c>
      <c r="P484">
        <f t="shared" ca="1" si="31"/>
        <v>1.0646880702514041</v>
      </c>
      <c r="Q484" t="s">
        <v>235</v>
      </c>
    </row>
    <row r="485" spans="1:17">
      <c r="A485">
        <v>478</v>
      </c>
      <c r="B485" t="s">
        <v>163</v>
      </c>
      <c r="C485" s="2">
        <v>41109</v>
      </c>
      <c r="D485" s="11">
        <v>4.7383556999999996</v>
      </c>
      <c r="E485" s="11">
        <v>116.9615605</v>
      </c>
      <c r="F485">
        <v>0</v>
      </c>
      <c r="G485" t="s">
        <v>37</v>
      </c>
      <c r="H485" t="s">
        <v>36</v>
      </c>
      <c r="I485" t="s">
        <v>38</v>
      </c>
      <c r="J485">
        <v>0</v>
      </c>
      <c r="K485">
        <v>25</v>
      </c>
      <c r="L485" s="4">
        <v>0.14884419177056263</v>
      </c>
      <c r="M485" s="5">
        <f t="shared" si="28"/>
        <v>41083.148844191768</v>
      </c>
      <c r="N485" t="str">
        <f t="shared" ca="1" si="29"/>
        <v>Dolichoderus sp.</v>
      </c>
      <c r="O485">
        <f t="shared" ca="1" si="30"/>
        <v>90</v>
      </c>
      <c r="P485">
        <f t="shared" ca="1" si="31"/>
        <v>3.4601668806181447</v>
      </c>
      <c r="Q485" t="s">
        <v>236</v>
      </c>
    </row>
    <row r="486" spans="1:17">
      <c r="A486">
        <v>479</v>
      </c>
      <c r="B486" t="s">
        <v>163</v>
      </c>
      <c r="C486" s="2">
        <v>41109</v>
      </c>
      <c r="D486" s="11">
        <v>4.7383556999999996</v>
      </c>
      <c r="E486" s="11">
        <v>116.9615605</v>
      </c>
      <c r="F486">
        <v>0</v>
      </c>
      <c r="G486" t="s">
        <v>32</v>
      </c>
      <c r="H486" t="s">
        <v>36</v>
      </c>
      <c r="I486" t="s">
        <v>38</v>
      </c>
      <c r="J486">
        <v>0</v>
      </c>
      <c r="K486">
        <v>25</v>
      </c>
      <c r="L486" s="4">
        <v>0.18547194858066651</v>
      </c>
      <c r="M486" s="5">
        <f t="shared" si="28"/>
        <v>41083.185471948578</v>
      </c>
      <c r="N486" t="str">
        <f t="shared" ca="1" si="29"/>
        <v>Crematogaster borneensis</v>
      </c>
      <c r="O486">
        <f t="shared" ca="1" si="30"/>
        <v>99</v>
      </c>
      <c r="P486">
        <f t="shared" ca="1" si="31"/>
        <v>5.4360953063824198</v>
      </c>
      <c r="Q486" t="s">
        <v>237</v>
      </c>
    </row>
    <row r="487" spans="1:17">
      <c r="A487">
        <v>480</v>
      </c>
      <c r="B487" t="s">
        <v>163</v>
      </c>
      <c r="C487" s="2">
        <v>41109</v>
      </c>
      <c r="D487" s="11">
        <v>4.7383556999999996</v>
      </c>
      <c r="E487" s="11">
        <v>116.9615605</v>
      </c>
      <c r="F487">
        <v>1</v>
      </c>
      <c r="G487" t="s">
        <v>35</v>
      </c>
      <c r="H487" t="s">
        <v>36</v>
      </c>
      <c r="I487" t="s">
        <v>38</v>
      </c>
      <c r="J487">
        <v>0</v>
      </c>
      <c r="K487">
        <v>25</v>
      </c>
      <c r="L487" s="4">
        <v>0.79739996184643924</v>
      </c>
      <c r="M487" s="5">
        <f t="shared" si="28"/>
        <v>41083.797399961848</v>
      </c>
      <c r="N487" t="str">
        <f t="shared" ca="1" si="29"/>
        <v>Crematogaster borneensis</v>
      </c>
      <c r="O487">
        <f t="shared" ca="1" si="30"/>
        <v>252</v>
      </c>
      <c r="P487">
        <f t="shared" ca="1" si="31"/>
        <v>4.2210023442863722</v>
      </c>
      <c r="Q487" t="s">
        <v>238</v>
      </c>
    </row>
    <row r="488" spans="1:17">
      <c r="A488">
        <v>481</v>
      </c>
      <c r="B488" t="s">
        <v>164</v>
      </c>
      <c r="C488" s="2">
        <v>41111</v>
      </c>
      <c r="D488" s="11">
        <v>4.7383556999999996</v>
      </c>
      <c r="E488" s="11">
        <v>116.9615605</v>
      </c>
      <c r="F488">
        <v>1</v>
      </c>
      <c r="G488" t="s">
        <v>35</v>
      </c>
      <c r="H488" t="s">
        <v>33</v>
      </c>
      <c r="I488" t="s">
        <v>34</v>
      </c>
      <c r="J488">
        <v>0</v>
      </c>
      <c r="K488">
        <v>7</v>
      </c>
      <c r="L488" s="4">
        <v>0.59850828900370756</v>
      </c>
      <c r="M488" s="5">
        <f t="shared" si="28"/>
        <v>41083.598508289004</v>
      </c>
      <c r="N488" t="str">
        <f t="shared" ca="1" si="29"/>
        <v>Dolichoderus sp.</v>
      </c>
      <c r="O488">
        <f t="shared" ca="1" si="30"/>
        <v>303</v>
      </c>
      <c r="P488">
        <f t="shared" ca="1" si="31"/>
        <v>2.2431958143301394</v>
      </c>
      <c r="Q488" t="s">
        <v>235</v>
      </c>
    </row>
    <row r="489" spans="1:17">
      <c r="A489">
        <v>482</v>
      </c>
      <c r="B489" t="s">
        <v>164</v>
      </c>
      <c r="C489" s="2">
        <v>41111</v>
      </c>
      <c r="D489" s="11">
        <v>4.7383556999999996</v>
      </c>
      <c r="E489" s="11">
        <v>116.9615605</v>
      </c>
      <c r="F489">
        <v>1</v>
      </c>
      <c r="G489" t="s">
        <v>32</v>
      </c>
      <c r="H489" t="s">
        <v>33</v>
      </c>
      <c r="I489" t="s">
        <v>34</v>
      </c>
      <c r="J489">
        <v>0</v>
      </c>
      <c r="K489">
        <v>7</v>
      </c>
      <c r="L489" s="4">
        <v>0.59844098859021166</v>
      </c>
      <c r="M489" s="5">
        <f t="shared" si="28"/>
        <v>41083.598440988593</v>
      </c>
      <c r="N489" t="str">
        <f t="shared" ca="1" si="29"/>
        <v>Crematogaster borneensis</v>
      </c>
      <c r="O489">
        <f t="shared" ca="1" si="30"/>
        <v>512</v>
      </c>
      <c r="P489">
        <f t="shared" ca="1" si="31"/>
        <v>2.7328938369912379</v>
      </c>
      <c r="Q489" t="s">
        <v>236</v>
      </c>
    </row>
    <row r="490" spans="1:17">
      <c r="A490">
        <v>483</v>
      </c>
      <c r="B490" t="s">
        <v>164</v>
      </c>
      <c r="C490" s="2">
        <v>41111</v>
      </c>
      <c r="D490" s="11">
        <v>4.7383556999999996</v>
      </c>
      <c r="E490" s="11">
        <v>116.9615605</v>
      </c>
      <c r="F490">
        <v>0</v>
      </c>
      <c r="G490" t="s">
        <v>37</v>
      </c>
      <c r="H490" t="s">
        <v>36</v>
      </c>
      <c r="I490" t="s">
        <v>34</v>
      </c>
      <c r="J490">
        <v>0</v>
      </c>
      <c r="K490">
        <v>14</v>
      </c>
      <c r="L490" s="4">
        <v>0.66097743947917276</v>
      </c>
      <c r="M490" s="5">
        <f t="shared" si="28"/>
        <v>41083.660977439482</v>
      </c>
      <c r="N490" t="str">
        <f t="shared" ca="1" si="29"/>
        <v>Dolichoderus sp.</v>
      </c>
      <c r="O490">
        <f t="shared" ca="1" si="30"/>
        <v>1409</v>
      </c>
      <c r="P490">
        <f t="shared" ca="1" si="31"/>
        <v>2.5725506183607902</v>
      </c>
      <c r="Q490" t="s">
        <v>237</v>
      </c>
    </row>
    <row r="491" spans="1:17">
      <c r="A491">
        <v>484</v>
      </c>
      <c r="B491" t="s">
        <v>164</v>
      </c>
      <c r="C491" s="2">
        <v>41111</v>
      </c>
      <c r="D491" s="11">
        <v>4.7383556999999996</v>
      </c>
      <c r="E491" s="11">
        <v>116.9615605</v>
      </c>
      <c r="F491">
        <v>0</v>
      </c>
      <c r="G491" t="s">
        <v>32</v>
      </c>
      <c r="H491" t="s">
        <v>36</v>
      </c>
      <c r="I491" t="s">
        <v>34</v>
      </c>
      <c r="J491">
        <v>0</v>
      </c>
      <c r="K491">
        <v>14</v>
      </c>
      <c r="L491" s="4">
        <v>0.827141273780019</v>
      </c>
      <c r="M491" s="5">
        <f t="shared" si="28"/>
        <v>41083.827141273781</v>
      </c>
      <c r="N491" t="str">
        <f t="shared" ca="1" si="29"/>
        <v>Ponerinae #1</v>
      </c>
      <c r="O491">
        <f t="shared" ca="1" si="30"/>
        <v>1595</v>
      </c>
      <c r="P491">
        <f t="shared" ca="1" si="31"/>
        <v>4.0531584408497876</v>
      </c>
      <c r="Q491" t="s">
        <v>238</v>
      </c>
    </row>
    <row r="492" spans="1:17">
      <c r="A492">
        <v>485</v>
      </c>
      <c r="B492" t="s">
        <v>164</v>
      </c>
      <c r="C492" s="2">
        <v>41111</v>
      </c>
      <c r="D492" s="11">
        <v>4.7383556999999996</v>
      </c>
      <c r="E492" s="11">
        <v>116.9615605</v>
      </c>
      <c r="F492">
        <v>1</v>
      </c>
      <c r="G492" t="s">
        <v>35</v>
      </c>
      <c r="H492" t="s">
        <v>36</v>
      </c>
      <c r="I492" t="s">
        <v>34</v>
      </c>
      <c r="J492">
        <v>0</v>
      </c>
      <c r="K492">
        <v>14</v>
      </c>
      <c r="L492" s="4">
        <v>0.1722469141190005</v>
      </c>
      <c r="M492" s="5">
        <f t="shared" si="28"/>
        <v>41083.172246914117</v>
      </c>
      <c r="N492" t="str">
        <f t="shared" ca="1" si="29"/>
        <v>Formicidae #1</v>
      </c>
      <c r="O492">
        <f t="shared" ca="1" si="30"/>
        <v>1710</v>
      </c>
      <c r="P492">
        <f t="shared" ca="1" si="31"/>
        <v>4.4252569254276963</v>
      </c>
      <c r="Q492" t="s">
        <v>235</v>
      </c>
    </row>
    <row r="493" spans="1:17">
      <c r="A493">
        <v>486</v>
      </c>
      <c r="B493" t="s">
        <v>164</v>
      </c>
      <c r="C493" s="2">
        <v>41111</v>
      </c>
      <c r="D493" s="11">
        <v>4.7383556999999996</v>
      </c>
      <c r="E493" s="11">
        <v>116.9615605</v>
      </c>
      <c r="F493">
        <v>1</v>
      </c>
      <c r="G493" t="s">
        <v>35</v>
      </c>
      <c r="H493" t="s">
        <v>33</v>
      </c>
      <c r="I493" t="s">
        <v>38</v>
      </c>
      <c r="J493">
        <v>0</v>
      </c>
      <c r="K493">
        <v>21</v>
      </c>
      <c r="L493" s="4">
        <v>0.79294136148527539</v>
      </c>
      <c r="M493" s="5">
        <f t="shared" si="28"/>
        <v>41083.792941361484</v>
      </c>
      <c r="N493" t="str">
        <f t="shared" ca="1" si="29"/>
        <v>Formicidae #1</v>
      </c>
      <c r="O493">
        <f t="shared" ca="1" si="30"/>
        <v>1952</v>
      </c>
      <c r="P493">
        <f t="shared" ca="1" si="31"/>
        <v>3.1553559547680075</v>
      </c>
      <c r="Q493" t="s">
        <v>236</v>
      </c>
    </row>
    <row r="494" spans="1:17">
      <c r="A494">
        <v>487</v>
      </c>
      <c r="B494" t="s">
        <v>164</v>
      </c>
      <c r="C494" s="2">
        <v>41111</v>
      </c>
      <c r="D494" s="11">
        <v>4.7383556999999996</v>
      </c>
      <c r="E494" s="11">
        <v>116.9615605</v>
      </c>
      <c r="F494">
        <v>1</v>
      </c>
      <c r="G494" t="s">
        <v>32</v>
      </c>
      <c r="H494" t="s">
        <v>33</v>
      </c>
      <c r="I494" t="s">
        <v>38</v>
      </c>
      <c r="J494">
        <v>0</v>
      </c>
      <c r="K494">
        <v>21</v>
      </c>
      <c r="L494" s="4">
        <v>0.64139663367833522</v>
      </c>
      <c r="M494" s="5">
        <f t="shared" si="28"/>
        <v>41083.641396633677</v>
      </c>
      <c r="N494" t="str">
        <f t="shared" ca="1" si="29"/>
        <v>Crematogaster borneensis</v>
      </c>
      <c r="O494">
        <f t="shared" ca="1" si="30"/>
        <v>289</v>
      </c>
      <c r="P494">
        <f t="shared" ca="1" si="31"/>
        <v>2.6824230449685769</v>
      </c>
      <c r="Q494" t="s">
        <v>237</v>
      </c>
    </row>
    <row r="495" spans="1:17">
      <c r="A495">
        <v>488</v>
      </c>
      <c r="B495" t="s">
        <v>164</v>
      </c>
      <c r="C495" s="2">
        <v>41111</v>
      </c>
      <c r="D495" s="11">
        <v>4.7383556999999996</v>
      </c>
      <c r="E495" s="11">
        <v>116.9615605</v>
      </c>
      <c r="F495">
        <v>0</v>
      </c>
      <c r="G495" t="s">
        <v>37</v>
      </c>
      <c r="H495" t="s">
        <v>36</v>
      </c>
      <c r="I495" t="s">
        <v>38</v>
      </c>
      <c r="J495">
        <v>0</v>
      </c>
      <c r="K495">
        <v>28</v>
      </c>
      <c r="L495" s="4">
        <v>7.258548408648724E-2</v>
      </c>
      <c r="M495" s="5">
        <f t="shared" si="28"/>
        <v>41083.072585484086</v>
      </c>
      <c r="N495" t="str">
        <f t="shared" ca="1" si="29"/>
        <v>Formicidae #1</v>
      </c>
      <c r="O495">
        <f t="shared" ca="1" si="30"/>
        <v>495</v>
      </c>
      <c r="P495">
        <f t="shared" ca="1" si="31"/>
        <v>5.8055232571632516</v>
      </c>
      <c r="Q495" t="s">
        <v>238</v>
      </c>
    </row>
    <row r="496" spans="1:17">
      <c r="A496">
        <v>489</v>
      </c>
      <c r="B496" t="s">
        <v>164</v>
      </c>
      <c r="C496" s="2">
        <v>41111</v>
      </c>
      <c r="D496" s="11">
        <v>4.7383556999999996</v>
      </c>
      <c r="E496" s="11">
        <v>116.9615605</v>
      </c>
      <c r="F496">
        <v>0</v>
      </c>
      <c r="G496" t="s">
        <v>32</v>
      </c>
      <c r="H496" t="s">
        <v>36</v>
      </c>
      <c r="I496" t="s">
        <v>38</v>
      </c>
      <c r="J496">
        <v>0</v>
      </c>
      <c r="K496">
        <v>28</v>
      </c>
      <c r="L496" s="4">
        <v>0.25700835346506434</v>
      </c>
      <c r="M496" s="5">
        <f t="shared" si="28"/>
        <v>41083.257008353467</v>
      </c>
      <c r="N496" t="str">
        <f t="shared" ca="1" si="29"/>
        <v>Dolichoderus sp.</v>
      </c>
      <c r="O496">
        <f t="shared" ca="1" si="30"/>
        <v>350</v>
      </c>
      <c r="P496">
        <f t="shared" ca="1" si="31"/>
        <v>5.4610042803342562</v>
      </c>
      <c r="Q496" t="s">
        <v>235</v>
      </c>
    </row>
    <row r="497" spans="1:17">
      <c r="A497">
        <v>490</v>
      </c>
      <c r="B497" t="s">
        <v>164</v>
      </c>
      <c r="C497" s="2">
        <v>41111</v>
      </c>
      <c r="D497" s="11">
        <v>4.7383556999999996</v>
      </c>
      <c r="E497" s="11">
        <v>116.9615605</v>
      </c>
      <c r="F497">
        <v>1</v>
      </c>
      <c r="G497" t="s">
        <v>35</v>
      </c>
      <c r="H497" t="s">
        <v>36</v>
      </c>
      <c r="I497" t="s">
        <v>38</v>
      </c>
      <c r="J497">
        <v>0</v>
      </c>
      <c r="K497">
        <v>28</v>
      </c>
      <c r="L497" s="4">
        <v>0.46098474563316072</v>
      </c>
      <c r="M497" s="5">
        <f t="shared" si="28"/>
        <v>41083.46098474563</v>
      </c>
      <c r="N497" t="str">
        <f t="shared" ca="1" si="29"/>
        <v>Formicidae #1</v>
      </c>
      <c r="O497">
        <f t="shared" ca="1" si="30"/>
        <v>1657</v>
      </c>
      <c r="P497">
        <f t="shared" ca="1" si="31"/>
        <v>5.2960547463412322</v>
      </c>
      <c r="Q497" t="s">
        <v>236</v>
      </c>
    </row>
    <row r="498" spans="1:17">
      <c r="A498">
        <v>491</v>
      </c>
      <c r="B498" t="s">
        <v>165</v>
      </c>
      <c r="C498" s="2">
        <v>41111</v>
      </c>
      <c r="D498" s="11">
        <v>4.7383556999999996</v>
      </c>
      <c r="E498" s="11">
        <v>116.9615605</v>
      </c>
      <c r="F498">
        <v>1</v>
      </c>
      <c r="G498" t="s">
        <v>35</v>
      </c>
      <c r="H498" t="s">
        <v>33</v>
      </c>
      <c r="I498" t="s">
        <v>34</v>
      </c>
      <c r="J498">
        <v>0</v>
      </c>
      <c r="K498">
        <v>7</v>
      </c>
      <c r="L498" s="4">
        <v>0.7802531746963588</v>
      </c>
      <c r="M498" s="5">
        <f t="shared" si="28"/>
        <v>41083.780253174693</v>
      </c>
      <c r="N498" t="str">
        <f t="shared" ca="1" si="29"/>
        <v>Formicidae #1</v>
      </c>
      <c r="O498">
        <f t="shared" ca="1" si="30"/>
        <v>1223</v>
      </c>
      <c r="P498">
        <f t="shared" ca="1" si="31"/>
        <v>1.6181852328128175</v>
      </c>
      <c r="Q498" t="s">
        <v>237</v>
      </c>
    </row>
    <row r="499" spans="1:17">
      <c r="A499">
        <v>492</v>
      </c>
      <c r="B499" t="s">
        <v>165</v>
      </c>
      <c r="C499" s="2">
        <v>41111</v>
      </c>
      <c r="D499" s="11">
        <v>4.7383556999999996</v>
      </c>
      <c r="E499" s="11">
        <v>116.9615605</v>
      </c>
      <c r="F499">
        <v>1</v>
      </c>
      <c r="G499" t="s">
        <v>32</v>
      </c>
      <c r="H499" t="s">
        <v>33</v>
      </c>
      <c r="I499" t="s">
        <v>34</v>
      </c>
      <c r="J499">
        <v>0</v>
      </c>
      <c r="K499">
        <v>7</v>
      </c>
      <c r="L499" s="4">
        <v>0.9514882957971329</v>
      </c>
      <c r="M499" s="5">
        <f t="shared" si="28"/>
        <v>41083.951488295796</v>
      </c>
      <c r="N499" t="str">
        <f t="shared" ca="1" si="29"/>
        <v>Ponerinae #1</v>
      </c>
      <c r="O499">
        <f t="shared" ca="1" si="30"/>
        <v>1413</v>
      </c>
      <c r="P499">
        <f t="shared" ca="1" si="31"/>
        <v>5.6214228764847434</v>
      </c>
      <c r="Q499" t="s">
        <v>238</v>
      </c>
    </row>
    <row r="500" spans="1:17">
      <c r="A500">
        <v>493</v>
      </c>
      <c r="B500" t="s">
        <v>165</v>
      </c>
      <c r="C500" s="2">
        <v>41111</v>
      </c>
      <c r="D500" s="11">
        <v>4.7383556999999996</v>
      </c>
      <c r="E500" s="11">
        <v>116.9615605</v>
      </c>
      <c r="F500">
        <v>0</v>
      </c>
      <c r="G500" t="s">
        <v>35</v>
      </c>
      <c r="H500" t="s">
        <v>36</v>
      </c>
      <c r="I500" t="s">
        <v>34</v>
      </c>
      <c r="J500">
        <v>0</v>
      </c>
      <c r="K500">
        <v>14</v>
      </c>
      <c r="L500" s="4">
        <v>0.61527734808348222</v>
      </c>
      <c r="M500" s="5">
        <f t="shared" si="28"/>
        <v>41083.615277348086</v>
      </c>
      <c r="N500" t="str">
        <f t="shared" ca="1" si="29"/>
        <v>Crematogaster borneensis</v>
      </c>
      <c r="O500">
        <f t="shared" ca="1" si="30"/>
        <v>191</v>
      </c>
      <c r="P500">
        <f t="shared" ca="1" si="31"/>
        <v>4.4044787666342273</v>
      </c>
      <c r="Q500" t="s">
        <v>235</v>
      </c>
    </row>
    <row r="501" spans="1:17">
      <c r="A501">
        <v>494</v>
      </c>
      <c r="B501" t="s">
        <v>165</v>
      </c>
      <c r="C501" s="2">
        <v>41111</v>
      </c>
      <c r="D501" s="11">
        <v>4.7383556999999996</v>
      </c>
      <c r="E501" s="11">
        <v>116.9615605</v>
      </c>
      <c r="F501">
        <v>0</v>
      </c>
      <c r="G501" t="s">
        <v>37</v>
      </c>
      <c r="H501" t="s">
        <v>36</v>
      </c>
      <c r="I501" t="s">
        <v>34</v>
      </c>
      <c r="J501">
        <v>0</v>
      </c>
      <c r="K501">
        <v>14</v>
      </c>
      <c r="L501" s="4">
        <v>0.25234729412828416</v>
      </c>
      <c r="M501" s="5">
        <f t="shared" si="28"/>
        <v>41083.252347294125</v>
      </c>
      <c r="N501" t="str">
        <f t="shared" ca="1" si="29"/>
        <v>Formicidae #1</v>
      </c>
      <c r="O501">
        <f t="shared" ca="1" si="30"/>
        <v>296</v>
      </c>
      <c r="P501">
        <f t="shared" ca="1" si="31"/>
        <v>2.3531247077933668</v>
      </c>
      <c r="Q501" t="s">
        <v>236</v>
      </c>
    </row>
    <row r="502" spans="1:17">
      <c r="A502">
        <v>495</v>
      </c>
      <c r="B502" t="s">
        <v>165</v>
      </c>
      <c r="C502" s="2">
        <v>41111</v>
      </c>
      <c r="D502" s="11">
        <v>4.7383556999999996</v>
      </c>
      <c r="E502" s="11">
        <v>116.9615605</v>
      </c>
      <c r="F502">
        <v>1</v>
      </c>
      <c r="G502" t="s">
        <v>32</v>
      </c>
      <c r="H502" t="s">
        <v>36</v>
      </c>
      <c r="I502" t="s">
        <v>34</v>
      </c>
      <c r="J502">
        <v>0</v>
      </c>
      <c r="K502">
        <v>14</v>
      </c>
      <c r="L502" s="4">
        <v>0.72934630128847644</v>
      </c>
      <c r="M502" s="5">
        <f t="shared" si="28"/>
        <v>41083.72934630129</v>
      </c>
      <c r="N502" t="str">
        <f t="shared" ca="1" si="29"/>
        <v>Formicidae #1</v>
      </c>
      <c r="O502">
        <f t="shared" ca="1" si="30"/>
        <v>620</v>
      </c>
      <c r="P502">
        <f t="shared" ca="1" si="31"/>
        <v>5.9722569304943782</v>
      </c>
      <c r="Q502" t="s">
        <v>237</v>
      </c>
    </row>
    <row r="503" spans="1:17">
      <c r="A503">
        <v>496</v>
      </c>
      <c r="B503" t="s">
        <v>165</v>
      </c>
      <c r="C503" s="2">
        <v>41111</v>
      </c>
      <c r="D503" s="11">
        <v>4.7383556999999996</v>
      </c>
      <c r="E503" s="11">
        <v>116.9615605</v>
      </c>
      <c r="F503">
        <v>1</v>
      </c>
      <c r="G503" t="s">
        <v>35</v>
      </c>
      <c r="H503" t="s">
        <v>33</v>
      </c>
      <c r="I503" t="s">
        <v>38</v>
      </c>
      <c r="J503">
        <v>0</v>
      </c>
      <c r="K503">
        <v>21</v>
      </c>
      <c r="L503" s="4">
        <v>0.14471582324316512</v>
      </c>
      <c r="M503" s="5">
        <f t="shared" si="28"/>
        <v>41083.14471582324</v>
      </c>
      <c r="N503" t="str">
        <f t="shared" ca="1" si="29"/>
        <v>Crematogaster borneensis</v>
      </c>
      <c r="O503">
        <f t="shared" ca="1" si="30"/>
        <v>1623</v>
      </c>
      <c r="P503">
        <f t="shared" ca="1" si="31"/>
        <v>4.1071668151970897</v>
      </c>
      <c r="Q503" t="s">
        <v>238</v>
      </c>
    </row>
    <row r="504" spans="1:17">
      <c r="A504">
        <v>497</v>
      </c>
      <c r="B504" t="s">
        <v>165</v>
      </c>
      <c r="C504" s="2">
        <v>41111</v>
      </c>
      <c r="D504" s="11">
        <v>4.7383556999999996</v>
      </c>
      <c r="E504" s="11">
        <v>116.9615605</v>
      </c>
      <c r="F504">
        <v>1</v>
      </c>
      <c r="G504" t="s">
        <v>32</v>
      </c>
      <c r="H504" t="s">
        <v>33</v>
      </c>
      <c r="I504" t="s">
        <v>38</v>
      </c>
      <c r="J504">
        <v>0</v>
      </c>
      <c r="K504">
        <v>21</v>
      </c>
      <c r="L504" s="4">
        <v>0.18032558353005068</v>
      </c>
      <c r="M504" s="5">
        <f t="shared" si="28"/>
        <v>41083.180325583533</v>
      </c>
      <c r="N504" t="str">
        <f t="shared" ca="1" si="29"/>
        <v>Crematogaster borneensis</v>
      </c>
      <c r="O504">
        <f t="shared" ca="1" si="30"/>
        <v>1082</v>
      </c>
      <c r="P504">
        <f t="shared" ca="1" si="31"/>
        <v>3.7134112965074908</v>
      </c>
      <c r="Q504" t="s">
        <v>235</v>
      </c>
    </row>
    <row r="505" spans="1:17">
      <c r="A505">
        <v>498</v>
      </c>
      <c r="B505" t="s">
        <v>165</v>
      </c>
      <c r="C505" s="2">
        <v>41111</v>
      </c>
      <c r="D505" s="11">
        <v>4.7383556999999996</v>
      </c>
      <c r="E505" s="11">
        <v>116.9615605</v>
      </c>
      <c r="F505">
        <v>0</v>
      </c>
      <c r="G505" t="s">
        <v>37</v>
      </c>
      <c r="H505" t="s">
        <v>36</v>
      </c>
      <c r="I505" t="s">
        <v>38</v>
      </c>
      <c r="J505">
        <v>0</v>
      </c>
      <c r="K505">
        <v>28</v>
      </c>
      <c r="L505" s="4">
        <v>0.12433356409091589</v>
      </c>
      <c r="M505" s="5">
        <f t="shared" si="28"/>
        <v>41083.12433356409</v>
      </c>
      <c r="N505" t="str">
        <f t="shared" ca="1" si="29"/>
        <v>Formicidae #1</v>
      </c>
      <c r="O505">
        <f t="shared" ca="1" si="30"/>
        <v>1381</v>
      </c>
      <c r="P505">
        <f t="shared" ca="1" si="31"/>
        <v>5.9792782682905292</v>
      </c>
      <c r="Q505" t="s">
        <v>236</v>
      </c>
    </row>
    <row r="506" spans="1:17">
      <c r="A506">
        <v>499</v>
      </c>
      <c r="B506" t="s">
        <v>165</v>
      </c>
      <c r="C506" s="2">
        <v>41111</v>
      </c>
      <c r="D506" s="11">
        <v>4.7383556999999996</v>
      </c>
      <c r="E506" s="11">
        <v>116.9615605</v>
      </c>
      <c r="F506">
        <v>0</v>
      </c>
      <c r="G506" t="s">
        <v>32</v>
      </c>
      <c r="H506" t="s">
        <v>36</v>
      </c>
      <c r="I506" t="s">
        <v>38</v>
      </c>
      <c r="J506">
        <v>0</v>
      </c>
      <c r="K506">
        <v>28</v>
      </c>
      <c r="L506" s="4">
        <v>0.81184477497094509</v>
      </c>
      <c r="M506" s="5">
        <f t="shared" si="28"/>
        <v>41083.811844774973</v>
      </c>
      <c r="N506" t="str">
        <f t="shared" ca="1" si="29"/>
        <v>Formicidae #1</v>
      </c>
      <c r="O506">
        <f t="shared" ca="1" si="30"/>
        <v>169</v>
      </c>
      <c r="P506">
        <f t="shared" ca="1" si="31"/>
        <v>2.2704473464321508</v>
      </c>
      <c r="Q506" t="s">
        <v>237</v>
      </c>
    </row>
    <row r="507" spans="1:17">
      <c r="A507">
        <v>500</v>
      </c>
      <c r="B507" t="s">
        <v>165</v>
      </c>
      <c r="C507" s="2">
        <v>41111</v>
      </c>
      <c r="D507" s="11">
        <v>4.7383556999999996</v>
      </c>
      <c r="E507" s="11">
        <v>116.9615605</v>
      </c>
      <c r="F507">
        <v>1</v>
      </c>
      <c r="G507" t="s">
        <v>35</v>
      </c>
      <c r="H507" t="s">
        <v>36</v>
      </c>
      <c r="I507" t="s">
        <v>38</v>
      </c>
      <c r="J507">
        <v>0</v>
      </c>
      <c r="K507">
        <v>28</v>
      </c>
      <c r="L507" s="4">
        <v>0.98837580238643341</v>
      </c>
      <c r="M507" s="5">
        <f t="shared" si="28"/>
        <v>41083.988375802386</v>
      </c>
      <c r="N507" t="str">
        <f t="shared" ca="1" si="29"/>
        <v>Crematogaster borneensis</v>
      </c>
      <c r="O507">
        <f t="shared" ca="1" si="30"/>
        <v>1054</v>
      </c>
      <c r="P507">
        <f t="shared" ca="1" si="31"/>
        <v>4.8700549798447561</v>
      </c>
      <c r="Q507" t="s">
        <v>238</v>
      </c>
    </row>
    <row r="508" spans="1:17">
      <c r="A508">
        <v>501</v>
      </c>
      <c r="B508" t="s">
        <v>166</v>
      </c>
      <c r="C508" s="2">
        <v>41109</v>
      </c>
      <c r="D508" s="11">
        <v>4.7383556999999996</v>
      </c>
      <c r="E508" s="11">
        <v>116.9615605</v>
      </c>
      <c r="F508">
        <v>1</v>
      </c>
      <c r="G508" t="s">
        <v>35</v>
      </c>
      <c r="H508" t="s">
        <v>33</v>
      </c>
      <c r="I508" t="s">
        <v>34</v>
      </c>
      <c r="J508">
        <v>0</v>
      </c>
      <c r="K508">
        <v>3</v>
      </c>
      <c r="L508" s="4">
        <v>0.59349159472747126</v>
      </c>
      <c r="M508" s="5">
        <f t="shared" si="28"/>
        <v>41083.593491594729</v>
      </c>
      <c r="N508" t="str">
        <f t="shared" ca="1" si="29"/>
        <v>Dolichoderus sp.</v>
      </c>
      <c r="O508">
        <f t="shared" ca="1" si="30"/>
        <v>728</v>
      </c>
      <c r="P508">
        <f t="shared" ca="1" si="31"/>
        <v>3.2147662951457132</v>
      </c>
      <c r="Q508" t="s">
        <v>235</v>
      </c>
    </row>
    <row r="509" spans="1:17">
      <c r="A509">
        <v>502</v>
      </c>
      <c r="B509" t="s">
        <v>166</v>
      </c>
      <c r="C509" s="2">
        <v>41109</v>
      </c>
      <c r="D509" s="11">
        <v>4.7383556999999996</v>
      </c>
      <c r="E509" s="11">
        <v>116.9615605</v>
      </c>
      <c r="F509">
        <v>1</v>
      </c>
      <c r="G509" t="s">
        <v>32</v>
      </c>
      <c r="H509" t="s">
        <v>33</v>
      </c>
      <c r="I509" t="s">
        <v>34</v>
      </c>
      <c r="J509">
        <v>0</v>
      </c>
      <c r="K509">
        <v>3</v>
      </c>
      <c r="L509" s="4">
        <v>0.58854669988720132</v>
      </c>
      <c r="M509" s="5">
        <f t="shared" si="28"/>
        <v>41083.588546699888</v>
      </c>
      <c r="N509" t="str">
        <f t="shared" ca="1" si="29"/>
        <v>Dolichoderus sp.</v>
      </c>
      <c r="O509">
        <f t="shared" ca="1" si="30"/>
        <v>1074</v>
      </c>
      <c r="P509">
        <f t="shared" ca="1" si="31"/>
        <v>2.1460313612304902</v>
      </c>
      <c r="Q509" t="s">
        <v>236</v>
      </c>
    </row>
    <row r="510" spans="1:17">
      <c r="A510">
        <v>503</v>
      </c>
      <c r="B510" t="s">
        <v>166</v>
      </c>
      <c r="C510" s="2">
        <v>41109</v>
      </c>
      <c r="D510" s="11">
        <v>4.7383556999999996</v>
      </c>
      <c r="E510" s="11">
        <v>116.9615605</v>
      </c>
      <c r="F510">
        <v>0</v>
      </c>
      <c r="G510" t="s">
        <v>35</v>
      </c>
      <c r="H510" t="s">
        <v>36</v>
      </c>
      <c r="I510" t="s">
        <v>34</v>
      </c>
      <c r="J510">
        <v>0</v>
      </c>
      <c r="K510">
        <v>10</v>
      </c>
      <c r="L510" s="4">
        <v>0.61745578287119873</v>
      </c>
      <c r="M510" s="5">
        <f t="shared" si="28"/>
        <v>41083.617455782871</v>
      </c>
      <c r="N510" t="str">
        <f t="shared" ca="1" si="29"/>
        <v>Formicidae #1</v>
      </c>
      <c r="O510">
        <f t="shared" ca="1" si="30"/>
        <v>1544</v>
      </c>
      <c r="P510">
        <f t="shared" ca="1" si="31"/>
        <v>1.6937309935748863</v>
      </c>
      <c r="Q510" t="s">
        <v>237</v>
      </c>
    </row>
    <row r="511" spans="1:17">
      <c r="A511">
        <v>504</v>
      </c>
      <c r="B511" t="s">
        <v>166</v>
      </c>
      <c r="C511" s="2">
        <v>41109</v>
      </c>
      <c r="D511" s="11">
        <v>4.7383556999999996</v>
      </c>
      <c r="E511" s="11">
        <v>116.9615605</v>
      </c>
      <c r="F511">
        <v>0</v>
      </c>
      <c r="G511" t="s">
        <v>37</v>
      </c>
      <c r="H511" t="s">
        <v>36</v>
      </c>
      <c r="I511" t="s">
        <v>34</v>
      </c>
      <c r="J511">
        <v>0</v>
      </c>
      <c r="K511">
        <v>10</v>
      </c>
      <c r="L511" s="4">
        <v>0.89691572680787146</v>
      </c>
      <c r="M511" s="5">
        <f t="shared" si="28"/>
        <v>41083.896915726807</v>
      </c>
      <c r="N511" t="str">
        <f t="shared" ca="1" si="29"/>
        <v>Crematogaster borneensis</v>
      </c>
      <c r="O511">
        <f t="shared" ca="1" si="30"/>
        <v>1245</v>
      </c>
      <c r="P511">
        <f t="shared" ca="1" si="31"/>
        <v>3.1138563895719216</v>
      </c>
      <c r="Q511" t="s">
        <v>238</v>
      </c>
    </row>
    <row r="512" spans="1:17">
      <c r="A512">
        <v>505</v>
      </c>
      <c r="B512" t="s">
        <v>166</v>
      </c>
      <c r="C512" s="2">
        <v>41109</v>
      </c>
      <c r="D512" s="11">
        <v>4.7383556999999996</v>
      </c>
      <c r="E512" s="11">
        <v>116.9615605</v>
      </c>
      <c r="F512">
        <v>0</v>
      </c>
      <c r="G512" t="s">
        <v>32</v>
      </c>
      <c r="H512" t="s">
        <v>36</v>
      </c>
      <c r="I512" t="s">
        <v>34</v>
      </c>
      <c r="J512">
        <v>0</v>
      </c>
      <c r="K512">
        <v>10</v>
      </c>
      <c r="L512" s="4">
        <v>0.58361248004090138</v>
      </c>
      <c r="M512" s="5">
        <f t="shared" si="28"/>
        <v>41083.583612480041</v>
      </c>
      <c r="N512" t="str">
        <f t="shared" ca="1" si="29"/>
        <v>Ponerinae #1</v>
      </c>
      <c r="O512">
        <f t="shared" ca="1" si="30"/>
        <v>697</v>
      </c>
      <c r="P512">
        <f t="shared" ca="1" si="31"/>
        <v>2.085088397966683</v>
      </c>
      <c r="Q512" t="s">
        <v>235</v>
      </c>
    </row>
    <row r="513" spans="1:17">
      <c r="A513">
        <v>506</v>
      </c>
      <c r="B513" t="s">
        <v>166</v>
      </c>
      <c r="C513" s="2">
        <v>41109</v>
      </c>
      <c r="D513" s="11">
        <v>4.7383556999999996</v>
      </c>
      <c r="E513" s="11">
        <v>116.9615605</v>
      </c>
      <c r="F513">
        <v>1</v>
      </c>
      <c r="G513" t="s">
        <v>35</v>
      </c>
      <c r="H513" t="s">
        <v>33</v>
      </c>
      <c r="I513" t="s">
        <v>38</v>
      </c>
      <c r="J513">
        <v>0</v>
      </c>
      <c r="K513">
        <v>17</v>
      </c>
      <c r="L513" s="4">
        <v>0.64392497618125488</v>
      </c>
      <c r="M513" s="5">
        <f t="shared" si="28"/>
        <v>41083.643924976182</v>
      </c>
      <c r="N513" t="str">
        <f t="shared" ca="1" si="29"/>
        <v>Dolichoderus sp.</v>
      </c>
      <c r="O513">
        <f t="shared" ca="1" si="30"/>
        <v>73</v>
      </c>
      <c r="P513">
        <f t="shared" ca="1" si="31"/>
        <v>5.6520594732979852</v>
      </c>
      <c r="Q513" t="s">
        <v>236</v>
      </c>
    </row>
    <row r="514" spans="1:17">
      <c r="A514">
        <v>507</v>
      </c>
      <c r="B514" t="s">
        <v>166</v>
      </c>
      <c r="C514" s="2">
        <v>41109</v>
      </c>
      <c r="D514" s="11">
        <v>4.7383556999999996</v>
      </c>
      <c r="E514" s="11">
        <v>116.9615605</v>
      </c>
      <c r="F514">
        <v>1</v>
      </c>
      <c r="G514" t="s">
        <v>32</v>
      </c>
      <c r="H514" t="s">
        <v>33</v>
      </c>
      <c r="I514" t="s">
        <v>38</v>
      </c>
      <c r="J514">
        <v>0</v>
      </c>
      <c r="K514">
        <v>17</v>
      </c>
      <c r="L514" s="4">
        <v>0.29984960333686861</v>
      </c>
      <c r="M514" s="5">
        <f t="shared" si="28"/>
        <v>41083.29984960334</v>
      </c>
      <c r="N514" t="str">
        <f t="shared" ca="1" si="29"/>
        <v>Crematogaster borneensis</v>
      </c>
      <c r="O514">
        <f t="shared" ca="1" si="30"/>
        <v>38</v>
      </c>
      <c r="P514">
        <f t="shared" ca="1" si="31"/>
        <v>4.5216901328251558</v>
      </c>
      <c r="Q514" t="s">
        <v>237</v>
      </c>
    </row>
    <row r="515" spans="1:17">
      <c r="A515">
        <v>508</v>
      </c>
      <c r="B515" t="s">
        <v>166</v>
      </c>
      <c r="C515" s="2">
        <v>41109</v>
      </c>
      <c r="D515" s="11">
        <v>4.7383556999999996</v>
      </c>
      <c r="E515" s="11">
        <v>116.9615605</v>
      </c>
      <c r="F515">
        <v>0</v>
      </c>
      <c r="G515" t="s">
        <v>35</v>
      </c>
      <c r="H515" t="s">
        <v>36</v>
      </c>
      <c r="I515" t="s">
        <v>38</v>
      </c>
      <c r="J515">
        <v>0</v>
      </c>
      <c r="K515">
        <v>24</v>
      </c>
      <c r="L515" s="4">
        <v>0.97561228917412968</v>
      </c>
      <c r="M515" s="5">
        <f t="shared" si="28"/>
        <v>41083.975612289178</v>
      </c>
      <c r="N515" t="str">
        <f t="shared" ca="1" si="29"/>
        <v>Formicidae #1</v>
      </c>
      <c r="O515">
        <f t="shared" ca="1" si="30"/>
        <v>1803</v>
      </c>
      <c r="P515">
        <f t="shared" ca="1" si="31"/>
        <v>5.8119703676752321</v>
      </c>
      <c r="Q515" t="s">
        <v>238</v>
      </c>
    </row>
    <row r="516" spans="1:17">
      <c r="A516">
        <v>509</v>
      </c>
      <c r="B516" t="s">
        <v>166</v>
      </c>
      <c r="C516" s="2">
        <v>41109</v>
      </c>
      <c r="D516" s="11">
        <v>4.7383556999999996</v>
      </c>
      <c r="E516" s="11">
        <v>116.9615605</v>
      </c>
      <c r="F516">
        <v>0</v>
      </c>
      <c r="G516" t="s">
        <v>37</v>
      </c>
      <c r="H516" t="s">
        <v>36</v>
      </c>
      <c r="I516" t="s">
        <v>38</v>
      </c>
      <c r="J516">
        <v>0</v>
      </c>
      <c r="K516">
        <v>24</v>
      </c>
      <c r="L516" s="4">
        <v>0.51622718946858759</v>
      </c>
      <c r="M516" s="5">
        <f t="shared" si="28"/>
        <v>41083.516227189466</v>
      </c>
      <c r="N516" t="str">
        <f t="shared" ca="1" si="29"/>
        <v>Formicidae #1</v>
      </c>
      <c r="O516">
        <f t="shared" ca="1" si="30"/>
        <v>907</v>
      </c>
      <c r="P516">
        <f t="shared" ca="1" si="31"/>
        <v>5.022517419963993</v>
      </c>
      <c r="Q516" t="s">
        <v>235</v>
      </c>
    </row>
    <row r="517" spans="1:17">
      <c r="A517">
        <v>510</v>
      </c>
      <c r="B517" t="s">
        <v>166</v>
      </c>
      <c r="C517" s="2">
        <v>41109</v>
      </c>
      <c r="D517" s="11">
        <v>4.7383556999999996</v>
      </c>
      <c r="E517" s="11">
        <v>116.9615605</v>
      </c>
      <c r="F517">
        <v>0</v>
      </c>
      <c r="G517" t="s">
        <v>32</v>
      </c>
      <c r="H517" t="s">
        <v>36</v>
      </c>
      <c r="I517" t="s">
        <v>38</v>
      </c>
      <c r="J517">
        <v>0</v>
      </c>
      <c r="K517">
        <v>24</v>
      </c>
      <c r="L517" s="4">
        <v>0.18527244238740315</v>
      </c>
      <c r="M517" s="5">
        <f t="shared" si="28"/>
        <v>41083.185272442388</v>
      </c>
      <c r="N517" t="str">
        <f t="shared" ca="1" si="29"/>
        <v>Formicidae #1</v>
      </c>
      <c r="O517">
        <f t="shared" ca="1" si="30"/>
        <v>1763</v>
      </c>
      <c r="P517">
        <f t="shared" ca="1" si="31"/>
        <v>1.4960000644441638</v>
      </c>
      <c r="Q517" t="s">
        <v>236</v>
      </c>
    </row>
    <row r="518" spans="1:17">
      <c r="A518">
        <v>511</v>
      </c>
      <c r="B518" t="s">
        <v>167</v>
      </c>
      <c r="C518" s="2">
        <v>41093</v>
      </c>
      <c r="D518" s="11">
        <v>4.6150159999999998</v>
      </c>
      <c r="E518" s="11">
        <v>117.4533275</v>
      </c>
      <c r="F518">
        <v>1</v>
      </c>
      <c r="G518" t="s">
        <v>35</v>
      </c>
      <c r="H518" t="s">
        <v>33</v>
      </c>
      <c r="I518" t="s">
        <v>34</v>
      </c>
      <c r="J518">
        <v>0</v>
      </c>
      <c r="K518">
        <v>115</v>
      </c>
      <c r="L518" s="4">
        <v>0.19838722035986511</v>
      </c>
      <c r="M518" s="5">
        <f t="shared" si="28"/>
        <v>41083.198387220356</v>
      </c>
      <c r="N518" t="str">
        <f t="shared" ca="1" si="29"/>
        <v>Formicidae #1</v>
      </c>
      <c r="O518">
        <f t="shared" ca="1" si="30"/>
        <v>787</v>
      </c>
      <c r="P518">
        <f t="shared" ca="1" si="31"/>
        <v>2.206680003727596</v>
      </c>
      <c r="Q518" t="s">
        <v>237</v>
      </c>
    </row>
    <row r="519" spans="1:17">
      <c r="A519">
        <v>512</v>
      </c>
      <c r="B519" t="s">
        <v>167</v>
      </c>
      <c r="C519" s="2">
        <v>41093</v>
      </c>
      <c r="D519" s="11">
        <v>4.6150159999999998</v>
      </c>
      <c r="E519" s="11">
        <v>117.4533275</v>
      </c>
      <c r="F519">
        <v>1</v>
      </c>
      <c r="G519" t="s">
        <v>32</v>
      </c>
      <c r="H519" t="s">
        <v>33</v>
      </c>
      <c r="I519" t="s">
        <v>34</v>
      </c>
      <c r="J519">
        <v>0</v>
      </c>
      <c r="K519">
        <v>115</v>
      </c>
      <c r="L519" s="4">
        <v>0.68281344394986476</v>
      </c>
      <c r="M519" s="5">
        <f t="shared" si="28"/>
        <v>41083.682813443949</v>
      </c>
      <c r="N519" t="str">
        <f t="shared" ca="1" si="29"/>
        <v>Dolichoderus sp.</v>
      </c>
      <c r="O519">
        <f t="shared" ca="1" si="30"/>
        <v>160</v>
      </c>
      <c r="P519">
        <f t="shared" ca="1" si="31"/>
        <v>3.45409729427652</v>
      </c>
      <c r="Q519" t="s">
        <v>238</v>
      </c>
    </row>
    <row r="520" spans="1:17">
      <c r="A520">
        <v>513</v>
      </c>
      <c r="B520" t="s">
        <v>167</v>
      </c>
      <c r="C520" s="2">
        <v>41093</v>
      </c>
      <c r="D520" s="11">
        <v>4.6150159999999998</v>
      </c>
      <c r="E520" s="11">
        <v>117.4533275</v>
      </c>
      <c r="F520">
        <v>0</v>
      </c>
      <c r="G520" t="s">
        <v>35</v>
      </c>
      <c r="H520" t="s">
        <v>36</v>
      </c>
      <c r="I520" t="s">
        <v>34</v>
      </c>
      <c r="J520">
        <v>0</v>
      </c>
      <c r="K520">
        <v>124</v>
      </c>
      <c r="L520" s="4">
        <v>0.26837752601224651</v>
      </c>
      <c r="M520" s="5">
        <f t="shared" si="28"/>
        <v>41083.268377526016</v>
      </c>
      <c r="N520" t="str">
        <f t="shared" ca="1" si="29"/>
        <v>Formicidae #1</v>
      </c>
      <c r="O520">
        <f t="shared" ca="1" si="30"/>
        <v>418</v>
      </c>
      <c r="P520">
        <f t="shared" ca="1" si="31"/>
        <v>2.0863133613425315</v>
      </c>
      <c r="Q520" t="s">
        <v>235</v>
      </c>
    </row>
    <row r="521" spans="1:17">
      <c r="A521">
        <v>514</v>
      </c>
      <c r="B521" t="s">
        <v>167</v>
      </c>
      <c r="C521" s="2">
        <v>41093</v>
      </c>
      <c r="D521" s="11">
        <v>4.6150159999999998</v>
      </c>
      <c r="E521" s="11">
        <v>117.4533275</v>
      </c>
      <c r="F521">
        <v>0</v>
      </c>
      <c r="G521" t="s">
        <v>37</v>
      </c>
      <c r="H521" t="s">
        <v>36</v>
      </c>
      <c r="I521" t="s">
        <v>34</v>
      </c>
      <c r="J521">
        <v>0</v>
      </c>
      <c r="K521">
        <v>124</v>
      </c>
      <c r="L521" s="4">
        <v>0.85055089754703306</v>
      </c>
      <c r="M521" s="5">
        <f t="shared" ref="M521:M584" si="32">C$8 +L521</f>
        <v>41083.85055089755</v>
      </c>
      <c r="N521" t="str">
        <f t="shared" ref="N521:N584" ca="1" si="33">INDIRECT(ADDRESS(RANDBETWEEN(2,5),1,1,FALSE,"Taxa"), FALSE)</f>
        <v>Formicidae #1</v>
      </c>
      <c r="O521">
        <f t="shared" ref="O521:O584" ca="1" si="34">RANDBETWEEN(0,2000)</f>
        <v>339</v>
      </c>
      <c r="P521">
        <f t="shared" ref="P521:P584" ca="1" si="35">RAND()*5+1</f>
        <v>3.7555633832114292</v>
      </c>
      <c r="Q521" t="s">
        <v>236</v>
      </c>
    </row>
    <row r="522" spans="1:17">
      <c r="A522">
        <v>515</v>
      </c>
      <c r="B522" t="s">
        <v>167</v>
      </c>
      <c r="C522" s="2">
        <v>41093</v>
      </c>
      <c r="D522" s="11">
        <v>4.6150159999999998</v>
      </c>
      <c r="E522" s="11">
        <v>117.4533275</v>
      </c>
      <c r="F522">
        <v>0</v>
      </c>
      <c r="G522" t="s">
        <v>32</v>
      </c>
      <c r="H522" t="s">
        <v>36</v>
      </c>
      <c r="I522" t="s">
        <v>34</v>
      </c>
      <c r="J522">
        <v>0</v>
      </c>
      <c r="K522">
        <v>124</v>
      </c>
      <c r="L522" s="4">
        <v>0.47860585029082203</v>
      </c>
      <c r="M522" s="5">
        <f t="shared" si="32"/>
        <v>41083.478605850294</v>
      </c>
      <c r="N522" t="str">
        <f t="shared" ca="1" si="33"/>
        <v>Formicidae #1</v>
      </c>
      <c r="O522">
        <f t="shared" ca="1" si="34"/>
        <v>1274</v>
      </c>
      <c r="P522">
        <f t="shared" ca="1" si="35"/>
        <v>3.7080421292043062</v>
      </c>
      <c r="Q522" t="s">
        <v>237</v>
      </c>
    </row>
    <row r="523" spans="1:17">
      <c r="A523">
        <v>516</v>
      </c>
      <c r="B523" t="s">
        <v>167</v>
      </c>
      <c r="C523" s="2">
        <v>41093</v>
      </c>
      <c r="D523" s="11">
        <v>4.6150159999999998</v>
      </c>
      <c r="E523" s="11">
        <v>117.4533275</v>
      </c>
      <c r="F523">
        <v>1</v>
      </c>
      <c r="G523" t="s">
        <v>35</v>
      </c>
      <c r="H523" t="s">
        <v>33</v>
      </c>
      <c r="I523" t="s">
        <v>38</v>
      </c>
      <c r="J523">
        <v>0</v>
      </c>
      <c r="K523">
        <v>133</v>
      </c>
      <c r="L523" s="4">
        <v>9.5795332387569321E-2</v>
      </c>
      <c r="M523" s="5">
        <f t="shared" si="32"/>
        <v>41083.095795332389</v>
      </c>
      <c r="N523" t="str">
        <f t="shared" ca="1" si="33"/>
        <v>Ponerinae #1</v>
      </c>
      <c r="O523">
        <f t="shared" ca="1" si="34"/>
        <v>375</v>
      </c>
      <c r="P523">
        <f t="shared" ca="1" si="35"/>
        <v>2.8091663976120649</v>
      </c>
      <c r="Q523" t="s">
        <v>238</v>
      </c>
    </row>
    <row r="524" spans="1:17">
      <c r="A524">
        <v>517</v>
      </c>
      <c r="B524" t="s">
        <v>167</v>
      </c>
      <c r="C524" s="2">
        <v>41093</v>
      </c>
      <c r="D524" s="11">
        <v>4.6150159999999998</v>
      </c>
      <c r="E524" s="11">
        <v>117.4533275</v>
      </c>
      <c r="F524">
        <v>1</v>
      </c>
      <c r="G524" t="s">
        <v>32</v>
      </c>
      <c r="H524" t="s">
        <v>33</v>
      </c>
      <c r="I524" t="s">
        <v>38</v>
      </c>
      <c r="J524">
        <v>0</v>
      </c>
      <c r="K524">
        <v>133</v>
      </c>
      <c r="L524" s="4">
        <v>0.69059467827525334</v>
      </c>
      <c r="M524" s="5">
        <f t="shared" si="32"/>
        <v>41083.690594678272</v>
      </c>
      <c r="N524" t="str">
        <f t="shared" ca="1" si="33"/>
        <v>Ponerinae #1</v>
      </c>
      <c r="O524">
        <f t="shared" ca="1" si="34"/>
        <v>87</v>
      </c>
      <c r="P524">
        <f t="shared" ca="1" si="35"/>
        <v>2.5328638506601284</v>
      </c>
      <c r="Q524" t="s">
        <v>235</v>
      </c>
    </row>
    <row r="525" spans="1:17">
      <c r="A525">
        <v>518</v>
      </c>
      <c r="B525" t="s">
        <v>167</v>
      </c>
      <c r="C525" s="2">
        <v>41093</v>
      </c>
      <c r="D525" s="11">
        <v>4.6150159999999998</v>
      </c>
      <c r="E525" s="11">
        <v>117.4533275</v>
      </c>
      <c r="F525">
        <v>0</v>
      </c>
      <c r="G525" t="s">
        <v>37</v>
      </c>
      <c r="H525" t="s">
        <v>36</v>
      </c>
      <c r="I525" t="s">
        <v>38</v>
      </c>
      <c r="J525">
        <v>0</v>
      </c>
      <c r="K525">
        <v>142</v>
      </c>
      <c r="L525" s="4">
        <v>5.65818265476834E-2</v>
      </c>
      <c r="M525" s="5">
        <f t="shared" si="32"/>
        <v>41083.056581826546</v>
      </c>
      <c r="N525" t="str">
        <f t="shared" ca="1" si="33"/>
        <v>Crematogaster borneensis</v>
      </c>
      <c r="O525">
        <f t="shared" ca="1" si="34"/>
        <v>857</v>
      </c>
      <c r="P525">
        <f t="shared" ca="1" si="35"/>
        <v>5.6380324119614835</v>
      </c>
      <c r="Q525" t="s">
        <v>236</v>
      </c>
    </row>
    <row r="526" spans="1:17">
      <c r="A526">
        <v>519</v>
      </c>
      <c r="B526" t="s">
        <v>167</v>
      </c>
      <c r="C526" s="2">
        <v>41093</v>
      </c>
      <c r="D526" s="11">
        <v>4.6150159999999998</v>
      </c>
      <c r="E526" s="11">
        <v>117.4533275</v>
      </c>
      <c r="F526">
        <v>0</v>
      </c>
      <c r="G526" t="s">
        <v>32</v>
      </c>
      <c r="H526" t="s">
        <v>36</v>
      </c>
      <c r="I526" t="s">
        <v>38</v>
      </c>
      <c r="J526">
        <v>0</v>
      </c>
      <c r="K526">
        <v>142</v>
      </c>
      <c r="L526" s="4">
        <v>8.0571504834939578E-2</v>
      </c>
      <c r="M526" s="5">
        <f t="shared" si="32"/>
        <v>41083.080571504834</v>
      </c>
      <c r="N526" t="str">
        <f t="shared" ca="1" si="33"/>
        <v>Ponerinae #1</v>
      </c>
      <c r="O526">
        <f t="shared" ca="1" si="34"/>
        <v>543</v>
      </c>
      <c r="P526">
        <f t="shared" ca="1" si="35"/>
        <v>1.2806752695137704</v>
      </c>
      <c r="Q526" t="s">
        <v>237</v>
      </c>
    </row>
    <row r="527" spans="1:17">
      <c r="A527">
        <v>520</v>
      </c>
      <c r="B527" t="s">
        <v>167</v>
      </c>
      <c r="C527" s="2">
        <v>41093</v>
      </c>
      <c r="D527" s="11">
        <v>4.6150159999999998</v>
      </c>
      <c r="E527" s="11">
        <v>117.4533275</v>
      </c>
      <c r="F527">
        <v>1</v>
      </c>
      <c r="G527" t="s">
        <v>35</v>
      </c>
      <c r="H527" t="s">
        <v>36</v>
      </c>
      <c r="I527" t="s">
        <v>38</v>
      </c>
      <c r="J527">
        <v>0</v>
      </c>
      <c r="K527">
        <v>142</v>
      </c>
      <c r="L527" s="4">
        <v>0.33834533358402652</v>
      </c>
      <c r="M527" s="5">
        <f t="shared" si="32"/>
        <v>41083.338345333585</v>
      </c>
      <c r="N527" t="str">
        <f t="shared" ca="1" si="33"/>
        <v>Ponerinae #1</v>
      </c>
      <c r="O527">
        <f t="shared" ca="1" si="34"/>
        <v>139</v>
      </c>
      <c r="P527">
        <f t="shared" ca="1" si="35"/>
        <v>5.0517332716407584</v>
      </c>
      <c r="Q527" t="s">
        <v>238</v>
      </c>
    </row>
    <row r="528" spans="1:17">
      <c r="A528">
        <v>521</v>
      </c>
      <c r="B528" t="s">
        <v>168</v>
      </c>
      <c r="C528" s="2">
        <v>41094</v>
      </c>
      <c r="D528" s="11">
        <v>4.6150159999999998</v>
      </c>
      <c r="E528" s="11">
        <v>117.4533275</v>
      </c>
      <c r="F528">
        <v>1</v>
      </c>
      <c r="G528" t="s">
        <v>35</v>
      </c>
      <c r="H528" t="s">
        <v>33</v>
      </c>
      <c r="I528" t="s">
        <v>34</v>
      </c>
      <c r="J528">
        <v>0</v>
      </c>
      <c r="K528">
        <v>117</v>
      </c>
      <c r="L528" s="4">
        <v>0.48372239948430951</v>
      </c>
      <c r="M528" s="5">
        <f t="shared" si="32"/>
        <v>41083.483722399484</v>
      </c>
      <c r="N528" t="str">
        <f t="shared" ca="1" si="33"/>
        <v>Formicidae #1</v>
      </c>
      <c r="O528">
        <f t="shared" ca="1" si="34"/>
        <v>524</v>
      </c>
      <c r="P528">
        <f t="shared" ca="1" si="35"/>
        <v>2.5034043473951697</v>
      </c>
      <c r="Q528" t="s">
        <v>235</v>
      </c>
    </row>
    <row r="529" spans="1:17">
      <c r="A529">
        <v>522</v>
      </c>
      <c r="B529" t="s">
        <v>168</v>
      </c>
      <c r="C529" s="2">
        <v>41094</v>
      </c>
      <c r="D529" s="11">
        <v>4.6150159999999998</v>
      </c>
      <c r="E529" s="11">
        <v>117.4533275</v>
      </c>
      <c r="F529">
        <v>1</v>
      </c>
      <c r="G529" t="s">
        <v>32</v>
      </c>
      <c r="H529" t="s">
        <v>33</v>
      </c>
      <c r="I529" t="s">
        <v>34</v>
      </c>
      <c r="J529">
        <v>0</v>
      </c>
      <c r="K529">
        <v>117</v>
      </c>
      <c r="L529" s="4">
        <v>0.31331710053491502</v>
      </c>
      <c r="M529" s="5">
        <f t="shared" si="32"/>
        <v>41083.313317100532</v>
      </c>
      <c r="N529" t="str">
        <f t="shared" ca="1" si="33"/>
        <v>Formicidae #1</v>
      </c>
      <c r="O529">
        <f t="shared" ca="1" si="34"/>
        <v>1489</v>
      </c>
      <c r="P529">
        <f t="shared" ca="1" si="35"/>
        <v>1.8512101391210181</v>
      </c>
      <c r="Q529" t="s">
        <v>236</v>
      </c>
    </row>
    <row r="530" spans="1:17">
      <c r="A530">
        <v>523</v>
      </c>
      <c r="B530" t="s">
        <v>168</v>
      </c>
      <c r="C530" s="2">
        <v>41094</v>
      </c>
      <c r="D530" s="11">
        <v>4.6150159999999998</v>
      </c>
      <c r="E530" s="11">
        <v>117.4533275</v>
      </c>
      <c r="F530">
        <v>0</v>
      </c>
      <c r="G530" t="s">
        <v>37</v>
      </c>
      <c r="H530" t="s">
        <v>36</v>
      </c>
      <c r="I530" t="s">
        <v>34</v>
      </c>
      <c r="J530">
        <v>0</v>
      </c>
      <c r="K530">
        <v>126</v>
      </c>
      <c r="L530" s="4">
        <v>6.6504029182423707E-3</v>
      </c>
      <c r="M530" s="5">
        <f t="shared" si="32"/>
        <v>41083.006650402916</v>
      </c>
      <c r="N530" t="str">
        <f t="shared" ca="1" si="33"/>
        <v>Dolichoderus sp.</v>
      </c>
      <c r="O530">
        <f t="shared" ca="1" si="34"/>
        <v>468</v>
      </c>
      <c r="P530">
        <f t="shared" ca="1" si="35"/>
        <v>5.534838341212045</v>
      </c>
      <c r="Q530" t="s">
        <v>237</v>
      </c>
    </row>
    <row r="531" spans="1:17">
      <c r="A531">
        <v>524</v>
      </c>
      <c r="B531" t="s">
        <v>168</v>
      </c>
      <c r="C531" s="2">
        <v>41094</v>
      </c>
      <c r="D531" s="11">
        <v>4.6150159999999998</v>
      </c>
      <c r="E531" s="11">
        <v>117.4533275</v>
      </c>
      <c r="F531">
        <v>1</v>
      </c>
      <c r="G531" t="s">
        <v>35</v>
      </c>
      <c r="H531" t="s">
        <v>36</v>
      </c>
      <c r="I531" t="s">
        <v>34</v>
      </c>
      <c r="J531">
        <v>0</v>
      </c>
      <c r="K531">
        <v>126</v>
      </c>
      <c r="L531" s="4">
        <v>0.44193717544279743</v>
      </c>
      <c r="M531" s="5">
        <f t="shared" si="32"/>
        <v>41083.441937175441</v>
      </c>
      <c r="N531" t="str">
        <f t="shared" ca="1" si="33"/>
        <v>Dolichoderus sp.</v>
      </c>
      <c r="O531">
        <f t="shared" ca="1" si="34"/>
        <v>1807</v>
      </c>
      <c r="P531">
        <f t="shared" ca="1" si="35"/>
        <v>3.7537312055614951</v>
      </c>
      <c r="Q531" t="s">
        <v>238</v>
      </c>
    </row>
    <row r="532" spans="1:17">
      <c r="A532">
        <v>525</v>
      </c>
      <c r="B532" t="s">
        <v>168</v>
      </c>
      <c r="C532" s="2">
        <v>41094</v>
      </c>
      <c r="D532" s="11">
        <v>4.6150159999999998</v>
      </c>
      <c r="E532" s="11">
        <v>117.4533275</v>
      </c>
      <c r="F532">
        <v>1</v>
      </c>
      <c r="G532" t="s">
        <v>32</v>
      </c>
      <c r="H532" t="s">
        <v>36</v>
      </c>
      <c r="I532" t="s">
        <v>34</v>
      </c>
      <c r="J532">
        <v>0</v>
      </c>
      <c r="K532">
        <v>126</v>
      </c>
      <c r="L532" s="4">
        <v>0.42151281041682209</v>
      </c>
      <c r="M532" s="5">
        <f t="shared" si="32"/>
        <v>41083.421512810419</v>
      </c>
      <c r="N532" t="str">
        <f t="shared" ca="1" si="33"/>
        <v>Formicidae #1</v>
      </c>
      <c r="O532">
        <f t="shared" ca="1" si="34"/>
        <v>1023</v>
      </c>
      <c r="P532">
        <f t="shared" ca="1" si="35"/>
        <v>4.9968730586160293</v>
      </c>
      <c r="Q532" t="s">
        <v>235</v>
      </c>
    </row>
    <row r="533" spans="1:17">
      <c r="A533">
        <v>526</v>
      </c>
      <c r="B533" t="s">
        <v>168</v>
      </c>
      <c r="C533" s="2">
        <v>41094</v>
      </c>
      <c r="D533" s="11">
        <v>4.6150159999999998</v>
      </c>
      <c r="E533" s="11">
        <v>117.4533275</v>
      </c>
      <c r="F533">
        <v>1</v>
      </c>
      <c r="G533" t="s">
        <v>35</v>
      </c>
      <c r="H533" t="s">
        <v>33</v>
      </c>
      <c r="I533" t="s">
        <v>38</v>
      </c>
      <c r="J533">
        <v>0</v>
      </c>
      <c r="K533">
        <v>135</v>
      </c>
      <c r="L533" s="4">
        <v>0.6177261091825994</v>
      </c>
      <c r="M533" s="5">
        <f t="shared" si="32"/>
        <v>41083.61772610918</v>
      </c>
      <c r="N533" t="str">
        <f t="shared" ca="1" si="33"/>
        <v>Formicidae #1</v>
      </c>
      <c r="O533">
        <f t="shared" ca="1" si="34"/>
        <v>51</v>
      </c>
      <c r="P533">
        <f t="shared" ca="1" si="35"/>
        <v>1.4311771796397985</v>
      </c>
      <c r="Q533" t="s">
        <v>236</v>
      </c>
    </row>
    <row r="534" spans="1:17">
      <c r="A534">
        <v>527</v>
      </c>
      <c r="B534" t="s">
        <v>168</v>
      </c>
      <c r="C534" s="2">
        <v>41094</v>
      </c>
      <c r="D534" s="11">
        <v>4.6150159999999998</v>
      </c>
      <c r="E534" s="11">
        <v>117.4533275</v>
      </c>
      <c r="F534">
        <v>1</v>
      </c>
      <c r="G534" t="s">
        <v>32</v>
      </c>
      <c r="H534" t="s">
        <v>33</v>
      </c>
      <c r="I534" t="s">
        <v>38</v>
      </c>
      <c r="J534">
        <v>0</v>
      </c>
      <c r="K534">
        <v>135</v>
      </c>
      <c r="L534" s="4">
        <v>0.47355989499032591</v>
      </c>
      <c r="M534" s="5">
        <f t="shared" si="32"/>
        <v>41083.473559894992</v>
      </c>
      <c r="N534" t="str">
        <f t="shared" ca="1" si="33"/>
        <v>Crematogaster borneensis</v>
      </c>
      <c r="O534">
        <f t="shared" ca="1" si="34"/>
        <v>1538</v>
      </c>
      <c r="P534">
        <f t="shared" ca="1" si="35"/>
        <v>3.922664059551586</v>
      </c>
      <c r="Q534" t="s">
        <v>237</v>
      </c>
    </row>
    <row r="535" spans="1:17">
      <c r="A535">
        <v>528</v>
      </c>
      <c r="B535" t="s">
        <v>168</v>
      </c>
      <c r="C535" s="2">
        <v>41094</v>
      </c>
      <c r="D535" s="11">
        <v>4.6150159999999998</v>
      </c>
      <c r="E535" s="11">
        <v>117.4533275</v>
      </c>
      <c r="F535">
        <v>0</v>
      </c>
      <c r="G535" t="s">
        <v>37</v>
      </c>
      <c r="H535" t="s">
        <v>36</v>
      </c>
      <c r="I535" t="s">
        <v>38</v>
      </c>
      <c r="J535">
        <v>0</v>
      </c>
      <c r="K535">
        <v>144</v>
      </c>
      <c r="L535" s="4">
        <v>8.4167557923311431E-3</v>
      </c>
      <c r="M535" s="5">
        <f t="shared" si="32"/>
        <v>41083.008416755794</v>
      </c>
      <c r="N535" t="str">
        <f t="shared" ca="1" si="33"/>
        <v>Crematogaster borneensis</v>
      </c>
      <c r="O535">
        <f t="shared" ca="1" si="34"/>
        <v>1412</v>
      </c>
      <c r="P535">
        <f t="shared" ca="1" si="35"/>
        <v>4.8861904124812501</v>
      </c>
      <c r="Q535" t="s">
        <v>238</v>
      </c>
    </row>
    <row r="536" spans="1:17">
      <c r="A536">
        <v>529</v>
      </c>
      <c r="B536" t="s">
        <v>168</v>
      </c>
      <c r="C536" s="2">
        <v>41094</v>
      </c>
      <c r="D536" s="11">
        <v>4.6150159999999998</v>
      </c>
      <c r="E536" s="11">
        <v>117.4533275</v>
      </c>
      <c r="F536">
        <v>0</v>
      </c>
      <c r="G536" t="s">
        <v>32</v>
      </c>
      <c r="H536" t="s">
        <v>36</v>
      </c>
      <c r="I536" t="s">
        <v>38</v>
      </c>
      <c r="J536">
        <v>0</v>
      </c>
      <c r="K536">
        <v>144</v>
      </c>
      <c r="L536" s="4">
        <v>0.69718756446284658</v>
      </c>
      <c r="M536" s="5">
        <f t="shared" si="32"/>
        <v>41083.697187564459</v>
      </c>
      <c r="N536" t="str">
        <f t="shared" ca="1" si="33"/>
        <v>Ponerinae #1</v>
      </c>
      <c r="O536">
        <f t="shared" ca="1" si="34"/>
        <v>1930</v>
      </c>
      <c r="P536">
        <f t="shared" ca="1" si="35"/>
        <v>3.7728483280841214</v>
      </c>
      <c r="Q536" t="s">
        <v>235</v>
      </c>
    </row>
    <row r="537" spans="1:17">
      <c r="A537">
        <v>530</v>
      </c>
      <c r="B537" t="s">
        <v>168</v>
      </c>
      <c r="C537" s="2">
        <v>41094</v>
      </c>
      <c r="D537" s="11">
        <v>4.6150159999999998</v>
      </c>
      <c r="E537" s="11">
        <v>117.4533275</v>
      </c>
      <c r="F537">
        <v>1</v>
      </c>
      <c r="G537" t="s">
        <v>35</v>
      </c>
      <c r="H537" t="s">
        <v>36</v>
      </c>
      <c r="I537" t="s">
        <v>38</v>
      </c>
      <c r="J537">
        <v>0</v>
      </c>
      <c r="K537">
        <v>144</v>
      </c>
      <c r="L537" s="4">
        <v>0.37233932137532066</v>
      </c>
      <c r="M537" s="5">
        <f t="shared" si="32"/>
        <v>41083.372339321373</v>
      </c>
      <c r="N537" t="str">
        <f t="shared" ca="1" si="33"/>
        <v>Formicidae #1</v>
      </c>
      <c r="O537">
        <f t="shared" ca="1" si="34"/>
        <v>872</v>
      </c>
      <c r="P537">
        <f t="shared" ca="1" si="35"/>
        <v>2.1290009830836616</v>
      </c>
      <c r="Q537" t="s">
        <v>236</v>
      </c>
    </row>
    <row r="538" spans="1:17">
      <c r="A538">
        <v>531</v>
      </c>
      <c r="B538" t="s">
        <v>169</v>
      </c>
      <c r="C538" s="2">
        <v>41092</v>
      </c>
      <c r="D538" s="11">
        <v>4.6150159999999998</v>
      </c>
      <c r="E538" s="11">
        <v>117.4533275</v>
      </c>
      <c r="F538">
        <v>0</v>
      </c>
      <c r="G538" t="s">
        <v>35</v>
      </c>
      <c r="H538" t="s">
        <v>33</v>
      </c>
      <c r="I538" t="s">
        <v>34</v>
      </c>
      <c r="J538">
        <v>0</v>
      </c>
      <c r="K538">
        <v>112</v>
      </c>
      <c r="L538" s="4">
        <v>0.63213504705062851</v>
      </c>
      <c r="M538" s="5">
        <f t="shared" si="32"/>
        <v>41083.632135047053</v>
      </c>
      <c r="N538" t="str">
        <f t="shared" ca="1" si="33"/>
        <v>Crematogaster borneensis</v>
      </c>
      <c r="O538">
        <f t="shared" ca="1" si="34"/>
        <v>19</v>
      </c>
      <c r="P538">
        <f t="shared" ca="1" si="35"/>
        <v>5.7394422466900554</v>
      </c>
      <c r="Q538" t="s">
        <v>237</v>
      </c>
    </row>
    <row r="539" spans="1:17">
      <c r="A539">
        <v>532</v>
      </c>
      <c r="B539" t="s">
        <v>169</v>
      </c>
      <c r="C539" s="2">
        <v>41092</v>
      </c>
      <c r="D539" s="11">
        <v>4.6150159999999998</v>
      </c>
      <c r="E539" s="11">
        <v>117.4533275</v>
      </c>
      <c r="F539">
        <v>0</v>
      </c>
      <c r="G539" t="s">
        <v>32</v>
      </c>
      <c r="H539" t="s">
        <v>33</v>
      </c>
      <c r="I539" t="s">
        <v>34</v>
      </c>
      <c r="J539">
        <v>0</v>
      </c>
      <c r="K539">
        <v>112</v>
      </c>
      <c r="L539" s="4">
        <v>0.82093688132267395</v>
      </c>
      <c r="M539" s="5">
        <f t="shared" si="32"/>
        <v>41083.820936881326</v>
      </c>
      <c r="N539" t="str">
        <f t="shared" ca="1" si="33"/>
        <v>Ponerinae #1</v>
      </c>
      <c r="O539">
        <f t="shared" ca="1" si="34"/>
        <v>103</v>
      </c>
      <c r="P539">
        <f t="shared" ca="1" si="35"/>
        <v>5.5995094723534082</v>
      </c>
      <c r="Q539" t="s">
        <v>238</v>
      </c>
    </row>
    <row r="540" spans="1:17">
      <c r="A540">
        <v>533</v>
      </c>
      <c r="B540" t="s">
        <v>169</v>
      </c>
      <c r="C540" s="2">
        <v>41092</v>
      </c>
      <c r="D540" s="11">
        <v>4.6150159999999998</v>
      </c>
      <c r="E540" s="11">
        <v>117.4533275</v>
      </c>
      <c r="F540">
        <v>0</v>
      </c>
      <c r="G540" t="s">
        <v>35</v>
      </c>
      <c r="H540" t="s">
        <v>36</v>
      </c>
      <c r="I540" t="s">
        <v>34</v>
      </c>
      <c r="J540">
        <v>0</v>
      </c>
      <c r="K540">
        <v>121</v>
      </c>
      <c r="L540" s="4">
        <v>0.99252567374614364</v>
      </c>
      <c r="M540" s="5">
        <f t="shared" si="32"/>
        <v>41083.992525673748</v>
      </c>
      <c r="N540" t="str">
        <f t="shared" ca="1" si="33"/>
        <v>Dolichoderus sp.</v>
      </c>
      <c r="O540">
        <f t="shared" ca="1" si="34"/>
        <v>1231</v>
      </c>
      <c r="P540">
        <f t="shared" ca="1" si="35"/>
        <v>1.6600369576898628</v>
      </c>
      <c r="Q540" t="s">
        <v>235</v>
      </c>
    </row>
    <row r="541" spans="1:17">
      <c r="A541">
        <v>534</v>
      </c>
      <c r="B541" t="s">
        <v>169</v>
      </c>
      <c r="C541" s="2">
        <v>41092</v>
      </c>
      <c r="D541" s="11">
        <v>4.6150159999999998</v>
      </c>
      <c r="E541" s="11">
        <v>117.4533275</v>
      </c>
      <c r="F541">
        <v>0</v>
      </c>
      <c r="G541" t="s">
        <v>37</v>
      </c>
      <c r="H541" t="s">
        <v>36</v>
      </c>
      <c r="I541" t="s">
        <v>34</v>
      </c>
      <c r="J541">
        <v>0</v>
      </c>
      <c r="K541">
        <v>121</v>
      </c>
      <c r="L541" s="4">
        <v>0.95179467485904312</v>
      </c>
      <c r="M541" s="5">
        <f t="shared" si="32"/>
        <v>41083.95179467486</v>
      </c>
      <c r="N541" t="str">
        <f t="shared" ca="1" si="33"/>
        <v>Formicidae #1</v>
      </c>
      <c r="O541">
        <f t="shared" ca="1" si="34"/>
        <v>1362</v>
      </c>
      <c r="P541">
        <f t="shared" ca="1" si="35"/>
        <v>4.3539988988182676</v>
      </c>
      <c r="Q541" t="s">
        <v>236</v>
      </c>
    </row>
    <row r="542" spans="1:17">
      <c r="A542">
        <v>535</v>
      </c>
      <c r="B542" t="s">
        <v>169</v>
      </c>
      <c r="C542" s="2">
        <v>41092</v>
      </c>
      <c r="D542" s="11">
        <v>4.6150159999999998</v>
      </c>
      <c r="E542" s="11">
        <v>117.4533275</v>
      </c>
      <c r="F542">
        <v>0</v>
      </c>
      <c r="G542" t="s">
        <v>32</v>
      </c>
      <c r="H542" t="s">
        <v>36</v>
      </c>
      <c r="I542" t="s">
        <v>34</v>
      </c>
      <c r="J542">
        <v>0</v>
      </c>
      <c r="K542">
        <v>121</v>
      </c>
      <c r="L542" s="4">
        <v>0.63227287598174997</v>
      </c>
      <c r="M542" s="5">
        <f t="shared" si="32"/>
        <v>41083.632272875984</v>
      </c>
      <c r="N542" t="str">
        <f t="shared" ca="1" si="33"/>
        <v>Crematogaster borneensis</v>
      </c>
      <c r="O542">
        <f t="shared" ca="1" si="34"/>
        <v>1932</v>
      </c>
      <c r="P542">
        <f t="shared" ca="1" si="35"/>
        <v>3.0340717801706343</v>
      </c>
      <c r="Q542" t="s">
        <v>237</v>
      </c>
    </row>
    <row r="543" spans="1:17">
      <c r="A543">
        <v>536</v>
      </c>
      <c r="B543" t="s">
        <v>169</v>
      </c>
      <c r="C543" s="2">
        <v>41092</v>
      </c>
      <c r="D543" s="11">
        <v>4.6150159999999998</v>
      </c>
      <c r="E543" s="11">
        <v>117.4533275</v>
      </c>
      <c r="F543">
        <v>0</v>
      </c>
      <c r="G543" t="s">
        <v>35</v>
      </c>
      <c r="H543" t="s">
        <v>33</v>
      </c>
      <c r="I543" t="s">
        <v>38</v>
      </c>
      <c r="J543">
        <v>0</v>
      </c>
      <c r="K543">
        <v>130</v>
      </c>
      <c r="L543" s="4">
        <v>8.4092410084309566E-2</v>
      </c>
      <c r="M543" s="5">
        <f t="shared" si="32"/>
        <v>41083.084092410085</v>
      </c>
      <c r="N543" t="str">
        <f t="shared" ca="1" si="33"/>
        <v>Crematogaster borneensis</v>
      </c>
      <c r="O543">
        <f t="shared" ca="1" si="34"/>
        <v>1478</v>
      </c>
      <c r="P543">
        <f t="shared" ca="1" si="35"/>
        <v>1.3566022879472959</v>
      </c>
      <c r="Q543" t="s">
        <v>238</v>
      </c>
    </row>
    <row r="544" spans="1:17">
      <c r="A544">
        <v>537</v>
      </c>
      <c r="B544" t="s">
        <v>169</v>
      </c>
      <c r="C544" s="2">
        <v>41092</v>
      </c>
      <c r="D544" s="11">
        <v>4.6150159999999998</v>
      </c>
      <c r="E544" s="11">
        <v>117.4533275</v>
      </c>
      <c r="F544">
        <v>1</v>
      </c>
      <c r="G544" t="s">
        <v>32</v>
      </c>
      <c r="H544" t="s">
        <v>33</v>
      </c>
      <c r="I544" t="s">
        <v>38</v>
      </c>
      <c r="J544">
        <v>0</v>
      </c>
      <c r="K544">
        <v>130</v>
      </c>
      <c r="L544" s="4">
        <v>0.69353277270221991</v>
      </c>
      <c r="M544" s="5">
        <f t="shared" si="32"/>
        <v>41083.693532772704</v>
      </c>
      <c r="N544" t="str">
        <f t="shared" ca="1" si="33"/>
        <v>Crematogaster borneensis</v>
      </c>
      <c r="O544">
        <f t="shared" ca="1" si="34"/>
        <v>1887</v>
      </c>
      <c r="P544">
        <f t="shared" ca="1" si="35"/>
        <v>3.170201463891146</v>
      </c>
      <c r="Q544" t="s">
        <v>235</v>
      </c>
    </row>
    <row r="545" spans="1:17">
      <c r="A545">
        <v>538</v>
      </c>
      <c r="B545" t="s">
        <v>169</v>
      </c>
      <c r="C545" s="2">
        <v>41092</v>
      </c>
      <c r="D545" s="11">
        <v>4.6150159999999998</v>
      </c>
      <c r="E545" s="11">
        <v>117.4533275</v>
      </c>
      <c r="F545">
        <v>0</v>
      </c>
      <c r="G545" t="s">
        <v>35</v>
      </c>
      <c r="H545" t="s">
        <v>36</v>
      </c>
      <c r="I545" t="s">
        <v>38</v>
      </c>
      <c r="J545">
        <v>0</v>
      </c>
      <c r="K545">
        <v>139</v>
      </c>
      <c r="L545" s="4">
        <v>0.15949693227748929</v>
      </c>
      <c r="M545" s="5">
        <f t="shared" si="32"/>
        <v>41083.159496932276</v>
      </c>
      <c r="N545" t="str">
        <f t="shared" ca="1" si="33"/>
        <v>Ponerinae #1</v>
      </c>
      <c r="O545">
        <f t="shared" ca="1" si="34"/>
        <v>1276</v>
      </c>
      <c r="P545">
        <f t="shared" ca="1" si="35"/>
        <v>2.8414006955321178</v>
      </c>
      <c r="Q545" t="s">
        <v>236</v>
      </c>
    </row>
    <row r="546" spans="1:17">
      <c r="A546">
        <v>539</v>
      </c>
      <c r="B546" t="s">
        <v>169</v>
      </c>
      <c r="C546" s="2">
        <v>41092</v>
      </c>
      <c r="D546" s="11">
        <v>4.6150159999999998</v>
      </c>
      <c r="E546" s="11">
        <v>117.4533275</v>
      </c>
      <c r="F546">
        <v>0</v>
      </c>
      <c r="G546" t="s">
        <v>37</v>
      </c>
      <c r="H546" t="s">
        <v>36</v>
      </c>
      <c r="I546" t="s">
        <v>38</v>
      </c>
      <c r="J546">
        <v>0</v>
      </c>
      <c r="K546">
        <v>139</v>
      </c>
      <c r="L546" s="4">
        <v>3.40848134993742E-2</v>
      </c>
      <c r="M546" s="5">
        <f t="shared" si="32"/>
        <v>41083.034084813502</v>
      </c>
      <c r="N546" t="str">
        <f t="shared" ca="1" si="33"/>
        <v>Crematogaster borneensis</v>
      </c>
      <c r="O546">
        <f t="shared" ca="1" si="34"/>
        <v>1152</v>
      </c>
      <c r="P546">
        <f t="shared" ca="1" si="35"/>
        <v>5.983237844479719</v>
      </c>
      <c r="Q546" t="s">
        <v>237</v>
      </c>
    </row>
    <row r="547" spans="1:17">
      <c r="A547">
        <v>540</v>
      </c>
      <c r="B547" t="s">
        <v>169</v>
      </c>
      <c r="C547" s="2">
        <v>41092</v>
      </c>
      <c r="D547" s="11">
        <v>4.6150159999999998</v>
      </c>
      <c r="E547" s="11">
        <v>117.4533275</v>
      </c>
      <c r="F547">
        <v>1</v>
      </c>
      <c r="G547" t="s">
        <v>32</v>
      </c>
      <c r="H547" t="s">
        <v>36</v>
      </c>
      <c r="I547" t="s">
        <v>38</v>
      </c>
      <c r="J547">
        <v>0</v>
      </c>
      <c r="K547">
        <v>139</v>
      </c>
      <c r="L547" s="4">
        <v>0.43765004784892925</v>
      </c>
      <c r="M547" s="5">
        <f t="shared" si="32"/>
        <v>41083.437650047847</v>
      </c>
      <c r="N547" t="str">
        <f t="shared" ca="1" si="33"/>
        <v>Formicidae #1</v>
      </c>
      <c r="O547">
        <f t="shared" ca="1" si="34"/>
        <v>582</v>
      </c>
      <c r="P547">
        <f t="shared" ca="1" si="35"/>
        <v>5.2638599076700832</v>
      </c>
      <c r="Q547" t="s">
        <v>238</v>
      </c>
    </row>
    <row r="548" spans="1:17">
      <c r="A548">
        <v>541</v>
      </c>
      <c r="B548" t="s">
        <v>170</v>
      </c>
      <c r="C548" s="2">
        <v>41093</v>
      </c>
      <c r="D548" s="11">
        <v>4.6150159999999998</v>
      </c>
      <c r="E548" s="11">
        <v>117.4533275</v>
      </c>
      <c r="F548">
        <v>1</v>
      </c>
      <c r="G548" t="s">
        <v>35</v>
      </c>
      <c r="H548" t="s">
        <v>33</v>
      </c>
      <c r="I548" t="s">
        <v>34</v>
      </c>
      <c r="J548">
        <v>0</v>
      </c>
      <c r="K548">
        <v>115</v>
      </c>
      <c r="L548" s="4">
        <v>0.65321370264155254</v>
      </c>
      <c r="M548" s="5">
        <f t="shared" si="32"/>
        <v>41083.653213702644</v>
      </c>
      <c r="N548" t="str">
        <f t="shared" ca="1" si="33"/>
        <v>Dolichoderus sp.</v>
      </c>
      <c r="O548">
        <f t="shared" ca="1" si="34"/>
        <v>1811</v>
      </c>
      <c r="P548">
        <f t="shared" ca="1" si="35"/>
        <v>4.5273417946391055</v>
      </c>
      <c r="Q548" t="s">
        <v>235</v>
      </c>
    </row>
    <row r="549" spans="1:17">
      <c r="A549">
        <v>542</v>
      </c>
      <c r="B549" t="s">
        <v>170</v>
      </c>
      <c r="C549" s="2">
        <v>41093</v>
      </c>
      <c r="D549" s="11">
        <v>4.6150159999999998</v>
      </c>
      <c r="E549" s="11">
        <v>117.4533275</v>
      </c>
      <c r="F549">
        <v>1</v>
      </c>
      <c r="G549" t="s">
        <v>32</v>
      </c>
      <c r="H549" t="s">
        <v>33</v>
      </c>
      <c r="I549" t="s">
        <v>34</v>
      </c>
      <c r="J549">
        <v>0</v>
      </c>
      <c r="K549">
        <v>115</v>
      </c>
      <c r="L549" s="4">
        <v>0.42549621460025988</v>
      </c>
      <c r="M549" s="5">
        <f t="shared" si="32"/>
        <v>41083.425496214601</v>
      </c>
      <c r="N549" t="str">
        <f t="shared" ca="1" si="33"/>
        <v>Crematogaster borneensis</v>
      </c>
      <c r="O549">
        <f t="shared" ca="1" si="34"/>
        <v>163</v>
      </c>
      <c r="P549">
        <f t="shared" ca="1" si="35"/>
        <v>1.3428839961774188</v>
      </c>
      <c r="Q549" t="s">
        <v>236</v>
      </c>
    </row>
    <row r="550" spans="1:17">
      <c r="A550">
        <v>543</v>
      </c>
      <c r="B550" t="s">
        <v>170</v>
      </c>
      <c r="C550" s="2">
        <v>41093</v>
      </c>
      <c r="D550" s="11">
        <v>4.6150159999999998</v>
      </c>
      <c r="E550" s="11">
        <v>117.4533275</v>
      </c>
      <c r="F550">
        <v>0</v>
      </c>
      <c r="G550" t="s">
        <v>35</v>
      </c>
      <c r="H550" t="s">
        <v>36</v>
      </c>
      <c r="I550" t="s">
        <v>34</v>
      </c>
      <c r="J550">
        <v>0</v>
      </c>
      <c r="K550">
        <v>124</v>
      </c>
      <c r="L550" s="4">
        <v>0.1702688246636187</v>
      </c>
      <c r="M550" s="5">
        <f t="shared" si="32"/>
        <v>41083.170268824666</v>
      </c>
      <c r="N550" t="str">
        <f t="shared" ca="1" si="33"/>
        <v>Crematogaster borneensis</v>
      </c>
      <c r="O550">
        <f t="shared" ca="1" si="34"/>
        <v>137</v>
      </c>
      <c r="P550">
        <f t="shared" ca="1" si="35"/>
        <v>4.9956175669218634</v>
      </c>
      <c r="Q550" t="s">
        <v>237</v>
      </c>
    </row>
    <row r="551" spans="1:17">
      <c r="A551">
        <v>544</v>
      </c>
      <c r="B551" t="s">
        <v>170</v>
      </c>
      <c r="C551" s="2">
        <v>41093</v>
      </c>
      <c r="D551" s="11">
        <v>4.6150159999999998</v>
      </c>
      <c r="E551" s="11">
        <v>117.4533275</v>
      </c>
      <c r="F551">
        <v>0</v>
      </c>
      <c r="G551" t="s">
        <v>37</v>
      </c>
      <c r="H551" t="s">
        <v>36</v>
      </c>
      <c r="I551" t="s">
        <v>34</v>
      </c>
      <c r="J551">
        <v>0</v>
      </c>
      <c r="K551">
        <v>124</v>
      </c>
      <c r="L551" s="4">
        <v>0.55590874928064671</v>
      </c>
      <c r="M551" s="5">
        <f t="shared" si="32"/>
        <v>41083.55590874928</v>
      </c>
      <c r="N551" t="str">
        <f t="shared" ca="1" si="33"/>
        <v>Crematogaster borneensis</v>
      </c>
      <c r="O551">
        <f t="shared" ca="1" si="34"/>
        <v>1024</v>
      </c>
      <c r="P551">
        <f t="shared" ca="1" si="35"/>
        <v>2.1159332748184418</v>
      </c>
      <c r="Q551" t="s">
        <v>238</v>
      </c>
    </row>
    <row r="552" spans="1:17">
      <c r="A552">
        <v>545</v>
      </c>
      <c r="B552" t="s">
        <v>170</v>
      </c>
      <c r="C552" s="2">
        <v>41093</v>
      </c>
      <c r="D552" s="11">
        <v>4.6150159999999998</v>
      </c>
      <c r="E552" s="11">
        <v>117.4533275</v>
      </c>
      <c r="F552">
        <v>0</v>
      </c>
      <c r="G552" t="s">
        <v>32</v>
      </c>
      <c r="H552" t="s">
        <v>36</v>
      </c>
      <c r="I552" t="s">
        <v>34</v>
      </c>
      <c r="J552">
        <v>0</v>
      </c>
      <c r="K552">
        <v>124</v>
      </c>
      <c r="L552" s="4">
        <v>0.73529547385015692</v>
      </c>
      <c r="M552" s="5">
        <f t="shared" si="32"/>
        <v>41083.735295473853</v>
      </c>
      <c r="N552" t="str">
        <f t="shared" ca="1" si="33"/>
        <v>Dolichoderus sp.</v>
      </c>
      <c r="O552">
        <f t="shared" ca="1" si="34"/>
        <v>1200</v>
      </c>
      <c r="P552">
        <f t="shared" ca="1" si="35"/>
        <v>1.1641011440577382</v>
      </c>
      <c r="Q552" t="s">
        <v>235</v>
      </c>
    </row>
    <row r="553" spans="1:17">
      <c r="A553">
        <v>546</v>
      </c>
      <c r="B553" t="s">
        <v>170</v>
      </c>
      <c r="C553" s="2">
        <v>41093</v>
      </c>
      <c r="D553" s="11">
        <v>4.6150159999999998</v>
      </c>
      <c r="E553" s="11">
        <v>117.4533275</v>
      </c>
      <c r="F553">
        <v>0</v>
      </c>
      <c r="G553" t="s">
        <v>32</v>
      </c>
      <c r="H553" t="s">
        <v>33</v>
      </c>
      <c r="I553" t="s">
        <v>38</v>
      </c>
      <c r="J553">
        <v>0</v>
      </c>
      <c r="K553">
        <v>133</v>
      </c>
      <c r="L553" s="4">
        <v>0.52239325300515316</v>
      </c>
      <c r="M553" s="5">
        <f t="shared" si="32"/>
        <v>41083.522393253006</v>
      </c>
      <c r="N553" t="str">
        <f t="shared" ca="1" si="33"/>
        <v>Ponerinae #1</v>
      </c>
      <c r="O553">
        <f t="shared" ca="1" si="34"/>
        <v>604</v>
      </c>
      <c r="P553">
        <f t="shared" ca="1" si="35"/>
        <v>3.5656569464889598</v>
      </c>
      <c r="Q553" t="s">
        <v>236</v>
      </c>
    </row>
    <row r="554" spans="1:17">
      <c r="A554">
        <v>547</v>
      </c>
      <c r="B554" t="s">
        <v>170</v>
      </c>
      <c r="C554" s="2">
        <v>41093</v>
      </c>
      <c r="D554" s="11">
        <v>4.6150159999999998</v>
      </c>
      <c r="E554" s="11">
        <v>117.4533275</v>
      </c>
      <c r="F554">
        <v>1</v>
      </c>
      <c r="G554" t="s">
        <v>35</v>
      </c>
      <c r="H554" t="s">
        <v>33</v>
      </c>
      <c r="I554" t="s">
        <v>38</v>
      </c>
      <c r="J554">
        <v>0</v>
      </c>
      <c r="K554">
        <v>133</v>
      </c>
      <c r="L554" s="4">
        <v>0.58667976774865394</v>
      </c>
      <c r="M554" s="5">
        <f t="shared" si="32"/>
        <v>41083.586679767752</v>
      </c>
      <c r="N554" t="str">
        <f t="shared" ca="1" si="33"/>
        <v>Crematogaster borneensis</v>
      </c>
      <c r="O554">
        <f t="shared" ca="1" si="34"/>
        <v>511</v>
      </c>
      <c r="P554">
        <f t="shared" ca="1" si="35"/>
        <v>3.8421036703126843</v>
      </c>
      <c r="Q554" t="s">
        <v>237</v>
      </c>
    </row>
    <row r="555" spans="1:17">
      <c r="A555">
        <v>548</v>
      </c>
      <c r="B555" t="s">
        <v>170</v>
      </c>
      <c r="C555" s="2">
        <v>41093</v>
      </c>
      <c r="D555" s="11">
        <v>4.6150159999999998</v>
      </c>
      <c r="E555" s="11">
        <v>117.4533275</v>
      </c>
      <c r="F555">
        <v>0</v>
      </c>
      <c r="G555" t="s">
        <v>35</v>
      </c>
      <c r="H555" t="s">
        <v>36</v>
      </c>
      <c r="I555" t="s">
        <v>38</v>
      </c>
      <c r="J555">
        <v>0</v>
      </c>
      <c r="K555">
        <v>142</v>
      </c>
      <c r="L555" s="4">
        <v>0.32346872403367211</v>
      </c>
      <c r="M555" s="5">
        <f t="shared" si="32"/>
        <v>41083.323468724033</v>
      </c>
      <c r="N555" t="str">
        <f t="shared" ca="1" si="33"/>
        <v>Formicidae #1</v>
      </c>
      <c r="O555">
        <f t="shared" ca="1" si="34"/>
        <v>269</v>
      </c>
      <c r="P555">
        <f t="shared" ca="1" si="35"/>
        <v>2.2358599831749055</v>
      </c>
      <c r="Q555" t="s">
        <v>238</v>
      </c>
    </row>
    <row r="556" spans="1:17">
      <c r="A556">
        <v>549</v>
      </c>
      <c r="B556" t="s">
        <v>170</v>
      </c>
      <c r="C556" s="2">
        <v>41093</v>
      </c>
      <c r="D556" s="11">
        <v>4.6150159999999998</v>
      </c>
      <c r="E556" s="11">
        <v>117.4533275</v>
      </c>
      <c r="F556">
        <v>0</v>
      </c>
      <c r="G556" t="s">
        <v>32</v>
      </c>
      <c r="H556" t="s">
        <v>36</v>
      </c>
      <c r="I556" t="s">
        <v>38</v>
      </c>
      <c r="J556">
        <v>0</v>
      </c>
      <c r="K556">
        <v>142</v>
      </c>
      <c r="L556" s="4">
        <v>0.47607212484844375</v>
      </c>
      <c r="M556" s="5">
        <f t="shared" si="32"/>
        <v>41083.476072124846</v>
      </c>
      <c r="N556" t="str">
        <f t="shared" ca="1" si="33"/>
        <v>Dolichoderus sp.</v>
      </c>
      <c r="O556">
        <f t="shared" ca="1" si="34"/>
        <v>1252</v>
      </c>
      <c r="P556">
        <f t="shared" ca="1" si="35"/>
        <v>3.6536669353566906</v>
      </c>
      <c r="Q556" t="s">
        <v>235</v>
      </c>
    </row>
    <row r="557" spans="1:17">
      <c r="A557">
        <v>550</v>
      </c>
      <c r="B557" t="s">
        <v>170</v>
      </c>
      <c r="C557" s="2">
        <v>41093</v>
      </c>
      <c r="D557" s="11">
        <v>4.6150159999999998</v>
      </c>
      <c r="E557" s="11">
        <v>117.4533275</v>
      </c>
      <c r="F557">
        <v>1</v>
      </c>
      <c r="G557" t="s">
        <v>37</v>
      </c>
      <c r="H557" t="s">
        <v>36</v>
      </c>
      <c r="I557" t="s">
        <v>38</v>
      </c>
      <c r="J557">
        <v>0</v>
      </c>
      <c r="K557">
        <v>142</v>
      </c>
      <c r="L557" s="4">
        <v>0.76787864444203324</v>
      </c>
      <c r="M557" s="5">
        <f t="shared" si="32"/>
        <v>41083.767878644445</v>
      </c>
      <c r="N557" t="str">
        <f t="shared" ca="1" si="33"/>
        <v>Dolichoderus sp.</v>
      </c>
      <c r="O557">
        <f t="shared" ca="1" si="34"/>
        <v>1385</v>
      </c>
      <c r="P557">
        <f t="shared" ca="1" si="35"/>
        <v>3.7779100432478687</v>
      </c>
      <c r="Q557" t="s">
        <v>236</v>
      </c>
    </row>
    <row r="558" spans="1:17">
      <c r="A558">
        <v>551</v>
      </c>
      <c r="B558" t="s">
        <v>171</v>
      </c>
      <c r="C558" s="2">
        <v>41091</v>
      </c>
      <c r="D558" s="11">
        <v>4.6150159999999998</v>
      </c>
      <c r="E558" s="11">
        <v>117.4533275</v>
      </c>
      <c r="F558">
        <v>0</v>
      </c>
      <c r="G558" t="s">
        <v>35</v>
      </c>
      <c r="H558" t="s">
        <v>33</v>
      </c>
      <c r="I558" t="s">
        <v>34</v>
      </c>
      <c r="J558">
        <v>1</v>
      </c>
      <c r="K558">
        <v>111</v>
      </c>
      <c r="L558" s="4">
        <v>0.27725338702465385</v>
      </c>
      <c r="M558" s="5">
        <f t="shared" si="32"/>
        <v>41083.277253387023</v>
      </c>
      <c r="N558" t="str">
        <f t="shared" ca="1" si="33"/>
        <v>Dolichoderus sp.</v>
      </c>
      <c r="O558">
        <f t="shared" ca="1" si="34"/>
        <v>452</v>
      </c>
      <c r="P558">
        <f t="shared" ca="1" si="35"/>
        <v>1.3707467252911567</v>
      </c>
      <c r="Q558" t="s">
        <v>237</v>
      </c>
    </row>
    <row r="559" spans="1:17">
      <c r="A559">
        <v>552</v>
      </c>
      <c r="B559" t="s">
        <v>171</v>
      </c>
      <c r="C559" s="2">
        <v>41091</v>
      </c>
      <c r="D559" s="11">
        <v>4.6150159999999998</v>
      </c>
      <c r="E559" s="11">
        <v>117.4533275</v>
      </c>
      <c r="F559">
        <v>1</v>
      </c>
      <c r="G559" t="s">
        <v>32</v>
      </c>
      <c r="H559" t="s">
        <v>33</v>
      </c>
      <c r="I559" t="s">
        <v>34</v>
      </c>
      <c r="J559">
        <v>1</v>
      </c>
      <c r="K559">
        <v>111</v>
      </c>
      <c r="L559" s="4">
        <v>0.30817016834661015</v>
      </c>
      <c r="M559" s="5">
        <f t="shared" si="32"/>
        <v>41083.308170168348</v>
      </c>
      <c r="N559" t="str">
        <f t="shared" ca="1" si="33"/>
        <v>Ponerinae #1</v>
      </c>
      <c r="O559">
        <f t="shared" ca="1" si="34"/>
        <v>306</v>
      </c>
      <c r="P559">
        <f t="shared" ca="1" si="35"/>
        <v>5.4382130748438939</v>
      </c>
      <c r="Q559" t="s">
        <v>238</v>
      </c>
    </row>
    <row r="560" spans="1:17">
      <c r="A560">
        <v>553</v>
      </c>
      <c r="B560" t="s">
        <v>171</v>
      </c>
      <c r="C560" s="2">
        <v>41091</v>
      </c>
      <c r="D560" s="11">
        <v>4.6150159999999998</v>
      </c>
      <c r="E560" s="11">
        <v>117.4533275</v>
      </c>
      <c r="F560">
        <v>0</v>
      </c>
      <c r="G560" t="s">
        <v>35</v>
      </c>
      <c r="H560" t="s">
        <v>36</v>
      </c>
      <c r="I560" t="s">
        <v>34</v>
      </c>
      <c r="J560">
        <v>1</v>
      </c>
      <c r="K560">
        <v>120</v>
      </c>
      <c r="L560" s="4">
        <v>0.75125212511932926</v>
      </c>
      <c r="M560" s="5">
        <f t="shared" si="32"/>
        <v>41083.751252125119</v>
      </c>
      <c r="N560" t="str">
        <f t="shared" ca="1" si="33"/>
        <v>Dolichoderus sp.</v>
      </c>
      <c r="O560">
        <f t="shared" ca="1" si="34"/>
        <v>69</v>
      </c>
      <c r="P560">
        <f t="shared" ca="1" si="35"/>
        <v>1.6192317712526956</v>
      </c>
      <c r="Q560" t="s">
        <v>235</v>
      </c>
    </row>
    <row r="561" spans="1:17">
      <c r="A561">
        <v>554</v>
      </c>
      <c r="B561" t="s">
        <v>171</v>
      </c>
      <c r="C561" s="2">
        <v>41091</v>
      </c>
      <c r="D561" s="11">
        <v>4.6150159999999998</v>
      </c>
      <c r="E561" s="11">
        <v>117.4533275</v>
      </c>
      <c r="F561">
        <v>0</v>
      </c>
      <c r="G561" t="s">
        <v>32</v>
      </c>
      <c r="H561" t="s">
        <v>36</v>
      </c>
      <c r="I561" t="s">
        <v>34</v>
      </c>
      <c r="J561">
        <v>1</v>
      </c>
      <c r="K561">
        <v>120</v>
      </c>
      <c r="L561" s="4">
        <v>0.20082076443972452</v>
      </c>
      <c r="M561" s="5">
        <f t="shared" si="32"/>
        <v>41083.200820764439</v>
      </c>
      <c r="N561" t="str">
        <f t="shared" ca="1" si="33"/>
        <v>Formicidae #1</v>
      </c>
      <c r="O561">
        <f t="shared" ca="1" si="34"/>
        <v>1466</v>
      </c>
      <c r="P561">
        <f t="shared" ca="1" si="35"/>
        <v>1.866793358359742</v>
      </c>
      <c r="Q561" t="s">
        <v>236</v>
      </c>
    </row>
    <row r="562" spans="1:17">
      <c r="A562">
        <v>555</v>
      </c>
      <c r="B562" t="s">
        <v>171</v>
      </c>
      <c r="C562" s="2">
        <v>41091</v>
      </c>
      <c r="D562" s="11">
        <v>4.6150159999999998</v>
      </c>
      <c r="E562" s="11">
        <v>117.4533275</v>
      </c>
      <c r="F562">
        <v>1</v>
      </c>
      <c r="G562" t="s">
        <v>37</v>
      </c>
      <c r="H562" t="s">
        <v>36</v>
      </c>
      <c r="I562" t="s">
        <v>34</v>
      </c>
      <c r="J562">
        <v>1</v>
      </c>
      <c r="K562">
        <v>120</v>
      </c>
      <c r="L562" s="4">
        <v>0.41798036015911899</v>
      </c>
      <c r="M562" s="5">
        <f t="shared" si="32"/>
        <v>41083.417980360158</v>
      </c>
      <c r="N562" t="str">
        <f t="shared" ca="1" si="33"/>
        <v>Crematogaster borneensis</v>
      </c>
      <c r="O562">
        <f t="shared" ca="1" si="34"/>
        <v>1507</v>
      </c>
      <c r="P562">
        <f t="shared" ca="1" si="35"/>
        <v>1.240768961172328</v>
      </c>
      <c r="Q562" t="s">
        <v>237</v>
      </c>
    </row>
    <row r="563" spans="1:17">
      <c r="A563">
        <v>556</v>
      </c>
      <c r="B563" t="s">
        <v>171</v>
      </c>
      <c r="C563" s="2">
        <v>41091</v>
      </c>
      <c r="D563" s="11">
        <v>4.6150159999999998</v>
      </c>
      <c r="E563" s="11">
        <v>117.4533275</v>
      </c>
      <c r="F563">
        <v>1</v>
      </c>
      <c r="G563" t="s">
        <v>35</v>
      </c>
      <c r="H563" t="s">
        <v>33</v>
      </c>
      <c r="I563" t="s">
        <v>38</v>
      </c>
      <c r="J563">
        <v>0</v>
      </c>
      <c r="K563">
        <v>129</v>
      </c>
      <c r="L563" s="4">
        <v>0.34776089899577389</v>
      </c>
      <c r="M563" s="5">
        <f t="shared" si="32"/>
        <v>41083.347760898992</v>
      </c>
      <c r="N563" t="str">
        <f t="shared" ca="1" si="33"/>
        <v>Crematogaster borneensis</v>
      </c>
      <c r="O563">
        <f t="shared" ca="1" si="34"/>
        <v>263</v>
      </c>
      <c r="P563">
        <f t="shared" ca="1" si="35"/>
        <v>1.6310853164181767</v>
      </c>
      <c r="Q563" t="s">
        <v>238</v>
      </c>
    </row>
    <row r="564" spans="1:17">
      <c r="A564">
        <v>557</v>
      </c>
      <c r="B564" t="s">
        <v>171</v>
      </c>
      <c r="C564" s="2">
        <v>41091</v>
      </c>
      <c r="D564" s="11">
        <v>4.6150159999999998</v>
      </c>
      <c r="E564" s="11">
        <v>117.4533275</v>
      </c>
      <c r="F564">
        <v>1</v>
      </c>
      <c r="G564" t="s">
        <v>32</v>
      </c>
      <c r="H564" t="s">
        <v>33</v>
      </c>
      <c r="I564" t="s">
        <v>38</v>
      </c>
      <c r="J564">
        <v>0</v>
      </c>
      <c r="K564">
        <v>129</v>
      </c>
      <c r="L564" s="4">
        <v>0.43309653514721569</v>
      </c>
      <c r="M564" s="5">
        <f t="shared" si="32"/>
        <v>41083.433096535147</v>
      </c>
      <c r="N564" t="str">
        <f t="shared" ca="1" si="33"/>
        <v>Dolichoderus sp.</v>
      </c>
      <c r="O564">
        <f t="shared" ca="1" si="34"/>
        <v>883</v>
      </c>
      <c r="P564">
        <f t="shared" ca="1" si="35"/>
        <v>2.7493655245744426</v>
      </c>
      <c r="Q564" t="s">
        <v>235</v>
      </c>
    </row>
    <row r="565" spans="1:17">
      <c r="A565">
        <v>558</v>
      </c>
      <c r="B565" t="s">
        <v>171</v>
      </c>
      <c r="C565" s="2">
        <v>41091</v>
      </c>
      <c r="D565" s="11">
        <v>4.6150159999999998</v>
      </c>
      <c r="E565" s="11">
        <v>117.4533275</v>
      </c>
      <c r="F565">
        <v>0</v>
      </c>
      <c r="G565" t="s">
        <v>35</v>
      </c>
      <c r="H565" t="s">
        <v>36</v>
      </c>
      <c r="I565" t="s">
        <v>38</v>
      </c>
      <c r="J565">
        <v>0</v>
      </c>
      <c r="K565">
        <v>138</v>
      </c>
      <c r="L565" s="4">
        <v>0.53744145841240742</v>
      </c>
      <c r="M565" s="5">
        <f t="shared" si="32"/>
        <v>41083.537441458415</v>
      </c>
      <c r="N565" t="str">
        <f t="shared" ca="1" si="33"/>
        <v>Ponerinae #1</v>
      </c>
      <c r="O565">
        <f t="shared" ca="1" si="34"/>
        <v>741</v>
      </c>
      <c r="P565">
        <f t="shared" ca="1" si="35"/>
        <v>2.8460446286206098</v>
      </c>
      <c r="Q565" t="s">
        <v>236</v>
      </c>
    </row>
    <row r="566" spans="1:17">
      <c r="A566">
        <v>559</v>
      </c>
      <c r="B566" t="s">
        <v>171</v>
      </c>
      <c r="C566" s="2">
        <v>41091</v>
      </c>
      <c r="D566" s="11">
        <v>4.6150159999999998</v>
      </c>
      <c r="E566" s="11">
        <v>117.4533275</v>
      </c>
      <c r="F566">
        <v>0</v>
      </c>
      <c r="G566" t="s">
        <v>37</v>
      </c>
      <c r="H566" t="s">
        <v>36</v>
      </c>
      <c r="I566" t="s">
        <v>38</v>
      </c>
      <c r="J566">
        <v>0</v>
      </c>
      <c r="K566">
        <v>138</v>
      </c>
      <c r="L566" s="4">
        <v>0.71117629224260337</v>
      </c>
      <c r="M566" s="5">
        <f t="shared" si="32"/>
        <v>41083.711176292243</v>
      </c>
      <c r="N566" t="str">
        <f t="shared" ca="1" si="33"/>
        <v>Crematogaster borneensis</v>
      </c>
      <c r="O566">
        <f t="shared" ca="1" si="34"/>
        <v>1552</v>
      </c>
      <c r="P566">
        <f t="shared" ca="1" si="35"/>
        <v>1.2325865828267715</v>
      </c>
      <c r="Q566" t="s">
        <v>237</v>
      </c>
    </row>
    <row r="567" spans="1:17">
      <c r="A567">
        <v>560</v>
      </c>
      <c r="B567" t="s">
        <v>171</v>
      </c>
      <c r="C567" s="2">
        <v>41091</v>
      </c>
      <c r="D567" s="11">
        <v>4.6150159999999998</v>
      </c>
      <c r="E567" s="11">
        <v>117.4533275</v>
      </c>
      <c r="F567">
        <v>0</v>
      </c>
      <c r="G567" t="s">
        <v>32</v>
      </c>
      <c r="H567" t="s">
        <v>36</v>
      </c>
      <c r="I567" t="s">
        <v>38</v>
      </c>
      <c r="J567">
        <v>0</v>
      </c>
      <c r="K567">
        <v>138</v>
      </c>
      <c r="L567" s="4">
        <v>7.7674389156641821E-2</v>
      </c>
      <c r="M567" s="5">
        <f t="shared" si="32"/>
        <v>41083.077674389155</v>
      </c>
      <c r="N567" t="str">
        <f t="shared" ca="1" si="33"/>
        <v>Crematogaster borneensis</v>
      </c>
      <c r="O567">
        <f t="shared" ca="1" si="34"/>
        <v>909</v>
      </c>
      <c r="P567">
        <f t="shared" ca="1" si="35"/>
        <v>3.3775881501396374</v>
      </c>
      <c r="Q567" t="s">
        <v>238</v>
      </c>
    </row>
    <row r="568" spans="1:17">
      <c r="A568">
        <v>561</v>
      </c>
      <c r="B568" t="s">
        <v>172</v>
      </c>
      <c r="C568" s="2">
        <v>41092</v>
      </c>
      <c r="D568" s="11">
        <v>4.6150159999999998</v>
      </c>
      <c r="E568" s="11">
        <v>117.4533275</v>
      </c>
      <c r="F568">
        <v>0</v>
      </c>
      <c r="G568" t="s">
        <v>32</v>
      </c>
      <c r="H568" t="s">
        <v>33</v>
      </c>
      <c r="I568" t="s">
        <v>34</v>
      </c>
      <c r="J568">
        <v>0</v>
      </c>
      <c r="K568">
        <v>112</v>
      </c>
      <c r="L568" s="4">
        <v>0.62459975300459269</v>
      </c>
      <c r="M568" s="5">
        <f t="shared" si="32"/>
        <v>41083.624599753006</v>
      </c>
      <c r="N568" t="str">
        <f t="shared" ca="1" si="33"/>
        <v>Dolichoderus sp.</v>
      </c>
      <c r="O568">
        <f t="shared" ca="1" si="34"/>
        <v>374</v>
      </c>
      <c r="P568">
        <f t="shared" ca="1" si="35"/>
        <v>3.2327888827033693</v>
      </c>
      <c r="Q568" t="s">
        <v>235</v>
      </c>
    </row>
    <row r="569" spans="1:17">
      <c r="A569">
        <v>562</v>
      </c>
      <c r="B569" t="s">
        <v>172</v>
      </c>
      <c r="C569" s="2">
        <v>41092</v>
      </c>
      <c r="D569" s="11">
        <v>4.6150159999999998</v>
      </c>
      <c r="E569" s="11">
        <v>117.4533275</v>
      </c>
      <c r="F569">
        <v>1</v>
      </c>
      <c r="G569" t="s">
        <v>35</v>
      </c>
      <c r="H569" t="s">
        <v>33</v>
      </c>
      <c r="I569" t="s">
        <v>34</v>
      </c>
      <c r="J569">
        <v>0</v>
      </c>
      <c r="K569">
        <v>112</v>
      </c>
      <c r="L569" s="4">
        <v>0.24255589046721548</v>
      </c>
      <c r="M569" s="5">
        <f t="shared" si="32"/>
        <v>41083.242555890465</v>
      </c>
      <c r="N569" t="str">
        <f t="shared" ca="1" si="33"/>
        <v>Formicidae #1</v>
      </c>
      <c r="O569">
        <f t="shared" ca="1" si="34"/>
        <v>662</v>
      </c>
      <c r="P569">
        <f t="shared" ca="1" si="35"/>
        <v>1.8171352060127113</v>
      </c>
      <c r="Q569" t="s">
        <v>236</v>
      </c>
    </row>
    <row r="570" spans="1:17">
      <c r="A570">
        <v>563</v>
      </c>
      <c r="B570" t="s">
        <v>172</v>
      </c>
      <c r="C570" s="2">
        <v>41092</v>
      </c>
      <c r="D570" s="11">
        <v>4.6150159999999998</v>
      </c>
      <c r="E570" s="11">
        <v>117.4533275</v>
      </c>
      <c r="F570">
        <v>0</v>
      </c>
      <c r="G570" t="s">
        <v>37</v>
      </c>
      <c r="H570" t="s">
        <v>36</v>
      </c>
      <c r="I570" t="s">
        <v>34</v>
      </c>
      <c r="J570">
        <v>0</v>
      </c>
      <c r="K570">
        <v>121</v>
      </c>
      <c r="L570" s="4">
        <v>0.39140061188978192</v>
      </c>
      <c r="M570" s="5">
        <f t="shared" si="32"/>
        <v>41083.391400611887</v>
      </c>
      <c r="N570" t="str">
        <f t="shared" ca="1" si="33"/>
        <v>Formicidae #1</v>
      </c>
      <c r="O570">
        <f t="shared" ca="1" si="34"/>
        <v>334</v>
      </c>
      <c r="P570">
        <f t="shared" ca="1" si="35"/>
        <v>3.8378990227431289</v>
      </c>
      <c r="Q570" t="s">
        <v>237</v>
      </c>
    </row>
    <row r="571" spans="1:17">
      <c r="A571">
        <v>564</v>
      </c>
      <c r="B571" t="s">
        <v>172</v>
      </c>
      <c r="C571" s="2">
        <v>41092</v>
      </c>
      <c r="D571" s="11">
        <v>4.6150159999999998</v>
      </c>
      <c r="E571" s="11">
        <v>117.4533275</v>
      </c>
      <c r="F571">
        <v>0</v>
      </c>
      <c r="G571" t="s">
        <v>32</v>
      </c>
      <c r="H571" t="s">
        <v>36</v>
      </c>
      <c r="I571" t="s">
        <v>34</v>
      </c>
      <c r="J571">
        <v>0</v>
      </c>
      <c r="K571">
        <v>121</v>
      </c>
      <c r="L571" s="4">
        <v>0.56683785706009204</v>
      </c>
      <c r="M571" s="5">
        <f t="shared" si="32"/>
        <v>41083.566837857063</v>
      </c>
      <c r="N571" t="str">
        <f t="shared" ca="1" si="33"/>
        <v>Ponerinae #1</v>
      </c>
      <c r="O571">
        <f t="shared" ca="1" si="34"/>
        <v>1652</v>
      </c>
      <c r="P571">
        <f t="shared" ca="1" si="35"/>
        <v>4.3665082225509071</v>
      </c>
      <c r="Q571" t="s">
        <v>238</v>
      </c>
    </row>
    <row r="572" spans="1:17">
      <c r="A572">
        <v>565</v>
      </c>
      <c r="B572" t="s">
        <v>172</v>
      </c>
      <c r="C572" s="2">
        <v>41092</v>
      </c>
      <c r="D572" s="11">
        <v>4.6150159999999998</v>
      </c>
      <c r="E572" s="11">
        <v>117.4533275</v>
      </c>
      <c r="F572">
        <v>1</v>
      </c>
      <c r="G572" t="s">
        <v>35</v>
      </c>
      <c r="H572" t="s">
        <v>36</v>
      </c>
      <c r="I572" t="s">
        <v>34</v>
      </c>
      <c r="J572">
        <v>0</v>
      </c>
      <c r="K572">
        <v>121</v>
      </c>
      <c r="L572" s="4">
        <v>1.7898869897159608E-2</v>
      </c>
      <c r="M572" s="5">
        <f t="shared" si="32"/>
        <v>41083.017898869897</v>
      </c>
      <c r="N572" t="str">
        <f t="shared" ca="1" si="33"/>
        <v>Ponerinae #1</v>
      </c>
      <c r="O572">
        <f t="shared" ca="1" si="34"/>
        <v>1758</v>
      </c>
      <c r="P572">
        <f t="shared" ca="1" si="35"/>
        <v>5.7022600588520698</v>
      </c>
      <c r="Q572" t="s">
        <v>235</v>
      </c>
    </row>
    <row r="573" spans="1:17">
      <c r="A573">
        <v>566</v>
      </c>
      <c r="B573" t="s">
        <v>172</v>
      </c>
      <c r="C573" s="2">
        <v>41092</v>
      </c>
      <c r="D573" s="11">
        <v>4.6150159999999998</v>
      </c>
      <c r="E573" s="11">
        <v>117.4533275</v>
      </c>
      <c r="F573">
        <v>0</v>
      </c>
      <c r="G573" t="s">
        <v>32</v>
      </c>
      <c r="H573" t="s">
        <v>33</v>
      </c>
      <c r="I573" t="s">
        <v>38</v>
      </c>
      <c r="J573">
        <v>0</v>
      </c>
      <c r="K573">
        <v>130</v>
      </c>
      <c r="L573" s="4">
        <v>8.6522483443322806E-2</v>
      </c>
      <c r="M573" s="5">
        <f t="shared" si="32"/>
        <v>41083.086522483442</v>
      </c>
      <c r="N573" t="str">
        <f t="shared" ca="1" si="33"/>
        <v>Dolichoderus sp.</v>
      </c>
      <c r="O573">
        <f t="shared" ca="1" si="34"/>
        <v>1332</v>
      </c>
      <c r="P573">
        <f t="shared" ca="1" si="35"/>
        <v>2.0686990201954112</v>
      </c>
      <c r="Q573" t="s">
        <v>236</v>
      </c>
    </row>
    <row r="574" spans="1:17">
      <c r="A574">
        <v>567</v>
      </c>
      <c r="B574" t="s">
        <v>172</v>
      </c>
      <c r="C574" s="2">
        <v>41092</v>
      </c>
      <c r="D574" s="11">
        <v>4.6150159999999998</v>
      </c>
      <c r="E574" s="11">
        <v>117.4533275</v>
      </c>
      <c r="F574">
        <v>1</v>
      </c>
      <c r="G574" t="s">
        <v>35</v>
      </c>
      <c r="H574" t="s">
        <v>33</v>
      </c>
      <c r="I574" t="s">
        <v>38</v>
      </c>
      <c r="J574">
        <v>0</v>
      </c>
      <c r="K574">
        <v>130</v>
      </c>
      <c r="L574" s="4">
        <v>8.2731797605505975E-2</v>
      </c>
      <c r="M574" s="5">
        <f t="shared" si="32"/>
        <v>41083.082731797607</v>
      </c>
      <c r="N574" t="str">
        <f t="shared" ca="1" si="33"/>
        <v>Dolichoderus sp.</v>
      </c>
      <c r="O574">
        <f t="shared" ca="1" si="34"/>
        <v>45</v>
      </c>
      <c r="P574">
        <f t="shared" ca="1" si="35"/>
        <v>3.0937948209685104</v>
      </c>
      <c r="Q574" t="s">
        <v>237</v>
      </c>
    </row>
    <row r="575" spans="1:17">
      <c r="A575">
        <v>568</v>
      </c>
      <c r="B575" t="s">
        <v>172</v>
      </c>
      <c r="C575" s="2">
        <v>41092</v>
      </c>
      <c r="D575" s="11">
        <v>4.6150159999999998</v>
      </c>
      <c r="E575" s="11">
        <v>117.4533275</v>
      </c>
      <c r="F575">
        <v>0</v>
      </c>
      <c r="G575" t="s">
        <v>35</v>
      </c>
      <c r="H575" t="s">
        <v>36</v>
      </c>
      <c r="I575" t="s">
        <v>38</v>
      </c>
      <c r="J575">
        <v>0</v>
      </c>
      <c r="K575">
        <v>139</v>
      </c>
      <c r="L575" s="4">
        <v>0.28498492887535964</v>
      </c>
      <c r="M575" s="5">
        <f t="shared" si="32"/>
        <v>41083.284984928876</v>
      </c>
      <c r="N575" t="str">
        <f t="shared" ca="1" si="33"/>
        <v>Formicidae #1</v>
      </c>
      <c r="O575">
        <f t="shared" ca="1" si="34"/>
        <v>573</v>
      </c>
      <c r="P575">
        <f t="shared" ca="1" si="35"/>
        <v>4.8588413041394976</v>
      </c>
      <c r="Q575" t="s">
        <v>238</v>
      </c>
    </row>
    <row r="576" spans="1:17">
      <c r="A576">
        <v>569</v>
      </c>
      <c r="B576" t="s">
        <v>172</v>
      </c>
      <c r="C576" s="2">
        <v>41092</v>
      </c>
      <c r="D576" s="11">
        <v>4.6150159999999998</v>
      </c>
      <c r="E576" s="11">
        <v>117.4533275</v>
      </c>
      <c r="F576">
        <v>0</v>
      </c>
      <c r="G576" t="s">
        <v>37</v>
      </c>
      <c r="H576" t="s">
        <v>36</v>
      </c>
      <c r="I576" t="s">
        <v>38</v>
      </c>
      <c r="J576">
        <v>0</v>
      </c>
      <c r="K576">
        <v>139</v>
      </c>
      <c r="L576" s="4">
        <v>0.11195832099842207</v>
      </c>
      <c r="M576" s="5">
        <f t="shared" si="32"/>
        <v>41083.111958321002</v>
      </c>
      <c r="N576" t="str">
        <f t="shared" ca="1" si="33"/>
        <v>Ponerinae #1</v>
      </c>
      <c r="O576">
        <f t="shared" ca="1" si="34"/>
        <v>1507</v>
      </c>
      <c r="P576">
        <f t="shared" ca="1" si="35"/>
        <v>4.0426787959768902</v>
      </c>
      <c r="Q576" t="s">
        <v>235</v>
      </c>
    </row>
    <row r="577" spans="1:17">
      <c r="A577">
        <v>570</v>
      </c>
      <c r="B577" t="s">
        <v>172</v>
      </c>
      <c r="C577" s="2">
        <v>41092</v>
      </c>
      <c r="D577" s="11">
        <v>4.6150159999999998</v>
      </c>
      <c r="E577" s="11">
        <v>117.4533275</v>
      </c>
      <c r="F577">
        <v>0</v>
      </c>
      <c r="G577" t="s">
        <v>32</v>
      </c>
      <c r="H577" t="s">
        <v>36</v>
      </c>
      <c r="I577" t="s">
        <v>38</v>
      </c>
      <c r="J577">
        <v>0</v>
      </c>
      <c r="K577">
        <v>139</v>
      </c>
      <c r="L577" s="4">
        <v>0.4373871585780017</v>
      </c>
      <c r="M577" s="5">
        <f t="shared" si="32"/>
        <v>41083.437387158578</v>
      </c>
      <c r="N577" t="str">
        <f t="shared" ca="1" si="33"/>
        <v>Dolichoderus sp.</v>
      </c>
      <c r="O577">
        <f t="shared" ca="1" si="34"/>
        <v>206</v>
      </c>
      <c r="P577">
        <f t="shared" ca="1" si="35"/>
        <v>2.0724964321257673</v>
      </c>
      <c r="Q577" t="s">
        <v>236</v>
      </c>
    </row>
    <row r="578" spans="1:17">
      <c r="A578">
        <v>571</v>
      </c>
      <c r="B578" t="s">
        <v>173</v>
      </c>
      <c r="C578" s="2">
        <v>41095</v>
      </c>
      <c r="D578" s="11">
        <v>4.6150159999999998</v>
      </c>
      <c r="E578" s="11">
        <v>117.4533275</v>
      </c>
      <c r="F578">
        <v>0</v>
      </c>
      <c r="G578" t="s">
        <v>35</v>
      </c>
      <c r="H578" t="s">
        <v>33</v>
      </c>
      <c r="I578" t="s">
        <v>34</v>
      </c>
      <c r="J578">
        <v>1</v>
      </c>
      <c r="K578">
        <v>118</v>
      </c>
      <c r="L578" s="4">
        <v>0.56231775226221592</v>
      </c>
      <c r="M578" s="5">
        <f t="shared" si="32"/>
        <v>41083.562317752265</v>
      </c>
      <c r="N578" t="str">
        <f t="shared" ca="1" si="33"/>
        <v>Formicidae #1</v>
      </c>
      <c r="O578">
        <f t="shared" ca="1" si="34"/>
        <v>1931</v>
      </c>
      <c r="P578">
        <f t="shared" ca="1" si="35"/>
        <v>4.882751553270797</v>
      </c>
      <c r="Q578" t="s">
        <v>237</v>
      </c>
    </row>
    <row r="579" spans="1:17">
      <c r="A579">
        <v>572</v>
      </c>
      <c r="B579" t="s">
        <v>173</v>
      </c>
      <c r="C579" s="2">
        <v>41095</v>
      </c>
      <c r="D579" s="11">
        <v>4.6150159999999998</v>
      </c>
      <c r="E579" s="11">
        <v>117.4533275</v>
      </c>
      <c r="F579">
        <v>0</v>
      </c>
      <c r="G579" t="s">
        <v>32</v>
      </c>
      <c r="H579" t="s">
        <v>33</v>
      </c>
      <c r="I579" t="s">
        <v>34</v>
      </c>
      <c r="J579">
        <v>1</v>
      </c>
      <c r="K579">
        <v>118</v>
      </c>
      <c r="L579" s="4">
        <v>0.94552764654060739</v>
      </c>
      <c r="M579" s="5">
        <f t="shared" si="32"/>
        <v>41083.945527646538</v>
      </c>
      <c r="N579" t="str">
        <f t="shared" ca="1" si="33"/>
        <v>Crematogaster borneensis</v>
      </c>
      <c r="O579">
        <f t="shared" ca="1" si="34"/>
        <v>1005</v>
      </c>
      <c r="P579">
        <f t="shared" ca="1" si="35"/>
        <v>5.558256231064302</v>
      </c>
      <c r="Q579" t="s">
        <v>238</v>
      </c>
    </row>
    <row r="580" spans="1:17">
      <c r="A580">
        <v>573</v>
      </c>
      <c r="B580" t="s">
        <v>173</v>
      </c>
      <c r="C580" s="2">
        <v>41095</v>
      </c>
      <c r="D580" s="11">
        <v>4.6150159999999998</v>
      </c>
      <c r="E580" s="11">
        <v>117.4533275</v>
      </c>
      <c r="F580">
        <v>0</v>
      </c>
      <c r="G580" t="s">
        <v>35</v>
      </c>
      <c r="H580" t="s">
        <v>36</v>
      </c>
      <c r="I580" t="s">
        <v>34</v>
      </c>
      <c r="J580">
        <v>1</v>
      </c>
      <c r="K580">
        <v>127</v>
      </c>
      <c r="L580" s="4">
        <v>0.75908531776706489</v>
      </c>
      <c r="M580" s="5">
        <f t="shared" si="32"/>
        <v>41083.759085317768</v>
      </c>
      <c r="N580" t="str">
        <f t="shared" ca="1" si="33"/>
        <v>Crematogaster borneensis</v>
      </c>
      <c r="O580">
        <f t="shared" ca="1" si="34"/>
        <v>278</v>
      </c>
      <c r="P580">
        <f t="shared" ca="1" si="35"/>
        <v>1.9904243470817513</v>
      </c>
      <c r="Q580" t="s">
        <v>235</v>
      </c>
    </row>
    <row r="581" spans="1:17">
      <c r="A581">
        <v>574</v>
      </c>
      <c r="B581" t="s">
        <v>173</v>
      </c>
      <c r="C581" s="2">
        <v>41095</v>
      </c>
      <c r="D581" s="11">
        <v>4.6150159999999998</v>
      </c>
      <c r="E581" s="11">
        <v>117.4533275</v>
      </c>
      <c r="F581">
        <v>0</v>
      </c>
      <c r="G581" t="s">
        <v>37</v>
      </c>
      <c r="H581" t="s">
        <v>36</v>
      </c>
      <c r="I581" t="s">
        <v>34</v>
      </c>
      <c r="J581">
        <v>1</v>
      </c>
      <c r="K581">
        <v>127</v>
      </c>
      <c r="L581" s="4">
        <v>0.2817866614983916</v>
      </c>
      <c r="M581" s="5">
        <f t="shared" si="32"/>
        <v>41083.281786661501</v>
      </c>
      <c r="N581" t="str">
        <f t="shared" ca="1" si="33"/>
        <v>Crematogaster borneensis</v>
      </c>
      <c r="O581">
        <f t="shared" ca="1" si="34"/>
        <v>770</v>
      </c>
      <c r="P581">
        <f t="shared" ca="1" si="35"/>
        <v>5.5853970106231383</v>
      </c>
      <c r="Q581" t="s">
        <v>236</v>
      </c>
    </row>
    <row r="582" spans="1:17">
      <c r="A582">
        <v>575</v>
      </c>
      <c r="B582" t="s">
        <v>173</v>
      </c>
      <c r="C582" s="2">
        <v>41095</v>
      </c>
      <c r="D582" s="11">
        <v>4.6150159999999998</v>
      </c>
      <c r="E582" s="11">
        <v>117.4533275</v>
      </c>
      <c r="F582">
        <v>0</v>
      </c>
      <c r="G582" t="s">
        <v>32</v>
      </c>
      <c r="H582" t="s">
        <v>36</v>
      </c>
      <c r="I582" t="s">
        <v>34</v>
      </c>
      <c r="J582">
        <v>1</v>
      </c>
      <c r="K582">
        <v>127</v>
      </c>
      <c r="L582" s="4">
        <v>0.31033430771274451</v>
      </c>
      <c r="M582" s="5">
        <f t="shared" si="32"/>
        <v>41083.310334307709</v>
      </c>
      <c r="N582" t="str">
        <f t="shared" ca="1" si="33"/>
        <v>Formicidae #1</v>
      </c>
      <c r="O582">
        <f t="shared" ca="1" si="34"/>
        <v>796</v>
      </c>
      <c r="P582">
        <f t="shared" ca="1" si="35"/>
        <v>4.5177411411296653</v>
      </c>
      <c r="Q582" t="s">
        <v>237</v>
      </c>
    </row>
    <row r="583" spans="1:17">
      <c r="A583">
        <v>576</v>
      </c>
      <c r="B583" t="s">
        <v>173</v>
      </c>
      <c r="C583" s="2">
        <v>41095</v>
      </c>
      <c r="D583" s="11">
        <v>4.6150159999999998</v>
      </c>
      <c r="E583" s="11">
        <v>117.4533275</v>
      </c>
      <c r="F583">
        <v>1</v>
      </c>
      <c r="G583" t="s">
        <v>35</v>
      </c>
      <c r="H583" t="s">
        <v>33</v>
      </c>
      <c r="I583" t="s">
        <v>38</v>
      </c>
      <c r="J583">
        <v>0</v>
      </c>
      <c r="K583">
        <v>136</v>
      </c>
      <c r="L583" s="4">
        <v>0.53970171511614196</v>
      </c>
      <c r="M583" s="5">
        <f t="shared" si="32"/>
        <v>41083.539701715119</v>
      </c>
      <c r="N583" t="str">
        <f t="shared" ca="1" si="33"/>
        <v>Ponerinae #1</v>
      </c>
      <c r="O583">
        <f t="shared" ca="1" si="34"/>
        <v>1535</v>
      </c>
      <c r="P583">
        <f t="shared" ca="1" si="35"/>
        <v>2.9513785178526337</v>
      </c>
      <c r="Q583" t="s">
        <v>238</v>
      </c>
    </row>
    <row r="584" spans="1:17">
      <c r="A584">
        <v>577</v>
      </c>
      <c r="B584" t="s">
        <v>173</v>
      </c>
      <c r="C584" s="2">
        <v>41095</v>
      </c>
      <c r="D584" s="11">
        <v>4.6150159999999998</v>
      </c>
      <c r="E584" s="11">
        <v>117.4533275</v>
      </c>
      <c r="F584">
        <v>1</v>
      </c>
      <c r="G584" t="s">
        <v>32</v>
      </c>
      <c r="H584" t="s">
        <v>33</v>
      </c>
      <c r="I584" t="s">
        <v>38</v>
      </c>
      <c r="J584">
        <v>0</v>
      </c>
      <c r="K584">
        <v>136</v>
      </c>
      <c r="L584" s="4">
        <v>0.59133897367274857</v>
      </c>
      <c r="M584" s="5">
        <f t="shared" si="32"/>
        <v>41083.591338973674</v>
      </c>
      <c r="N584" t="str">
        <f t="shared" ca="1" si="33"/>
        <v>Ponerinae #1</v>
      </c>
      <c r="O584">
        <f t="shared" ca="1" si="34"/>
        <v>1349</v>
      </c>
      <c r="P584">
        <f t="shared" ca="1" si="35"/>
        <v>1.3555128161421028</v>
      </c>
      <c r="Q584" t="s">
        <v>235</v>
      </c>
    </row>
    <row r="585" spans="1:17">
      <c r="A585">
        <v>578</v>
      </c>
      <c r="B585" t="s">
        <v>173</v>
      </c>
      <c r="C585" s="2">
        <v>41095</v>
      </c>
      <c r="D585" s="11">
        <v>4.6150159999999998</v>
      </c>
      <c r="E585" s="11">
        <v>117.4533275</v>
      </c>
      <c r="F585">
        <v>0</v>
      </c>
      <c r="G585" t="s">
        <v>35</v>
      </c>
      <c r="H585" t="s">
        <v>36</v>
      </c>
      <c r="I585" t="s">
        <v>38</v>
      </c>
      <c r="J585">
        <v>0</v>
      </c>
      <c r="K585">
        <v>145</v>
      </c>
      <c r="L585" s="4">
        <v>0.81039010412041834</v>
      </c>
      <c r="M585" s="5">
        <f t="shared" ref="M585:M648" si="36">C$8 +L585</f>
        <v>41083.810390104118</v>
      </c>
      <c r="N585" t="str">
        <f t="shared" ref="N585:N648" ca="1" si="37">INDIRECT(ADDRESS(RANDBETWEEN(2,5),1,1,FALSE,"Taxa"), FALSE)</f>
        <v>Ponerinae #1</v>
      </c>
      <c r="O585">
        <f t="shared" ref="O585:O648" ca="1" si="38">RANDBETWEEN(0,2000)</f>
        <v>251</v>
      </c>
      <c r="P585">
        <f t="shared" ref="P585:P648" ca="1" si="39">RAND()*5+1</f>
        <v>1.158875304446144</v>
      </c>
      <c r="Q585" t="s">
        <v>236</v>
      </c>
    </row>
    <row r="586" spans="1:17">
      <c r="A586">
        <v>579</v>
      </c>
      <c r="B586" t="s">
        <v>173</v>
      </c>
      <c r="C586" s="2">
        <v>41095</v>
      </c>
      <c r="D586" s="11">
        <v>4.6150159999999998</v>
      </c>
      <c r="E586" s="11">
        <v>117.4533275</v>
      </c>
      <c r="F586">
        <v>0</v>
      </c>
      <c r="G586" t="s">
        <v>37</v>
      </c>
      <c r="H586" t="s">
        <v>36</v>
      </c>
      <c r="I586" t="s">
        <v>38</v>
      </c>
      <c r="J586">
        <v>0</v>
      </c>
      <c r="K586">
        <v>145</v>
      </c>
      <c r="L586" s="4">
        <v>0.69668057875971945</v>
      </c>
      <c r="M586" s="5">
        <f t="shared" si="36"/>
        <v>41083.69668057876</v>
      </c>
      <c r="N586" t="str">
        <f t="shared" ca="1" si="37"/>
        <v>Ponerinae #1</v>
      </c>
      <c r="O586">
        <f t="shared" ca="1" si="38"/>
        <v>1346</v>
      </c>
      <c r="P586">
        <f t="shared" ca="1" si="39"/>
        <v>5.678287554557695</v>
      </c>
      <c r="Q586" t="s">
        <v>237</v>
      </c>
    </row>
    <row r="587" spans="1:17">
      <c r="A587">
        <v>580</v>
      </c>
      <c r="B587" t="s">
        <v>173</v>
      </c>
      <c r="C587" s="2">
        <v>41095</v>
      </c>
      <c r="D587" s="11">
        <v>4.6150159999999998</v>
      </c>
      <c r="E587" s="11">
        <v>117.4533275</v>
      </c>
      <c r="F587">
        <v>1</v>
      </c>
      <c r="G587" t="s">
        <v>32</v>
      </c>
      <c r="H587" t="s">
        <v>36</v>
      </c>
      <c r="I587" t="s">
        <v>38</v>
      </c>
      <c r="J587">
        <v>0</v>
      </c>
      <c r="K587">
        <v>145</v>
      </c>
      <c r="L587" s="4">
        <v>0.21048517913543452</v>
      </c>
      <c r="M587" s="5">
        <f t="shared" si="36"/>
        <v>41083.210485179137</v>
      </c>
      <c r="N587" t="str">
        <f t="shared" ca="1" si="37"/>
        <v>Formicidae #1</v>
      </c>
      <c r="O587">
        <f t="shared" ca="1" si="38"/>
        <v>1946</v>
      </c>
      <c r="P587">
        <f t="shared" ca="1" si="39"/>
        <v>5.0541830383779969</v>
      </c>
      <c r="Q587" t="s">
        <v>238</v>
      </c>
    </row>
    <row r="588" spans="1:17">
      <c r="A588">
        <v>581</v>
      </c>
      <c r="B588" t="s">
        <v>174</v>
      </c>
      <c r="C588" s="2">
        <v>41093</v>
      </c>
      <c r="D588" s="11">
        <v>4.6150159999999998</v>
      </c>
      <c r="E588" s="11">
        <v>117.4533275</v>
      </c>
      <c r="F588">
        <v>1</v>
      </c>
      <c r="G588" t="s">
        <v>35</v>
      </c>
      <c r="H588" t="s">
        <v>33</v>
      </c>
      <c r="I588" t="s">
        <v>34</v>
      </c>
      <c r="J588">
        <v>0</v>
      </c>
      <c r="K588">
        <v>114</v>
      </c>
      <c r="L588" s="4">
        <v>0.70892991913392611</v>
      </c>
      <c r="M588" s="5">
        <f t="shared" si="36"/>
        <v>41083.708929919136</v>
      </c>
      <c r="N588" t="str">
        <f t="shared" ca="1" si="37"/>
        <v>Dolichoderus sp.</v>
      </c>
      <c r="O588">
        <f t="shared" ca="1" si="38"/>
        <v>1517</v>
      </c>
      <c r="P588">
        <f t="shared" ca="1" si="39"/>
        <v>2.8033864043854879</v>
      </c>
      <c r="Q588" t="s">
        <v>235</v>
      </c>
    </row>
    <row r="589" spans="1:17">
      <c r="A589">
        <v>582</v>
      </c>
      <c r="B589" t="s">
        <v>174</v>
      </c>
      <c r="C589" s="2">
        <v>41093</v>
      </c>
      <c r="D589" s="11">
        <v>4.6150159999999998</v>
      </c>
      <c r="E589" s="11">
        <v>117.4533275</v>
      </c>
      <c r="F589">
        <v>1</v>
      </c>
      <c r="G589" t="s">
        <v>32</v>
      </c>
      <c r="H589" t="s">
        <v>33</v>
      </c>
      <c r="I589" t="s">
        <v>34</v>
      </c>
      <c r="J589">
        <v>0</v>
      </c>
      <c r="K589">
        <v>114</v>
      </c>
      <c r="L589" s="4">
        <v>0.33461384868047395</v>
      </c>
      <c r="M589" s="5">
        <f t="shared" si="36"/>
        <v>41083.334613848681</v>
      </c>
      <c r="N589" t="str">
        <f t="shared" ca="1" si="37"/>
        <v>Formicidae #1</v>
      </c>
      <c r="O589">
        <f t="shared" ca="1" si="38"/>
        <v>302</v>
      </c>
      <c r="P589">
        <f t="shared" ca="1" si="39"/>
        <v>4.9147560640818488</v>
      </c>
      <c r="Q589" t="s">
        <v>236</v>
      </c>
    </row>
    <row r="590" spans="1:17">
      <c r="A590">
        <v>583</v>
      </c>
      <c r="B590" t="s">
        <v>174</v>
      </c>
      <c r="C590" s="2">
        <v>41093</v>
      </c>
      <c r="D590" s="11">
        <v>4.6150159999999998</v>
      </c>
      <c r="E590" s="11">
        <v>117.4533275</v>
      </c>
      <c r="F590">
        <v>0</v>
      </c>
      <c r="G590" t="s">
        <v>37</v>
      </c>
      <c r="H590" t="s">
        <v>36</v>
      </c>
      <c r="I590" t="s">
        <v>34</v>
      </c>
      <c r="J590">
        <v>0</v>
      </c>
      <c r="K590">
        <v>123</v>
      </c>
      <c r="L590" s="4">
        <v>0.5499439165427934</v>
      </c>
      <c r="M590" s="5">
        <f t="shared" si="36"/>
        <v>41083.549943916543</v>
      </c>
      <c r="N590" t="str">
        <f t="shared" ca="1" si="37"/>
        <v>Formicidae #1</v>
      </c>
      <c r="O590">
        <f t="shared" ca="1" si="38"/>
        <v>1532</v>
      </c>
      <c r="P590">
        <f t="shared" ca="1" si="39"/>
        <v>3.7935689725470034</v>
      </c>
      <c r="Q590" t="s">
        <v>237</v>
      </c>
    </row>
    <row r="591" spans="1:17">
      <c r="A591">
        <v>584</v>
      </c>
      <c r="B591" t="s">
        <v>174</v>
      </c>
      <c r="C591" s="2">
        <v>41093</v>
      </c>
      <c r="D591" s="11">
        <v>4.6150159999999998</v>
      </c>
      <c r="E591" s="11">
        <v>117.4533275</v>
      </c>
      <c r="F591">
        <v>0</v>
      </c>
      <c r="G591" t="s">
        <v>32</v>
      </c>
      <c r="H591" t="s">
        <v>36</v>
      </c>
      <c r="I591" t="s">
        <v>34</v>
      </c>
      <c r="J591">
        <v>0</v>
      </c>
      <c r="K591">
        <v>123</v>
      </c>
      <c r="L591" s="4">
        <v>5.9280717102532132E-2</v>
      </c>
      <c r="M591" s="5">
        <f t="shared" si="36"/>
        <v>41083.059280717105</v>
      </c>
      <c r="N591" t="str">
        <f t="shared" ca="1" si="37"/>
        <v>Dolichoderus sp.</v>
      </c>
      <c r="O591">
        <f t="shared" ca="1" si="38"/>
        <v>608</v>
      </c>
      <c r="P591">
        <f t="shared" ca="1" si="39"/>
        <v>5.6915223799638675</v>
      </c>
      <c r="Q591" t="s">
        <v>238</v>
      </c>
    </row>
    <row r="592" spans="1:17">
      <c r="A592">
        <v>585</v>
      </c>
      <c r="B592" t="s">
        <v>174</v>
      </c>
      <c r="C592" s="2">
        <v>41093</v>
      </c>
      <c r="D592" s="11">
        <v>4.6150159999999998</v>
      </c>
      <c r="E592" s="11">
        <v>117.4533275</v>
      </c>
      <c r="F592">
        <v>1</v>
      </c>
      <c r="G592" t="s">
        <v>35</v>
      </c>
      <c r="H592" t="s">
        <v>36</v>
      </c>
      <c r="I592" t="s">
        <v>34</v>
      </c>
      <c r="J592">
        <v>0</v>
      </c>
      <c r="K592">
        <v>123</v>
      </c>
      <c r="L592" s="4">
        <v>0.53318045948764781</v>
      </c>
      <c r="M592" s="5">
        <f t="shared" si="36"/>
        <v>41083.53318045949</v>
      </c>
      <c r="N592" t="str">
        <f t="shared" ca="1" si="37"/>
        <v>Crematogaster borneensis</v>
      </c>
      <c r="O592">
        <f t="shared" ca="1" si="38"/>
        <v>436</v>
      </c>
      <c r="P592">
        <f t="shared" ca="1" si="39"/>
        <v>2.8123417617786766</v>
      </c>
      <c r="Q592" t="s">
        <v>235</v>
      </c>
    </row>
    <row r="593" spans="1:17">
      <c r="A593">
        <v>586</v>
      </c>
      <c r="B593" t="s">
        <v>174</v>
      </c>
      <c r="C593" s="2">
        <v>41093</v>
      </c>
      <c r="D593" s="11">
        <v>4.6150159999999998</v>
      </c>
      <c r="E593" s="11">
        <v>117.4533275</v>
      </c>
      <c r="F593">
        <v>0</v>
      </c>
      <c r="G593" t="s">
        <v>32</v>
      </c>
      <c r="H593" t="s">
        <v>33</v>
      </c>
      <c r="I593" t="s">
        <v>38</v>
      </c>
      <c r="J593">
        <v>2</v>
      </c>
      <c r="K593">
        <v>132</v>
      </c>
      <c r="L593" s="4">
        <v>0.14114678025076088</v>
      </c>
      <c r="M593" s="5">
        <f t="shared" si="36"/>
        <v>41083.141146780254</v>
      </c>
      <c r="N593" t="str">
        <f t="shared" ca="1" si="37"/>
        <v>Ponerinae #1</v>
      </c>
      <c r="O593">
        <f t="shared" ca="1" si="38"/>
        <v>871</v>
      </c>
      <c r="P593">
        <f t="shared" ca="1" si="39"/>
        <v>1.4010644149231091</v>
      </c>
      <c r="Q593" t="s">
        <v>236</v>
      </c>
    </row>
    <row r="594" spans="1:17">
      <c r="A594">
        <v>587</v>
      </c>
      <c r="B594" t="s">
        <v>174</v>
      </c>
      <c r="C594" s="2">
        <v>41093</v>
      </c>
      <c r="D594" s="11">
        <v>4.6150159999999998</v>
      </c>
      <c r="E594" s="11">
        <v>117.4533275</v>
      </c>
      <c r="F594">
        <v>1</v>
      </c>
      <c r="G594" t="s">
        <v>35</v>
      </c>
      <c r="H594" t="s">
        <v>33</v>
      </c>
      <c r="I594" t="s">
        <v>38</v>
      </c>
      <c r="J594">
        <v>2</v>
      </c>
      <c r="K594">
        <v>132</v>
      </c>
      <c r="L594" s="4">
        <v>0.5550653378921695</v>
      </c>
      <c r="M594" s="5">
        <f t="shared" si="36"/>
        <v>41083.555065337889</v>
      </c>
      <c r="N594" t="str">
        <f t="shared" ca="1" si="37"/>
        <v>Dolichoderus sp.</v>
      </c>
      <c r="O594">
        <f t="shared" ca="1" si="38"/>
        <v>660</v>
      </c>
      <c r="P594">
        <f t="shared" ca="1" si="39"/>
        <v>1.3993614810476114</v>
      </c>
      <c r="Q594" t="s">
        <v>237</v>
      </c>
    </row>
    <row r="595" spans="1:17">
      <c r="A595">
        <v>588</v>
      </c>
      <c r="B595" t="s">
        <v>174</v>
      </c>
      <c r="C595" s="2">
        <v>41093</v>
      </c>
      <c r="D595" s="11">
        <v>4.6150159999999998</v>
      </c>
      <c r="E595" s="11">
        <v>117.4533275</v>
      </c>
      <c r="F595">
        <v>0</v>
      </c>
      <c r="G595" t="s">
        <v>35</v>
      </c>
      <c r="H595" t="s">
        <v>36</v>
      </c>
      <c r="I595" t="s">
        <v>38</v>
      </c>
      <c r="J595">
        <v>2</v>
      </c>
      <c r="K595">
        <v>141</v>
      </c>
      <c r="L595" s="4">
        <v>0.53669366247623951</v>
      </c>
      <c r="M595" s="5">
        <f t="shared" si="36"/>
        <v>41083.536693662478</v>
      </c>
      <c r="N595" t="str">
        <f t="shared" ca="1" si="37"/>
        <v>Formicidae #1</v>
      </c>
      <c r="O595">
        <f t="shared" ca="1" si="38"/>
        <v>592</v>
      </c>
      <c r="P595">
        <f t="shared" ca="1" si="39"/>
        <v>3.9998893371610222</v>
      </c>
      <c r="Q595" t="s">
        <v>238</v>
      </c>
    </row>
    <row r="596" spans="1:17">
      <c r="A596">
        <v>589</v>
      </c>
      <c r="B596" t="s">
        <v>174</v>
      </c>
      <c r="C596" s="2">
        <v>41093</v>
      </c>
      <c r="D596" s="11">
        <v>4.6150159999999998</v>
      </c>
      <c r="E596" s="11">
        <v>117.4533275</v>
      </c>
      <c r="F596">
        <v>0</v>
      </c>
      <c r="G596" t="s">
        <v>37</v>
      </c>
      <c r="H596" t="s">
        <v>36</v>
      </c>
      <c r="I596" t="s">
        <v>38</v>
      </c>
      <c r="J596">
        <v>2</v>
      </c>
      <c r="K596">
        <v>141</v>
      </c>
      <c r="L596" s="4">
        <v>0.97253129340345745</v>
      </c>
      <c r="M596" s="5">
        <f t="shared" si="36"/>
        <v>41083.972531293402</v>
      </c>
      <c r="N596" t="str">
        <f t="shared" ca="1" si="37"/>
        <v>Ponerinae #1</v>
      </c>
      <c r="O596">
        <f t="shared" ca="1" si="38"/>
        <v>1464</v>
      </c>
      <c r="P596">
        <f t="shared" ca="1" si="39"/>
        <v>2.509156802313913</v>
      </c>
      <c r="Q596" t="s">
        <v>235</v>
      </c>
    </row>
    <row r="597" spans="1:17">
      <c r="A597">
        <v>590</v>
      </c>
      <c r="B597" t="s">
        <v>174</v>
      </c>
      <c r="C597" s="2">
        <v>41093</v>
      </c>
      <c r="D597" s="11">
        <v>4.6150159999999998</v>
      </c>
      <c r="E597" s="11">
        <v>117.4533275</v>
      </c>
      <c r="F597">
        <v>0</v>
      </c>
      <c r="G597" t="s">
        <v>32</v>
      </c>
      <c r="H597" t="s">
        <v>36</v>
      </c>
      <c r="I597" t="s">
        <v>38</v>
      </c>
      <c r="J597">
        <v>2</v>
      </c>
      <c r="K597">
        <v>141</v>
      </c>
      <c r="L597" s="4">
        <v>0.17336083764437793</v>
      </c>
      <c r="M597" s="5">
        <f t="shared" si="36"/>
        <v>41083.173360837645</v>
      </c>
      <c r="N597" t="str">
        <f t="shared" ca="1" si="37"/>
        <v>Formicidae #1</v>
      </c>
      <c r="O597">
        <f t="shared" ca="1" si="38"/>
        <v>1536</v>
      </c>
      <c r="P597">
        <f t="shared" ca="1" si="39"/>
        <v>2.9744895650124574</v>
      </c>
      <c r="Q597" t="s">
        <v>236</v>
      </c>
    </row>
    <row r="598" spans="1:17">
      <c r="A598">
        <v>591</v>
      </c>
      <c r="B598" t="s">
        <v>175</v>
      </c>
      <c r="C598" s="2">
        <v>41091</v>
      </c>
      <c r="D598" s="11">
        <v>4.6150159999999998</v>
      </c>
      <c r="E598" s="11">
        <v>117.4533275</v>
      </c>
      <c r="F598">
        <v>1</v>
      </c>
      <c r="G598" t="s">
        <v>35</v>
      </c>
      <c r="H598" t="s">
        <v>33</v>
      </c>
      <c r="I598" t="s">
        <v>34</v>
      </c>
      <c r="J598">
        <v>1</v>
      </c>
      <c r="K598">
        <v>111</v>
      </c>
      <c r="L598" s="4">
        <v>0.17941198981514417</v>
      </c>
      <c r="M598" s="5">
        <f t="shared" si="36"/>
        <v>41083.179411989819</v>
      </c>
      <c r="N598" t="str">
        <f t="shared" ca="1" si="37"/>
        <v>Ponerinae #1</v>
      </c>
      <c r="O598">
        <f t="shared" ca="1" si="38"/>
        <v>885</v>
      </c>
      <c r="P598">
        <f t="shared" ca="1" si="39"/>
        <v>4.4872387912942369</v>
      </c>
      <c r="Q598" t="s">
        <v>237</v>
      </c>
    </row>
    <row r="599" spans="1:17">
      <c r="A599">
        <v>592</v>
      </c>
      <c r="B599" t="s">
        <v>175</v>
      </c>
      <c r="C599" s="2">
        <v>41091</v>
      </c>
      <c r="D599" s="11">
        <v>4.6150159999999998</v>
      </c>
      <c r="E599" s="11">
        <v>117.4533275</v>
      </c>
      <c r="F599">
        <v>1</v>
      </c>
      <c r="G599" t="s">
        <v>32</v>
      </c>
      <c r="H599" t="s">
        <v>33</v>
      </c>
      <c r="I599" t="s">
        <v>34</v>
      </c>
      <c r="J599">
        <v>1</v>
      </c>
      <c r="K599">
        <v>111</v>
      </c>
      <c r="L599" s="4">
        <v>0.37921346289670099</v>
      </c>
      <c r="M599" s="5">
        <f t="shared" si="36"/>
        <v>41083.379213462897</v>
      </c>
      <c r="N599" t="str">
        <f t="shared" ca="1" si="37"/>
        <v>Dolichoderus sp.</v>
      </c>
      <c r="O599">
        <f t="shared" ca="1" si="38"/>
        <v>320</v>
      </c>
      <c r="P599">
        <f t="shared" ca="1" si="39"/>
        <v>4.4336387768360588</v>
      </c>
      <c r="Q599" t="s">
        <v>238</v>
      </c>
    </row>
    <row r="600" spans="1:17">
      <c r="A600">
        <v>593</v>
      </c>
      <c r="B600" t="s">
        <v>175</v>
      </c>
      <c r="C600" s="2">
        <v>41091</v>
      </c>
      <c r="D600" s="11">
        <v>4.6150159999999998</v>
      </c>
      <c r="E600" s="11">
        <v>117.4533275</v>
      </c>
      <c r="F600">
        <v>1</v>
      </c>
      <c r="G600" t="s">
        <v>35</v>
      </c>
      <c r="H600" t="s">
        <v>36</v>
      </c>
      <c r="I600" t="s">
        <v>34</v>
      </c>
      <c r="J600">
        <v>1</v>
      </c>
      <c r="K600">
        <v>120</v>
      </c>
      <c r="L600" s="4">
        <v>0.96813842473446921</v>
      </c>
      <c r="M600" s="5">
        <f t="shared" si="36"/>
        <v>41083.968138424738</v>
      </c>
      <c r="N600" t="str">
        <f t="shared" ca="1" si="37"/>
        <v>Formicidae #1</v>
      </c>
      <c r="O600">
        <f t="shared" ca="1" si="38"/>
        <v>1200</v>
      </c>
      <c r="P600">
        <f t="shared" ca="1" si="39"/>
        <v>2.9446380797048568</v>
      </c>
      <c r="Q600" t="s">
        <v>235</v>
      </c>
    </row>
    <row r="601" spans="1:17">
      <c r="A601">
        <v>594</v>
      </c>
      <c r="B601" t="s">
        <v>175</v>
      </c>
      <c r="C601" s="2">
        <v>41091</v>
      </c>
      <c r="D601" s="11">
        <v>4.6150159999999998</v>
      </c>
      <c r="E601" s="11">
        <v>117.4533275</v>
      </c>
      <c r="F601">
        <v>1</v>
      </c>
      <c r="G601" t="s">
        <v>37</v>
      </c>
      <c r="H601" t="s">
        <v>36</v>
      </c>
      <c r="I601" t="s">
        <v>34</v>
      </c>
      <c r="J601">
        <v>1</v>
      </c>
      <c r="K601">
        <v>120</v>
      </c>
      <c r="L601" s="4">
        <v>0.83179304407581489</v>
      </c>
      <c r="M601" s="5">
        <f t="shared" si="36"/>
        <v>41083.831793044075</v>
      </c>
      <c r="N601" t="str">
        <f t="shared" ca="1" si="37"/>
        <v>Formicidae #1</v>
      </c>
      <c r="O601">
        <f t="shared" ca="1" si="38"/>
        <v>1156</v>
      </c>
      <c r="P601">
        <f t="shared" ca="1" si="39"/>
        <v>2.9693527072659869</v>
      </c>
      <c r="Q601" t="s">
        <v>236</v>
      </c>
    </row>
    <row r="602" spans="1:17">
      <c r="A602">
        <v>595</v>
      </c>
      <c r="B602" t="s">
        <v>175</v>
      </c>
      <c r="C602" s="2">
        <v>41091</v>
      </c>
      <c r="D602" s="11">
        <v>4.6150159999999998</v>
      </c>
      <c r="E602" s="11">
        <v>117.4533275</v>
      </c>
      <c r="F602">
        <v>1</v>
      </c>
      <c r="G602" t="s">
        <v>32</v>
      </c>
      <c r="H602" t="s">
        <v>36</v>
      </c>
      <c r="I602" t="s">
        <v>34</v>
      </c>
      <c r="J602">
        <v>1</v>
      </c>
      <c r="K602">
        <v>120</v>
      </c>
      <c r="L602" s="4">
        <v>0.27349860364117284</v>
      </c>
      <c r="M602" s="5">
        <f t="shared" si="36"/>
        <v>41083.273498603638</v>
      </c>
      <c r="N602" t="str">
        <f t="shared" ca="1" si="37"/>
        <v>Dolichoderus sp.</v>
      </c>
      <c r="O602">
        <f t="shared" ca="1" si="38"/>
        <v>327</v>
      </c>
      <c r="P602">
        <f t="shared" ca="1" si="39"/>
        <v>4.045475530410048</v>
      </c>
      <c r="Q602" t="s">
        <v>237</v>
      </c>
    </row>
    <row r="603" spans="1:17">
      <c r="A603">
        <v>596</v>
      </c>
      <c r="B603" t="s">
        <v>175</v>
      </c>
      <c r="C603" s="2">
        <v>41091</v>
      </c>
      <c r="D603" s="11">
        <v>4.6150159999999998</v>
      </c>
      <c r="E603" s="11">
        <v>117.4533275</v>
      </c>
      <c r="F603">
        <v>1</v>
      </c>
      <c r="G603" t="s">
        <v>35</v>
      </c>
      <c r="H603" t="s">
        <v>33</v>
      </c>
      <c r="I603" t="s">
        <v>38</v>
      </c>
      <c r="J603">
        <v>0</v>
      </c>
      <c r="K603">
        <v>129</v>
      </c>
      <c r="L603" s="4">
        <v>0.64288016151992677</v>
      </c>
      <c r="M603" s="5">
        <f t="shared" si="36"/>
        <v>41083.642880161518</v>
      </c>
      <c r="N603" t="str">
        <f t="shared" ca="1" si="37"/>
        <v>Ponerinae #1</v>
      </c>
      <c r="O603">
        <f t="shared" ca="1" si="38"/>
        <v>1864</v>
      </c>
      <c r="P603">
        <f t="shared" ca="1" si="39"/>
        <v>2.2793553131842179</v>
      </c>
      <c r="Q603" t="s">
        <v>238</v>
      </c>
    </row>
    <row r="604" spans="1:17">
      <c r="A604">
        <v>597</v>
      </c>
      <c r="B604" t="s">
        <v>175</v>
      </c>
      <c r="C604" s="2">
        <v>41091</v>
      </c>
      <c r="D604" s="11">
        <v>4.6150159999999998</v>
      </c>
      <c r="E604" s="11">
        <v>117.4533275</v>
      </c>
      <c r="F604">
        <v>1</v>
      </c>
      <c r="G604" t="s">
        <v>32</v>
      </c>
      <c r="H604" t="s">
        <v>33</v>
      </c>
      <c r="I604" t="s">
        <v>38</v>
      </c>
      <c r="J604">
        <v>0</v>
      </c>
      <c r="K604">
        <v>129</v>
      </c>
      <c r="L604" s="4">
        <v>0.65553277145113942</v>
      </c>
      <c r="M604" s="5">
        <f t="shared" si="36"/>
        <v>41083.655532771452</v>
      </c>
      <c r="N604" t="str">
        <f t="shared" ca="1" si="37"/>
        <v>Formicidae #1</v>
      </c>
      <c r="O604">
        <f t="shared" ca="1" si="38"/>
        <v>1627</v>
      </c>
      <c r="P604">
        <f t="shared" ca="1" si="39"/>
        <v>4.9789535258549407</v>
      </c>
      <c r="Q604" t="s">
        <v>235</v>
      </c>
    </row>
    <row r="605" spans="1:17">
      <c r="A605">
        <v>598</v>
      </c>
      <c r="B605" t="s">
        <v>175</v>
      </c>
      <c r="C605" s="2">
        <v>41091</v>
      </c>
      <c r="D605" s="11">
        <v>4.6150159999999998</v>
      </c>
      <c r="E605" s="11">
        <v>117.4533275</v>
      </c>
      <c r="F605">
        <v>0</v>
      </c>
      <c r="G605" t="s">
        <v>37</v>
      </c>
      <c r="H605" t="s">
        <v>36</v>
      </c>
      <c r="I605" t="s">
        <v>38</v>
      </c>
      <c r="J605">
        <v>0</v>
      </c>
      <c r="K605">
        <v>138</v>
      </c>
      <c r="L605" s="4">
        <v>0.96590619240480835</v>
      </c>
      <c r="M605" s="5">
        <f t="shared" si="36"/>
        <v>41083.965906192403</v>
      </c>
      <c r="N605" t="str">
        <f t="shared" ca="1" si="37"/>
        <v>Crematogaster borneensis</v>
      </c>
      <c r="O605">
        <f t="shared" ca="1" si="38"/>
        <v>401</v>
      </c>
      <c r="P605">
        <f t="shared" ca="1" si="39"/>
        <v>3.3333562518519582</v>
      </c>
      <c r="Q605" t="s">
        <v>236</v>
      </c>
    </row>
    <row r="606" spans="1:17">
      <c r="A606">
        <v>599</v>
      </c>
      <c r="B606" t="s">
        <v>175</v>
      </c>
      <c r="C606" s="2">
        <v>41091</v>
      </c>
      <c r="D606" s="11">
        <v>4.6150159999999998</v>
      </c>
      <c r="E606" s="11">
        <v>117.4533275</v>
      </c>
      <c r="F606">
        <v>0</v>
      </c>
      <c r="G606" t="s">
        <v>32</v>
      </c>
      <c r="H606" t="s">
        <v>36</v>
      </c>
      <c r="I606" t="s">
        <v>38</v>
      </c>
      <c r="J606">
        <v>0</v>
      </c>
      <c r="K606">
        <v>138</v>
      </c>
      <c r="L606" s="4">
        <v>0.21035487429373489</v>
      </c>
      <c r="M606" s="5">
        <f t="shared" si="36"/>
        <v>41083.210354874296</v>
      </c>
      <c r="N606" t="str">
        <f t="shared" ca="1" si="37"/>
        <v>Formicidae #1</v>
      </c>
      <c r="O606">
        <f t="shared" ca="1" si="38"/>
        <v>1623</v>
      </c>
      <c r="P606">
        <f t="shared" ca="1" si="39"/>
        <v>4.3676536113433482</v>
      </c>
      <c r="Q606" t="s">
        <v>237</v>
      </c>
    </row>
    <row r="607" spans="1:17">
      <c r="A607">
        <v>600</v>
      </c>
      <c r="B607" t="s">
        <v>175</v>
      </c>
      <c r="C607" s="2">
        <v>41091</v>
      </c>
      <c r="D607" s="11">
        <v>4.6150159999999998</v>
      </c>
      <c r="E607" s="11">
        <v>117.4533275</v>
      </c>
      <c r="F607">
        <v>1</v>
      </c>
      <c r="G607" t="s">
        <v>35</v>
      </c>
      <c r="H607" t="s">
        <v>36</v>
      </c>
      <c r="I607" t="s">
        <v>38</v>
      </c>
      <c r="J607">
        <v>0</v>
      </c>
      <c r="K607">
        <v>138</v>
      </c>
      <c r="L607" s="4">
        <v>0.23061686827470551</v>
      </c>
      <c r="M607" s="5">
        <f t="shared" si="36"/>
        <v>41083.230616868277</v>
      </c>
      <c r="N607" t="str">
        <f t="shared" ca="1" si="37"/>
        <v>Crematogaster borneensis</v>
      </c>
      <c r="O607">
        <f t="shared" ca="1" si="38"/>
        <v>561</v>
      </c>
      <c r="P607">
        <f t="shared" ca="1" si="39"/>
        <v>2.2956505555253068</v>
      </c>
      <c r="Q607" t="s">
        <v>238</v>
      </c>
    </row>
    <row r="608" spans="1:17">
      <c r="A608">
        <v>601</v>
      </c>
      <c r="B608" t="s">
        <v>176</v>
      </c>
      <c r="C608" s="2">
        <v>41092</v>
      </c>
      <c r="D608" s="11">
        <v>4.6150159999999998</v>
      </c>
      <c r="E608" s="11">
        <v>117.4533275</v>
      </c>
      <c r="F608">
        <v>0</v>
      </c>
      <c r="G608" t="s">
        <v>32</v>
      </c>
      <c r="H608" t="s">
        <v>33</v>
      </c>
      <c r="I608" t="s">
        <v>34</v>
      </c>
      <c r="J608">
        <v>0</v>
      </c>
      <c r="K608">
        <v>112</v>
      </c>
      <c r="L608" s="4">
        <v>0.11591451666457064</v>
      </c>
      <c r="M608" s="5">
        <f t="shared" si="36"/>
        <v>41083.115914516668</v>
      </c>
      <c r="N608" t="str">
        <f t="shared" ca="1" si="37"/>
        <v>Formicidae #1</v>
      </c>
      <c r="O608">
        <f t="shared" ca="1" si="38"/>
        <v>231</v>
      </c>
      <c r="P608">
        <f t="shared" ca="1" si="39"/>
        <v>5.4964075942634709</v>
      </c>
      <c r="Q608" t="s">
        <v>235</v>
      </c>
    </row>
    <row r="609" spans="1:17">
      <c r="A609">
        <v>602</v>
      </c>
      <c r="B609" t="s">
        <v>176</v>
      </c>
      <c r="C609" s="2">
        <v>41092</v>
      </c>
      <c r="D609" s="11">
        <v>4.6150159999999998</v>
      </c>
      <c r="E609" s="11">
        <v>117.4533275</v>
      </c>
      <c r="F609">
        <v>1</v>
      </c>
      <c r="G609" t="s">
        <v>35</v>
      </c>
      <c r="H609" t="s">
        <v>33</v>
      </c>
      <c r="I609" t="s">
        <v>34</v>
      </c>
      <c r="J609">
        <v>0</v>
      </c>
      <c r="K609">
        <v>112</v>
      </c>
      <c r="L609" s="4">
        <v>0.41100884565384854</v>
      </c>
      <c r="M609" s="5">
        <f t="shared" si="36"/>
        <v>41083.411008845651</v>
      </c>
      <c r="N609" t="str">
        <f t="shared" ca="1" si="37"/>
        <v>Crematogaster borneensis</v>
      </c>
      <c r="O609">
        <f t="shared" ca="1" si="38"/>
        <v>1347</v>
      </c>
      <c r="P609">
        <f t="shared" ca="1" si="39"/>
        <v>1.1859853431216463</v>
      </c>
      <c r="Q609" t="s">
        <v>236</v>
      </c>
    </row>
    <row r="610" spans="1:17">
      <c r="A610">
        <v>603</v>
      </c>
      <c r="B610" t="s">
        <v>176</v>
      </c>
      <c r="C610" s="2">
        <v>41092</v>
      </c>
      <c r="D610" s="11">
        <v>4.6150159999999998</v>
      </c>
      <c r="E610" s="11">
        <v>117.4533275</v>
      </c>
      <c r="F610">
        <v>0</v>
      </c>
      <c r="G610" t="s">
        <v>35</v>
      </c>
      <c r="H610" t="s">
        <v>36</v>
      </c>
      <c r="I610" t="s">
        <v>34</v>
      </c>
      <c r="J610">
        <v>0</v>
      </c>
      <c r="K610">
        <v>121</v>
      </c>
      <c r="L610" s="4">
        <v>0.82156845699316783</v>
      </c>
      <c r="M610" s="5">
        <f t="shared" si="36"/>
        <v>41083.821568456995</v>
      </c>
      <c r="N610" t="str">
        <f t="shared" ca="1" si="37"/>
        <v>Dolichoderus sp.</v>
      </c>
      <c r="O610">
        <f t="shared" ca="1" si="38"/>
        <v>999</v>
      </c>
      <c r="P610">
        <f t="shared" ca="1" si="39"/>
        <v>3.8901820525077233</v>
      </c>
      <c r="Q610" t="s">
        <v>237</v>
      </c>
    </row>
    <row r="611" spans="1:17">
      <c r="A611">
        <v>604</v>
      </c>
      <c r="B611" t="s">
        <v>176</v>
      </c>
      <c r="C611" s="2">
        <v>41092</v>
      </c>
      <c r="D611" s="11">
        <v>4.6150159999999998</v>
      </c>
      <c r="E611" s="11">
        <v>117.4533275</v>
      </c>
      <c r="F611">
        <v>0</v>
      </c>
      <c r="G611" t="s">
        <v>37</v>
      </c>
      <c r="H611" t="s">
        <v>36</v>
      </c>
      <c r="I611" t="s">
        <v>34</v>
      </c>
      <c r="J611">
        <v>0</v>
      </c>
      <c r="K611">
        <v>121</v>
      </c>
      <c r="L611" s="4">
        <v>0.37469999807318954</v>
      </c>
      <c r="M611" s="5">
        <f t="shared" si="36"/>
        <v>41083.374699998072</v>
      </c>
      <c r="N611" t="str">
        <f t="shared" ca="1" si="37"/>
        <v>Ponerinae #1</v>
      </c>
      <c r="O611">
        <f t="shared" ca="1" si="38"/>
        <v>1442</v>
      </c>
      <c r="P611">
        <f t="shared" ca="1" si="39"/>
        <v>4.5483690062724094</v>
      </c>
      <c r="Q611" t="s">
        <v>238</v>
      </c>
    </row>
    <row r="612" spans="1:17">
      <c r="A612">
        <v>605</v>
      </c>
      <c r="B612" t="s">
        <v>176</v>
      </c>
      <c r="C612" s="2">
        <v>41092</v>
      </c>
      <c r="D612" s="11">
        <v>4.6150159999999998</v>
      </c>
      <c r="E612" s="11">
        <v>117.4533275</v>
      </c>
      <c r="F612">
        <v>0</v>
      </c>
      <c r="G612" t="s">
        <v>32</v>
      </c>
      <c r="H612" t="s">
        <v>36</v>
      </c>
      <c r="I612" t="s">
        <v>34</v>
      </c>
      <c r="J612">
        <v>0</v>
      </c>
      <c r="K612">
        <v>121</v>
      </c>
      <c r="L612" s="4">
        <v>0.20594027983577401</v>
      </c>
      <c r="M612" s="5">
        <f t="shared" si="36"/>
        <v>41083.205940279833</v>
      </c>
      <c r="N612" t="str">
        <f t="shared" ca="1" si="37"/>
        <v>Ponerinae #1</v>
      </c>
      <c r="O612">
        <f t="shared" ca="1" si="38"/>
        <v>1725</v>
      </c>
      <c r="P612">
        <f t="shared" ca="1" si="39"/>
        <v>3.2278127373852907</v>
      </c>
      <c r="Q612" t="s">
        <v>235</v>
      </c>
    </row>
    <row r="613" spans="1:17">
      <c r="A613">
        <v>606</v>
      </c>
      <c r="B613" t="s">
        <v>176</v>
      </c>
      <c r="C613" s="2">
        <v>41092</v>
      </c>
      <c r="D613" s="11">
        <v>4.6150159999999998</v>
      </c>
      <c r="E613" s="11">
        <v>117.4533275</v>
      </c>
      <c r="F613">
        <v>1</v>
      </c>
      <c r="G613" t="s">
        <v>35</v>
      </c>
      <c r="H613" t="s">
        <v>33</v>
      </c>
      <c r="I613" t="s">
        <v>38</v>
      </c>
      <c r="J613">
        <v>0</v>
      </c>
      <c r="K613">
        <v>130</v>
      </c>
      <c r="L613" s="4">
        <v>0.70517669061537835</v>
      </c>
      <c r="M613" s="5">
        <f t="shared" si="36"/>
        <v>41083.705176690615</v>
      </c>
      <c r="N613" t="str">
        <f t="shared" ca="1" si="37"/>
        <v>Crematogaster borneensis</v>
      </c>
      <c r="O613">
        <f t="shared" ca="1" si="38"/>
        <v>832</v>
      </c>
      <c r="P613">
        <f t="shared" ca="1" si="39"/>
        <v>1.2287864068558554</v>
      </c>
      <c r="Q613" t="s">
        <v>236</v>
      </c>
    </row>
    <row r="614" spans="1:17">
      <c r="A614">
        <v>607</v>
      </c>
      <c r="B614" t="s">
        <v>176</v>
      </c>
      <c r="C614" s="2">
        <v>41092</v>
      </c>
      <c r="D614" s="11">
        <v>4.6150159999999998</v>
      </c>
      <c r="E614" s="11">
        <v>117.4533275</v>
      </c>
      <c r="F614">
        <v>1</v>
      </c>
      <c r="G614" t="s">
        <v>32</v>
      </c>
      <c r="H614" t="s">
        <v>33</v>
      </c>
      <c r="I614" t="s">
        <v>38</v>
      </c>
      <c r="J614">
        <v>0</v>
      </c>
      <c r="K614">
        <v>130</v>
      </c>
      <c r="L614" s="4">
        <v>0.54026703966929923</v>
      </c>
      <c r="M614" s="5">
        <f t="shared" si="36"/>
        <v>41083.540267039672</v>
      </c>
      <c r="N614" t="str">
        <f t="shared" ca="1" si="37"/>
        <v>Dolichoderus sp.</v>
      </c>
      <c r="O614">
        <f t="shared" ca="1" si="38"/>
        <v>1316</v>
      </c>
      <c r="P614">
        <f t="shared" ca="1" si="39"/>
        <v>1.978706375054192</v>
      </c>
      <c r="Q614" t="s">
        <v>237</v>
      </c>
    </row>
    <row r="615" spans="1:17">
      <c r="A615">
        <v>608</v>
      </c>
      <c r="B615" t="s">
        <v>176</v>
      </c>
      <c r="C615" s="2">
        <v>41092</v>
      </c>
      <c r="D615" s="11">
        <v>4.6150159999999998</v>
      </c>
      <c r="E615" s="11">
        <v>117.4533275</v>
      </c>
      <c r="F615">
        <v>0</v>
      </c>
      <c r="G615" t="s">
        <v>37</v>
      </c>
      <c r="H615" t="s">
        <v>36</v>
      </c>
      <c r="I615" t="s">
        <v>38</v>
      </c>
      <c r="J615">
        <v>0</v>
      </c>
      <c r="K615">
        <v>139</v>
      </c>
      <c r="L615" s="4">
        <v>0.47076665595956779</v>
      </c>
      <c r="M615" s="5">
        <f t="shared" si="36"/>
        <v>41083.470766655963</v>
      </c>
      <c r="N615" t="str">
        <f t="shared" ca="1" si="37"/>
        <v>Ponerinae #1</v>
      </c>
      <c r="O615">
        <f t="shared" ca="1" si="38"/>
        <v>750</v>
      </c>
      <c r="P615">
        <f t="shared" ca="1" si="39"/>
        <v>5.0197993228816475</v>
      </c>
      <c r="Q615" t="s">
        <v>238</v>
      </c>
    </row>
    <row r="616" spans="1:17">
      <c r="A616">
        <v>609</v>
      </c>
      <c r="B616" t="s">
        <v>176</v>
      </c>
      <c r="C616" s="2">
        <v>41092</v>
      </c>
      <c r="D616" s="11">
        <v>4.6150159999999998</v>
      </c>
      <c r="E616" s="11">
        <v>117.4533275</v>
      </c>
      <c r="F616">
        <v>1</v>
      </c>
      <c r="G616" t="s">
        <v>35</v>
      </c>
      <c r="H616" t="s">
        <v>36</v>
      </c>
      <c r="I616" t="s">
        <v>38</v>
      </c>
      <c r="J616">
        <v>0</v>
      </c>
      <c r="K616">
        <v>139</v>
      </c>
      <c r="L616" s="4">
        <v>0.3389541931835387</v>
      </c>
      <c r="M616" s="5">
        <f t="shared" si="36"/>
        <v>41083.338954193183</v>
      </c>
      <c r="N616" t="str">
        <f t="shared" ca="1" si="37"/>
        <v>Formicidae #1</v>
      </c>
      <c r="O616">
        <f t="shared" ca="1" si="38"/>
        <v>1813</v>
      </c>
      <c r="P616">
        <f t="shared" ca="1" si="39"/>
        <v>2.2535005536922945</v>
      </c>
      <c r="Q616" t="s">
        <v>235</v>
      </c>
    </row>
    <row r="617" spans="1:17">
      <c r="A617">
        <v>610</v>
      </c>
      <c r="B617" t="s">
        <v>176</v>
      </c>
      <c r="C617" s="2">
        <v>41092</v>
      </c>
      <c r="D617" s="11">
        <v>4.6150159999999998</v>
      </c>
      <c r="E617" s="11">
        <v>117.4533275</v>
      </c>
      <c r="F617">
        <v>1</v>
      </c>
      <c r="G617" t="s">
        <v>32</v>
      </c>
      <c r="H617" t="s">
        <v>36</v>
      </c>
      <c r="I617" t="s">
        <v>38</v>
      </c>
      <c r="J617">
        <v>0</v>
      </c>
      <c r="K617">
        <v>139</v>
      </c>
      <c r="L617" s="4">
        <v>0.28913238692587762</v>
      </c>
      <c r="M617" s="5">
        <f t="shared" si="36"/>
        <v>41083.289132386926</v>
      </c>
      <c r="N617" t="str">
        <f t="shared" ca="1" si="37"/>
        <v>Ponerinae #1</v>
      </c>
      <c r="O617">
        <f t="shared" ca="1" si="38"/>
        <v>226</v>
      </c>
      <c r="P617">
        <f t="shared" ca="1" si="39"/>
        <v>1.1352189610994219</v>
      </c>
      <c r="Q617" t="s">
        <v>236</v>
      </c>
    </row>
    <row r="618" spans="1:17">
      <c r="A618">
        <v>611</v>
      </c>
      <c r="B618" t="s">
        <v>177</v>
      </c>
      <c r="C618" s="2">
        <v>41094</v>
      </c>
      <c r="D618" s="11">
        <v>4.6150159999999998</v>
      </c>
      <c r="E618" s="11">
        <v>117.4533275</v>
      </c>
      <c r="F618">
        <v>0</v>
      </c>
      <c r="G618" t="s">
        <v>35</v>
      </c>
      <c r="H618" t="s">
        <v>33</v>
      </c>
      <c r="I618" t="s">
        <v>34</v>
      </c>
      <c r="J618">
        <v>2</v>
      </c>
      <c r="K618">
        <v>116</v>
      </c>
      <c r="L618" s="4">
        <v>0.3694518462469023</v>
      </c>
      <c r="M618" s="5">
        <f t="shared" si="36"/>
        <v>41083.369451846243</v>
      </c>
      <c r="N618" t="str">
        <f t="shared" ca="1" si="37"/>
        <v>Formicidae #1</v>
      </c>
      <c r="O618">
        <f t="shared" ca="1" si="38"/>
        <v>1823</v>
      </c>
      <c r="P618">
        <f t="shared" ca="1" si="39"/>
        <v>5.2200276780518644</v>
      </c>
      <c r="Q618" t="s">
        <v>237</v>
      </c>
    </row>
    <row r="619" spans="1:17">
      <c r="A619">
        <v>612</v>
      </c>
      <c r="B619" t="s">
        <v>177</v>
      </c>
      <c r="C619" s="2">
        <v>41094</v>
      </c>
      <c r="D619" s="11">
        <v>4.6150159999999998</v>
      </c>
      <c r="E619" s="11">
        <v>117.4533275</v>
      </c>
      <c r="F619">
        <v>0</v>
      </c>
      <c r="G619" t="s">
        <v>32</v>
      </c>
      <c r="H619" t="s">
        <v>33</v>
      </c>
      <c r="I619" t="s">
        <v>34</v>
      </c>
      <c r="J619">
        <v>2</v>
      </c>
      <c r="K619">
        <v>116</v>
      </c>
      <c r="L619" s="4">
        <v>0.27999140413732027</v>
      </c>
      <c r="M619" s="5">
        <f t="shared" si="36"/>
        <v>41083.279991404139</v>
      </c>
      <c r="N619" t="str">
        <f t="shared" ca="1" si="37"/>
        <v>Dolichoderus sp.</v>
      </c>
      <c r="O619">
        <f t="shared" ca="1" si="38"/>
        <v>1272</v>
      </c>
      <c r="P619">
        <f t="shared" ca="1" si="39"/>
        <v>2.3877322073925882</v>
      </c>
      <c r="Q619" t="s">
        <v>238</v>
      </c>
    </row>
    <row r="620" spans="1:17">
      <c r="A620">
        <v>613</v>
      </c>
      <c r="B620" t="s">
        <v>177</v>
      </c>
      <c r="C620" s="2">
        <v>41094</v>
      </c>
      <c r="D620" s="11">
        <v>4.6150159999999998</v>
      </c>
      <c r="E620" s="11">
        <v>117.4533275</v>
      </c>
      <c r="F620">
        <v>0</v>
      </c>
      <c r="G620" t="s">
        <v>35</v>
      </c>
      <c r="H620" t="s">
        <v>36</v>
      </c>
      <c r="I620" t="s">
        <v>34</v>
      </c>
      <c r="J620">
        <v>2</v>
      </c>
      <c r="K620">
        <v>125</v>
      </c>
      <c r="L620" s="4">
        <v>0.37352405968179392</v>
      </c>
      <c r="M620" s="5">
        <f t="shared" si="36"/>
        <v>41083.37352405968</v>
      </c>
      <c r="N620" t="str">
        <f t="shared" ca="1" si="37"/>
        <v>Formicidae #1</v>
      </c>
      <c r="O620">
        <f t="shared" ca="1" si="38"/>
        <v>1336</v>
      </c>
      <c r="P620">
        <f t="shared" ca="1" si="39"/>
        <v>3.5080030690174153</v>
      </c>
      <c r="Q620" t="s">
        <v>235</v>
      </c>
    </row>
    <row r="621" spans="1:17">
      <c r="A621">
        <v>614</v>
      </c>
      <c r="B621" t="s">
        <v>177</v>
      </c>
      <c r="C621" s="2">
        <v>41094</v>
      </c>
      <c r="D621" s="11">
        <v>4.6150159999999998</v>
      </c>
      <c r="E621" s="11">
        <v>117.4533275</v>
      </c>
      <c r="F621">
        <v>0</v>
      </c>
      <c r="G621" t="s">
        <v>37</v>
      </c>
      <c r="H621" t="s">
        <v>36</v>
      </c>
      <c r="I621" t="s">
        <v>34</v>
      </c>
      <c r="J621">
        <v>2</v>
      </c>
      <c r="K621">
        <v>125</v>
      </c>
      <c r="L621" s="4">
        <v>0.52590554191877292</v>
      </c>
      <c r="M621" s="5">
        <f t="shared" si="36"/>
        <v>41083.525905541916</v>
      </c>
      <c r="N621" t="str">
        <f t="shared" ca="1" si="37"/>
        <v>Formicidae #1</v>
      </c>
      <c r="O621">
        <f t="shared" ca="1" si="38"/>
        <v>736</v>
      </c>
      <c r="P621">
        <f t="shared" ca="1" si="39"/>
        <v>4.4877410557785584</v>
      </c>
      <c r="Q621" t="s">
        <v>236</v>
      </c>
    </row>
    <row r="622" spans="1:17">
      <c r="A622">
        <v>615</v>
      </c>
      <c r="B622" t="s">
        <v>177</v>
      </c>
      <c r="C622" s="2">
        <v>41094</v>
      </c>
      <c r="D622" s="11">
        <v>4.6150159999999998</v>
      </c>
      <c r="E622" s="11">
        <v>117.4533275</v>
      </c>
      <c r="F622">
        <v>0</v>
      </c>
      <c r="G622" t="s">
        <v>32</v>
      </c>
      <c r="H622" t="s">
        <v>36</v>
      </c>
      <c r="I622" t="s">
        <v>34</v>
      </c>
      <c r="J622">
        <v>2</v>
      </c>
      <c r="K622">
        <v>125</v>
      </c>
      <c r="L622" s="4">
        <v>0.78009838540701271</v>
      </c>
      <c r="M622" s="5">
        <f t="shared" si="36"/>
        <v>41083.78009838541</v>
      </c>
      <c r="N622" t="str">
        <f t="shared" ca="1" si="37"/>
        <v>Crematogaster borneensis</v>
      </c>
      <c r="O622">
        <f t="shared" ca="1" si="38"/>
        <v>1586</v>
      </c>
      <c r="P622">
        <f t="shared" ca="1" si="39"/>
        <v>4.1772697779657095</v>
      </c>
      <c r="Q622" t="s">
        <v>237</v>
      </c>
    </row>
    <row r="623" spans="1:17">
      <c r="A623">
        <v>616</v>
      </c>
      <c r="B623" t="s">
        <v>177</v>
      </c>
      <c r="C623" s="2">
        <v>41094</v>
      </c>
      <c r="D623" s="11">
        <v>4.6150159999999998</v>
      </c>
      <c r="E623" s="11">
        <v>117.4533275</v>
      </c>
      <c r="F623">
        <v>0</v>
      </c>
      <c r="G623" t="s">
        <v>35</v>
      </c>
      <c r="H623" t="s">
        <v>33</v>
      </c>
      <c r="I623" t="s">
        <v>38</v>
      </c>
      <c r="J623">
        <v>0</v>
      </c>
      <c r="K623">
        <v>134</v>
      </c>
      <c r="L623" s="4">
        <v>0.22519986600995667</v>
      </c>
      <c r="M623" s="5">
        <f t="shared" si="36"/>
        <v>41083.225199866007</v>
      </c>
      <c r="N623" t="str">
        <f t="shared" ca="1" si="37"/>
        <v>Formicidae #1</v>
      </c>
      <c r="O623">
        <f t="shared" ca="1" si="38"/>
        <v>152</v>
      </c>
      <c r="P623">
        <f t="shared" ca="1" si="39"/>
        <v>5.3492869498846991</v>
      </c>
      <c r="Q623" t="s">
        <v>238</v>
      </c>
    </row>
    <row r="624" spans="1:17">
      <c r="A624">
        <v>617</v>
      </c>
      <c r="B624" t="s">
        <v>177</v>
      </c>
      <c r="C624" s="2">
        <v>41094</v>
      </c>
      <c r="D624" s="11">
        <v>4.6150159999999998</v>
      </c>
      <c r="E624" s="11">
        <v>117.4533275</v>
      </c>
      <c r="F624">
        <v>1</v>
      </c>
      <c r="G624" t="s">
        <v>32</v>
      </c>
      <c r="H624" t="s">
        <v>33</v>
      </c>
      <c r="I624" t="s">
        <v>38</v>
      </c>
      <c r="J624">
        <v>0</v>
      </c>
      <c r="K624">
        <v>134</v>
      </c>
      <c r="L624" s="4">
        <v>0.98041056092936407</v>
      </c>
      <c r="M624" s="5">
        <f t="shared" si="36"/>
        <v>41083.980410560929</v>
      </c>
      <c r="N624" t="str">
        <f t="shared" ca="1" si="37"/>
        <v>Ponerinae #1</v>
      </c>
      <c r="O624">
        <f t="shared" ca="1" si="38"/>
        <v>502</v>
      </c>
      <c r="P624">
        <f t="shared" ca="1" si="39"/>
        <v>1.0469597610182619</v>
      </c>
      <c r="Q624" t="s">
        <v>235</v>
      </c>
    </row>
    <row r="625" spans="1:17">
      <c r="A625">
        <v>618</v>
      </c>
      <c r="B625" t="s">
        <v>177</v>
      </c>
      <c r="C625" s="2">
        <v>41094</v>
      </c>
      <c r="D625" s="11">
        <v>4.6150159999999998</v>
      </c>
      <c r="E625" s="11">
        <v>117.4533275</v>
      </c>
      <c r="F625">
        <v>0</v>
      </c>
      <c r="G625" t="s">
        <v>35</v>
      </c>
      <c r="H625" t="s">
        <v>36</v>
      </c>
      <c r="I625" t="s">
        <v>38</v>
      </c>
      <c r="J625">
        <v>0</v>
      </c>
      <c r="K625">
        <v>143</v>
      </c>
      <c r="L625" s="4">
        <v>5.96242314438159E-2</v>
      </c>
      <c r="M625" s="5">
        <f t="shared" si="36"/>
        <v>41083.059624231442</v>
      </c>
      <c r="N625" t="str">
        <f t="shared" ca="1" si="37"/>
        <v>Ponerinae #1</v>
      </c>
      <c r="O625">
        <f t="shared" ca="1" si="38"/>
        <v>53</v>
      </c>
      <c r="P625">
        <f t="shared" ca="1" si="39"/>
        <v>1.7253799824483083</v>
      </c>
      <c r="Q625" t="s">
        <v>236</v>
      </c>
    </row>
    <row r="626" spans="1:17">
      <c r="A626">
        <v>619</v>
      </c>
      <c r="B626" t="s">
        <v>177</v>
      </c>
      <c r="C626" s="2">
        <v>41094</v>
      </c>
      <c r="D626" s="11">
        <v>4.6150159999999998</v>
      </c>
      <c r="E626" s="11">
        <v>117.4533275</v>
      </c>
      <c r="F626">
        <v>0</v>
      </c>
      <c r="G626" t="s">
        <v>37</v>
      </c>
      <c r="H626" t="s">
        <v>36</v>
      </c>
      <c r="I626" t="s">
        <v>38</v>
      </c>
      <c r="J626">
        <v>0</v>
      </c>
      <c r="K626">
        <v>143</v>
      </c>
      <c r="L626" s="4">
        <v>0.84452536518714716</v>
      </c>
      <c r="M626" s="5">
        <f t="shared" si="36"/>
        <v>41083.844525365188</v>
      </c>
      <c r="N626" t="str">
        <f t="shared" ca="1" si="37"/>
        <v>Formicidae #1</v>
      </c>
      <c r="O626">
        <f t="shared" ca="1" si="38"/>
        <v>1256</v>
      </c>
      <c r="P626">
        <f t="shared" ca="1" si="39"/>
        <v>1.3060291967941309</v>
      </c>
      <c r="Q626" t="s">
        <v>237</v>
      </c>
    </row>
    <row r="627" spans="1:17">
      <c r="A627">
        <v>620</v>
      </c>
      <c r="B627" t="s">
        <v>177</v>
      </c>
      <c r="C627" s="2">
        <v>41094</v>
      </c>
      <c r="D627" s="11">
        <v>4.6150159999999998</v>
      </c>
      <c r="E627" s="11">
        <v>117.4533275</v>
      </c>
      <c r="F627">
        <v>0</v>
      </c>
      <c r="G627" t="s">
        <v>32</v>
      </c>
      <c r="H627" t="s">
        <v>36</v>
      </c>
      <c r="I627" t="s">
        <v>38</v>
      </c>
      <c r="J627">
        <v>0</v>
      </c>
      <c r="K627">
        <v>143</v>
      </c>
      <c r="L627" s="4">
        <v>0.80343743366802589</v>
      </c>
      <c r="M627" s="5">
        <f t="shared" si="36"/>
        <v>41083.803437433671</v>
      </c>
      <c r="N627" t="str">
        <f t="shared" ca="1" si="37"/>
        <v>Crematogaster borneensis</v>
      </c>
      <c r="O627">
        <f t="shared" ca="1" si="38"/>
        <v>352</v>
      </c>
      <c r="P627">
        <f t="shared" ca="1" si="39"/>
        <v>1.7727760018511742</v>
      </c>
      <c r="Q627" t="s">
        <v>238</v>
      </c>
    </row>
    <row r="628" spans="1:17">
      <c r="A628">
        <v>621</v>
      </c>
      <c r="B628" t="s">
        <v>178</v>
      </c>
      <c r="C628" s="2">
        <v>41091</v>
      </c>
      <c r="D628" s="11">
        <v>4.6150159999999998</v>
      </c>
      <c r="E628" s="11">
        <v>117.4533275</v>
      </c>
      <c r="F628">
        <v>0</v>
      </c>
      <c r="G628" t="s">
        <v>35</v>
      </c>
      <c r="H628" t="s">
        <v>33</v>
      </c>
      <c r="I628" t="s">
        <v>34</v>
      </c>
      <c r="J628">
        <v>2</v>
      </c>
      <c r="K628">
        <v>110</v>
      </c>
      <c r="L628" s="4">
        <v>0.14325530317663759</v>
      </c>
      <c r="M628" s="5">
        <f t="shared" si="36"/>
        <v>41083.143255303177</v>
      </c>
      <c r="N628" t="str">
        <f t="shared" ca="1" si="37"/>
        <v>Formicidae #1</v>
      </c>
      <c r="O628">
        <f t="shared" ca="1" si="38"/>
        <v>1578</v>
      </c>
      <c r="P628">
        <f t="shared" ca="1" si="39"/>
        <v>1.6797609791832175</v>
      </c>
      <c r="Q628" t="s">
        <v>235</v>
      </c>
    </row>
    <row r="629" spans="1:17">
      <c r="A629">
        <v>622</v>
      </c>
      <c r="B629" t="s">
        <v>178</v>
      </c>
      <c r="C629" s="2">
        <v>41091</v>
      </c>
      <c r="D629" s="11">
        <v>4.6150159999999998</v>
      </c>
      <c r="E629" s="11">
        <v>117.4533275</v>
      </c>
      <c r="F629">
        <v>0</v>
      </c>
      <c r="G629" t="s">
        <v>32</v>
      </c>
      <c r="H629" t="s">
        <v>33</v>
      </c>
      <c r="I629" t="s">
        <v>34</v>
      </c>
      <c r="J629">
        <v>2</v>
      </c>
      <c r="K629">
        <v>110</v>
      </c>
      <c r="L629" s="4">
        <v>0.95066143834111805</v>
      </c>
      <c r="M629" s="5">
        <f t="shared" si="36"/>
        <v>41083.950661438343</v>
      </c>
      <c r="N629" t="str">
        <f t="shared" ca="1" si="37"/>
        <v>Dolichoderus sp.</v>
      </c>
      <c r="O629">
        <f t="shared" ca="1" si="38"/>
        <v>223</v>
      </c>
      <c r="P629">
        <f t="shared" ca="1" si="39"/>
        <v>4.9976515762690212</v>
      </c>
      <c r="Q629" t="s">
        <v>236</v>
      </c>
    </row>
    <row r="630" spans="1:17">
      <c r="A630">
        <v>623</v>
      </c>
      <c r="B630" t="s">
        <v>178</v>
      </c>
      <c r="C630" s="2">
        <v>41091</v>
      </c>
      <c r="D630" s="11">
        <v>4.6150159999999998</v>
      </c>
      <c r="E630" s="11">
        <v>117.4533275</v>
      </c>
      <c r="F630">
        <v>0</v>
      </c>
      <c r="G630" t="s">
        <v>35</v>
      </c>
      <c r="H630" t="s">
        <v>36</v>
      </c>
      <c r="I630" t="s">
        <v>34</v>
      </c>
      <c r="J630">
        <v>2</v>
      </c>
      <c r="K630">
        <v>119</v>
      </c>
      <c r="L630" s="4">
        <v>0.8402972091737243</v>
      </c>
      <c r="M630" s="5">
        <f t="shared" si="36"/>
        <v>41083.840297209172</v>
      </c>
      <c r="N630" t="str">
        <f t="shared" ca="1" si="37"/>
        <v>Dolichoderus sp.</v>
      </c>
      <c r="O630">
        <f t="shared" ca="1" si="38"/>
        <v>1314</v>
      </c>
      <c r="P630">
        <f t="shared" ca="1" si="39"/>
        <v>2.3512402841987377</v>
      </c>
      <c r="Q630" t="s">
        <v>237</v>
      </c>
    </row>
    <row r="631" spans="1:17">
      <c r="A631">
        <v>624</v>
      </c>
      <c r="B631" t="s">
        <v>178</v>
      </c>
      <c r="C631" s="2">
        <v>41091</v>
      </c>
      <c r="D631" s="11">
        <v>4.6150159999999998</v>
      </c>
      <c r="E631" s="11">
        <v>117.4533275</v>
      </c>
      <c r="F631">
        <v>0</v>
      </c>
      <c r="G631" t="s">
        <v>37</v>
      </c>
      <c r="H631" t="s">
        <v>36</v>
      </c>
      <c r="I631" t="s">
        <v>34</v>
      </c>
      <c r="J631">
        <v>2</v>
      </c>
      <c r="K631">
        <v>119</v>
      </c>
      <c r="L631" s="4">
        <v>0.33529389349153615</v>
      </c>
      <c r="M631" s="5">
        <f t="shared" si="36"/>
        <v>41083.335293893491</v>
      </c>
      <c r="N631" t="str">
        <f t="shared" ca="1" si="37"/>
        <v>Dolichoderus sp.</v>
      </c>
      <c r="O631">
        <f t="shared" ca="1" si="38"/>
        <v>1137</v>
      </c>
      <c r="P631">
        <f t="shared" ca="1" si="39"/>
        <v>5.5965242542906299</v>
      </c>
      <c r="Q631" t="s">
        <v>238</v>
      </c>
    </row>
    <row r="632" spans="1:17">
      <c r="A632">
        <v>625</v>
      </c>
      <c r="B632" t="s">
        <v>178</v>
      </c>
      <c r="C632" s="2">
        <v>41091</v>
      </c>
      <c r="D632" s="11">
        <v>4.6150159999999998</v>
      </c>
      <c r="E632" s="11">
        <v>117.4533275</v>
      </c>
      <c r="F632">
        <v>1</v>
      </c>
      <c r="G632" t="s">
        <v>32</v>
      </c>
      <c r="H632" t="s">
        <v>36</v>
      </c>
      <c r="I632" t="s">
        <v>34</v>
      </c>
      <c r="J632">
        <v>2</v>
      </c>
      <c r="K632">
        <v>119</v>
      </c>
      <c r="L632" s="4">
        <v>0.1369333935079301</v>
      </c>
      <c r="M632" s="5">
        <f t="shared" si="36"/>
        <v>41083.136933393507</v>
      </c>
      <c r="N632" t="str">
        <f t="shared" ca="1" si="37"/>
        <v>Ponerinae #1</v>
      </c>
      <c r="O632">
        <f t="shared" ca="1" si="38"/>
        <v>1204</v>
      </c>
      <c r="P632">
        <f t="shared" ca="1" si="39"/>
        <v>3.5631197301304773</v>
      </c>
      <c r="Q632" t="s">
        <v>235</v>
      </c>
    </row>
    <row r="633" spans="1:17">
      <c r="A633">
        <v>626</v>
      </c>
      <c r="B633" t="s">
        <v>178</v>
      </c>
      <c r="C633" s="2">
        <v>41091</v>
      </c>
      <c r="D633" s="11">
        <v>4.6150159999999998</v>
      </c>
      <c r="E633" s="11">
        <v>117.4533275</v>
      </c>
      <c r="F633">
        <v>1</v>
      </c>
      <c r="G633" t="s">
        <v>35</v>
      </c>
      <c r="H633" t="s">
        <v>33</v>
      </c>
      <c r="I633" t="s">
        <v>38</v>
      </c>
      <c r="J633">
        <v>0</v>
      </c>
      <c r="K633">
        <v>128</v>
      </c>
      <c r="L633" s="4">
        <v>0.25206842303560839</v>
      </c>
      <c r="M633" s="5">
        <f t="shared" si="36"/>
        <v>41083.252068423033</v>
      </c>
      <c r="N633" t="str">
        <f t="shared" ca="1" si="37"/>
        <v>Crematogaster borneensis</v>
      </c>
      <c r="O633">
        <f t="shared" ca="1" si="38"/>
        <v>868</v>
      </c>
      <c r="P633">
        <f t="shared" ca="1" si="39"/>
        <v>2.8242694239441115</v>
      </c>
      <c r="Q633" t="s">
        <v>236</v>
      </c>
    </row>
    <row r="634" spans="1:17">
      <c r="A634">
        <v>627</v>
      </c>
      <c r="B634" t="s">
        <v>178</v>
      </c>
      <c r="C634" s="2">
        <v>41091</v>
      </c>
      <c r="D634" s="11">
        <v>4.6150159999999998</v>
      </c>
      <c r="E634" s="11">
        <v>117.4533275</v>
      </c>
      <c r="F634">
        <v>1</v>
      </c>
      <c r="G634" t="s">
        <v>32</v>
      </c>
      <c r="H634" t="s">
        <v>33</v>
      </c>
      <c r="I634" t="s">
        <v>38</v>
      </c>
      <c r="J634">
        <v>0</v>
      </c>
      <c r="K634">
        <v>128</v>
      </c>
      <c r="L634" s="4">
        <v>0.40906418456399118</v>
      </c>
      <c r="M634" s="5">
        <f t="shared" si="36"/>
        <v>41083.409064184561</v>
      </c>
      <c r="N634" t="str">
        <f t="shared" ca="1" si="37"/>
        <v>Formicidae #1</v>
      </c>
      <c r="O634">
        <f t="shared" ca="1" si="38"/>
        <v>854</v>
      </c>
      <c r="P634">
        <f t="shared" ca="1" si="39"/>
        <v>4.6201188222792444</v>
      </c>
      <c r="Q634" t="s">
        <v>237</v>
      </c>
    </row>
    <row r="635" spans="1:17">
      <c r="A635">
        <v>628</v>
      </c>
      <c r="B635" t="s">
        <v>178</v>
      </c>
      <c r="C635" s="2">
        <v>41091</v>
      </c>
      <c r="D635" s="11">
        <v>4.6150159999999998</v>
      </c>
      <c r="E635" s="11">
        <v>117.4533275</v>
      </c>
      <c r="F635">
        <v>0</v>
      </c>
      <c r="G635" t="s">
        <v>35</v>
      </c>
      <c r="H635" t="s">
        <v>36</v>
      </c>
      <c r="I635" t="s">
        <v>38</v>
      </c>
      <c r="J635">
        <v>0</v>
      </c>
      <c r="K635">
        <v>137</v>
      </c>
      <c r="L635" s="4">
        <v>0.55905894629669606</v>
      </c>
      <c r="M635" s="5">
        <f t="shared" si="36"/>
        <v>41083.559058946295</v>
      </c>
      <c r="N635" t="str">
        <f t="shared" ca="1" si="37"/>
        <v>Crematogaster borneensis</v>
      </c>
      <c r="O635">
        <f t="shared" ca="1" si="38"/>
        <v>1076</v>
      </c>
      <c r="P635">
        <f t="shared" ca="1" si="39"/>
        <v>2.5494334075457132</v>
      </c>
      <c r="Q635" t="s">
        <v>238</v>
      </c>
    </row>
    <row r="636" spans="1:17">
      <c r="A636">
        <v>629</v>
      </c>
      <c r="B636" t="s">
        <v>178</v>
      </c>
      <c r="C636" s="2">
        <v>41091</v>
      </c>
      <c r="D636" s="11">
        <v>4.6150159999999998</v>
      </c>
      <c r="E636" s="11">
        <v>117.4533275</v>
      </c>
      <c r="F636">
        <v>0</v>
      </c>
      <c r="G636" t="s">
        <v>37</v>
      </c>
      <c r="H636" t="s">
        <v>36</v>
      </c>
      <c r="I636" t="s">
        <v>38</v>
      </c>
      <c r="J636">
        <v>0</v>
      </c>
      <c r="K636">
        <v>137</v>
      </c>
      <c r="L636" s="4">
        <v>0.66364671573293532</v>
      </c>
      <c r="M636" s="5">
        <f t="shared" si="36"/>
        <v>41083.66364671573</v>
      </c>
      <c r="N636" t="str">
        <f t="shared" ca="1" si="37"/>
        <v>Dolichoderus sp.</v>
      </c>
      <c r="O636">
        <f t="shared" ca="1" si="38"/>
        <v>948</v>
      </c>
      <c r="P636">
        <f t="shared" ca="1" si="39"/>
        <v>5.253008055239242</v>
      </c>
      <c r="Q636" t="s">
        <v>235</v>
      </c>
    </row>
    <row r="637" spans="1:17">
      <c r="A637">
        <v>630</v>
      </c>
      <c r="B637" t="s">
        <v>178</v>
      </c>
      <c r="C637" s="2">
        <v>41091</v>
      </c>
      <c r="D637" s="11">
        <v>4.6150159999999998</v>
      </c>
      <c r="E637" s="11">
        <v>117.4533275</v>
      </c>
      <c r="F637">
        <v>0</v>
      </c>
      <c r="G637" t="s">
        <v>32</v>
      </c>
      <c r="H637" t="s">
        <v>36</v>
      </c>
      <c r="I637" t="s">
        <v>38</v>
      </c>
      <c r="J637">
        <v>0</v>
      </c>
      <c r="K637">
        <v>137</v>
      </c>
      <c r="L637" s="4">
        <v>0.5502720555120314</v>
      </c>
      <c r="M637" s="5">
        <f t="shared" si="36"/>
        <v>41083.550272055509</v>
      </c>
      <c r="N637" t="str">
        <f t="shared" ca="1" si="37"/>
        <v>Ponerinae #1</v>
      </c>
      <c r="O637">
        <f t="shared" ca="1" si="38"/>
        <v>1532</v>
      </c>
      <c r="P637">
        <f t="shared" ca="1" si="39"/>
        <v>2.3614328603665209</v>
      </c>
      <c r="Q637" t="s">
        <v>236</v>
      </c>
    </row>
    <row r="638" spans="1:17">
      <c r="A638">
        <v>631</v>
      </c>
      <c r="B638" t="s">
        <v>179</v>
      </c>
      <c r="C638" s="2">
        <v>41092</v>
      </c>
      <c r="D638" s="11">
        <v>4.6150159999999998</v>
      </c>
      <c r="E638" s="11">
        <v>117.4533275</v>
      </c>
      <c r="F638">
        <v>0</v>
      </c>
      <c r="G638" t="s">
        <v>32</v>
      </c>
      <c r="H638" t="s">
        <v>33</v>
      </c>
      <c r="I638" t="s">
        <v>34</v>
      </c>
      <c r="J638">
        <v>2</v>
      </c>
      <c r="K638">
        <v>113</v>
      </c>
      <c r="L638" s="4">
        <v>6.8438691907619531E-2</v>
      </c>
      <c r="M638" s="5">
        <f t="shared" si="36"/>
        <v>41083.068438691909</v>
      </c>
      <c r="N638" t="str">
        <f t="shared" ca="1" si="37"/>
        <v>Crematogaster borneensis</v>
      </c>
      <c r="O638">
        <f t="shared" ca="1" si="38"/>
        <v>1287</v>
      </c>
      <c r="P638">
        <f t="shared" ca="1" si="39"/>
        <v>4.3034432501942534</v>
      </c>
      <c r="Q638" t="s">
        <v>237</v>
      </c>
    </row>
    <row r="639" spans="1:17">
      <c r="A639">
        <v>632</v>
      </c>
      <c r="B639" t="s">
        <v>179</v>
      </c>
      <c r="C639" s="2">
        <v>41092</v>
      </c>
      <c r="D639" s="11">
        <v>4.6150159999999998</v>
      </c>
      <c r="E639" s="11">
        <v>117.4533275</v>
      </c>
      <c r="F639">
        <v>1</v>
      </c>
      <c r="G639" t="s">
        <v>35</v>
      </c>
      <c r="H639" t="s">
        <v>33</v>
      </c>
      <c r="I639" t="s">
        <v>34</v>
      </c>
      <c r="J639">
        <v>2</v>
      </c>
      <c r="K639">
        <v>113</v>
      </c>
      <c r="L639" s="4">
        <v>0.32583220394483825</v>
      </c>
      <c r="M639" s="5">
        <f t="shared" si="36"/>
        <v>41083.325832203947</v>
      </c>
      <c r="N639" t="str">
        <f t="shared" ca="1" si="37"/>
        <v>Formicidae #1</v>
      </c>
      <c r="O639">
        <f t="shared" ca="1" si="38"/>
        <v>255</v>
      </c>
      <c r="P639">
        <f t="shared" ca="1" si="39"/>
        <v>5.2916506381515616</v>
      </c>
      <c r="Q639" t="s">
        <v>238</v>
      </c>
    </row>
    <row r="640" spans="1:17">
      <c r="A640">
        <v>633</v>
      </c>
      <c r="B640" t="s">
        <v>179</v>
      </c>
      <c r="C640" s="2">
        <v>41092</v>
      </c>
      <c r="D640" s="11">
        <v>4.6150159999999998</v>
      </c>
      <c r="E640" s="11">
        <v>117.4533275</v>
      </c>
      <c r="F640">
        <v>0</v>
      </c>
      <c r="G640" t="s">
        <v>35</v>
      </c>
      <c r="H640" t="s">
        <v>36</v>
      </c>
      <c r="I640" t="s">
        <v>34</v>
      </c>
      <c r="J640">
        <v>2</v>
      </c>
      <c r="K640">
        <v>122</v>
      </c>
      <c r="L640" s="4">
        <v>0.59968830669300588</v>
      </c>
      <c r="M640" s="5">
        <f t="shared" si="36"/>
        <v>41083.599688306691</v>
      </c>
      <c r="N640" t="str">
        <f t="shared" ca="1" si="37"/>
        <v>Crematogaster borneensis</v>
      </c>
      <c r="O640">
        <f t="shared" ca="1" si="38"/>
        <v>17</v>
      </c>
      <c r="P640">
        <f t="shared" ca="1" si="39"/>
        <v>3.2375559903577784</v>
      </c>
      <c r="Q640" t="s">
        <v>235</v>
      </c>
    </row>
    <row r="641" spans="1:17">
      <c r="A641">
        <v>634</v>
      </c>
      <c r="B641" t="s">
        <v>179</v>
      </c>
      <c r="C641" s="2">
        <v>41092</v>
      </c>
      <c r="D641" s="11">
        <v>4.6150159999999998</v>
      </c>
      <c r="E641" s="11">
        <v>117.4533275</v>
      </c>
      <c r="F641">
        <v>0</v>
      </c>
      <c r="G641" t="s">
        <v>37</v>
      </c>
      <c r="H641" t="s">
        <v>36</v>
      </c>
      <c r="I641" t="s">
        <v>34</v>
      </c>
      <c r="J641">
        <v>2</v>
      </c>
      <c r="K641">
        <v>122</v>
      </c>
      <c r="L641" s="4">
        <v>0.20034410421912463</v>
      </c>
      <c r="M641" s="5">
        <f t="shared" si="36"/>
        <v>41083.200344104218</v>
      </c>
      <c r="N641" t="str">
        <f t="shared" ca="1" si="37"/>
        <v>Crematogaster borneensis</v>
      </c>
      <c r="O641">
        <f t="shared" ca="1" si="38"/>
        <v>621</v>
      </c>
      <c r="P641">
        <f t="shared" ca="1" si="39"/>
        <v>3.7425002976170236</v>
      </c>
      <c r="Q641" t="s">
        <v>236</v>
      </c>
    </row>
    <row r="642" spans="1:17">
      <c r="A642">
        <v>635</v>
      </c>
      <c r="B642" t="s">
        <v>179</v>
      </c>
      <c r="C642" s="2">
        <v>41092</v>
      </c>
      <c r="D642" s="11">
        <v>4.6150159999999998</v>
      </c>
      <c r="E642" s="11">
        <v>117.4533275</v>
      </c>
      <c r="F642">
        <v>0</v>
      </c>
      <c r="G642" t="s">
        <v>32</v>
      </c>
      <c r="H642" t="s">
        <v>36</v>
      </c>
      <c r="I642" t="s">
        <v>34</v>
      </c>
      <c r="J642">
        <v>2</v>
      </c>
      <c r="K642">
        <v>122</v>
      </c>
      <c r="L642" s="4">
        <v>4.6354528701450293E-2</v>
      </c>
      <c r="M642" s="5">
        <f t="shared" si="36"/>
        <v>41083.046354528698</v>
      </c>
      <c r="N642" t="str">
        <f t="shared" ca="1" si="37"/>
        <v>Formicidae #1</v>
      </c>
      <c r="O642">
        <f t="shared" ca="1" si="38"/>
        <v>9</v>
      </c>
      <c r="P642">
        <f t="shared" ca="1" si="39"/>
        <v>5.2719639891668884</v>
      </c>
      <c r="Q642" t="s">
        <v>237</v>
      </c>
    </row>
    <row r="643" spans="1:17">
      <c r="A643">
        <v>636</v>
      </c>
      <c r="B643" t="s">
        <v>179</v>
      </c>
      <c r="C643" s="2">
        <v>41092</v>
      </c>
      <c r="D643" s="11">
        <v>4.6150159999999998</v>
      </c>
      <c r="E643" s="11">
        <v>117.4533275</v>
      </c>
      <c r="F643">
        <v>1</v>
      </c>
      <c r="G643" t="s">
        <v>35</v>
      </c>
      <c r="H643" t="s">
        <v>33</v>
      </c>
      <c r="I643" t="s">
        <v>38</v>
      </c>
      <c r="J643">
        <v>3</v>
      </c>
      <c r="K643">
        <v>131</v>
      </c>
      <c r="L643" s="4">
        <v>1.5125698981953484E-2</v>
      </c>
      <c r="M643" s="5">
        <f t="shared" si="36"/>
        <v>41083.015125698985</v>
      </c>
      <c r="N643" t="str">
        <f t="shared" ca="1" si="37"/>
        <v>Formicidae #1</v>
      </c>
      <c r="O643">
        <f t="shared" ca="1" si="38"/>
        <v>1549</v>
      </c>
      <c r="P643">
        <f t="shared" ca="1" si="39"/>
        <v>1.1371990047050009</v>
      </c>
      <c r="Q643" t="s">
        <v>238</v>
      </c>
    </row>
    <row r="644" spans="1:17">
      <c r="A644">
        <v>637</v>
      </c>
      <c r="B644" t="s">
        <v>179</v>
      </c>
      <c r="C644" s="2">
        <v>41092</v>
      </c>
      <c r="D644" s="11">
        <v>4.6150159999999998</v>
      </c>
      <c r="E644" s="11">
        <v>117.4533275</v>
      </c>
      <c r="F644">
        <v>1</v>
      </c>
      <c r="G644" t="s">
        <v>32</v>
      </c>
      <c r="H644" t="s">
        <v>33</v>
      </c>
      <c r="I644" t="s">
        <v>38</v>
      </c>
      <c r="J644">
        <v>3</v>
      </c>
      <c r="K644">
        <v>131</v>
      </c>
      <c r="L644" s="4">
        <v>0.30722213847314994</v>
      </c>
      <c r="M644" s="5">
        <f t="shared" si="36"/>
        <v>41083.307222138472</v>
      </c>
      <c r="N644" t="str">
        <f t="shared" ca="1" si="37"/>
        <v>Ponerinae #1</v>
      </c>
      <c r="O644">
        <f t="shared" ca="1" si="38"/>
        <v>509</v>
      </c>
      <c r="P644">
        <f t="shared" ca="1" si="39"/>
        <v>3.9045346473143479</v>
      </c>
      <c r="Q644" t="s">
        <v>235</v>
      </c>
    </row>
    <row r="645" spans="1:17">
      <c r="A645">
        <v>638</v>
      </c>
      <c r="B645" t="s">
        <v>179</v>
      </c>
      <c r="C645" s="2">
        <v>41092</v>
      </c>
      <c r="D645" s="11">
        <v>4.6150159999999998</v>
      </c>
      <c r="E645" s="11">
        <v>117.4533275</v>
      </c>
      <c r="F645">
        <v>0</v>
      </c>
      <c r="G645" t="s">
        <v>35</v>
      </c>
      <c r="H645" t="s">
        <v>36</v>
      </c>
      <c r="I645" t="s">
        <v>38</v>
      </c>
      <c r="J645">
        <v>3</v>
      </c>
      <c r="K645">
        <v>140</v>
      </c>
      <c r="L645" s="4">
        <v>0.5997342516595382</v>
      </c>
      <c r="M645" s="5">
        <f t="shared" si="36"/>
        <v>41083.599734251657</v>
      </c>
      <c r="N645" t="str">
        <f t="shared" ca="1" si="37"/>
        <v>Dolichoderus sp.</v>
      </c>
      <c r="O645">
        <f t="shared" ca="1" si="38"/>
        <v>151</v>
      </c>
      <c r="P645">
        <f t="shared" ca="1" si="39"/>
        <v>2.0618373046615739</v>
      </c>
      <c r="Q645" t="s">
        <v>236</v>
      </c>
    </row>
    <row r="646" spans="1:17">
      <c r="A646">
        <v>639</v>
      </c>
      <c r="B646" t="s">
        <v>179</v>
      </c>
      <c r="C646" s="2">
        <v>41092</v>
      </c>
      <c r="D646" s="11">
        <v>4.6150159999999998</v>
      </c>
      <c r="E646" s="11">
        <v>117.4533275</v>
      </c>
      <c r="F646">
        <v>0</v>
      </c>
      <c r="G646" t="s">
        <v>37</v>
      </c>
      <c r="H646" t="s">
        <v>36</v>
      </c>
      <c r="I646" t="s">
        <v>38</v>
      </c>
      <c r="J646">
        <v>3</v>
      </c>
      <c r="K646">
        <v>140</v>
      </c>
      <c r="L646" s="4">
        <v>0.68666407103500193</v>
      </c>
      <c r="M646" s="5">
        <f t="shared" si="36"/>
        <v>41083.686664071036</v>
      </c>
      <c r="N646" t="str">
        <f t="shared" ca="1" si="37"/>
        <v>Dolichoderus sp.</v>
      </c>
      <c r="O646">
        <f t="shared" ca="1" si="38"/>
        <v>1710</v>
      </c>
      <c r="P646">
        <f t="shared" ca="1" si="39"/>
        <v>5.5870651910909084</v>
      </c>
      <c r="Q646" t="s">
        <v>237</v>
      </c>
    </row>
    <row r="647" spans="1:17">
      <c r="A647">
        <v>640</v>
      </c>
      <c r="B647" t="s">
        <v>179</v>
      </c>
      <c r="C647" s="2">
        <v>41092</v>
      </c>
      <c r="D647" s="11">
        <v>4.6150159999999998</v>
      </c>
      <c r="E647" s="11">
        <v>117.4533275</v>
      </c>
      <c r="F647">
        <v>0</v>
      </c>
      <c r="G647" t="s">
        <v>32</v>
      </c>
      <c r="H647" t="s">
        <v>36</v>
      </c>
      <c r="I647" t="s">
        <v>38</v>
      </c>
      <c r="J647">
        <v>3</v>
      </c>
      <c r="K647">
        <v>140</v>
      </c>
      <c r="L647" s="4">
        <v>8.1973512944039872E-2</v>
      </c>
      <c r="M647" s="5">
        <f t="shared" si="36"/>
        <v>41083.081973512941</v>
      </c>
      <c r="N647" t="str">
        <f t="shared" ca="1" si="37"/>
        <v>Ponerinae #1</v>
      </c>
      <c r="O647">
        <f t="shared" ca="1" si="38"/>
        <v>345</v>
      </c>
      <c r="P647">
        <f t="shared" ca="1" si="39"/>
        <v>2.2584840494272975</v>
      </c>
      <c r="Q647" t="s">
        <v>238</v>
      </c>
    </row>
    <row r="648" spans="1:17">
      <c r="A648">
        <v>641</v>
      </c>
      <c r="B648" t="s">
        <v>180</v>
      </c>
      <c r="C648" s="2">
        <v>41092</v>
      </c>
      <c r="D648" s="11">
        <v>4.6150159999999998</v>
      </c>
      <c r="E648" s="11">
        <v>117.4533275</v>
      </c>
      <c r="F648">
        <v>0</v>
      </c>
      <c r="G648" t="s">
        <v>32</v>
      </c>
      <c r="H648" t="s">
        <v>33</v>
      </c>
      <c r="I648" t="s">
        <v>34</v>
      </c>
      <c r="J648">
        <v>2</v>
      </c>
      <c r="K648">
        <v>113</v>
      </c>
      <c r="L648" s="4">
        <v>0.20220547676677758</v>
      </c>
      <c r="M648" s="5">
        <f t="shared" si="36"/>
        <v>41083.202205476766</v>
      </c>
      <c r="N648" t="str">
        <f t="shared" ca="1" si="37"/>
        <v>Formicidae #1</v>
      </c>
      <c r="O648">
        <f t="shared" ca="1" si="38"/>
        <v>280</v>
      </c>
      <c r="P648">
        <f t="shared" ca="1" si="39"/>
        <v>1.2021212002372779</v>
      </c>
      <c r="Q648" t="s">
        <v>235</v>
      </c>
    </row>
    <row r="649" spans="1:17">
      <c r="A649">
        <v>642</v>
      </c>
      <c r="B649" t="s">
        <v>180</v>
      </c>
      <c r="C649" s="2">
        <v>41092</v>
      </c>
      <c r="D649" s="11">
        <v>4.6150159999999998</v>
      </c>
      <c r="E649" s="11">
        <v>117.4533275</v>
      </c>
      <c r="F649">
        <v>1</v>
      </c>
      <c r="G649" t="s">
        <v>35</v>
      </c>
      <c r="H649" t="s">
        <v>33</v>
      </c>
      <c r="I649" t="s">
        <v>34</v>
      </c>
      <c r="J649">
        <v>2</v>
      </c>
      <c r="K649">
        <v>113</v>
      </c>
      <c r="L649" s="4">
        <v>0.66989224979079276</v>
      </c>
      <c r="M649" s="5">
        <f t="shared" ref="M649:M712" si="40">C$8 +L649</f>
        <v>41083.669892249789</v>
      </c>
      <c r="N649" t="str">
        <f t="shared" ref="N649:N712" ca="1" si="41">INDIRECT(ADDRESS(RANDBETWEEN(2,5),1,1,FALSE,"Taxa"), FALSE)</f>
        <v>Ponerinae #1</v>
      </c>
      <c r="O649">
        <f t="shared" ref="O649:O712" ca="1" si="42">RANDBETWEEN(0,2000)</f>
        <v>686</v>
      </c>
      <c r="P649">
        <f t="shared" ref="P649:P712" ca="1" si="43">RAND()*5+1</f>
        <v>1.4191704822513347</v>
      </c>
      <c r="Q649" t="s">
        <v>236</v>
      </c>
    </row>
    <row r="650" spans="1:17">
      <c r="A650">
        <v>643</v>
      </c>
      <c r="B650" t="s">
        <v>180</v>
      </c>
      <c r="C650" s="2">
        <v>41092</v>
      </c>
      <c r="D650" s="11">
        <v>4.6150159999999998</v>
      </c>
      <c r="E650" s="11">
        <v>117.4533275</v>
      </c>
      <c r="F650">
        <v>0</v>
      </c>
      <c r="G650" t="s">
        <v>35</v>
      </c>
      <c r="H650" t="s">
        <v>36</v>
      </c>
      <c r="I650" t="s">
        <v>34</v>
      </c>
      <c r="J650">
        <v>2</v>
      </c>
      <c r="K650">
        <v>122</v>
      </c>
      <c r="L650" s="4">
        <v>0.15847108311816449</v>
      </c>
      <c r="M650" s="5">
        <f t="shared" si="40"/>
        <v>41083.158471083116</v>
      </c>
      <c r="N650" t="str">
        <f t="shared" ca="1" si="41"/>
        <v>Dolichoderus sp.</v>
      </c>
      <c r="O650">
        <f t="shared" ca="1" si="42"/>
        <v>1853</v>
      </c>
      <c r="P650">
        <f t="shared" ca="1" si="43"/>
        <v>4.3826629277375693</v>
      </c>
      <c r="Q650" t="s">
        <v>237</v>
      </c>
    </row>
    <row r="651" spans="1:17">
      <c r="A651">
        <v>644</v>
      </c>
      <c r="B651" t="s">
        <v>180</v>
      </c>
      <c r="C651" s="2">
        <v>41092</v>
      </c>
      <c r="D651" s="11">
        <v>4.6150159999999998</v>
      </c>
      <c r="E651" s="11">
        <v>117.4533275</v>
      </c>
      <c r="F651">
        <v>0</v>
      </c>
      <c r="G651" t="s">
        <v>37</v>
      </c>
      <c r="H651" t="s">
        <v>36</v>
      </c>
      <c r="I651" t="s">
        <v>34</v>
      </c>
      <c r="J651">
        <v>2</v>
      </c>
      <c r="K651">
        <v>122</v>
      </c>
      <c r="L651" s="4">
        <v>0.16258917533541739</v>
      </c>
      <c r="M651" s="5">
        <f t="shared" si="40"/>
        <v>41083.162589175336</v>
      </c>
      <c r="N651" t="str">
        <f t="shared" ca="1" si="41"/>
        <v>Crematogaster borneensis</v>
      </c>
      <c r="O651">
        <f t="shared" ca="1" si="42"/>
        <v>1497</v>
      </c>
      <c r="P651">
        <f t="shared" ca="1" si="43"/>
        <v>5.6429366497581359</v>
      </c>
      <c r="Q651" t="s">
        <v>238</v>
      </c>
    </row>
    <row r="652" spans="1:17">
      <c r="A652">
        <v>645</v>
      </c>
      <c r="B652" t="s">
        <v>180</v>
      </c>
      <c r="C652" s="2">
        <v>41092</v>
      </c>
      <c r="D652" s="11">
        <v>4.6150159999999998</v>
      </c>
      <c r="E652" s="11">
        <v>117.4533275</v>
      </c>
      <c r="F652">
        <v>0</v>
      </c>
      <c r="G652" t="s">
        <v>32</v>
      </c>
      <c r="H652" t="s">
        <v>36</v>
      </c>
      <c r="I652" t="s">
        <v>34</v>
      </c>
      <c r="J652">
        <v>2</v>
      </c>
      <c r="K652">
        <v>122</v>
      </c>
      <c r="L652" s="4">
        <v>0.94769265988864393</v>
      </c>
      <c r="M652" s="5">
        <f t="shared" si="40"/>
        <v>41083.947692659887</v>
      </c>
      <c r="N652" t="str">
        <f t="shared" ca="1" si="41"/>
        <v>Dolichoderus sp.</v>
      </c>
      <c r="O652">
        <f t="shared" ca="1" si="42"/>
        <v>437</v>
      </c>
      <c r="P652">
        <f t="shared" ca="1" si="43"/>
        <v>3.6282222400517719</v>
      </c>
      <c r="Q652" t="s">
        <v>235</v>
      </c>
    </row>
    <row r="653" spans="1:17">
      <c r="A653">
        <v>646</v>
      </c>
      <c r="B653" t="s">
        <v>180</v>
      </c>
      <c r="C653" s="2">
        <v>41092</v>
      </c>
      <c r="D653" s="11">
        <v>4.6150159999999998</v>
      </c>
      <c r="E653" s="11">
        <v>117.4533275</v>
      </c>
      <c r="F653">
        <v>0</v>
      </c>
      <c r="G653" t="s">
        <v>35</v>
      </c>
      <c r="H653" t="s">
        <v>33</v>
      </c>
      <c r="I653" t="s">
        <v>38</v>
      </c>
      <c r="J653">
        <v>3</v>
      </c>
      <c r="K653">
        <v>131</v>
      </c>
      <c r="L653" s="4">
        <v>0.96246456168424332</v>
      </c>
      <c r="M653" s="5">
        <f t="shared" si="40"/>
        <v>41083.962464561686</v>
      </c>
      <c r="N653" t="str">
        <f t="shared" ca="1" si="41"/>
        <v>Formicidae #1</v>
      </c>
      <c r="O653">
        <f t="shared" ca="1" si="42"/>
        <v>840</v>
      </c>
      <c r="P653">
        <f t="shared" ca="1" si="43"/>
        <v>4.5618091147472892</v>
      </c>
      <c r="Q653" t="s">
        <v>236</v>
      </c>
    </row>
    <row r="654" spans="1:17">
      <c r="A654">
        <v>647</v>
      </c>
      <c r="B654" t="s">
        <v>180</v>
      </c>
      <c r="C654" s="2">
        <v>41092</v>
      </c>
      <c r="D654" s="11">
        <v>4.6150159999999998</v>
      </c>
      <c r="E654" s="11">
        <v>117.4533275</v>
      </c>
      <c r="F654">
        <v>1</v>
      </c>
      <c r="G654" t="s">
        <v>32</v>
      </c>
      <c r="H654" t="s">
        <v>33</v>
      </c>
      <c r="I654" t="s">
        <v>38</v>
      </c>
      <c r="J654">
        <v>3</v>
      </c>
      <c r="K654">
        <v>131</v>
      </c>
      <c r="L654" s="4">
        <v>0.53026064756801372</v>
      </c>
      <c r="M654" s="5">
        <f t="shared" si="40"/>
        <v>41083.530260647567</v>
      </c>
      <c r="N654" t="str">
        <f t="shared" ca="1" si="41"/>
        <v>Formicidae #1</v>
      </c>
      <c r="O654">
        <f t="shared" ca="1" si="42"/>
        <v>388</v>
      </c>
      <c r="P654">
        <f t="shared" ca="1" si="43"/>
        <v>4.0931477565113976</v>
      </c>
      <c r="Q654" t="s">
        <v>237</v>
      </c>
    </row>
    <row r="655" spans="1:17">
      <c r="A655">
        <v>648</v>
      </c>
      <c r="B655" t="s">
        <v>180</v>
      </c>
      <c r="C655" s="2">
        <v>41092</v>
      </c>
      <c r="D655" s="11">
        <v>4.6150159999999998</v>
      </c>
      <c r="E655" s="11">
        <v>117.4533275</v>
      </c>
      <c r="F655">
        <v>0</v>
      </c>
      <c r="G655" t="s">
        <v>35</v>
      </c>
      <c r="H655" t="s">
        <v>36</v>
      </c>
      <c r="I655" t="s">
        <v>38</v>
      </c>
      <c r="J655">
        <v>3</v>
      </c>
      <c r="K655">
        <v>140</v>
      </c>
      <c r="L655" s="4">
        <v>0.48067488345138309</v>
      </c>
      <c r="M655" s="5">
        <f t="shared" si="40"/>
        <v>41083.480674883453</v>
      </c>
      <c r="N655" t="str">
        <f t="shared" ca="1" si="41"/>
        <v>Formicidae #1</v>
      </c>
      <c r="O655">
        <f t="shared" ca="1" si="42"/>
        <v>726</v>
      </c>
      <c r="P655">
        <f t="shared" ca="1" si="43"/>
        <v>2.5495126791081071</v>
      </c>
      <c r="Q655" t="s">
        <v>238</v>
      </c>
    </row>
    <row r="656" spans="1:17">
      <c r="A656">
        <v>649</v>
      </c>
      <c r="B656" t="s">
        <v>180</v>
      </c>
      <c r="C656" s="2">
        <v>41092</v>
      </c>
      <c r="D656" s="11">
        <v>4.6150159999999998</v>
      </c>
      <c r="E656" s="11">
        <v>117.4533275</v>
      </c>
      <c r="F656">
        <v>0</v>
      </c>
      <c r="G656" t="s">
        <v>37</v>
      </c>
      <c r="H656" t="s">
        <v>36</v>
      </c>
      <c r="I656" t="s">
        <v>38</v>
      </c>
      <c r="J656">
        <v>3</v>
      </c>
      <c r="K656">
        <v>140</v>
      </c>
      <c r="L656" s="4">
        <v>0.63805612568473014</v>
      </c>
      <c r="M656" s="5">
        <f t="shared" si="40"/>
        <v>41083.638056125688</v>
      </c>
      <c r="N656" t="str">
        <f t="shared" ca="1" si="41"/>
        <v>Formicidae #1</v>
      </c>
      <c r="O656">
        <f t="shared" ca="1" si="42"/>
        <v>1116</v>
      </c>
      <c r="P656">
        <f t="shared" ca="1" si="43"/>
        <v>4.2926247764946144</v>
      </c>
      <c r="Q656" t="s">
        <v>235</v>
      </c>
    </row>
    <row r="657" spans="1:17">
      <c r="A657">
        <v>650</v>
      </c>
      <c r="B657" t="s">
        <v>180</v>
      </c>
      <c r="C657" s="2">
        <v>41092</v>
      </c>
      <c r="D657" s="11">
        <v>4.6150159999999998</v>
      </c>
      <c r="E657" s="11">
        <v>117.4533275</v>
      </c>
      <c r="F657">
        <v>0</v>
      </c>
      <c r="G657" t="s">
        <v>32</v>
      </c>
      <c r="H657" t="s">
        <v>36</v>
      </c>
      <c r="I657" t="s">
        <v>38</v>
      </c>
      <c r="J657">
        <v>3</v>
      </c>
      <c r="K657">
        <v>140</v>
      </c>
      <c r="L657" s="4">
        <v>0.53152619831395698</v>
      </c>
      <c r="M657" s="5">
        <f t="shared" si="40"/>
        <v>41083.531526198312</v>
      </c>
      <c r="N657" t="str">
        <f t="shared" ca="1" si="41"/>
        <v>Dolichoderus sp.</v>
      </c>
      <c r="O657">
        <f t="shared" ca="1" si="42"/>
        <v>800</v>
      </c>
      <c r="P657">
        <f t="shared" ca="1" si="43"/>
        <v>2.3824576432638507</v>
      </c>
      <c r="Q657" t="s">
        <v>236</v>
      </c>
    </row>
    <row r="658" spans="1:17">
      <c r="A658">
        <v>651</v>
      </c>
      <c r="B658" t="s">
        <v>181</v>
      </c>
      <c r="C658" s="2">
        <v>41094</v>
      </c>
      <c r="D658" s="11">
        <v>4.6150159999999998</v>
      </c>
      <c r="E658" s="11">
        <v>117.4533275</v>
      </c>
      <c r="F658">
        <v>1</v>
      </c>
      <c r="G658" t="s">
        <v>35</v>
      </c>
      <c r="H658" t="s">
        <v>33</v>
      </c>
      <c r="I658" t="s">
        <v>34</v>
      </c>
      <c r="J658">
        <v>0</v>
      </c>
      <c r="K658">
        <v>117</v>
      </c>
      <c r="L658" s="4">
        <v>0.72363650209946739</v>
      </c>
      <c r="M658" s="5">
        <f t="shared" si="40"/>
        <v>41083.723636502102</v>
      </c>
      <c r="N658" t="str">
        <f t="shared" ca="1" si="41"/>
        <v>Dolichoderus sp.</v>
      </c>
      <c r="O658">
        <f t="shared" ca="1" si="42"/>
        <v>1075</v>
      </c>
      <c r="P658">
        <f t="shared" ca="1" si="43"/>
        <v>1.561078709692409</v>
      </c>
      <c r="Q658" t="s">
        <v>237</v>
      </c>
    </row>
    <row r="659" spans="1:17">
      <c r="A659">
        <v>652</v>
      </c>
      <c r="B659" t="s">
        <v>181</v>
      </c>
      <c r="C659" s="2">
        <v>41094</v>
      </c>
      <c r="D659" s="11">
        <v>4.6150159999999998</v>
      </c>
      <c r="E659" s="11">
        <v>117.4533275</v>
      </c>
      <c r="F659">
        <v>1</v>
      </c>
      <c r="G659" t="s">
        <v>32</v>
      </c>
      <c r="H659" t="s">
        <v>33</v>
      </c>
      <c r="I659" t="s">
        <v>34</v>
      </c>
      <c r="J659">
        <v>0</v>
      </c>
      <c r="K659">
        <v>117</v>
      </c>
      <c r="L659" s="4">
        <v>1.3248638202647767E-2</v>
      </c>
      <c r="M659" s="5">
        <f t="shared" si="40"/>
        <v>41083.013248638206</v>
      </c>
      <c r="N659" t="str">
        <f t="shared" ca="1" si="41"/>
        <v>Ponerinae #1</v>
      </c>
      <c r="O659">
        <f t="shared" ca="1" si="42"/>
        <v>1114</v>
      </c>
      <c r="P659">
        <f t="shared" ca="1" si="43"/>
        <v>4.9345601443652694</v>
      </c>
      <c r="Q659" t="s">
        <v>238</v>
      </c>
    </row>
    <row r="660" spans="1:17">
      <c r="A660">
        <v>653</v>
      </c>
      <c r="B660" t="s">
        <v>181</v>
      </c>
      <c r="C660" s="2">
        <v>41094</v>
      </c>
      <c r="D660" s="11">
        <v>4.6150159999999998</v>
      </c>
      <c r="E660" s="11">
        <v>117.4533275</v>
      </c>
      <c r="F660">
        <v>0</v>
      </c>
      <c r="G660" t="s">
        <v>37</v>
      </c>
      <c r="H660" t="s">
        <v>36</v>
      </c>
      <c r="I660" t="s">
        <v>34</v>
      </c>
      <c r="J660">
        <v>0</v>
      </c>
      <c r="K660">
        <v>126</v>
      </c>
      <c r="L660" s="4">
        <v>0.20056416868748728</v>
      </c>
      <c r="M660" s="5">
        <f t="shared" si="40"/>
        <v>41083.200564168685</v>
      </c>
      <c r="N660" t="str">
        <f t="shared" ca="1" si="41"/>
        <v>Ponerinae #1</v>
      </c>
      <c r="O660">
        <f t="shared" ca="1" si="42"/>
        <v>167</v>
      </c>
      <c r="P660">
        <f t="shared" ca="1" si="43"/>
        <v>4.6626216154402913</v>
      </c>
      <c r="Q660" t="s">
        <v>235</v>
      </c>
    </row>
    <row r="661" spans="1:17">
      <c r="A661">
        <v>654</v>
      </c>
      <c r="B661" t="s">
        <v>181</v>
      </c>
      <c r="C661" s="2">
        <v>41094</v>
      </c>
      <c r="D661" s="11">
        <v>4.6150159999999998</v>
      </c>
      <c r="E661" s="11">
        <v>117.4533275</v>
      </c>
      <c r="F661">
        <v>0</v>
      </c>
      <c r="G661" t="s">
        <v>32</v>
      </c>
      <c r="H661" t="s">
        <v>36</v>
      </c>
      <c r="I661" t="s">
        <v>34</v>
      </c>
      <c r="J661">
        <v>0</v>
      </c>
      <c r="K661">
        <v>126</v>
      </c>
      <c r="L661" s="4">
        <v>0.85651813994996673</v>
      </c>
      <c r="M661" s="5">
        <f t="shared" si="40"/>
        <v>41083.856518139954</v>
      </c>
      <c r="N661" t="str">
        <f t="shared" ca="1" si="41"/>
        <v>Dolichoderus sp.</v>
      </c>
      <c r="O661">
        <f t="shared" ca="1" si="42"/>
        <v>1315</v>
      </c>
      <c r="P661">
        <f t="shared" ca="1" si="43"/>
        <v>1.171191812432564</v>
      </c>
      <c r="Q661" t="s">
        <v>236</v>
      </c>
    </row>
    <row r="662" spans="1:17">
      <c r="A662">
        <v>655</v>
      </c>
      <c r="B662" t="s">
        <v>181</v>
      </c>
      <c r="C662" s="2">
        <v>41094</v>
      </c>
      <c r="D662" s="11">
        <v>4.6150159999999998</v>
      </c>
      <c r="E662" s="11">
        <v>117.4533275</v>
      </c>
      <c r="F662">
        <v>1</v>
      </c>
      <c r="G662" t="s">
        <v>35</v>
      </c>
      <c r="H662" t="s">
        <v>36</v>
      </c>
      <c r="I662" t="s">
        <v>34</v>
      </c>
      <c r="J662">
        <v>0</v>
      </c>
      <c r="K662">
        <v>126</v>
      </c>
      <c r="L662" s="4">
        <v>0.44109501179864552</v>
      </c>
      <c r="M662" s="5">
        <f t="shared" si="40"/>
        <v>41083.441095011796</v>
      </c>
      <c r="N662" t="str">
        <f t="shared" ca="1" si="41"/>
        <v>Crematogaster borneensis</v>
      </c>
      <c r="O662">
        <f t="shared" ca="1" si="42"/>
        <v>1247</v>
      </c>
      <c r="P662">
        <f t="shared" ca="1" si="43"/>
        <v>2.2219297297762144</v>
      </c>
      <c r="Q662" t="s">
        <v>237</v>
      </c>
    </row>
    <row r="663" spans="1:17">
      <c r="A663">
        <v>656</v>
      </c>
      <c r="B663" t="s">
        <v>181</v>
      </c>
      <c r="C663" s="2">
        <v>41094</v>
      </c>
      <c r="D663" s="11">
        <v>4.6150159999999998</v>
      </c>
      <c r="E663" s="11">
        <v>117.4533275</v>
      </c>
      <c r="F663">
        <v>1</v>
      </c>
      <c r="G663" t="s">
        <v>35</v>
      </c>
      <c r="H663" t="s">
        <v>33</v>
      </c>
      <c r="I663" t="s">
        <v>38</v>
      </c>
      <c r="J663">
        <v>0</v>
      </c>
      <c r="K663">
        <v>135</v>
      </c>
      <c r="L663" s="4">
        <v>0.59686200045631022</v>
      </c>
      <c r="M663" s="5">
        <f t="shared" si="40"/>
        <v>41083.596862000457</v>
      </c>
      <c r="N663" t="str">
        <f t="shared" ca="1" si="41"/>
        <v>Formicidae #1</v>
      </c>
      <c r="O663">
        <f t="shared" ca="1" si="42"/>
        <v>1184</v>
      </c>
      <c r="P663">
        <f t="shared" ca="1" si="43"/>
        <v>5.5605071879843511</v>
      </c>
      <c r="Q663" t="s">
        <v>238</v>
      </c>
    </row>
    <row r="664" spans="1:17">
      <c r="A664">
        <v>657</v>
      </c>
      <c r="B664" t="s">
        <v>181</v>
      </c>
      <c r="C664" s="2">
        <v>41094</v>
      </c>
      <c r="D664" s="11">
        <v>4.6150159999999998</v>
      </c>
      <c r="E664" s="11">
        <v>117.4533275</v>
      </c>
      <c r="F664">
        <v>1</v>
      </c>
      <c r="G664" t="s">
        <v>32</v>
      </c>
      <c r="H664" t="s">
        <v>33</v>
      </c>
      <c r="I664" t="s">
        <v>38</v>
      </c>
      <c r="J664">
        <v>0</v>
      </c>
      <c r="K664">
        <v>135</v>
      </c>
      <c r="L664" s="4">
        <v>7.0262188088933142E-2</v>
      </c>
      <c r="M664" s="5">
        <f t="shared" si="40"/>
        <v>41083.070262188092</v>
      </c>
      <c r="N664" t="str">
        <f t="shared" ca="1" si="41"/>
        <v>Crematogaster borneensis</v>
      </c>
      <c r="O664">
        <f t="shared" ca="1" si="42"/>
        <v>1031</v>
      </c>
      <c r="P664">
        <f t="shared" ca="1" si="43"/>
        <v>4.0605621764085269</v>
      </c>
      <c r="Q664" t="s">
        <v>235</v>
      </c>
    </row>
    <row r="665" spans="1:17">
      <c r="A665">
        <v>658</v>
      </c>
      <c r="B665" t="s">
        <v>181</v>
      </c>
      <c r="C665" s="2">
        <v>41094</v>
      </c>
      <c r="D665" s="11">
        <v>4.6150159999999998</v>
      </c>
      <c r="E665" s="11">
        <v>117.4533275</v>
      </c>
      <c r="F665">
        <v>0</v>
      </c>
      <c r="G665" t="s">
        <v>35</v>
      </c>
      <c r="H665" t="s">
        <v>36</v>
      </c>
      <c r="I665" t="s">
        <v>38</v>
      </c>
      <c r="J665">
        <v>0</v>
      </c>
      <c r="K665">
        <v>144</v>
      </c>
      <c r="L665" s="4">
        <v>0.16009362073743427</v>
      </c>
      <c r="M665" s="5">
        <f t="shared" si="40"/>
        <v>41083.16009362074</v>
      </c>
      <c r="N665" t="str">
        <f t="shared" ca="1" si="41"/>
        <v>Dolichoderus sp.</v>
      </c>
      <c r="O665">
        <f t="shared" ca="1" si="42"/>
        <v>355</v>
      </c>
      <c r="P665">
        <f t="shared" ca="1" si="43"/>
        <v>4.8163750040540991</v>
      </c>
      <c r="Q665" t="s">
        <v>236</v>
      </c>
    </row>
    <row r="666" spans="1:17">
      <c r="A666">
        <v>659</v>
      </c>
      <c r="B666" t="s">
        <v>181</v>
      </c>
      <c r="C666" s="2">
        <v>41094</v>
      </c>
      <c r="D666" s="11">
        <v>4.6150159999999998</v>
      </c>
      <c r="E666" s="11">
        <v>117.4533275</v>
      </c>
      <c r="F666">
        <v>0</v>
      </c>
      <c r="G666" t="s">
        <v>37</v>
      </c>
      <c r="H666" t="s">
        <v>36</v>
      </c>
      <c r="I666" t="s">
        <v>38</v>
      </c>
      <c r="J666">
        <v>0</v>
      </c>
      <c r="K666">
        <v>144</v>
      </c>
      <c r="L666" s="4">
        <v>0.85355861937189692</v>
      </c>
      <c r="M666" s="5">
        <f t="shared" si="40"/>
        <v>41083.853558619368</v>
      </c>
      <c r="N666" t="str">
        <f t="shared" ca="1" si="41"/>
        <v>Crematogaster borneensis</v>
      </c>
      <c r="O666">
        <f t="shared" ca="1" si="42"/>
        <v>1565</v>
      </c>
      <c r="P666">
        <f t="shared" ca="1" si="43"/>
        <v>3.447583006145297</v>
      </c>
      <c r="Q666" t="s">
        <v>237</v>
      </c>
    </row>
    <row r="667" spans="1:17">
      <c r="A667">
        <v>660</v>
      </c>
      <c r="B667" t="s">
        <v>181</v>
      </c>
      <c r="C667" s="2">
        <v>41094</v>
      </c>
      <c r="D667" s="11">
        <v>4.6150159999999998</v>
      </c>
      <c r="E667" s="11">
        <v>117.4533275</v>
      </c>
      <c r="F667">
        <v>0</v>
      </c>
      <c r="G667" t="s">
        <v>32</v>
      </c>
      <c r="H667" t="s">
        <v>36</v>
      </c>
      <c r="I667" t="s">
        <v>38</v>
      </c>
      <c r="J667">
        <v>0</v>
      </c>
      <c r="K667">
        <v>144</v>
      </c>
      <c r="L667" s="4">
        <v>0.22237370830183145</v>
      </c>
      <c r="M667" s="5">
        <f t="shared" si="40"/>
        <v>41083.222373708304</v>
      </c>
      <c r="N667" t="str">
        <f t="shared" ca="1" si="41"/>
        <v>Formicidae #1</v>
      </c>
      <c r="O667">
        <f t="shared" ca="1" si="42"/>
        <v>356</v>
      </c>
      <c r="P667">
        <f t="shared" ca="1" si="43"/>
        <v>4.9337729241440673</v>
      </c>
      <c r="Q667" t="s">
        <v>238</v>
      </c>
    </row>
    <row r="668" spans="1:17">
      <c r="A668">
        <v>661</v>
      </c>
      <c r="B668" t="s">
        <v>182</v>
      </c>
      <c r="C668" s="2">
        <v>41094</v>
      </c>
      <c r="D668" s="11">
        <v>4.6150159999999998</v>
      </c>
      <c r="E668" s="11">
        <v>117.4533275</v>
      </c>
      <c r="F668">
        <v>1</v>
      </c>
      <c r="G668" t="s">
        <v>35</v>
      </c>
      <c r="H668" t="s">
        <v>33</v>
      </c>
      <c r="I668" t="s">
        <v>34</v>
      </c>
      <c r="J668">
        <v>2</v>
      </c>
      <c r="K668">
        <v>116</v>
      </c>
      <c r="L668" s="4">
        <v>0.18685921738301636</v>
      </c>
      <c r="M668" s="5">
        <f t="shared" si="40"/>
        <v>41083.186859217385</v>
      </c>
      <c r="N668" t="str">
        <f t="shared" ca="1" si="41"/>
        <v>Dolichoderus sp.</v>
      </c>
      <c r="O668">
        <f t="shared" ca="1" si="42"/>
        <v>735</v>
      </c>
      <c r="P668">
        <f t="shared" ca="1" si="43"/>
        <v>2.2795729712103743</v>
      </c>
      <c r="Q668" t="s">
        <v>235</v>
      </c>
    </row>
    <row r="669" spans="1:17">
      <c r="A669">
        <v>662</v>
      </c>
      <c r="B669" t="s">
        <v>182</v>
      </c>
      <c r="C669" s="2">
        <v>41094</v>
      </c>
      <c r="D669" s="11">
        <v>4.6150159999999998</v>
      </c>
      <c r="E669" s="11">
        <v>117.4533275</v>
      </c>
      <c r="F669">
        <v>1</v>
      </c>
      <c r="G669" t="s">
        <v>32</v>
      </c>
      <c r="H669" t="s">
        <v>33</v>
      </c>
      <c r="I669" t="s">
        <v>34</v>
      </c>
      <c r="J669">
        <v>2</v>
      </c>
      <c r="K669">
        <v>116</v>
      </c>
      <c r="L669" s="4">
        <v>0.61804260512839726</v>
      </c>
      <c r="M669" s="5">
        <f t="shared" si="40"/>
        <v>41083.618042605129</v>
      </c>
      <c r="N669" t="str">
        <f t="shared" ca="1" si="41"/>
        <v>Dolichoderus sp.</v>
      </c>
      <c r="O669">
        <f t="shared" ca="1" si="42"/>
        <v>1460</v>
      </c>
      <c r="P669">
        <f t="shared" ca="1" si="43"/>
        <v>4.7936753549629199</v>
      </c>
      <c r="Q669" t="s">
        <v>236</v>
      </c>
    </row>
    <row r="670" spans="1:17">
      <c r="A670">
        <v>663</v>
      </c>
      <c r="B670" t="s">
        <v>182</v>
      </c>
      <c r="C670" s="2">
        <v>41094</v>
      </c>
      <c r="D670" s="11">
        <v>4.6150159999999998</v>
      </c>
      <c r="E670" s="11">
        <v>117.4533275</v>
      </c>
      <c r="F670">
        <v>0</v>
      </c>
      <c r="G670" t="s">
        <v>35</v>
      </c>
      <c r="H670" t="s">
        <v>36</v>
      </c>
      <c r="I670" t="s">
        <v>34</v>
      </c>
      <c r="J670">
        <v>2</v>
      </c>
      <c r="K670">
        <v>125</v>
      </c>
      <c r="L670" s="4">
        <v>0.89124493979335329</v>
      </c>
      <c r="M670" s="5">
        <f t="shared" si="40"/>
        <v>41083.89124493979</v>
      </c>
      <c r="N670" t="str">
        <f t="shared" ca="1" si="41"/>
        <v>Dolichoderus sp.</v>
      </c>
      <c r="O670">
        <f t="shared" ca="1" si="42"/>
        <v>522</v>
      </c>
      <c r="P670">
        <f t="shared" ca="1" si="43"/>
        <v>2.9049391697403486</v>
      </c>
      <c r="Q670" t="s">
        <v>237</v>
      </c>
    </row>
    <row r="671" spans="1:17">
      <c r="A671">
        <v>664</v>
      </c>
      <c r="B671" t="s">
        <v>182</v>
      </c>
      <c r="C671" s="2">
        <v>41094</v>
      </c>
      <c r="D671" s="11">
        <v>4.6150159999999998</v>
      </c>
      <c r="E671" s="11">
        <v>117.4533275</v>
      </c>
      <c r="F671">
        <v>0</v>
      </c>
      <c r="G671" t="s">
        <v>37</v>
      </c>
      <c r="H671" t="s">
        <v>36</v>
      </c>
      <c r="I671" t="s">
        <v>34</v>
      </c>
      <c r="J671">
        <v>2</v>
      </c>
      <c r="K671">
        <v>125</v>
      </c>
      <c r="L671" s="4">
        <v>0.6517955055596335</v>
      </c>
      <c r="M671" s="5">
        <f t="shared" si="40"/>
        <v>41083.651795505561</v>
      </c>
      <c r="N671" t="str">
        <f t="shared" ca="1" si="41"/>
        <v>Ponerinae #1</v>
      </c>
      <c r="O671">
        <f t="shared" ca="1" si="42"/>
        <v>1890</v>
      </c>
      <c r="P671">
        <f t="shared" ca="1" si="43"/>
        <v>1.1648144552027935</v>
      </c>
      <c r="Q671" t="s">
        <v>238</v>
      </c>
    </row>
    <row r="672" spans="1:17">
      <c r="A672">
        <v>665</v>
      </c>
      <c r="B672" t="s">
        <v>182</v>
      </c>
      <c r="C672" s="2">
        <v>41094</v>
      </c>
      <c r="D672" s="11">
        <v>4.6150159999999998</v>
      </c>
      <c r="E672" s="11">
        <v>117.4533275</v>
      </c>
      <c r="F672">
        <v>1</v>
      </c>
      <c r="G672" t="s">
        <v>32</v>
      </c>
      <c r="H672" t="s">
        <v>36</v>
      </c>
      <c r="I672" t="s">
        <v>34</v>
      </c>
      <c r="J672">
        <v>2</v>
      </c>
      <c r="K672">
        <v>125</v>
      </c>
      <c r="L672" s="4">
        <v>0.18484740382721199</v>
      </c>
      <c r="M672" s="5">
        <f t="shared" si="40"/>
        <v>41083.184847403827</v>
      </c>
      <c r="N672" t="str">
        <f t="shared" ca="1" si="41"/>
        <v>Ponerinae #1</v>
      </c>
      <c r="O672">
        <f t="shared" ca="1" si="42"/>
        <v>1396</v>
      </c>
      <c r="P672">
        <f t="shared" ca="1" si="43"/>
        <v>5.3243754326586519</v>
      </c>
      <c r="Q672" t="s">
        <v>235</v>
      </c>
    </row>
    <row r="673" spans="1:17">
      <c r="A673">
        <v>666</v>
      </c>
      <c r="B673" t="s">
        <v>182</v>
      </c>
      <c r="C673" s="2">
        <v>41094</v>
      </c>
      <c r="D673" s="11">
        <v>4.6150159999999998</v>
      </c>
      <c r="E673" s="11">
        <v>117.4533275</v>
      </c>
      <c r="F673">
        <v>1</v>
      </c>
      <c r="G673" t="s">
        <v>35</v>
      </c>
      <c r="H673" t="s">
        <v>33</v>
      </c>
      <c r="I673" t="s">
        <v>38</v>
      </c>
      <c r="J673">
        <v>0</v>
      </c>
      <c r="K673">
        <v>134</v>
      </c>
      <c r="L673" s="4">
        <v>0.8768436757987339</v>
      </c>
      <c r="M673" s="5">
        <f t="shared" si="40"/>
        <v>41083.876843675796</v>
      </c>
      <c r="N673" t="str">
        <f t="shared" ca="1" si="41"/>
        <v>Ponerinae #1</v>
      </c>
      <c r="O673">
        <f t="shared" ca="1" si="42"/>
        <v>1419</v>
      </c>
      <c r="P673">
        <f t="shared" ca="1" si="43"/>
        <v>3.6684423612006198</v>
      </c>
      <c r="Q673" t="s">
        <v>236</v>
      </c>
    </row>
    <row r="674" spans="1:17">
      <c r="A674">
        <v>667</v>
      </c>
      <c r="B674" t="s">
        <v>182</v>
      </c>
      <c r="C674" s="2">
        <v>41094</v>
      </c>
      <c r="D674" s="11">
        <v>4.6150159999999998</v>
      </c>
      <c r="E674" s="11">
        <v>117.4533275</v>
      </c>
      <c r="F674">
        <v>1</v>
      </c>
      <c r="G674" t="s">
        <v>32</v>
      </c>
      <c r="H674" t="s">
        <v>33</v>
      </c>
      <c r="I674" t="s">
        <v>38</v>
      </c>
      <c r="J674">
        <v>0</v>
      </c>
      <c r="K674">
        <v>134</v>
      </c>
      <c r="L674" s="4">
        <v>0.83298219628728143</v>
      </c>
      <c r="M674" s="5">
        <f t="shared" si="40"/>
        <v>41083.832982196291</v>
      </c>
      <c r="N674" t="str">
        <f t="shared" ca="1" si="41"/>
        <v>Crematogaster borneensis</v>
      </c>
      <c r="O674">
        <f t="shared" ca="1" si="42"/>
        <v>377</v>
      </c>
      <c r="P674">
        <f t="shared" ca="1" si="43"/>
        <v>3.8254334867086732</v>
      </c>
      <c r="Q674" t="s">
        <v>237</v>
      </c>
    </row>
    <row r="675" spans="1:17">
      <c r="A675">
        <v>668</v>
      </c>
      <c r="B675" t="s">
        <v>182</v>
      </c>
      <c r="C675" s="2">
        <v>41094</v>
      </c>
      <c r="D675" s="11">
        <v>4.6150159999999998</v>
      </c>
      <c r="E675" s="11">
        <v>117.4533275</v>
      </c>
      <c r="F675">
        <v>0</v>
      </c>
      <c r="G675" t="s">
        <v>37</v>
      </c>
      <c r="H675" t="s">
        <v>36</v>
      </c>
      <c r="I675" t="s">
        <v>38</v>
      </c>
      <c r="J675">
        <v>0</v>
      </c>
      <c r="K675">
        <v>143</v>
      </c>
      <c r="L675" s="4">
        <v>0.81007055503991288</v>
      </c>
      <c r="M675" s="5">
        <f t="shared" si="40"/>
        <v>41083.810070555039</v>
      </c>
      <c r="N675" t="str">
        <f t="shared" ca="1" si="41"/>
        <v>Formicidae #1</v>
      </c>
      <c r="O675">
        <f t="shared" ca="1" si="42"/>
        <v>503</v>
      </c>
      <c r="P675">
        <f t="shared" ca="1" si="43"/>
        <v>4.1928893810022458</v>
      </c>
      <c r="Q675" t="s">
        <v>238</v>
      </c>
    </row>
    <row r="676" spans="1:17">
      <c r="A676">
        <v>669</v>
      </c>
      <c r="B676" t="s">
        <v>182</v>
      </c>
      <c r="C676" s="2">
        <v>41094</v>
      </c>
      <c r="D676" s="11">
        <v>4.6150159999999998</v>
      </c>
      <c r="E676" s="11">
        <v>117.4533275</v>
      </c>
      <c r="F676">
        <v>0</v>
      </c>
      <c r="G676" t="s">
        <v>32</v>
      </c>
      <c r="H676" t="s">
        <v>36</v>
      </c>
      <c r="I676" t="s">
        <v>38</v>
      </c>
      <c r="J676">
        <v>0</v>
      </c>
      <c r="K676">
        <v>143</v>
      </c>
      <c r="L676" s="4">
        <v>0.76225633583326491</v>
      </c>
      <c r="M676" s="5">
        <f t="shared" si="40"/>
        <v>41083.762256335831</v>
      </c>
      <c r="N676" t="str">
        <f t="shared" ca="1" si="41"/>
        <v>Ponerinae #1</v>
      </c>
      <c r="O676">
        <f t="shared" ca="1" si="42"/>
        <v>1931</v>
      </c>
      <c r="P676">
        <f t="shared" ca="1" si="43"/>
        <v>5.663308264082203</v>
      </c>
      <c r="Q676" t="s">
        <v>235</v>
      </c>
    </row>
    <row r="677" spans="1:17">
      <c r="A677">
        <v>670</v>
      </c>
      <c r="B677" t="s">
        <v>182</v>
      </c>
      <c r="C677" s="2">
        <v>41094</v>
      </c>
      <c r="D677" s="11">
        <v>4.6150159999999998</v>
      </c>
      <c r="E677" s="11">
        <v>117.4533275</v>
      </c>
      <c r="F677">
        <v>1</v>
      </c>
      <c r="G677" t="s">
        <v>35</v>
      </c>
      <c r="H677" t="s">
        <v>36</v>
      </c>
      <c r="I677" t="s">
        <v>38</v>
      </c>
      <c r="J677">
        <v>0</v>
      </c>
      <c r="K677">
        <v>143</v>
      </c>
      <c r="L677" s="4">
        <v>0.94846456628537656</v>
      </c>
      <c r="M677" s="5">
        <f t="shared" si="40"/>
        <v>41083.948464566289</v>
      </c>
      <c r="N677" t="str">
        <f t="shared" ca="1" si="41"/>
        <v>Ponerinae #1</v>
      </c>
      <c r="O677">
        <f t="shared" ca="1" si="42"/>
        <v>1253</v>
      </c>
      <c r="P677">
        <f t="shared" ca="1" si="43"/>
        <v>2.8799139070497128</v>
      </c>
      <c r="Q677" t="s">
        <v>236</v>
      </c>
    </row>
    <row r="678" spans="1:17">
      <c r="A678">
        <v>671</v>
      </c>
      <c r="B678" t="s">
        <v>183</v>
      </c>
      <c r="C678" s="2">
        <v>41095</v>
      </c>
      <c r="D678" s="11">
        <v>4.6150159999999998</v>
      </c>
      <c r="E678" s="11">
        <v>117.4533275</v>
      </c>
      <c r="F678">
        <v>1</v>
      </c>
      <c r="G678" t="s">
        <v>35</v>
      </c>
      <c r="H678" t="s">
        <v>33</v>
      </c>
      <c r="I678" t="s">
        <v>34</v>
      </c>
      <c r="J678">
        <v>1</v>
      </c>
      <c r="K678">
        <v>118</v>
      </c>
      <c r="L678" s="4">
        <v>0.87694102672917273</v>
      </c>
      <c r="M678" s="5">
        <f t="shared" si="40"/>
        <v>41083.876941026727</v>
      </c>
      <c r="N678" t="str">
        <f t="shared" ca="1" si="41"/>
        <v>Dolichoderus sp.</v>
      </c>
      <c r="O678">
        <f t="shared" ca="1" si="42"/>
        <v>1251</v>
      </c>
      <c r="P678">
        <f t="shared" ca="1" si="43"/>
        <v>4.4178031829927731</v>
      </c>
      <c r="Q678" t="s">
        <v>237</v>
      </c>
    </row>
    <row r="679" spans="1:17">
      <c r="A679">
        <v>672</v>
      </c>
      <c r="B679" t="s">
        <v>183</v>
      </c>
      <c r="C679" s="2">
        <v>41095</v>
      </c>
      <c r="D679" s="11">
        <v>4.6150159999999998</v>
      </c>
      <c r="E679" s="11">
        <v>117.4533275</v>
      </c>
      <c r="F679">
        <v>1</v>
      </c>
      <c r="G679" t="s">
        <v>32</v>
      </c>
      <c r="H679" t="s">
        <v>33</v>
      </c>
      <c r="I679" t="s">
        <v>34</v>
      </c>
      <c r="J679">
        <v>1</v>
      </c>
      <c r="K679">
        <v>118</v>
      </c>
      <c r="L679" s="4">
        <v>0.12191510050266541</v>
      </c>
      <c r="M679" s="5">
        <f t="shared" si="40"/>
        <v>41083.121915100506</v>
      </c>
      <c r="N679" t="str">
        <f t="shared" ca="1" si="41"/>
        <v>Ponerinae #1</v>
      </c>
      <c r="O679">
        <f t="shared" ca="1" si="42"/>
        <v>642</v>
      </c>
      <c r="P679">
        <f t="shared" ca="1" si="43"/>
        <v>2.9858422012133881</v>
      </c>
      <c r="Q679" t="s">
        <v>238</v>
      </c>
    </row>
    <row r="680" spans="1:17">
      <c r="A680">
        <v>673</v>
      </c>
      <c r="B680" t="s">
        <v>183</v>
      </c>
      <c r="C680" s="2">
        <v>41095</v>
      </c>
      <c r="D680" s="11">
        <v>4.6150159999999998</v>
      </c>
      <c r="E680" s="11">
        <v>117.4533275</v>
      </c>
      <c r="F680">
        <v>0</v>
      </c>
      <c r="G680" t="s">
        <v>35</v>
      </c>
      <c r="H680" t="s">
        <v>36</v>
      </c>
      <c r="I680" t="s">
        <v>34</v>
      </c>
      <c r="J680">
        <v>1</v>
      </c>
      <c r="K680">
        <v>127</v>
      </c>
      <c r="L680" s="4">
        <v>0.1038520098531891</v>
      </c>
      <c r="M680" s="5">
        <f t="shared" si="40"/>
        <v>41083.103852009852</v>
      </c>
      <c r="N680" t="str">
        <f t="shared" ca="1" si="41"/>
        <v>Ponerinae #1</v>
      </c>
      <c r="O680">
        <f t="shared" ca="1" si="42"/>
        <v>329</v>
      </c>
      <c r="P680">
        <f t="shared" ca="1" si="43"/>
        <v>2.5808494755077329</v>
      </c>
      <c r="Q680" t="s">
        <v>235</v>
      </c>
    </row>
    <row r="681" spans="1:17">
      <c r="A681">
        <v>674</v>
      </c>
      <c r="B681" t="s">
        <v>183</v>
      </c>
      <c r="C681" s="2">
        <v>41095</v>
      </c>
      <c r="D681" s="11">
        <v>4.6150159999999998</v>
      </c>
      <c r="E681" s="11">
        <v>117.4533275</v>
      </c>
      <c r="F681">
        <v>0</v>
      </c>
      <c r="G681" t="s">
        <v>37</v>
      </c>
      <c r="H681" t="s">
        <v>36</v>
      </c>
      <c r="I681" t="s">
        <v>34</v>
      </c>
      <c r="J681">
        <v>1</v>
      </c>
      <c r="K681">
        <v>127</v>
      </c>
      <c r="L681" s="4">
        <v>0.10729556128334361</v>
      </c>
      <c r="M681" s="5">
        <f t="shared" si="40"/>
        <v>41083.107295561284</v>
      </c>
      <c r="N681" t="str">
        <f t="shared" ca="1" si="41"/>
        <v>Formicidae #1</v>
      </c>
      <c r="O681">
        <f t="shared" ca="1" si="42"/>
        <v>1588</v>
      </c>
      <c r="P681">
        <f t="shared" ca="1" si="43"/>
        <v>4.4381759356093458</v>
      </c>
      <c r="Q681" t="s">
        <v>236</v>
      </c>
    </row>
    <row r="682" spans="1:17">
      <c r="A682">
        <v>675</v>
      </c>
      <c r="B682" t="s">
        <v>183</v>
      </c>
      <c r="C682" s="2">
        <v>41095</v>
      </c>
      <c r="D682" s="11">
        <v>4.6150159999999998</v>
      </c>
      <c r="E682" s="11">
        <v>117.4533275</v>
      </c>
      <c r="F682">
        <v>1</v>
      </c>
      <c r="G682" t="s">
        <v>32</v>
      </c>
      <c r="H682" t="s">
        <v>36</v>
      </c>
      <c r="I682" t="s">
        <v>34</v>
      </c>
      <c r="J682">
        <v>1</v>
      </c>
      <c r="K682">
        <v>127</v>
      </c>
      <c r="L682" s="4">
        <v>0.40839461509631592</v>
      </c>
      <c r="M682" s="5">
        <f t="shared" si="40"/>
        <v>41083.408394615093</v>
      </c>
      <c r="N682" t="str">
        <f t="shared" ca="1" si="41"/>
        <v>Ponerinae #1</v>
      </c>
      <c r="O682">
        <f t="shared" ca="1" si="42"/>
        <v>1796</v>
      </c>
      <c r="P682">
        <f t="shared" ca="1" si="43"/>
        <v>3.9174933556862892</v>
      </c>
      <c r="Q682" t="s">
        <v>237</v>
      </c>
    </row>
    <row r="683" spans="1:17">
      <c r="A683">
        <v>676</v>
      </c>
      <c r="B683" t="s">
        <v>183</v>
      </c>
      <c r="C683" s="2">
        <v>41095</v>
      </c>
      <c r="D683" s="11">
        <v>4.6150159999999998</v>
      </c>
      <c r="E683" s="11">
        <v>117.4533275</v>
      </c>
      <c r="F683">
        <v>1</v>
      </c>
      <c r="G683" t="s">
        <v>35</v>
      </c>
      <c r="H683" t="s">
        <v>33</v>
      </c>
      <c r="I683" t="s">
        <v>38</v>
      </c>
      <c r="J683">
        <v>0</v>
      </c>
      <c r="K683">
        <v>136</v>
      </c>
      <c r="L683" s="4">
        <v>0.5376984075137633</v>
      </c>
      <c r="M683" s="5">
        <f t="shared" si="40"/>
        <v>41083.537698407512</v>
      </c>
      <c r="N683" t="str">
        <f t="shared" ca="1" si="41"/>
        <v>Dolichoderus sp.</v>
      </c>
      <c r="O683">
        <f t="shared" ca="1" si="42"/>
        <v>631</v>
      </c>
      <c r="P683">
        <f t="shared" ca="1" si="43"/>
        <v>4.296613973047533</v>
      </c>
      <c r="Q683" t="s">
        <v>238</v>
      </c>
    </row>
    <row r="684" spans="1:17">
      <c r="A684">
        <v>677</v>
      </c>
      <c r="B684" t="s">
        <v>183</v>
      </c>
      <c r="C684" s="2">
        <v>41095</v>
      </c>
      <c r="D684" s="11">
        <v>4.6150159999999998</v>
      </c>
      <c r="E684" s="11">
        <v>117.4533275</v>
      </c>
      <c r="F684">
        <v>1</v>
      </c>
      <c r="G684" t="s">
        <v>32</v>
      </c>
      <c r="H684" t="s">
        <v>33</v>
      </c>
      <c r="I684" t="s">
        <v>38</v>
      </c>
      <c r="J684">
        <v>0</v>
      </c>
      <c r="K684">
        <v>136</v>
      </c>
      <c r="L684" s="4">
        <v>0.22351997837455417</v>
      </c>
      <c r="M684" s="5">
        <f t="shared" si="40"/>
        <v>41083.223519978375</v>
      </c>
      <c r="N684" t="str">
        <f t="shared" ca="1" si="41"/>
        <v>Dolichoderus sp.</v>
      </c>
      <c r="O684">
        <f t="shared" ca="1" si="42"/>
        <v>182</v>
      </c>
      <c r="P684">
        <f t="shared" ca="1" si="43"/>
        <v>2.8739220474791378</v>
      </c>
      <c r="Q684" t="s">
        <v>235</v>
      </c>
    </row>
    <row r="685" spans="1:17">
      <c r="A685">
        <v>678</v>
      </c>
      <c r="B685" t="s">
        <v>183</v>
      </c>
      <c r="C685" s="2">
        <v>41095</v>
      </c>
      <c r="D685" s="11">
        <v>4.6150159999999998</v>
      </c>
      <c r="E685" s="11">
        <v>117.4533275</v>
      </c>
      <c r="F685">
        <v>0</v>
      </c>
      <c r="G685" t="s">
        <v>37</v>
      </c>
      <c r="H685" t="s">
        <v>36</v>
      </c>
      <c r="I685" t="s">
        <v>38</v>
      </c>
      <c r="J685">
        <v>0</v>
      </c>
      <c r="K685">
        <v>145</v>
      </c>
      <c r="L685" s="4">
        <v>0.26985940038830092</v>
      </c>
      <c r="M685" s="5">
        <f t="shared" si="40"/>
        <v>41083.269859400389</v>
      </c>
      <c r="N685" t="str">
        <f t="shared" ca="1" si="41"/>
        <v>Formicidae #1</v>
      </c>
      <c r="O685">
        <f t="shared" ca="1" si="42"/>
        <v>122</v>
      </c>
      <c r="P685">
        <f t="shared" ca="1" si="43"/>
        <v>3.2953073793300094</v>
      </c>
      <c r="Q685" t="s">
        <v>236</v>
      </c>
    </row>
    <row r="686" spans="1:17">
      <c r="A686">
        <v>679</v>
      </c>
      <c r="B686" t="s">
        <v>183</v>
      </c>
      <c r="C686" s="2">
        <v>41095</v>
      </c>
      <c r="D686" s="11">
        <v>4.6150159999999998</v>
      </c>
      <c r="E686" s="11">
        <v>117.4533275</v>
      </c>
      <c r="F686">
        <v>0</v>
      </c>
      <c r="G686" t="s">
        <v>32</v>
      </c>
      <c r="H686" t="s">
        <v>36</v>
      </c>
      <c r="I686" t="s">
        <v>38</v>
      </c>
      <c r="J686">
        <v>0</v>
      </c>
      <c r="K686">
        <v>145</v>
      </c>
      <c r="L686" s="4">
        <v>0.34792537873867335</v>
      </c>
      <c r="M686" s="5">
        <f t="shared" si="40"/>
        <v>41083.347925378737</v>
      </c>
      <c r="N686" t="str">
        <f t="shared" ca="1" si="41"/>
        <v>Dolichoderus sp.</v>
      </c>
      <c r="O686">
        <f t="shared" ca="1" si="42"/>
        <v>1931</v>
      </c>
      <c r="P686">
        <f t="shared" ca="1" si="43"/>
        <v>2.4171528615682543</v>
      </c>
      <c r="Q686" t="s">
        <v>237</v>
      </c>
    </row>
    <row r="687" spans="1:17">
      <c r="A687">
        <v>680</v>
      </c>
      <c r="B687" t="s">
        <v>183</v>
      </c>
      <c r="C687" s="2">
        <v>41095</v>
      </c>
      <c r="D687" s="11">
        <v>4.6150159999999998</v>
      </c>
      <c r="E687" s="11">
        <v>117.4533275</v>
      </c>
      <c r="F687">
        <v>1</v>
      </c>
      <c r="G687" t="s">
        <v>35</v>
      </c>
      <c r="H687" t="s">
        <v>36</v>
      </c>
      <c r="I687" t="s">
        <v>38</v>
      </c>
      <c r="J687">
        <v>0</v>
      </c>
      <c r="K687">
        <v>145</v>
      </c>
      <c r="L687" s="4">
        <v>0.54586672773371336</v>
      </c>
      <c r="M687" s="5">
        <f t="shared" si="40"/>
        <v>41083.545866727734</v>
      </c>
      <c r="N687" t="str">
        <f t="shared" ca="1" si="41"/>
        <v>Crematogaster borneensis</v>
      </c>
      <c r="O687">
        <f t="shared" ca="1" si="42"/>
        <v>0</v>
      </c>
      <c r="P687">
        <f t="shared" ca="1" si="43"/>
        <v>2.9624020493189698</v>
      </c>
      <c r="Q687" t="s">
        <v>238</v>
      </c>
    </row>
    <row r="688" spans="1:17">
      <c r="A688">
        <v>681</v>
      </c>
      <c r="B688" t="s">
        <v>184</v>
      </c>
      <c r="C688" s="2">
        <v>41093</v>
      </c>
      <c r="D688" s="11">
        <v>4.6150159999999998</v>
      </c>
      <c r="E688" s="11">
        <v>117.4533275</v>
      </c>
      <c r="F688">
        <v>0</v>
      </c>
      <c r="G688" t="s">
        <v>32</v>
      </c>
      <c r="H688" t="s">
        <v>33</v>
      </c>
      <c r="I688" t="s">
        <v>34</v>
      </c>
      <c r="J688">
        <v>0</v>
      </c>
      <c r="K688">
        <v>115</v>
      </c>
      <c r="L688" s="4">
        <v>0.17170006025285156</v>
      </c>
      <c r="M688" s="5">
        <f t="shared" si="40"/>
        <v>41083.171700060251</v>
      </c>
      <c r="N688" t="str">
        <f t="shared" ca="1" si="41"/>
        <v>Ponerinae #1</v>
      </c>
      <c r="O688">
        <f t="shared" ca="1" si="42"/>
        <v>985</v>
      </c>
      <c r="P688">
        <f t="shared" ca="1" si="43"/>
        <v>5.2583693661101982</v>
      </c>
      <c r="Q688" t="s">
        <v>235</v>
      </c>
    </row>
    <row r="689" spans="1:17">
      <c r="A689">
        <v>682</v>
      </c>
      <c r="B689" t="s">
        <v>184</v>
      </c>
      <c r="C689" s="2">
        <v>41093</v>
      </c>
      <c r="D689" s="11">
        <v>4.6150159999999998</v>
      </c>
      <c r="E689" s="11">
        <v>117.4533275</v>
      </c>
      <c r="F689">
        <v>1</v>
      </c>
      <c r="G689" t="s">
        <v>35</v>
      </c>
      <c r="H689" t="s">
        <v>33</v>
      </c>
      <c r="I689" t="s">
        <v>34</v>
      </c>
      <c r="J689">
        <v>0</v>
      </c>
      <c r="K689">
        <v>115</v>
      </c>
      <c r="L689" s="4">
        <v>0.51914819415861668</v>
      </c>
      <c r="M689" s="5">
        <f t="shared" si="40"/>
        <v>41083.519148194158</v>
      </c>
      <c r="N689" t="str">
        <f t="shared" ca="1" si="41"/>
        <v>Dolichoderus sp.</v>
      </c>
      <c r="O689">
        <f t="shared" ca="1" si="42"/>
        <v>696</v>
      </c>
      <c r="P689">
        <f t="shared" ca="1" si="43"/>
        <v>1.5227152481343462</v>
      </c>
      <c r="Q689" t="s">
        <v>236</v>
      </c>
    </row>
    <row r="690" spans="1:17">
      <c r="A690">
        <v>683</v>
      </c>
      <c r="B690" t="s">
        <v>184</v>
      </c>
      <c r="C690" s="2">
        <v>41093</v>
      </c>
      <c r="D690" s="11">
        <v>4.6150159999999998</v>
      </c>
      <c r="E690" s="11">
        <v>117.4533275</v>
      </c>
      <c r="F690">
        <v>0</v>
      </c>
      <c r="G690" t="s">
        <v>35</v>
      </c>
      <c r="H690" t="s">
        <v>36</v>
      </c>
      <c r="I690" t="s">
        <v>34</v>
      </c>
      <c r="J690">
        <v>0</v>
      </c>
      <c r="K690">
        <v>124</v>
      </c>
      <c r="L690" s="4">
        <v>0.39421727497497128</v>
      </c>
      <c r="M690" s="5">
        <f t="shared" si="40"/>
        <v>41083.394217274974</v>
      </c>
      <c r="N690" t="str">
        <f t="shared" ca="1" si="41"/>
        <v>Dolichoderus sp.</v>
      </c>
      <c r="O690">
        <f t="shared" ca="1" si="42"/>
        <v>1846</v>
      </c>
      <c r="P690">
        <f t="shared" ca="1" si="43"/>
        <v>4.1042682622173192</v>
      </c>
      <c r="Q690" t="s">
        <v>237</v>
      </c>
    </row>
    <row r="691" spans="1:17">
      <c r="A691">
        <v>684</v>
      </c>
      <c r="B691" t="s">
        <v>184</v>
      </c>
      <c r="C691" s="2">
        <v>41093</v>
      </c>
      <c r="D691" s="11">
        <v>4.6150159999999998</v>
      </c>
      <c r="E691" s="11">
        <v>117.4533275</v>
      </c>
      <c r="F691">
        <v>0</v>
      </c>
      <c r="G691" t="s">
        <v>37</v>
      </c>
      <c r="H691" t="s">
        <v>36</v>
      </c>
      <c r="I691" t="s">
        <v>34</v>
      </c>
      <c r="J691">
        <v>0</v>
      </c>
      <c r="K691">
        <v>124</v>
      </c>
      <c r="L691" s="4">
        <v>0.8920367441037268</v>
      </c>
      <c r="M691" s="5">
        <f t="shared" si="40"/>
        <v>41083.892036744102</v>
      </c>
      <c r="N691" t="str">
        <f t="shared" ca="1" si="41"/>
        <v>Dolichoderus sp.</v>
      </c>
      <c r="O691">
        <f t="shared" ca="1" si="42"/>
        <v>30</v>
      </c>
      <c r="P691">
        <f t="shared" ca="1" si="43"/>
        <v>5.6939898616373874</v>
      </c>
      <c r="Q691" t="s">
        <v>238</v>
      </c>
    </row>
    <row r="692" spans="1:17">
      <c r="A692">
        <v>685</v>
      </c>
      <c r="B692" t="s">
        <v>184</v>
      </c>
      <c r="C692" s="2">
        <v>41093</v>
      </c>
      <c r="D692" s="11">
        <v>4.6150159999999998</v>
      </c>
      <c r="E692" s="11">
        <v>117.4533275</v>
      </c>
      <c r="F692">
        <v>0</v>
      </c>
      <c r="G692" t="s">
        <v>32</v>
      </c>
      <c r="H692" t="s">
        <v>36</v>
      </c>
      <c r="I692" t="s">
        <v>34</v>
      </c>
      <c r="J692">
        <v>0</v>
      </c>
      <c r="K692">
        <v>124</v>
      </c>
      <c r="L692" s="4">
        <v>0.72106757940305288</v>
      </c>
      <c r="M692" s="5">
        <f t="shared" si="40"/>
        <v>41083.721067579405</v>
      </c>
      <c r="N692" t="str">
        <f t="shared" ca="1" si="41"/>
        <v>Dolichoderus sp.</v>
      </c>
      <c r="O692">
        <f t="shared" ca="1" si="42"/>
        <v>281</v>
      </c>
      <c r="P692">
        <f t="shared" ca="1" si="43"/>
        <v>4.100883026274377</v>
      </c>
      <c r="Q692" t="s">
        <v>235</v>
      </c>
    </row>
    <row r="693" spans="1:17">
      <c r="A693">
        <v>686</v>
      </c>
      <c r="B693" t="s">
        <v>184</v>
      </c>
      <c r="C693" s="2">
        <v>41093</v>
      </c>
      <c r="D693" s="11">
        <v>4.6150159999999998</v>
      </c>
      <c r="E693" s="11">
        <v>117.4533275</v>
      </c>
      <c r="F693">
        <v>0</v>
      </c>
      <c r="G693" t="s">
        <v>32</v>
      </c>
      <c r="H693" t="s">
        <v>33</v>
      </c>
      <c r="I693" t="s">
        <v>38</v>
      </c>
      <c r="J693">
        <v>0</v>
      </c>
      <c r="K693">
        <v>133</v>
      </c>
      <c r="L693" s="4">
        <v>0.24029570121055788</v>
      </c>
      <c r="M693" s="5">
        <f t="shared" si="40"/>
        <v>41083.240295701209</v>
      </c>
      <c r="N693" t="str">
        <f t="shared" ca="1" si="41"/>
        <v>Formicidae #1</v>
      </c>
      <c r="O693">
        <f t="shared" ca="1" si="42"/>
        <v>975</v>
      </c>
      <c r="P693">
        <f t="shared" ca="1" si="43"/>
        <v>2.0507047257255033</v>
      </c>
      <c r="Q693" t="s">
        <v>236</v>
      </c>
    </row>
    <row r="694" spans="1:17">
      <c r="A694">
        <v>687</v>
      </c>
      <c r="B694" t="s">
        <v>184</v>
      </c>
      <c r="C694" s="2">
        <v>41093</v>
      </c>
      <c r="D694" s="11">
        <v>4.6150159999999998</v>
      </c>
      <c r="E694" s="11">
        <v>117.4533275</v>
      </c>
      <c r="F694">
        <v>1</v>
      </c>
      <c r="G694" t="s">
        <v>35</v>
      </c>
      <c r="H694" t="s">
        <v>33</v>
      </c>
      <c r="I694" t="s">
        <v>38</v>
      </c>
      <c r="J694">
        <v>0</v>
      </c>
      <c r="K694">
        <v>133</v>
      </c>
      <c r="L694" s="4">
        <v>0.82946851804320176</v>
      </c>
      <c r="M694" s="5">
        <f t="shared" si="40"/>
        <v>41083.829468518044</v>
      </c>
      <c r="N694" t="str">
        <f t="shared" ca="1" si="41"/>
        <v>Formicidae #1</v>
      </c>
      <c r="O694">
        <f t="shared" ca="1" si="42"/>
        <v>1874</v>
      </c>
      <c r="P694">
        <f t="shared" ca="1" si="43"/>
        <v>2.1899381706380825</v>
      </c>
      <c r="Q694" t="s">
        <v>237</v>
      </c>
    </row>
    <row r="695" spans="1:17">
      <c r="A695">
        <v>688</v>
      </c>
      <c r="B695" t="s">
        <v>184</v>
      </c>
      <c r="C695" s="2">
        <v>41093</v>
      </c>
      <c r="D695" s="11">
        <v>4.6150159999999998</v>
      </c>
      <c r="E695" s="11">
        <v>117.4533275</v>
      </c>
      <c r="F695">
        <v>0</v>
      </c>
      <c r="G695" t="s">
        <v>37</v>
      </c>
      <c r="H695" t="s">
        <v>36</v>
      </c>
      <c r="I695" t="s">
        <v>38</v>
      </c>
      <c r="J695">
        <v>0</v>
      </c>
      <c r="K695">
        <v>142</v>
      </c>
      <c r="L695" s="4">
        <v>0.66810886357267463</v>
      </c>
      <c r="M695" s="5">
        <f t="shared" si="40"/>
        <v>41083.668108863574</v>
      </c>
      <c r="N695" t="str">
        <f t="shared" ca="1" si="41"/>
        <v>Formicidae #1</v>
      </c>
      <c r="O695">
        <f t="shared" ca="1" si="42"/>
        <v>1548</v>
      </c>
      <c r="P695">
        <f t="shared" ca="1" si="43"/>
        <v>1.4677854411702764</v>
      </c>
      <c r="Q695" t="s">
        <v>238</v>
      </c>
    </row>
    <row r="696" spans="1:17">
      <c r="A696">
        <v>689</v>
      </c>
      <c r="B696" t="s">
        <v>184</v>
      </c>
      <c r="C696" s="2">
        <v>41093</v>
      </c>
      <c r="D696" s="11">
        <v>4.6150159999999998</v>
      </c>
      <c r="E696" s="11">
        <v>117.4533275</v>
      </c>
      <c r="F696">
        <v>0</v>
      </c>
      <c r="G696" t="s">
        <v>32</v>
      </c>
      <c r="H696" t="s">
        <v>36</v>
      </c>
      <c r="I696" t="s">
        <v>38</v>
      </c>
      <c r="J696">
        <v>0</v>
      </c>
      <c r="K696">
        <v>142</v>
      </c>
      <c r="L696" s="4">
        <v>0.96376519627588475</v>
      </c>
      <c r="M696" s="5">
        <f t="shared" si="40"/>
        <v>41083.963765196277</v>
      </c>
      <c r="N696" t="str">
        <f t="shared" ca="1" si="41"/>
        <v>Crematogaster borneensis</v>
      </c>
      <c r="O696">
        <f t="shared" ca="1" si="42"/>
        <v>274</v>
      </c>
      <c r="P696">
        <f t="shared" ca="1" si="43"/>
        <v>4.9731000490548212</v>
      </c>
      <c r="Q696" t="s">
        <v>235</v>
      </c>
    </row>
    <row r="697" spans="1:17">
      <c r="A697">
        <v>690</v>
      </c>
      <c r="B697" t="s">
        <v>184</v>
      </c>
      <c r="C697" s="2">
        <v>41093</v>
      </c>
      <c r="D697" s="11">
        <v>4.6150159999999998</v>
      </c>
      <c r="E697" s="11">
        <v>117.4533275</v>
      </c>
      <c r="F697">
        <v>1</v>
      </c>
      <c r="G697" t="s">
        <v>35</v>
      </c>
      <c r="H697" t="s">
        <v>36</v>
      </c>
      <c r="I697" t="s">
        <v>38</v>
      </c>
      <c r="J697">
        <v>0</v>
      </c>
      <c r="K697">
        <v>142</v>
      </c>
      <c r="L697" s="4">
        <v>0.15867584647682687</v>
      </c>
      <c r="M697" s="5">
        <f t="shared" si="40"/>
        <v>41083.158675846476</v>
      </c>
      <c r="N697" t="str">
        <f t="shared" ca="1" si="41"/>
        <v>Ponerinae #1</v>
      </c>
      <c r="O697">
        <f t="shared" ca="1" si="42"/>
        <v>752</v>
      </c>
      <c r="P697">
        <f t="shared" ca="1" si="43"/>
        <v>4.4560865527908451</v>
      </c>
      <c r="Q697" t="s">
        <v>236</v>
      </c>
    </row>
    <row r="698" spans="1:17">
      <c r="A698">
        <v>691</v>
      </c>
      <c r="B698" t="s">
        <v>185</v>
      </c>
      <c r="C698" s="2">
        <v>41092</v>
      </c>
      <c r="D698" s="11">
        <v>4.6150159999999998</v>
      </c>
      <c r="E698" s="11">
        <v>117.4533275</v>
      </c>
      <c r="F698">
        <v>1</v>
      </c>
      <c r="G698" t="s">
        <v>35</v>
      </c>
      <c r="H698" t="s">
        <v>33</v>
      </c>
      <c r="I698" t="s">
        <v>34</v>
      </c>
      <c r="J698">
        <v>2</v>
      </c>
      <c r="K698">
        <v>113</v>
      </c>
      <c r="L698" s="4">
        <v>0.9384640294043517</v>
      </c>
      <c r="M698" s="5">
        <f t="shared" si="40"/>
        <v>41083.938464029401</v>
      </c>
      <c r="N698" t="str">
        <f t="shared" ca="1" si="41"/>
        <v>Ponerinae #1</v>
      </c>
      <c r="O698">
        <f t="shared" ca="1" si="42"/>
        <v>746</v>
      </c>
      <c r="P698">
        <f t="shared" ca="1" si="43"/>
        <v>1.7290973915397214</v>
      </c>
      <c r="Q698" t="s">
        <v>237</v>
      </c>
    </row>
    <row r="699" spans="1:17">
      <c r="A699">
        <v>692</v>
      </c>
      <c r="B699" t="s">
        <v>185</v>
      </c>
      <c r="C699" s="2">
        <v>41092</v>
      </c>
      <c r="D699" s="11">
        <v>4.6150159999999998</v>
      </c>
      <c r="E699" s="11">
        <v>117.4533275</v>
      </c>
      <c r="F699">
        <v>1</v>
      </c>
      <c r="G699" t="s">
        <v>32</v>
      </c>
      <c r="H699" t="s">
        <v>33</v>
      </c>
      <c r="I699" t="s">
        <v>34</v>
      </c>
      <c r="J699">
        <v>2</v>
      </c>
      <c r="K699">
        <v>113</v>
      </c>
      <c r="L699" s="4">
        <v>0.83556157722195401</v>
      </c>
      <c r="M699" s="5">
        <f t="shared" si="40"/>
        <v>41083.835561577223</v>
      </c>
      <c r="N699" t="str">
        <f t="shared" ca="1" si="41"/>
        <v>Crematogaster borneensis</v>
      </c>
      <c r="O699">
        <f t="shared" ca="1" si="42"/>
        <v>1533</v>
      </c>
      <c r="P699">
        <f t="shared" ca="1" si="43"/>
        <v>3.3961979886134066</v>
      </c>
      <c r="Q699" t="s">
        <v>238</v>
      </c>
    </row>
    <row r="700" spans="1:17">
      <c r="A700">
        <v>693</v>
      </c>
      <c r="B700" t="s">
        <v>185</v>
      </c>
      <c r="C700" s="2">
        <v>41092</v>
      </c>
      <c r="D700" s="11">
        <v>4.6150159999999998</v>
      </c>
      <c r="E700" s="11">
        <v>117.4533275</v>
      </c>
      <c r="F700">
        <v>0</v>
      </c>
      <c r="G700" t="s">
        <v>35</v>
      </c>
      <c r="H700" t="s">
        <v>36</v>
      </c>
      <c r="I700" t="s">
        <v>34</v>
      </c>
      <c r="J700">
        <v>2</v>
      </c>
      <c r="K700">
        <v>122</v>
      </c>
      <c r="L700" s="4">
        <v>0.41340261148518431</v>
      </c>
      <c r="M700" s="5">
        <f t="shared" si="40"/>
        <v>41083.413402611484</v>
      </c>
      <c r="N700" t="str">
        <f t="shared" ca="1" si="41"/>
        <v>Formicidae #1</v>
      </c>
      <c r="O700">
        <f t="shared" ca="1" si="42"/>
        <v>1942</v>
      </c>
      <c r="P700">
        <f t="shared" ca="1" si="43"/>
        <v>5.970788262663052</v>
      </c>
      <c r="Q700" t="s">
        <v>235</v>
      </c>
    </row>
    <row r="701" spans="1:17">
      <c r="A701">
        <v>694</v>
      </c>
      <c r="B701" t="s">
        <v>185</v>
      </c>
      <c r="C701" s="2">
        <v>41092</v>
      </c>
      <c r="D701" s="11">
        <v>4.6150159999999998</v>
      </c>
      <c r="E701" s="11">
        <v>117.4533275</v>
      </c>
      <c r="F701">
        <v>0</v>
      </c>
      <c r="G701" t="s">
        <v>37</v>
      </c>
      <c r="H701" t="s">
        <v>36</v>
      </c>
      <c r="I701" t="s">
        <v>34</v>
      </c>
      <c r="J701">
        <v>2</v>
      </c>
      <c r="K701">
        <v>122</v>
      </c>
      <c r="L701" s="4">
        <v>0.90856417847938364</v>
      </c>
      <c r="M701" s="5">
        <f t="shared" si="40"/>
        <v>41083.908564178477</v>
      </c>
      <c r="N701" t="str">
        <f t="shared" ca="1" si="41"/>
        <v>Ponerinae #1</v>
      </c>
      <c r="O701">
        <f t="shared" ca="1" si="42"/>
        <v>393</v>
      </c>
      <c r="P701">
        <f t="shared" ca="1" si="43"/>
        <v>4.4027969826573301</v>
      </c>
      <c r="Q701" t="s">
        <v>236</v>
      </c>
    </row>
    <row r="702" spans="1:17">
      <c r="A702">
        <v>695</v>
      </c>
      <c r="B702" t="s">
        <v>185</v>
      </c>
      <c r="C702" s="2">
        <v>41092</v>
      </c>
      <c r="D702" s="11">
        <v>4.6150159999999998</v>
      </c>
      <c r="E702" s="11">
        <v>117.4533275</v>
      </c>
      <c r="F702">
        <v>0</v>
      </c>
      <c r="G702" t="s">
        <v>32</v>
      </c>
      <c r="H702" t="s">
        <v>36</v>
      </c>
      <c r="I702" t="s">
        <v>34</v>
      </c>
      <c r="J702">
        <v>2</v>
      </c>
      <c r="K702">
        <v>122</v>
      </c>
      <c r="L702" s="4">
        <v>0.64715098754061318</v>
      </c>
      <c r="M702" s="5">
        <f t="shared" si="40"/>
        <v>41083.647150987541</v>
      </c>
      <c r="N702" t="str">
        <f t="shared" ca="1" si="41"/>
        <v>Dolichoderus sp.</v>
      </c>
      <c r="O702">
        <f t="shared" ca="1" si="42"/>
        <v>45</v>
      </c>
      <c r="P702">
        <f t="shared" ca="1" si="43"/>
        <v>1.8043300618060663</v>
      </c>
      <c r="Q702" t="s">
        <v>237</v>
      </c>
    </row>
    <row r="703" spans="1:17">
      <c r="A703">
        <v>696</v>
      </c>
      <c r="B703" t="s">
        <v>185</v>
      </c>
      <c r="C703" s="2">
        <v>41092</v>
      </c>
      <c r="D703" s="11">
        <v>4.6150159999999998</v>
      </c>
      <c r="E703" s="11">
        <v>117.4533275</v>
      </c>
      <c r="F703">
        <v>0</v>
      </c>
      <c r="G703" t="s">
        <v>35</v>
      </c>
      <c r="H703" t="s">
        <v>33</v>
      </c>
      <c r="I703" t="s">
        <v>38</v>
      </c>
      <c r="J703">
        <v>3</v>
      </c>
      <c r="K703">
        <v>131</v>
      </c>
      <c r="L703" s="4">
        <v>0.61639981297140278</v>
      </c>
      <c r="M703" s="5">
        <f t="shared" si="40"/>
        <v>41083.61639981297</v>
      </c>
      <c r="N703" t="str">
        <f t="shared" ca="1" si="41"/>
        <v>Ponerinae #1</v>
      </c>
      <c r="O703">
        <f t="shared" ca="1" si="42"/>
        <v>36</v>
      </c>
      <c r="P703">
        <f t="shared" ca="1" si="43"/>
        <v>1.8190182600640843</v>
      </c>
      <c r="Q703" t="s">
        <v>238</v>
      </c>
    </row>
    <row r="704" spans="1:17">
      <c r="A704">
        <v>697</v>
      </c>
      <c r="B704" t="s">
        <v>185</v>
      </c>
      <c r="C704" s="2">
        <v>41092</v>
      </c>
      <c r="D704" s="11">
        <v>4.6150159999999998</v>
      </c>
      <c r="E704" s="11">
        <v>117.4533275</v>
      </c>
      <c r="F704">
        <v>0</v>
      </c>
      <c r="G704" t="s">
        <v>32</v>
      </c>
      <c r="H704" t="s">
        <v>33</v>
      </c>
      <c r="I704" t="s">
        <v>38</v>
      </c>
      <c r="J704">
        <v>3</v>
      </c>
      <c r="K704">
        <v>131</v>
      </c>
      <c r="L704" s="4">
        <v>0.7887400347727378</v>
      </c>
      <c r="M704" s="5">
        <f t="shared" si="40"/>
        <v>41083.788740034775</v>
      </c>
      <c r="N704" t="str">
        <f t="shared" ca="1" si="41"/>
        <v>Crematogaster borneensis</v>
      </c>
      <c r="O704">
        <f t="shared" ca="1" si="42"/>
        <v>847</v>
      </c>
      <c r="P704">
        <f t="shared" ca="1" si="43"/>
        <v>2.4340570690463124</v>
      </c>
      <c r="Q704" t="s">
        <v>235</v>
      </c>
    </row>
    <row r="705" spans="1:17">
      <c r="A705">
        <v>698</v>
      </c>
      <c r="B705" t="s">
        <v>185</v>
      </c>
      <c r="C705" s="2">
        <v>41092</v>
      </c>
      <c r="D705" s="11">
        <v>4.6150159999999998</v>
      </c>
      <c r="E705" s="11">
        <v>117.4533275</v>
      </c>
      <c r="F705">
        <v>0</v>
      </c>
      <c r="G705" t="s">
        <v>35</v>
      </c>
      <c r="H705" t="s">
        <v>36</v>
      </c>
      <c r="I705" t="s">
        <v>38</v>
      </c>
      <c r="J705">
        <v>3</v>
      </c>
      <c r="K705">
        <v>140</v>
      </c>
      <c r="L705" s="4">
        <v>0.93894141976840106</v>
      </c>
      <c r="M705" s="5">
        <f t="shared" si="40"/>
        <v>41083.938941419765</v>
      </c>
      <c r="N705" t="str">
        <f t="shared" ca="1" si="41"/>
        <v>Dolichoderus sp.</v>
      </c>
      <c r="O705">
        <f t="shared" ca="1" si="42"/>
        <v>1762</v>
      </c>
      <c r="P705">
        <f t="shared" ca="1" si="43"/>
        <v>4.2255403162447713</v>
      </c>
      <c r="Q705" t="s">
        <v>236</v>
      </c>
    </row>
    <row r="706" spans="1:17">
      <c r="A706">
        <v>699</v>
      </c>
      <c r="B706" t="s">
        <v>185</v>
      </c>
      <c r="C706" s="2">
        <v>41092</v>
      </c>
      <c r="D706" s="11">
        <v>4.6150159999999998</v>
      </c>
      <c r="E706" s="11">
        <v>117.4533275</v>
      </c>
      <c r="F706">
        <v>0</v>
      </c>
      <c r="G706" t="s">
        <v>37</v>
      </c>
      <c r="H706" t="s">
        <v>36</v>
      </c>
      <c r="I706" t="s">
        <v>38</v>
      </c>
      <c r="J706">
        <v>3</v>
      </c>
      <c r="K706">
        <v>140</v>
      </c>
      <c r="L706" s="4">
        <v>0.24904303309677256</v>
      </c>
      <c r="M706" s="5">
        <f t="shared" si="40"/>
        <v>41083.249043033094</v>
      </c>
      <c r="N706" t="str">
        <f t="shared" ca="1" si="41"/>
        <v>Crematogaster borneensis</v>
      </c>
      <c r="O706">
        <f t="shared" ca="1" si="42"/>
        <v>1471</v>
      </c>
      <c r="P706">
        <f t="shared" ca="1" si="43"/>
        <v>5.8532986286213351</v>
      </c>
      <c r="Q706" t="s">
        <v>237</v>
      </c>
    </row>
    <row r="707" spans="1:17">
      <c r="A707">
        <v>700</v>
      </c>
      <c r="B707" t="s">
        <v>185</v>
      </c>
      <c r="C707" s="2">
        <v>41092</v>
      </c>
      <c r="D707" s="11">
        <v>4.6150159999999998</v>
      </c>
      <c r="E707" s="11">
        <v>117.4533275</v>
      </c>
      <c r="F707">
        <v>0</v>
      </c>
      <c r="G707" t="s">
        <v>32</v>
      </c>
      <c r="H707" t="s">
        <v>36</v>
      </c>
      <c r="I707" t="s">
        <v>38</v>
      </c>
      <c r="J707">
        <v>3</v>
      </c>
      <c r="K707">
        <v>140</v>
      </c>
      <c r="L707" s="4">
        <v>0.23155837100326315</v>
      </c>
      <c r="M707" s="5">
        <f t="shared" si="40"/>
        <v>41083.231558371001</v>
      </c>
      <c r="N707" t="str">
        <f t="shared" ca="1" si="41"/>
        <v>Formicidae #1</v>
      </c>
      <c r="O707">
        <f t="shared" ca="1" si="42"/>
        <v>875</v>
      </c>
      <c r="P707">
        <f t="shared" ca="1" si="43"/>
        <v>4.5451460144897702</v>
      </c>
      <c r="Q707" t="s">
        <v>238</v>
      </c>
    </row>
    <row r="708" spans="1:17">
      <c r="A708">
        <v>701</v>
      </c>
      <c r="B708" t="s">
        <v>186</v>
      </c>
      <c r="C708" s="2">
        <v>41093</v>
      </c>
      <c r="D708" s="11">
        <v>4.6150159999999998</v>
      </c>
      <c r="E708" s="11">
        <v>117.4533275</v>
      </c>
      <c r="F708">
        <v>1</v>
      </c>
      <c r="G708" t="s">
        <v>35</v>
      </c>
      <c r="H708" t="s">
        <v>33</v>
      </c>
      <c r="I708" t="s">
        <v>34</v>
      </c>
      <c r="J708">
        <v>0</v>
      </c>
      <c r="K708">
        <v>114</v>
      </c>
      <c r="L708" s="4">
        <v>0.59734182198997543</v>
      </c>
      <c r="M708" s="5">
        <f t="shared" si="40"/>
        <v>41083.597341821987</v>
      </c>
      <c r="N708" t="str">
        <f t="shared" ca="1" si="41"/>
        <v>Dolichoderus sp.</v>
      </c>
      <c r="O708">
        <f t="shared" ca="1" si="42"/>
        <v>883</v>
      </c>
      <c r="P708">
        <f t="shared" ca="1" si="43"/>
        <v>2.7028692171299702</v>
      </c>
      <c r="Q708" t="s">
        <v>235</v>
      </c>
    </row>
    <row r="709" spans="1:17">
      <c r="A709">
        <v>702</v>
      </c>
      <c r="B709" t="s">
        <v>186</v>
      </c>
      <c r="C709" s="2">
        <v>41093</v>
      </c>
      <c r="D709" s="11">
        <v>4.6150159999999998</v>
      </c>
      <c r="E709" s="11">
        <v>117.4533275</v>
      </c>
      <c r="F709">
        <v>1</v>
      </c>
      <c r="G709" t="s">
        <v>32</v>
      </c>
      <c r="H709" t="s">
        <v>33</v>
      </c>
      <c r="I709" t="s">
        <v>34</v>
      </c>
      <c r="J709">
        <v>0</v>
      </c>
      <c r="K709">
        <v>114</v>
      </c>
      <c r="L709" s="4">
        <v>0.35940916413357138</v>
      </c>
      <c r="M709" s="5">
        <f t="shared" si="40"/>
        <v>41083.359409164135</v>
      </c>
      <c r="N709" t="str">
        <f t="shared" ca="1" si="41"/>
        <v>Crematogaster borneensis</v>
      </c>
      <c r="O709">
        <f t="shared" ca="1" si="42"/>
        <v>572</v>
      </c>
      <c r="P709">
        <f t="shared" ca="1" si="43"/>
        <v>5.8895620318613986</v>
      </c>
      <c r="Q709" t="s">
        <v>236</v>
      </c>
    </row>
    <row r="710" spans="1:17">
      <c r="A710">
        <v>703</v>
      </c>
      <c r="B710" t="s">
        <v>186</v>
      </c>
      <c r="C710" s="2">
        <v>41093</v>
      </c>
      <c r="D710" s="11">
        <v>4.6150159999999998</v>
      </c>
      <c r="E710" s="11">
        <v>117.4533275</v>
      </c>
      <c r="F710">
        <v>0</v>
      </c>
      <c r="G710" t="s">
        <v>37</v>
      </c>
      <c r="H710" t="s">
        <v>36</v>
      </c>
      <c r="I710" t="s">
        <v>34</v>
      </c>
      <c r="J710">
        <v>0</v>
      </c>
      <c r="K710">
        <v>123</v>
      </c>
      <c r="L710" s="4">
        <v>4.4089377973946076E-2</v>
      </c>
      <c r="M710" s="5">
        <f t="shared" si="40"/>
        <v>41083.044089377974</v>
      </c>
      <c r="N710" t="str">
        <f t="shared" ca="1" si="41"/>
        <v>Formicidae #1</v>
      </c>
      <c r="O710">
        <f t="shared" ca="1" si="42"/>
        <v>1013</v>
      </c>
      <c r="P710">
        <f t="shared" ca="1" si="43"/>
        <v>2.5624372861217264</v>
      </c>
      <c r="Q710" t="s">
        <v>237</v>
      </c>
    </row>
    <row r="711" spans="1:17">
      <c r="A711">
        <v>704</v>
      </c>
      <c r="B711" t="s">
        <v>186</v>
      </c>
      <c r="C711" s="2">
        <v>41093</v>
      </c>
      <c r="D711" s="11">
        <v>4.6150159999999998</v>
      </c>
      <c r="E711" s="11">
        <v>117.4533275</v>
      </c>
      <c r="F711">
        <v>1</v>
      </c>
      <c r="G711" t="s">
        <v>35</v>
      </c>
      <c r="H711" t="s">
        <v>36</v>
      </c>
      <c r="I711" t="s">
        <v>34</v>
      </c>
      <c r="J711">
        <v>0</v>
      </c>
      <c r="K711">
        <v>123</v>
      </c>
      <c r="L711" s="4">
        <v>0.54383832055376502</v>
      </c>
      <c r="M711" s="5">
        <f t="shared" si="40"/>
        <v>41083.543838320555</v>
      </c>
      <c r="N711" t="str">
        <f t="shared" ca="1" si="41"/>
        <v>Formicidae #1</v>
      </c>
      <c r="O711">
        <f t="shared" ca="1" si="42"/>
        <v>181</v>
      </c>
      <c r="P711">
        <f t="shared" ca="1" si="43"/>
        <v>4.4993909513506338</v>
      </c>
      <c r="Q711" t="s">
        <v>238</v>
      </c>
    </row>
    <row r="712" spans="1:17">
      <c r="A712">
        <v>705</v>
      </c>
      <c r="B712" t="s">
        <v>186</v>
      </c>
      <c r="C712" s="2">
        <v>41093</v>
      </c>
      <c r="D712" s="11">
        <v>4.6150159999999998</v>
      </c>
      <c r="E712" s="11">
        <v>117.4533275</v>
      </c>
      <c r="F712">
        <v>1</v>
      </c>
      <c r="G712" t="s">
        <v>32</v>
      </c>
      <c r="H712" t="s">
        <v>36</v>
      </c>
      <c r="I712" t="s">
        <v>34</v>
      </c>
      <c r="J712">
        <v>0</v>
      </c>
      <c r="K712">
        <v>123</v>
      </c>
      <c r="L712" s="4">
        <v>0.71722828341615774</v>
      </c>
      <c r="M712" s="5">
        <f t="shared" si="40"/>
        <v>41083.717228283414</v>
      </c>
      <c r="N712" t="str">
        <f t="shared" ca="1" si="41"/>
        <v>Dolichoderus sp.</v>
      </c>
      <c r="O712">
        <f t="shared" ca="1" si="42"/>
        <v>406</v>
      </c>
      <c r="P712">
        <f t="shared" ca="1" si="43"/>
        <v>5.1032396077643316</v>
      </c>
      <c r="Q712" t="s">
        <v>235</v>
      </c>
    </row>
    <row r="713" spans="1:17">
      <c r="A713">
        <v>706</v>
      </c>
      <c r="B713" t="s">
        <v>186</v>
      </c>
      <c r="C713" s="2">
        <v>41093</v>
      </c>
      <c r="D713" s="11">
        <v>4.6150159999999998</v>
      </c>
      <c r="E713" s="11">
        <v>117.4533275</v>
      </c>
      <c r="F713">
        <v>1</v>
      </c>
      <c r="G713" t="s">
        <v>35</v>
      </c>
      <c r="H713" t="s">
        <v>33</v>
      </c>
      <c r="I713" t="s">
        <v>38</v>
      </c>
      <c r="J713">
        <v>2</v>
      </c>
      <c r="K713">
        <v>132</v>
      </c>
      <c r="L713" s="4">
        <v>0.70401968014846261</v>
      </c>
      <c r="M713" s="5">
        <f t="shared" ref="M713:M776" si="44">C$8 +L713</f>
        <v>41083.704019680146</v>
      </c>
      <c r="N713" t="str">
        <f t="shared" ref="N713:N776" ca="1" si="45">INDIRECT(ADDRESS(RANDBETWEEN(2,5),1,1,FALSE,"Taxa"), FALSE)</f>
        <v>Dolichoderus sp.</v>
      </c>
      <c r="O713">
        <f t="shared" ref="O713:O776" ca="1" si="46">RANDBETWEEN(0,2000)</f>
        <v>1967</v>
      </c>
      <c r="P713">
        <f t="shared" ref="P713:P776" ca="1" si="47">RAND()*5+1</f>
        <v>1.3436521155148153</v>
      </c>
      <c r="Q713" t="s">
        <v>236</v>
      </c>
    </row>
    <row r="714" spans="1:17">
      <c r="A714">
        <v>707</v>
      </c>
      <c r="B714" t="s">
        <v>186</v>
      </c>
      <c r="C714" s="2">
        <v>41093</v>
      </c>
      <c r="D714" s="11">
        <v>4.6150159999999998</v>
      </c>
      <c r="E714" s="11">
        <v>117.4533275</v>
      </c>
      <c r="F714">
        <v>1</v>
      </c>
      <c r="G714" t="s">
        <v>32</v>
      </c>
      <c r="H714" t="s">
        <v>33</v>
      </c>
      <c r="I714" t="s">
        <v>38</v>
      </c>
      <c r="J714">
        <v>2</v>
      </c>
      <c r="K714">
        <v>132</v>
      </c>
      <c r="L714" s="4">
        <v>0.15004495721846878</v>
      </c>
      <c r="M714" s="5">
        <f t="shared" si="44"/>
        <v>41083.15004495722</v>
      </c>
      <c r="N714" t="str">
        <f t="shared" ca="1" si="45"/>
        <v>Ponerinae #1</v>
      </c>
      <c r="O714">
        <f t="shared" ca="1" si="46"/>
        <v>898</v>
      </c>
      <c r="P714">
        <f t="shared" ca="1" si="47"/>
        <v>5.0621106403382941</v>
      </c>
      <c r="Q714" t="s">
        <v>237</v>
      </c>
    </row>
    <row r="715" spans="1:17">
      <c r="A715">
        <v>708</v>
      </c>
      <c r="B715" t="s">
        <v>186</v>
      </c>
      <c r="C715" s="2">
        <v>41093</v>
      </c>
      <c r="D715" s="11">
        <v>4.6150159999999998</v>
      </c>
      <c r="E715" s="11">
        <v>117.4533275</v>
      </c>
      <c r="F715">
        <v>0</v>
      </c>
      <c r="G715" t="s">
        <v>35</v>
      </c>
      <c r="H715" t="s">
        <v>36</v>
      </c>
      <c r="I715" t="s">
        <v>38</v>
      </c>
      <c r="J715">
        <v>2</v>
      </c>
      <c r="K715">
        <v>141</v>
      </c>
      <c r="L715" s="4">
        <v>0.19291926998621789</v>
      </c>
      <c r="M715" s="5">
        <f t="shared" si="44"/>
        <v>41083.192919269983</v>
      </c>
      <c r="N715" t="str">
        <f t="shared" ca="1" si="45"/>
        <v>Ponerinae #1</v>
      </c>
      <c r="O715">
        <f t="shared" ca="1" si="46"/>
        <v>1578</v>
      </c>
      <c r="P715">
        <f t="shared" ca="1" si="47"/>
        <v>2.8199762214715873</v>
      </c>
      <c r="Q715" t="s">
        <v>238</v>
      </c>
    </row>
    <row r="716" spans="1:17">
      <c r="A716">
        <v>709</v>
      </c>
      <c r="B716" t="s">
        <v>186</v>
      </c>
      <c r="C716" s="2">
        <v>41093</v>
      </c>
      <c r="D716" s="11">
        <v>4.6150159999999998</v>
      </c>
      <c r="E716" s="11">
        <v>117.4533275</v>
      </c>
      <c r="F716">
        <v>0</v>
      </c>
      <c r="G716" t="s">
        <v>37</v>
      </c>
      <c r="H716" t="s">
        <v>36</v>
      </c>
      <c r="I716" t="s">
        <v>38</v>
      </c>
      <c r="J716">
        <v>2</v>
      </c>
      <c r="K716">
        <v>141</v>
      </c>
      <c r="L716" s="4">
        <v>0.41982172424391884</v>
      </c>
      <c r="M716" s="5">
        <f t="shared" si="44"/>
        <v>41083.419821724245</v>
      </c>
      <c r="N716" t="str">
        <f t="shared" ca="1" si="45"/>
        <v>Ponerinae #1</v>
      </c>
      <c r="O716">
        <f t="shared" ca="1" si="46"/>
        <v>15</v>
      </c>
      <c r="P716">
        <f t="shared" ca="1" si="47"/>
        <v>5.8321828494162604</v>
      </c>
      <c r="Q716" t="s">
        <v>235</v>
      </c>
    </row>
    <row r="717" spans="1:17">
      <c r="A717">
        <v>710</v>
      </c>
      <c r="B717" t="s">
        <v>186</v>
      </c>
      <c r="C717" s="2">
        <v>41093</v>
      </c>
      <c r="D717" s="11">
        <v>4.6150159999999998</v>
      </c>
      <c r="E717" s="11">
        <v>117.4533275</v>
      </c>
      <c r="F717">
        <v>0</v>
      </c>
      <c r="G717" t="s">
        <v>32</v>
      </c>
      <c r="H717" t="s">
        <v>36</v>
      </c>
      <c r="I717" t="s">
        <v>38</v>
      </c>
      <c r="J717">
        <v>2</v>
      </c>
      <c r="K717">
        <v>141</v>
      </c>
      <c r="L717" s="4">
        <v>0.53823739591456965</v>
      </c>
      <c r="M717" s="5">
        <f t="shared" si="44"/>
        <v>41083.538237395915</v>
      </c>
      <c r="N717" t="str">
        <f t="shared" ca="1" si="45"/>
        <v>Formicidae #1</v>
      </c>
      <c r="O717">
        <f t="shared" ca="1" si="46"/>
        <v>627</v>
      </c>
      <c r="P717">
        <f t="shared" ca="1" si="47"/>
        <v>1.3592076489083784</v>
      </c>
      <c r="Q717" t="s">
        <v>236</v>
      </c>
    </row>
    <row r="718" spans="1:17">
      <c r="A718">
        <v>711</v>
      </c>
      <c r="B718" t="s">
        <v>187</v>
      </c>
      <c r="C718" s="2">
        <v>41095</v>
      </c>
      <c r="D718" s="11">
        <v>4.6150159999999998</v>
      </c>
      <c r="E718" s="11">
        <v>117.4533275</v>
      </c>
      <c r="F718">
        <v>0</v>
      </c>
      <c r="G718" t="s">
        <v>32</v>
      </c>
      <c r="H718" t="s">
        <v>33</v>
      </c>
      <c r="I718" t="s">
        <v>34</v>
      </c>
      <c r="J718">
        <v>1</v>
      </c>
      <c r="K718">
        <v>118</v>
      </c>
      <c r="L718" s="4">
        <v>3.267192050020129E-2</v>
      </c>
      <c r="M718" s="5">
        <f t="shared" si="44"/>
        <v>41083.032671920497</v>
      </c>
      <c r="N718" t="str">
        <f t="shared" ca="1" si="45"/>
        <v>Ponerinae #1</v>
      </c>
      <c r="O718">
        <f t="shared" ca="1" si="46"/>
        <v>498</v>
      </c>
      <c r="P718">
        <f t="shared" ca="1" si="47"/>
        <v>1.8529256537176988</v>
      </c>
      <c r="Q718" t="s">
        <v>237</v>
      </c>
    </row>
    <row r="719" spans="1:17">
      <c r="A719">
        <v>712</v>
      </c>
      <c r="B719" t="s">
        <v>187</v>
      </c>
      <c r="C719" s="2">
        <v>41095</v>
      </c>
      <c r="D719" s="11">
        <v>4.6150159999999998</v>
      </c>
      <c r="E719" s="11">
        <v>117.4533275</v>
      </c>
      <c r="F719">
        <v>1</v>
      </c>
      <c r="G719" t="s">
        <v>35</v>
      </c>
      <c r="H719" t="s">
        <v>33</v>
      </c>
      <c r="I719" t="s">
        <v>34</v>
      </c>
      <c r="J719">
        <v>1</v>
      </c>
      <c r="K719">
        <v>118</v>
      </c>
      <c r="L719" s="4">
        <v>0.15021650499231787</v>
      </c>
      <c r="M719" s="5">
        <f t="shared" si="44"/>
        <v>41083.15021650499</v>
      </c>
      <c r="N719" t="str">
        <f t="shared" ca="1" si="45"/>
        <v>Formicidae #1</v>
      </c>
      <c r="O719">
        <f t="shared" ca="1" si="46"/>
        <v>1372</v>
      </c>
      <c r="P719">
        <f t="shared" ca="1" si="47"/>
        <v>3.8425523489315245</v>
      </c>
      <c r="Q719" t="s">
        <v>238</v>
      </c>
    </row>
    <row r="720" spans="1:17">
      <c r="A720">
        <v>713</v>
      </c>
      <c r="B720" t="s">
        <v>187</v>
      </c>
      <c r="C720" s="2">
        <v>41095</v>
      </c>
      <c r="D720" s="11">
        <v>4.6150159999999998</v>
      </c>
      <c r="E720" s="11">
        <v>117.4533275</v>
      </c>
      <c r="F720">
        <v>0</v>
      </c>
      <c r="G720" t="s">
        <v>35</v>
      </c>
      <c r="H720" t="s">
        <v>36</v>
      </c>
      <c r="I720" t="s">
        <v>34</v>
      </c>
      <c r="J720">
        <v>1</v>
      </c>
      <c r="K720">
        <v>127</v>
      </c>
      <c r="L720" s="4">
        <v>0.59836017426756294</v>
      </c>
      <c r="M720" s="5">
        <f t="shared" si="44"/>
        <v>41083.59836017427</v>
      </c>
      <c r="N720" t="str">
        <f t="shared" ca="1" si="45"/>
        <v>Dolichoderus sp.</v>
      </c>
      <c r="O720">
        <f t="shared" ca="1" si="46"/>
        <v>954</v>
      </c>
      <c r="P720">
        <f t="shared" ca="1" si="47"/>
        <v>5.3696546715091049</v>
      </c>
      <c r="Q720" t="s">
        <v>235</v>
      </c>
    </row>
    <row r="721" spans="1:17">
      <c r="A721">
        <v>714</v>
      </c>
      <c r="B721" t="s">
        <v>187</v>
      </c>
      <c r="C721" s="2">
        <v>41095</v>
      </c>
      <c r="D721" s="11">
        <v>4.6150159999999998</v>
      </c>
      <c r="E721" s="11">
        <v>117.4533275</v>
      </c>
      <c r="F721">
        <v>0</v>
      </c>
      <c r="G721" t="s">
        <v>37</v>
      </c>
      <c r="H721" t="s">
        <v>36</v>
      </c>
      <c r="I721" t="s">
        <v>34</v>
      </c>
      <c r="J721">
        <v>1</v>
      </c>
      <c r="K721">
        <v>127</v>
      </c>
      <c r="L721" s="4">
        <v>0.16755977137346845</v>
      </c>
      <c r="M721" s="5">
        <f t="shared" si="44"/>
        <v>41083.167559771377</v>
      </c>
      <c r="N721" t="str">
        <f t="shared" ca="1" si="45"/>
        <v>Formicidae #1</v>
      </c>
      <c r="O721">
        <f t="shared" ca="1" si="46"/>
        <v>1853</v>
      </c>
      <c r="P721">
        <f t="shared" ca="1" si="47"/>
        <v>2.6184874625412093</v>
      </c>
      <c r="Q721" t="s">
        <v>236</v>
      </c>
    </row>
    <row r="722" spans="1:17">
      <c r="A722">
        <v>715</v>
      </c>
      <c r="B722" t="s">
        <v>187</v>
      </c>
      <c r="C722" s="2">
        <v>41095</v>
      </c>
      <c r="D722" s="11">
        <v>4.6150159999999998</v>
      </c>
      <c r="E722" s="11">
        <v>117.4533275</v>
      </c>
      <c r="F722">
        <v>0</v>
      </c>
      <c r="G722" t="s">
        <v>32</v>
      </c>
      <c r="H722" t="s">
        <v>36</v>
      </c>
      <c r="I722" t="s">
        <v>34</v>
      </c>
      <c r="J722">
        <v>1</v>
      </c>
      <c r="K722">
        <v>127</v>
      </c>
      <c r="L722" s="4">
        <v>0.23513654136451512</v>
      </c>
      <c r="M722" s="5">
        <f t="shared" si="44"/>
        <v>41083.235136541363</v>
      </c>
      <c r="N722" t="str">
        <f t="shared" ca="1" si="45"/>
        <v>Dolichoderus sp.</v>
      </c>
      <c r="O722">
        <f t="shared" ca="1" si="46"/>
        <v>1228</v>
      </c>
      <c r="P722">
        <f t="shared" ca="1" si="47"/>
        <v>3.7865233033091137</v>
      </c>
      <c r="Q722" t="s">
        <v>237</v>
      </c>
    </row>
    <row r="723" spans="1:17">
      <c r="A723">
        <v>716</v>
      </c>
      <c r="B723" t="s">
        <v>187</v>
      </c>
      <c r="C723" s="2">
        <v>41095</v>
      </c>
      <c r="D723" s="11">
        <v>4.6150159999999998</v>
      </c>
      <c r="E723" s="11">
        <v>117.4533275</v>
      </c>
      <c r="F723">
        <v>0</v>
      </c>
      <c r="G723" t="s">
        <v>35</v>
      </c>
      <c r="H723" t="s">
        <v>33</v>
      </c>
      <c r="I723" t="s">
        <v>38</v>
      </c>
      <c r="J723">
        <v>0</v>
      </c>
      <c r="K723">
        <v>136</v>
      </c>
      <c r="L723" s="4">
        <v>0.12344225775523898</v>
      </c>
      <c r="M723" s="5">
        <f t="shared" si="44"/>
        <v>41083.123442257755</v>
      </c>
      <c r="N723" t="str">
        <f t="shared" ca="1" si="45"/>
        <v>Ponerinae #1</v>
      </c>
      <c r="O723">
        <f t="shared" ca="1" si="46"/>
        <v>88</v>
      </c>
      <c r="P723">
        <f t="shared" ca="1" si="47"/>
        <v>2.3939134521099747</v>
      </c>
      <c r="Q723" t="s">
        <v>238</v>
      </c>
    </row>
    <row r="724" spans="1:17">
      <c r="A724">
        <v>717</v>
      </c>
      <c r="B724" t="s">
        <v>187</v>
      </c>
      <c r="C724" s="2">
        <v>41095</v>
      </c>
      <c r="D724" s="11">
        <v>4.6150159999999998</v>
      </c>
      <c r="E724" s="11">
        <v>117.4533275</v>
      </c>
      <c r="F724">
        <v>0</v>
      </c>
      <c r="G724" t="s">
        <v>32</v>
      </c>
      <c r="H724" t="s">
        <v>33</v>
      </c>
      <c r="I724" t="s">
        <v>38</v>
      </c>
      <c r="J724">
        <v>0</v>
      </c>
      <c r="K724">
        <v>136</v>
      </c>
      <c r="L724" s="4">
        <v>6.1749183657456186E-2</v>
      </c>
      <c r="M724" s="5">
        <f t="shared" si="44"/>
        <v>41083.06174918366</v>
      </c>
      <c r="N724" t="str">
        <f t="shared" ca="1" si="45"/>
        <v>Crematogaster borneensis</v>
      </c>
      <c r="O724">
        <f t="shared" ca="1" si="46"/>
        <v>728</v>
      </c>
      <c r="P724">
        <f t="shared" ca="1" si="47"/>
        <v>4.662049645490681</v>
      </c>
      <c r="Q724" t="s">
        <v>235</v>
      </c>
    </row>
    <row r="725" spans="1:17">
      <c r="A725">
        <v>718</v>
      </c>
      <c r="B725" t="s">
        <v>187</v>
      </c>
      <c r="C725" s="2">
        <v>41095</v>
      </c>
      <c r="D725" s="11">
        <v>4.6150159999999998</v>
      </c>
      <c r="E725" s="11">
        <v>117.4533275</v>
      </c>
      <c r="F725">
        <v>0</v>
      </c>
      <c r="G725" t="s">
        <v>35</v>
      </c>
      <c r="H725" t="s">
        <v>36</v>
      </c>
      <c r="I725" t="s">
        <v>38</v>
      </c>
      <c r="J725">
        <v>0</v>
      </c>
      <c r="K725">
        <v>145</v>
      </c>
      <c r="L725" s="4">
        <v>0.89477585925379022</v>
      </c>
      <c r="M725" s="5">
        <f t="shared" si="44"/>
        <v>41083.894775859255</v>
      </c>
      <c r="N725" t="str">
        <f t="shared" ca="1" si="45"/>
        <v>Dolichoderus sp.</v>
      </c>
      <c r="O725">
        <f t="shared" ca="1" si="46"/>
        <v>963</v>
      </c>
      <c r="P725">
        <f t="shared" ca="1" si="47"/>
        <v>2.9668597808855575</v>
      </c>
      <c r="Q725" t="s">
        <v>236</v>
      </c>
    </row>
    <row r="726" spans="1:17">
      <c r="A726">
        <v>719</v>
      </c>
      <c r="B726" t="s">
        <v>187</v>
      </c>
      <c r="C726" s="2">
        <v>41095</v>
      </c>
      <c r="D726" s="11">
        <v>4.6150159999999998</v>
      </c>
      <c r="E726" s="11">
        <v>117.4533275</v>
      </c>
      <c r="F726">
        <v>0</v>
      </c>
      <c r="G726" t="s">
        <v>37</v>
      </c>
      <c r="H726" t="s">
        <v>36</v>
      </c>
      <c r="I726" t="s">
        <v>38</v>
      </c>
      <c r="J726">
        <v>0</v>
      </c>
      <c r="K726">
        <v>145</v>
      </c>
      <c r="L726" s="4">
        <v>0.65695693369734431</v>
      </c>
      <c r="M726" s="5">
        <f t="shared" si="44"/>
        <v>41083.656956933701</v>
      </c>
      <c r="N726" t="str">
        <f t="shared" ca="1" si="45"/>
        <v>Crematogaster borneensis</v>
      </c>
      <c r="O726">
        <f t="shared" ca="1" si="46"/>
        <v>1686</v>
      </c>
      <c r="P726">
        <f t="shared" ca="1" si="47"/>
        <v>2.3145497523944369</v>
      </c>
      <c r="Q726" t="s">
        <v>237</v>
      </c>
    </row>
    <row r="727" spans="1:17">
      <c r="A727">
        <v>720</v>
      </c>
      <c r="B727" t="s">
        <v>187</v>
      </c>
      <c r="C727" s="2">
        <v>41095</v>
      </c>
      <c r="D727" s="11">
        <v>4.6150159999999998</v>
      </c>
      <c r="E727" s="11">
        <v>117.4533275</v>
      </c>
      <c r="F727">
        <v>0</v>
      </c>
      <c r="G727" t="s">
        <v>32</v>
      </c>
      <c r="H727" t="s">
        <v>36</v>
      </c>
      <c r="I727" t="s">
        <v>38</v>
      </c>
      <c r="J727">
        <v>0</v>
      </c>
      <c r="K727">
        <v>145</v>
      </c>
      <c r="L727" s="4">
        <v>0.60020406505358226</v>
      </c>
      <c r="M727" s="5">
        <f t="shared" si="44"/>
        <v>41083.600204065056</v>
      </c>
      <c r="N727" t="str">
        <f t="shared" ca="1" si="45"/>
        <v>Ponerinae #1</v>
      </c>
      <c r="O727">
        <f t="shared" ca="1" si="46"/>
        <v>1321</v>
      </c>
      <c r="P727">
        <f t="shared" ca="1" si="47"/>
        <v>2.7661347956967859</v>
      </c>
      <c r="Q727" t="s">
        <v>238</v>
      </c>
    </row>
    <row r="728" spans="1:17">
      <c r="A728">
        <v>721</v>
      </c>
      <c r="B728" t="s">
        <v>188</v>
      </c>
      <c r="C728" s="2">
        <v>41093</v>
      </c>
      <c r="D728" s="11">
        <v>4.6150159999999998</v>
      </c>
      <c r="E728" s="11">
        <v>117.4533275</v>
      </c>
      <c r="F728">
        <v>0</v>
      </c>
      <c r="G728" t="s">
        <v>32</v>
      </c>
      <c r="H728" t="s">
        <v>33</v>
      </c>
      <c r="I728" t="s">
        <v>34</v>
      </c>
      <c r="J728">
        <v>0</v>
      </c>
      <c r="K728">
        <v>114</v>
      </c>
      <c r="L728" s="4">
        <v>0.64986699421900929</v>
      </c>
      <c r="M728" s="5">
        <f t="shared" si="44"/>
        <v>41083.649866994216</v>
      </c>
      <c r="N728" t="str">
        <f t="shared" ca="1" si="45"/>
        <v>Ponerinae #1</v>
      </c>
      <c r="O728">
        <f t="shared" ca="1" si="46"/>
        <v>1055</v>
      </c>
      <c r="P728">
        <f t="shared" ca="1" si="47"/>
        <v>3.1018314542797398</v>
      </c>
      <c r="Q728" t="s">
        <v>235</v>
      </c>
    </row>
    <row r="729" spans="1:17">
      <c r="A729">
        <v>722</v>
      </c>
      <c r="B729" t="s">
        <v>188</v>
      </c>
      <c r="C729" s="2">
        <v>41093</v>
      </c>
      <c r="D729" s="11">
        <v>4.6150159999999998</v>
      </c>
      <c r="E729" s="11">
        <v>117.4533275</v>
      </c>
      <c r="F729">
        <v>1</v>
      </c>
      <c r="G729" t="s">
        <v>35</v>
      </c>
      <c r="H729" t="s">
        <v>33</v>
      </c>
      <c r="I729" t="s">
        <v>34</v>
      </c>
      <c r="J729">
        <v>0</v>
      </c>
      <c r="K729">
        <v>114</v>
      </c>
      <c r="L729" s="4">
        <v>0.12611452551469926</v>
      </c>
      <c r="M729" s="5">
        <f t="shared" si="44"/>
        <v>41083.126114525512</v>
      </c>
      <c r="N729" t="str">
        <f t="shared" ca="1" si="45"/>
        <v>Ponerinae #1</v>
      </c>
      <c r="O729">
        <f t="shared" ca="1" si="46"/>
        <v>1576</v>
      </c>
      <c r="P729">
        <f t="shared" ca="1" si="47"/>
        <v>4.8517260006220768</v>
      </c>
      <c r="Q729" t="s">
        <v>236</v>
      </c>
    </row>
    <row r="730" spans="1:17">
      <c r="A730">
        <v>723</v>
      </c>
      <c r="B730" t="s">
        <v>188</v>
      </c>
      <c r="C730" s="2">
        <v>41093</v>
      </c>
      <c r="D730" s="11">
        <v>4.6150159999999998</v>
      </c>
      <c r="E730" s="11">
        <v>117.4533275</v>
      </c>
      <c r="F730">
        <v>0</v>
      </c>
      <c r="G730" t="s">
        <v>37</v>
      </c>
      <c r="H730" t="s">
        <v>36</v>
      </c>
      <c r="I730" t="s">
        <v>34</v>
      </c>
      <c r="J730">
        <v>0</v>
      </c>
      <c r="K730">
        <v>123</v>
      </c>
      <c r="L730" s="4">
        <v>0.73045765695411635</v>
      </c>
      <c r="M730" s="5">
        <f t="shared" si="44"/>
        <v>41083.730457656951</v>
      </c>
      <c r="N730" t="str">
        <f t="shared" ca="1" si="45"/>
        <v>Crematogaster borneensis</v>
      </c>
      <c r="O730">
        <f t="shared" ca="1" si="46"/>
        <v>1640</v>
      </c>
      <c r="P730">
        <f t="shared" ca="1" si="47"/>
        <v>1.8993687839417501</v>
      </c>
      <c r="Q730" t="s">
        <v>237</v>
      </c>
    </row>
    <row r="731" spans="1:17">
      <c r="A731">
        <v>724</v>
      </c>
      <c r="B731" t="s">
        <v>188</v>
      </c>
      <c r="C731" s="2">
        <v>41093</v>
      </c>
      <c r="D731" s="11">
        <v>4.6150159999999998</v>
      </c>
      <c r="E731" s="11">
        <v>117.4533275</v>
      </c>
      <c r="F731">
        <v>0</v>
      </c>
      <c r="G731" t="s">
        <v>32</v>
      </c>
      <c r="H731" t="s">
        <v>36</v>
      </c>
      <c r="I731" t="s">
        <v>34</v>
      </c>
      <c r="J731">
        <v>0</v>
      </c>
      <c r="K731">
        <v>123</v>
      </c>
      <c r="L731" s="4">
        <v>0.86114418686484961</v>
      </c>
      <c r="M731" s="5">
        <f t="shared" si="44"/>
        <v>41083.861144186863</v>
      </c>
      <c r="N731" t="str">
        <f t="shared" ca="1" si="45"/>
        <v>Formicidae #1</v>
      </c>
      <c r="O731">
        <f t="shared" ca="1" si="46"/>
        <v>819</v>
      </c>
      <c r="P731">
        <f t="shared" ca="1" si="47"/>
        <v>3.8985588245044118</v>
      </c>
      <c r="Q731" t="s">
        <v>238</v>
      </c>
    </row>
    <row r="732" spans="1:17">
      <c r="A732">
        <v>725</v>
      </c>
      <c r="B732" t="s">
        <v>188</v>
      </c>
      <c r="C732" s="2">
        <v>41093</v>
      </c>
      <c r="D732" s="11">
        <v>4.6150159999999998</v>
      </c>
      <c r="E732" s="11">
        <v>117.4533275</v>
      </c>
      <c r="F732">
        <v>1</v>
      </c>
      <c r="G732" t="s">
        <v>35</v>
      </c>
      <c r="H732" t="s">
        <v>36</v>
      </c>
      <c r="I732" t="s">
        <v>34</v>
      </c>
      <c r="J732">
        <v>0</v>
      </c>
      <c r="K732">
        <v>123</v>
      </c>
      <c r="L732" s="4">
        <v>0.85041745548341152</v>
      </c>
      <c r="M732" s="5">
        <f t="shared" si="44"/>
        <v>41083.850417455484</v>
      </c>
      <c r="N732" t="str">
        <f t="shared" ca="1" si="45"/>
        <v>Formicidae #1</v>
      </c>
      <c r="O732">
        <f t="shared" ca="1" si="46"/>
        <v>269</v>
      </c>
      <c r="P732">
        <f t="shared" ca="1" si="47"/>
        <v>5.8092407768114267</v>
      </c>
      <c r="Q732" t="s">
        <v>235</v>
      </c>
    </row>
    <row r="733" spans="1:17">
      <c r="A733">
        <v>726</v>
      </c>
      <c r="B733" t="s">
        <v>188</v>
      </c>
      <c r="C733" s="2">
        <v>41093</v>
      </c>
      <c r="D733" s="11">
        <v>4.6150159999999998</v>
      </c>
      <c r="E733" s="11">
        <v>117.4533275</v>
      </c>
      <c r="F733">
        <v>1</v>
      </c>
      <c r="G733" t="s">
        <v>35</v>
      </c>
      <c r="H733" t="s">
        <v>33</v>
      </c>
      <c r="I733" t="s">
        <v>38</v>
      </c>
      <c r="J733">
        <v>2</v>
      </c>
      <c r="K733">
        <v>132</v>
      </c>
      <c r="L733" s="4">
        <v>0.44790407013522848</v>
      </c>
      <c r="M733" s="5">
        <f t="shared" si="44"/>
        <v>41083.447904070134</v>
      </c>
      <c r="N733" t="str">
        <f t="shared" ca="1" si="45"/>
        <v>Formicidae #1</v>
      </c>
      <c r="O733">
        <f t="shared" ca="1" si="46"/>
        <v>812</v>
      </c>
      <c r="P733">
        <f t="shared" ca="1" si="47"/>
        <v>2.6986877232031121</v>
      </c>
      <c r="Q733" t="s">
        <v>236</v>
      </c>
    </row>
    <row r="734" spans="1:17">
      <c r="A734">
        <v>727</v>
      </c>
      <c r="B734" t="s">
        <v>188</v>
      </c>
      <c r="C734" s="2">
        <v>41093</v>
      </c>
      <c r="D734" s="11">
        <v>4.6150159999999998</v>
      </c>
      <c r="E734" s="11">
        <v>117.4533275</v>
      </c>
      <c r="F734">
        <v>1</v>
      </c>
      <c r="G734" t="s">
        <v>32</v>
      </c>
      <c r="H734" t="s">
        <v>33</v>
      </c>
      <c r="I734" t="s">
        <v>38</v>
      </c>
      <c r="J734">
        <v>2</v>
      </c>
      <c r="K734">
        <v>132</v>
      </c>
      <c r="L734" s="4">
        <v>0.8191521559558741</v>
      </c>
      <c r="M734" s="5">
        <f t="shared" si="44"/>
        <v>41083.819152155957</v>
      </c>
      <c r="N734" t="str">
        <f t="shared" ca="1" si="45"/>
        <v>Crematogaster borneensis</v>
      </c>
      <c r="O734">
        <f t="shared" ca="1" si="46"/>
        <v>213</v>
      </c>
      <c r="P734">
        <f t="shared" ca="1" si="47"/>
        <v>3.0254148573086379</v>
      </c>
      <c r="Q734" t="s">
        <v>237</v>
      </c>
    </row>
    <row r="735" spans="1:17">
      <c r="A735">
        <v>728</v>
      </c>
      <c r="B735" t="s">
        <v>188</v>
      </c>
      <c r="C735" s="2">
        <v>41093</v>
      </c>
      <c r="D735" s="11">
        <v>4.6150159999999998</v>
      </c>
      <c r="E735" s="11">
        <v>117.4533275</v>
      </c>
      <c r="F735">
        <v>0</v>
      </c>
      <c r="G735" t="s">
        <v>35</v>
      </c>
      <c r="H735" t="s">
        <v>36</v>
      </c>
      <c r="I735" t="s">
        <v>38</v>
      </c>
      <c r="J735">
        <v>2</v>
      </c>
      <c r="K735">
        <v>141</v>
      </c>
      <c r="L735" s="4">
        <v>0.75522877325357629</v>
      </c>
      <c r="M735" s="5">
        <f t="shared" si="44"/>
        <v>41083.755228773254</v>
      </c>
      <c r="N735" t="str">
        <f t="shared" ca="1" si="45"/>
        <v>Formicidae #1</v>
      </c>
      <c r="O735">
        <f t="shared" ca="1" si="46"/>
        <v>50</v>
      </c>
      <c r="P735">
        <f t="shared" ca="1" si="47"/>
        <v>4.6045759547022005</v>
      </c>
      <c r="Q735" t="s">
        <v>238</v>
      </c>
    </row>
    <row r="736" spans="1:17">
      <c r="A736">
        <v>729</v>
      </c>
      <c r="B736" t="s">
        <v>188</v>
      </c>
      <c r="C736" s="2">
        <v>41093</v>
      </c>
      <c r="D736" s="11">
        <v>4.6150159999999998</v>
      </c>
      <c r="E736" s="11">
        <v>117.4533275</v>
      </c>
      <c r="F736">
        <v>0</v>
      </c>
      <c r="G736" t="s">
        <v>37</v>
      </c>
      <c r="H736" t="s">
        <v>36</v>
      </c>
      <c r="I736" t="s">
        <v>38</v>
      </c>
      <c r="J736">
        <v>2</v>
      </c>
      <c r="K736">
        <v>141</v>
      </c>
      <c r="L736" s="4">
        <v>0.38399695734649686</v>
      </c>
      <c r="M736" s="5">
        <f t="shared" si="44"/>
        <v>41083.383996957346</v>
      </c>
      <c r="N736" t="str">
        <f t="shared" ca="1" si="45"/>
        <v>Ponerinae #1</v>
      </c>
      <c r="O736">
        <f t="shared" ca="1" si="46"/>
        <v>1151</v>
      </c>
      <c r="P736">
        <f t="shared" ca="1" si="47"/>
        <v>2.5198806215447664</v>
      </c>
      <c r="Q736" t="s">
        <v>235</v>
      </c>
    </row>
    <row r="737" spans="1:17">
      <c r="A737">
        <v>730</v>
      </c>
      <c r="B737" t="s">
        <v>188</v>
      </c>
      <c r="C737" s="2">
        <v>41093</v>
      </c>
      <c r="D737" s="11">
        <v>4.6150159999999998</v>
      </c>
      <c r="E737" s="11">
        <v>117.4533275</v>
      </c>
      <c r="F737">
        <v>1</v>
      </c>
      <c r="G737" t="s">
        <v>32</v>
      </c>
      <c r="H737" t="s">
        <v>36</v>
      </c>
      <c r="I737" t="s">
        <v>38</v>
      </c>
      <c r="J737">
        <v>2</v>
      </c>
      <c r="K737">
        <v>141</v>
      </c>
      <c r="L737" s="4">
        <v>0.11572346169973569</v>
      </c>
      <c r="M737" s="5">
        <f t="shared" si="44"/>
        <v>41083.115723461699</v>
      </c>
      <c r="N737" t="str">
        <f t="shared" ca="1" si="45"/>
        <v>Formicidae #1</v>
      </c>
      <c r="O737">
        <f t="shared" ca="1" si="46"/>
        <v>1574</v>
      </c>
      <c r="P737">
        <f t="shared" ca="1" si="47"/>
        <v>4.2626062574699812</v>
      </c>
      <c r="Q737" t="s">
        <v>236</v>
      </c>
    </row>
    <row r="738" spans="1:17">
      <c r="A738">
        <v>731</v>
      </c>
      <c r="B738" t="s">
        <v>189</v>
      </c>
      <c r="C738" s="2">
        <v>41094</v>
      </c>
      <c r="D738" s="11">
        <v>4.6150159999999998</v>
      </c>
      <c r="E738" s="11">
        <v>117.4533275</v>
      </c>
      <c r="F738">
        <v>0</v>
      </c>
      <c r="G738" t="s">
        <v>35</v>
      </c>
      <c r="H738" t="s">
        <v>33</v>
      </c>
      <c r="I738" t="s">
        <v>34</v>
      </c>
      <c r="J738">
        <v>2</v>
      </c>
      <c r="K738">
        <v>116</v>
      </c>
      <c r="L738" s="4">
        <v>0.55347780267754187</v>
      </c>
      <c r="M738" s="5">
        <f t="shared" si="44"/>
        <v>41083.553477802678</v>
      </c>
      <c r="N738" t="str">
        <f t="shared" ca="1" si="45"/>
        <v>Dolichoderus sp.</v>
      </c>
      <c r="O738">
        <f t="shared" ca="1" si="46"/>
        <v>257</v>
      </c>
      <c r="P738">
        <f t="shared" ca="1" si="47"/>
        <v>5.4523532827110923</v>
      </c>
      <c r="Q738" t="s">
        <v>237</v>
      </c>
    </row>
    <row r="739" spans="1:17">
      <c r="A739">
        <v>732</v>
      </c>
      <c r="B739" t="s">
        <v>189</v>
      </c>
      <c r="C739" s="2">
        <v>41094</v>
      </c>
      <c r="D739" s="11">
        <v>4.6150159999999998</v>
      </c>
      <c r="E739" s="11">
        <v>117.4533275</v>
      </c>
      <c r="F739">
        <v>0</v>
      </c>
      <c r="G739" t="s">
        <v>32</v>
      </c>
      <c r="H739" t="s">
        <v>33</v>
      </c>
      <c r="I739" t="s">
        <v>34</v>
      </c>
      <c r="J739">
        <v>2</v>
      </c>
      <c r="K739">
        <v>116</v>
      </c>
      <c r="L739" s="4">
        <v>0.13868637807345374</v>
      </c>
      <c r="M739" s="5">
        <f t="shared" si="44"/>
        <v>41083.138686378072</v>
      </c>
      <c r="N739" t="str">
        <f t="shared" ca="1" si="45"/>
        <v>Ponerinae #1</v>
      </c>
      <c r="O739">
        <f t="shared" ca="1" si="46"/>
        <v>1103</v>
      </c>
      <c r="P739">
        <f t="shared" ca="1" si="47"/>
        <v>2.5037721249947418</v>
      </c>
      <c r="Q739" t="s">
        <v>238</v>
      </c>
    </row>
    <row r="740" spans="1:17">
      <c r="A740">
        <v>733</v>
      </c>
      <c r="B740" t="s">
        <v>189</v>
      </c>
      <c r="C740" s="2">
        <v>41094</v>
      </c>
      <c r="D740" s="11">
        <v>4.6150159999999998</v>
      </c>
      <c r="E740" s="11">
        <v>117.4533275</v>
      </c>
      <c r="F740">
        <v>0</v>
      </c>
      <c r="G740" t="s">
        <v>35</v>
      </c>
      <c r="H740" t="s">
        <v>36</v>
      </c>
      <c r="I740" t="s">
        <v>34</v>
      </c>
      <c r="J740">
        <v>2</v>
      </c>
      <c r="K740">
        <v>125</v>
      </c>
      <c r="L740" s="4">
        <v>1.2512658211430217E-2</v>
      </c>
      <c r="M740" s="5">
        <f t="shared" si="44"/>
        <v>41083.012512658213</v>
      </c>
      <c r="N740" t="str">
        <f t="shared" ca="1" si="45"/>
        <v>Dolichoderus sp.</v>
      </c>
      <c r="O740">
        <f t="shared" ca="1" si="46"/>
        <v>812</v>
      </c>
      <c r="P740">
        <f t="shared" ca="1" si="47"/>
        <v>4.1287354524420667</v>
      </c>
      <c r="Q740" t="s">
        <v>235</v>
      </c>
    </row>
    <row r="741" spans="1:17">
      <c r="A741">
        <v>734</v>
      </c>
      <c r="B741" t="s">
        <v>189</v>
      </c>
      <c r="C741" s="2">
        <v>41094</v>
      </c>
      <c r="D741" s="11">
        <v>4.6150159999999998</v>
      </c>
      <c r="E741" s="11">
        <v>117.4533275</v>
      </c>
      <c r="F741">
        <v>0</v>
      </c>
      <c r="G741" t="s">
        <v>37</v>
      </c>
      <c r="H741" t="s">
        <v>36</v>
      </c>
      <c r="I741" t="s">
        <v>34</v>
      </c>
      <c r="J741">
        <v>2</v>
      </c>
      <c r="K741">
        <v>125</v>
      </c>
      <c r="L741" s="4">
        <v>0.29326828832533547</v>
      </c>
      <c r="M741" s="5">
        <f t="shared" si="44"/>
        <v>41083.293268288326</v>
      </c>
      <c r="N741" t="str">
        <f t="shared" ca="1" si="45"/>
        <v>Formicidae #1</v>
      </c>
      <c r="O741">
        <f t="shared" ca="1" si="46"/>
        <v>866</v>
      </c>
      <c r="P741">
        <f t="shared" ca="1" si="47"/>
        <v>2.1575118359131165</v>
      </c>
      <c r="Q741" t="s">
        <v>236</v>
      </c>
    </row>
    <row r="742" spans="1:17">
      <c r="A742">
        <v>735</v>
      </c>
      <c r="B742" t="s">
        <v>189</v>
      </c>
      <c r="C742" s="2">
        <v>41094</v>
      </c>
      <c r="D742" s="11">
        <v>4.6150159999999998</v>
      </c>
      <c r="E742" s="11">
        <v>117.4533275</v>
      </c>
      <c r="F742">
        <v>0</v>
      </c>
      <c r="G742" t="s">
        <v>32</v>
      </c>
      <c r="H742" t="s">
        <v>36</v>
      </c>
      <c r="I742" t="s">
        <v>34</v>
      </c>
      <c r="J742">
        <v>2</v>
      </c>
      <c r="K742">
        <v>125</v>
      </c>
      <c r="L742" s="4">
        <v>0.1850181077668992</v>
      </c>
      <c r="M742" s="5">
        <f t="shared" si="44"/>
        <v>41083.185018107768</v>
      </c>
      <c r="N742" t="str">
        <f t="shared" ca="1" si="45"/>
        <v>Crematogaster borneensis</v>
      </c>
      <c r="O742">
        <f t="shared" ca="1" si="46"/>
        <v>845</v>
      </c>
      <c r="P742">
        <f t="shared" ca="1" si="47"/>
        <v>5.4965453178537853</v>
      </c>
      <c r="Q742" t="s">
        <v>237</v>
      </c>
    </row>
    <row r="743" spans="1:17">
      <c r="A743">
        <v>736</v>
      </c>
      <c r="B743" t="s">
        <v>189</v>
      </c>
      <c r="C743" s="2">
        <v>41094</v>
      </c>
      <c r="D743" s="11">
        <v>4.6150159999999998</v>
      </c>
      <c r="E743" s="11">
        <v>117.4533275</v>
      </c>
      <c r="F743">
        <v>0</v>
      </c>
      <c r="G743" t="s">
        <v>35</v>
      </c>
      <c r="H743" t="s">
        <v>33</v>
      </c>
      <c r="I743" t="s">
        <v>38</v>
      </c>
      <c r="J743">
        <v>0</v>
      </c>
      <c r="K743">
        <v>134</v>
      </c>
      <c r="L743" s="4">
        <v>3.2449956382395007E-2</v>
      </c>
      <c r="M743" s="5">
        <f t="shared" si="44"/>
        <v>41083.032449956379</v>
      </c>
      <c r="N743" t="str">
        <f t="shared" ca="1" si="45"/>
        <v>Formicidae #1</v>
      </c>
      <c r="O743">
        <f t="shared" ca="1" si="46"/>
        <v>1307</v>
      </c>
      <c r="P743">
        <f t="shared" ca="1" si="47"/>
        <v>2.4661829348394022</v>
      </c>
      <c r="Q743" t="s">
        <v>238</v>
      </c>
    </row>
    <row r="744" spans="1:17">
      <c r="A744">
        <v>737</v>
      </c>
      <c r="B744" t="s">
        <v>189</v>
      </c>
      <c r="C744" s="2">
        <v>41094</v>
      </c>
      <c r="D744" s="11">
        <v>4.6150159999999998</v>
      </c>
      <c r="E744" s="11">
        <v>117.4533275</v>
      </c>
      <c r="F744">
        <v>1</v>
      </c>
      <c r="G744" t="s">
        <v>32</v>
      </c>
      <c r="H744" t="s">
        <v>33</v>
      </c>
      <c r="I744" t="s">
        <v>38</v>
      </c>
      <c r="J744">
        <v>0</v>
      </c>
      <c r="K744">
        <v>134</v>
      </c>
      <c r="L744" s="4">
        <v>0.86674782770978498</v>
      </c>
      <c r="M744" s="5">
        <f t="shared" si="44"/>
        <v>41083.866747827713</v>
      </c>
      <c r="N744" t="str">
        <f t="shared" ca="1" si="45"/>
        <v>Crematogaster borneensis</v>
      </c>
      <c r="O744">
        <f t="shared" ca="1" si="46"/>
        <v>17</v>
      </c>
      <c r="P744">
        <f t="shared" ca="1" si="47"/>
        <v>4.8691158458807049</v>
      </c>
      <c r="Q744" t="s">
        <v>235</v>
      </c>
    </row>
    <row r="745" spans="1:17">
      <c r="A745">
        <v>738</v>
      </c>
      <c r="B745" t="s">
        <v>189</v>
      </c>
      <c r="C745" s="2">
        <v>41094</v>
      </c>
      <c r="D745" s="11">
        <v>4.6150159999999998</v>
      </c>
      <c r="E745" s="11">
        <v>117.4533275</v>
      </c>
      <c r="F745">
        <v>0</v>
      </c>
      <c r="G745" t="s">
        <v>37</v>
      </c>
      <c r="H745" t="s">
        <v>36</v>
      </c>
      <c r="I745" t="s">
        <v>38</v>
      </c>
      <c r="J745">
        <v>0</v>
      </c>
      <c r="K745">
        <v>143</v>
      </c>
      <c r="L745" s="4">
        <v>0.58696502206618928</v>
      </c>
      <c r="M745" s="5">
        <f t="shared" si="44"/>
        <v>41083.586965022063</v>
      </c>
      <c r="N745" t="str">
        <f t="shared" ca="1" si="45"/>
        <v>Dolichoderus sp.</v>
      </c>
      <c r="O745">
        <f t="shared" ca="1" si="46"/>
        <v>933</v>
      </c>
      <c r="P745">
        <f t="shared" ca="1" si="47"/>
        <v>4.167542590350374</v>
      </c>
      <c r="Q745" t="s">
        <v>236</v>
      </c>
    </row>
    <row r="746" spans="1:17">
      <c r="A746">
        <v>739</v>
      </c>
      <c r="B746" t="s">
        <v>189</v>
      </c>
      <c r="C746" s="2">
        <v>41094</v>
      </c>
      <c r="D746" s="11">
        <v>4.6150159999999998</v>
      </c>
      <c r="E746" s="11">
        <v>117.4533275</v>
      </c>
      <c r="F746">
        <v>1</v>
      </c>
      <c r="G746" t="s">
        <v>35</v>
      </c>
      <c r="H746" t="s">
        <v>36</v>
      </c>
      <c r="I746" t="s">
        <v>38</v>
      </c>
      <c r="J746">
        <v>0</v>
      </c>
      <c r="K746">
        <v>143</v>
      </c>
      <c r="L746" s="4">
        <v>0.97093328665476197</v>
      </c>
      <c r="M746" s="5">
        <f t="shared" si="44"/>
        <v>41083.970933286655</v>
      </c>
      <c r="N746" t="str">
        <f t="shared" ca="1" si="45"/>
        <v>Ponerinae #1</v>
      </c>
      <c r="O746">
        <f t="shared" ca="1" si="46"/>
        <v>932</v>
      </c>
      <c r="P746">
        <f t="shared" ca="1" si="47"/>
        <v>3.1303261307055514</v>
      </c>
      <c r="Q746" t="s">
        <v>237</v>
      </c>
    </row>
    <row r="747" spans="1:17">
      <c r="A747">
        <v>740</v>
      </c>
      <c r="B747" t="s">
        <v>189</v>
      </c>
      <c r="C747" s="2">
        <v>41094</v>
      </c>
      <c r="D747" s="11">
        <v>4.6150159999999998</v>
      </c>
      <c r="E747" s="11">
        <v>117.4533275</v>
      </c>
      <c r="F747">
        <v>1</v>
      </c>
      <c r="G747" t="s">
        <v>32</v>
      </c>
      <c r="H747" t="s">
        <v>36</v>
      </c>
      <c r="I747" t="s">
        <v>38</v>
      </c>
      <c r="J747">
        <v>0</v>
      </c>
      <c r="K747">
        <v>143</v>
      </c>
      <c r="L747" s="4">
        <v>0.59896676893706169</v>
      </c>
      <c r="M747" s="5">
        <f t="shared" si="44"/>
        <v>41083.598966768935</v>
      </c>
      <c r="N747" t="str">
        <f t="shared" ca="1" si="45"/>
        <v>Dolichoderus sp.</v>
      </c>
      <c r="O747">
        <f t="shared" ca="1" si="46"/>
        <v>119</v>
      </c>
      <c r="P747">
        <f t="shared" ca="1" si="47"/>
        <v>1.582881371664844</v>
      </c>
      <c r="Q747" t="s">
        <v>238</v>
      </c>
    </row>
    <row r="748" spans="1:17">
      <c r="A748">
        <v>741</v>
      </c>
      <c r="B748" t="s">
        <v>190</v>
      </c>
      <c r="C748" s="2">
        <v>41091</v>
      </c>
      <c r="D748" s="11">
        <v>4.6150159999999998</v>
      </c>
      <c r="E748" s="11">
        <v>117.4533275</v>
      </c>
      <c r="F748">
        <v>1</v>
      </c>
      <c r="G748" t="s">
        <v>35</v>
      </c>
      <c r="H748" t="s">
        <v>33</v>
      </c>
      <c r="I748" t="s">
        <v>34</v>
      </c>
      <c r="J748">
        <v>1</v>
      </c>
      <c r="K748">
        <v>111</v>
      </c>
      <c r="L748" s="4">
        <v>0.33739091808403066</v>
      </c>
      <c r="M748" s="5">
        <f t="shared" si="44"/>
        <v>41083.337390918081</v>
      </c>
      <c r="N748" t="str">
        <f t="shared" ca="1" si="45"/>
        <v>Crematogaster borneensis</v>
      </c>
      <c r="O748">
        <f t="shared" ca="1" si="46"/>
        <v>1311</v>
      </c>
      <c r="P748">
        <f t="shared" ca="1" si="47"/>
        <v>4.8957045067822964</v>
      </c>
      <c r="Q748" t="s">
        <v>235</v>
      </c>
    </row>
    <row r="749" spans="1:17">
      <c r="A749">
        <v>742</v>
      </c>
      <c r="B749" t="s">
        <v>190</v>
      </c>
      <c r="C749" s="2">
        <v>41091</v>
      </c>
      <c r="D749" s="11">
        <v>4.6150159999999998</v>
      </c>
      <c r="E749" s="11">
        <v>117.4533275</v>
      </c>
      <c r="F749">
        <v>1</v>
      </c>
      <c r="G749" t="s">
        <v>32</v>
      </c>
      <c r="H749" t="s">
        <v>33</v>
      </c>
      <c r="I749" t="s">
        <v>34</v>
      </c>
      <c r="J749">
        <v>1</v>
      </c>
      <c r="K749">
        <v>111</v>
      </c>
      <c r="L749" s="4">
        <v>0.30719709070722212</v>
      </c>
      <c r="M749" s="5">
        <f t="shared" si="44"/>
        <v>41083.307197090704</v>
      </c>
      <c r="N749" t="str">
        <f t="shared" ca="1" si="45"/>
        <v>Dolichoderus sp.</v>
      </c>
      <c r="O749">
        <f t="shared" ca="1" si="46"/>
        <v>1519</v>
      </c>
      <c r="P749">
        <f t="shared" ca="1" si="47"/>
        <v>1.597880512750647</v>
      </c>
      <c r="Q749" t="s">
        <v>236</v>
      </c>
    </row>
    <row r="750" spans="1:17">
      <c r="A750">
        <v>743</v>
      </c>
      <c r="B750" t="s">
        <v>190</v>
      </c>
      <c r="C750" s="2">
        <v>41091</v>
      </c>
      <c r="D750" s="11">
        <v>4.6150159999999998</v>
      </c>
      <c r="E750" s="11">
        <v>117.4533275</v>
      </c>
      <c r="F750">
        <v>0</v>
      </c>
      <c r="G750" t="s">
        <v>37</v>
      </c>
      <c r="H750" t="s">
        <v>36</v>
      </c>
      <c r="I750" t="s">
        <v>34</v>
      </c>
      <c r="J750">
        <v>1</v>
      </c>
      <c r="K750">
        <v>120</v>
      </c>
      <c r="L750" s="4">
        <v>0.90142953534148174</v>
      </c>
      <c r="M750" s="5">
        <f t="shared" si="44"/>
        <v>41083.901429535341</v>
      </c>
      <c r="N750" t="str">
        <f t="shared" ca="1" si="45"/>
        <v>Dolichoderus sp.</v>
      </c>
      <c r="O750">
        <f t="shared" ca="1" si="46"/>
        <v>1555</v>
      </c>
      <c r="P750">
        <f t="shared" ca="1" si="47"/>
        <v>2.2915801283757888</v>
      </c>
      <c r="Q750" t="s">
        <v>237</v>
      </c>
    </row>
    <row r="751" spans="1:17">
      <c r="A751">
        <v>744</v>
      </c>
      <c r="B751" t="s">
        <v>190</v>
      </c>
      <c r="C751" s="2">
        <v>41091</v>
      </c>
      <c r="D751" s="11">
        <v>4.6150159999999998</v>
      </c>
      <c r="E751" s="11">
        <v>117.4533275</v>
      </c>
      <c r="F751">
        <v>0</v>
      </c>
      <c r="G751" t="s">
        <v>32</v>
      </c>
      <c r="H751" t="s">
        <v>36</v>
      </c>
      <c r="I751" t="s">
        <v>34</v>
      </c>
      <c r="J751">
        <v>1</v>
      </c>
      <c r="K751">
        <v>120</v>
      </c>
      <c r="L751" s="4">
        <v>0.99408823043069172</v>
      </c>
      <c r="M751" s="5">
        <f t="shared" si="44"/>
        <v>41083.994088230429</v>
      </c>
      <c r="N751" t="str">
        <f t="shared" ca="1" si="45"/>
        <v>Crematogaster borneensis</v>
      </c>
      <c r="O751">
        <f t="shared" ca="1" si="46"/>
        <v>1065</v>
      </c>
      <c r="P751">
        <f t="shared" ca="1" si="47"/>
        <v>1.405786846688418</v>
      </c>
      <c r="Q751" t="s">
        <v>238</v>
      </c>
    </row>
    <row r="752" spans="1:17">
      <c r="A752">
        <v>745</v>
      </c>
      <c r="B752" t="s">
        <v>190</v>
      </c>
      <c r="C752" s="2">
        <v>41091</v>
      </c>
      <c r="D752" s="11">
        <v>4.6150159999999998</v>
      </c>
      <c r="E752" s="11">
        <v>117.4533275</v>
      </c>
      <c r="F752">
        <v>1</v>
      </c>
      <c r="G752" t="s">
        <v>35</v>
      </c>
      <c r="H752" t="s">
        <v>36</v>
      </c>
      <c r="I752" t="s">
        <v>34</v>
      </c>
      <c r="J752">
        <v>1</v>
      </c>
      <c r="K752">
        <v>120</v>
      </c>
      <c r="L752" s="4">
        <v>0.10196451282743613</v>
      </c>
      <c r="M752" s="5">
        <f t="shared" si="44"/>
        <v>41083.101964512825</v>
      </c>
      <c r="N752" t="str">
        <f t="shared" ca="1" si="45"/>
        <v>Formicidae #1</v>
      </c>
      <c r="O752">
        <f t="shared" ca="1" si="46"/>
        <v>1805</v>
      </c>
      <c r="P752">
        <f t="shared" ca="1" si="47"/>
        <v>2.3145063279716758</v>
      </c>
      <c r="Q752" t="s">
        <v>235</v>
      </c>
    </row>
    <row r="753" spans="1:17">
      <c r="A753">
        <v>746</v>
      </c>
      <c r="B753" t="s">
        <v>190</v>
      </c>
      <c r="C753" s="2">
        <v>41091</v>
      </c>
      <c r="D753" s="11">
        <v>4.6150159999999998</v>
      </c>
      <c r="E753" s="11">
        <v>117.4533275</v>
      </c>
      <c r="F753">
        <v>1</v>
      </c>
      <c r="G753" t="s">
        <v>35</v>
      </c>
      <c r="H753" t="s">
        <v>33</v>
      </c>
      <c r="I753" t="s">
        <v>38</v>
      </c>
      <c r="J753">
        <v>0</v>
      </c>
      <c r="K753">
        <v>129</v>
      </c>
      <c r="L753" s="4">
        <v>0.73224173073425036</v>
      </c>
      <c r="M753" s="5">
        <f t="shared" si="44"/>
        <v>41083.732241730737</v>
      </c>
      <c r="N753" t="str">
        <f t="shared" ca="1" si="45"/>
        <v>Ponerinae #1</v>
      </c>
      <c r="O753">
        <f t="shared" ca="1" si="46"/>
        <v>1822</v>
      </c>
      <c r="P753">
        <f t="shared" ca="1" si="47"/>
        <v>1.2208476147868332</v>
      </c>
      <c r="Q753" t="s">
        <v>236</v>
      </c>
    </row>
    <row r="754" spans="1:17">
      <c r="A754">
        <v>747</v>
      </c>
      <c r="B754" t="s">
        <v>190</v>
      </c>
      <c r="C754" s="2">
        <v>41091</v>
      </c>
      <c r="D754" s="11">
        <v>4.6150159999999998</v>
      </c>
      <c r="E754" s="11">
        <v>117.4533275</v>
      </c>
      <c r="F754">
        <v>1</v>
      </c>
      <c r="G754" t="s">
        <v>32</v>
      </c>
      <c r="H754" t="s">
        <v>33</v>
      </c>
      <c r="I754" t="s">
        <v>38</v>
      </c>
      <c r="J754">
        <v>0</v>
      </c>
      <c r="K754">
        <v>129</v>
      </c>
      <c r="L754" s="4">
        <v>0.88243528488117084</v>
      </c>
      <c r="M754" s="5">
        <f t="shared" si="44"/>
        <v>41083.882435284882</v>
      </c>
      <c r="N754" t="str">
        <f t="shared" ca="1" si="45"/>
        <v>Crematogaster borneensis</v>
      </c>
      <c r="O754">
        <f t="shared" ca="1" si="46"/>
        <v>1992</v>
      </c>
      <c r="P754">
        <f t="shared" ca="1" si="47"/>
        <v>5.1351626775628834</v>
      </c>
      <c r="Q754" t="s">
        <v>237</v>
      </c>
    </row>
    <row r="755" spans="1:17">
      <c r="A755">
        <v>748</v>
      </c>
      <c r="B755" t="s">
        <v>190</v>
      </c>
      <c r="C755" s="2">
        <v>41091</v>
      </c>
      <c r="D755" s="11">
        <v>4.6150159999999998</v>
      </c>
      <c r="E755" s="11">
        <v>117.4533275</v>
      </c>
      <c r="F755">
        <v>0</v>
      </c>
      <c r="G755" t="s">
        <v>35</v>
      </c>
      <c r="H755" t="s">
        <v>36</v>
      </c>
      <c r="I755" t="s">
        <v>38</v>
      </c>
      <c r="J755">
        <v>0</v>
      </c>
      <c r="K755">
        <v>138</v>
      </c>
      <c r="L755" s="4">
        <v>0.52018456767265742</v>
      </c>
      <c r="M755" s="5">
        <f t="shared" si="44"/>
        <v>41083.520184567671</v>
      </c>
      <c r="N755" t="str">
        <f t="shared" ca="1" si="45"/>
        <v>Crematogaster borneensis</v>
      </c>
      <c r="O755">
        <f t="shared" ca="1" si="46"/>
        <v>1355</v>
      </c>
      <c r="P755">
        <f t="shared" ca="1" si="47"/>
        <v>4.7639251909577212</v>
      </c>
      <c r="Q755" t="s">
        <v>238</v>
      </c>
    </row>
    <row r="756" spans="1:17">
      <c r="A756">
        <v>749</v>
      </c>
      <c r="B756" t="s">
        <v>190</v>
      </c>
      <c r="C756" s="2">
        <v>41091</v>
      </c>
      <c r="D756" s="11">
        <v>4.6150159999999998</v>
      </c>
      <c r="E756" s="11">
        <v>117.4533275</v>
      </c>
      <c r="F756">
        <v>0</v>
      </c>
      <c r="G756" t="s">
        <v>37</v>
      </c>
      <c r="H756" t="s">
        <v>36</v>
      </c>
      <c r="I756" t="s">
        <v>38</v>
      </c>
      <c r="J756">
        <v>0</v>
      </c>
      <c r="K756">
        <v>138</v>
      </c>
      <c r="L756" s="4">
        <v>0.76151438899382118</v>
      </c>
      <c r="M756" s="5">
        <f t="shared" si="44"/>
        <v>41083.761514388993</v>
      </c>
      <c r="N756" t="str">
        <f t="shared" ca="1" si="45"/>
        <v>Formicidae #1</v>
      </c>
      <c r="O756">
        <f t="shared" ca="1" si="46"/>
        <v>866</v>
      </c>
      <c r="P756">
        <f t="shared" ca="1" si="47"/>
        <v>4.1695366740574249</v>
      </c>
      <c r="Q756" t="s">
        <v>235</v>
      </c>
    </row>
    <row r="757" spans="1:17">
      <c r="A757">
        <v>750</v>
      </c>
      <c r="B757" t="s">
        <v>190</v>
      </c>
      <c r="C757" s="2">
        <v>41091</v>
      </c>
      <c r="D757" s="11">
        <v>4.6150159999999998</v>
      </c>
      <c r="E757" s="11">
        <v>117.4533275</v>
      </c>
      <c r="F757">
        <v>0</v>
      </c>
      <c r="G757" t="s">
        <v>32</v>
      </c>
      <c r="H757" t="s">
        <v>36</v>
      </c>
      <c r="I757" t="s">
        <v>38</v>
      </c>
      <c r="J757">
        <v>0</v>
      </c>
      <c r="K757">
        <v>138</v>
      </c>
      <c r="L757" s="4">
        <v>4.6349083849640316E-2</v>
      </c>
      <c r="M757" s="5">
        <f t="shared" si="44"/>
        <v>41083.046349083852</v>
      </c>
      <c r="N757" t="str">
        <f t="shared" ca="1" si="45"/>
        <v>Crematogaster borneensis</v>
      </c>
      <c r="O757">
        <f t="shared" ca="1" si="46"/>
        <v>856</v>
      </c>
      <c r="P757">
        <f t="shared" ca="1" si="47"/>
        <v>5.0938227291297853</v>
      </c>
      <c r="Q757" t="s">
        <v>236</v>
      </c>
    </row>
    <row r="758" spans="1:17">
      <c r="A758">
        <v>751</v>
      </c>
      <c r="B758" t="s">
        <v>191</v>
      </c>
      <c r="C758" s="2">
        <v>41091</v>
      </c>
      <c r="D758" s="11">
        <v>4.6150159999999998</v>
      </c>
      <c r="E758" s="11">
        <v>117.4533275</v>
      </c>
      <c r="F758">
        <v>0</v>
      </c>
      <c r="G758" t="s">
        <v>32</v>
      </c>
      <c r="H758" t="s">
        <v>33</v>
      </c>
      <c r="I758" t="s">
        <v>34</v>
      </c>
      <c r="J758">
        <v>2</v>
      </c>
      <c r="K758">
        <v>110</v>
      </c>
      <c r="L758" s="4">
        <v>0.59884978745565476</v>
      </c>
      <c r="M758" s="5">
        <f t="shared" si="44"/>
        <v>41083.598849787457</v>
      </c>
      <c r="N758" t="str">
        <f t="shared" ca="1" si="45"/>
        <v>Dolichoderus sp.</v>
      </c>
      <c r="O758">
        <f t="shared" ca="1" si="46"/>
        <v>710</v>
      </c>
      <c r="P758">
        <f t="shared" ca="1" si="47"/>
        <v>3.06919928314879</v>
      </c>
      <c r="Q758" t="s">
        <v>237</v>
      </c>
    </row>
    <row r="759" spans="1:17">
      <c r="A759">
        <v>752</v>
      </c>
      <c r="B759" t="s">
        <v>191</v>
      </c>
      <c r="C759" s="2">
        <v>41091</v>
      </c>
      <c r="D759" s="11">
        <v>4.6150159999999998</v>
      </c>
      <c r="E759" s="11">
        <v>117.4533275</v>
      </c>
      <c r="F759">
        <v>1</v>
      </c>
      <c r="G759" t="s">
        <v>35</v>
      </c>
      <c r="H759" t="s">
        <v>33</v>
      </c>
      <c r="I759" t="s">
        <v>34</v>
      </c>
      <c r="J759">
        <v>2</v>
      </c>
      <c r="K759">
        <v>110</v>
      </c>
      <c r="L759" s="4">
        <v>0.31558078959497826</v>
      </c>
      <c r="M759" s="5">
        <f t="shared" si="44"/>
        <v>41083.315580789596</v>
      </c>
      <c r="N759" t="str">
        <f t="shared" ca="1" si="45"/>
        <v>Crematogaster borneensis</v>
      </c>
      <c r="O759">
        <f t="shared" ca="1" si="46"/>
        <v>713</v>
      </c>
      <c r="P759">
        <f t="shared" ca="1" si="47"/>
        <v>1.4751353787775869</v>
      </c>
      <c r="Q759" t="s">
        <v>238</v>
      </c>
    </row>
    <row r="760" spans="1:17">
      <c r="A760">
        <v>753</v>
      </c>
      <c r="B760" t="s">
        <v>191</v>
      </c>
      <c r="C760" s="2">
        <v>41091</v>
      </c>
      <c r="D760" s="11">
        <v>4.6150159999999998</v>
      </c>
      <c r="E760" s="11">
        <v>117.4533275</v>
      </c>
      <c r="F760">
        <v>0</v>
      </c>
      <c r="G760" t="s">
        <v>35</v>
      </c>
      <c r="H760" t="s">
        <v>36</v>
      </c>
      <c r="I760" t="s">
        <v>34</v>
      </c>
      <c r="J760">
        <v>2</v>
      </c>
      <c r="K760">
        <v>119</v>
      </c>
      <c r="L760" s="4">
        <v>1.3146542516938475E-2</v>
      </c>
      <c r="M760" s="5">
        <f t="shared" si="44"/>
        <v>41083.013146542515</v>
      </c>
      <c r="N760" t="str">
        <f t="shared" ca="1" si="45"/>
        <v>Crematogaster borneensis</v>
      </c>
      <c r="O760">
        <f t="shared" ca="1" si="46"/>
        <v>602</v>
      </c>
      <c r="P760">
        <f t="shared" ca="1" si="47"/>
        <v>3.0591599297082674</v>
      </c>
      <c r="Q760" t="s">
        <v>235</v>
      </c>
    </row>
    <row r="761" spans="1:17">
      <c r="A761">
        <v>754</v>
      </c>
      <c r="B761" t="s">
        <v>191</v>
      </c>
      <c r="C761" s="2">
        <v>41091</v>
      </c>
      <c r="D761" s="11">
        <v>4.6150159999999998</v>
      </c>
      <c r="E761" s="11">
        <v>117.4533275</v>
      </c>
      <c r="F761">
        <v>0</v>
      </c>
      <c r="G761" t="s">
        <v>37</v>
      </c>
      <c r="H761" t="s">
        <v>36</v>
      </c>
      <c r="I761" t="s">
        <v>34</v>
      </c>
      <c r="J761">
        <v>2</v>
      </c>
      <c r="K761">
        <v>119</v>
      </c>
      <c r="L761" s="4">
        <v>0.42342495193747653</v>
      </c>
      <c r="M761" s="5">
        <f t="shared" si="44"/>
        <v>41083.423424951936</v>
      </c>
      <c r="N761" t="str">
        <f t="shared" ca="1" si="45"/>
        <v>Formicidae #1</v>
      </c>
      <c r="O761">
        <f t="shared" ca="1" si="46"/>
        <v>1328</v>
      </c>
      <c r="P761">
        <f t="shared" ca="1" si="47"/>
        <v>3.6744898118848099</v>
      </c>
      <c r="Q761" t="s">
        <v>236</v>
      </c>
    </row>
    <row r="762" spans="1:17">
      <c r="A762">
        <v>755</v>
      </c>
      <c r="B762" t="s">
        <v>191</v>
      </c>
      <c r="C762" s="2">
        <v>41091</v>
      </c>
      <c r="D762" s="11">
        <v>4.6150159999999998</v>
      </c>
      <c r="E762" s="11">
        <v>117.4533275</v>
      </c>
      <c r="F762">
        <v>0</v>
      </c>
      <c r="G762" t="s">
        <v>32</v>
      </c>
      <c r="H762" t="s">
        <v>36</v>
      </c>
      <c r="I762" t="s">
        <v>34</v>
      </c>
      <c r="J762">
        <v>2</v>
      </c>
      <c r="K762">
        <v>119</v>
      </c>
      <c r="L762" s="4">
        <v>0.72096147967761992</v>
      </c>
      <c r="M762" s="5">
        <f t="shared" si="44"/>
        <v>41083.720961479681</v>
      </c>
      <c r="N762" t="str">
        <f t="shared" ca="1" si="45"/>
        <v>Dolichoderus sp.</v>
      </c>
      <c r="O762">
        <f t="shared" ca="1" si="46"/>
        <v>235</v>
      </c>
      <c r="P762">
        <f t="shared" ca="1" si="47"/>
        <v>1.6505343236637584</v>
      </c>
      <c r="Q762" t="s">
        <v>237</v>
      </c>
    </row>
    <row r="763" spans="1:17">
      <c r="A763">
        <v>756</v>
      </c>
      <c r="B763" t="s">
        <v>191</v>
      </c>
      <c r="C763" s="2">
        <v>41091</v>
      </c>
      <c r="D763" s="11">
        <v>4.6150159999999998</v>
      </c>
      <c r="E763" s="11">
        <v>117.4533275</v>
      </c>
      <c r="F763">
        <v>0</v>
      </c>
      <c r="G763" t="s">
        <v>32</v>
      </c>
      <c r="H763" t="s">
        <v>33</v>
      </c>
      <c r="I763" t="s">
        <v>38</v>
      </c>
      <c r="J763">
        <v>0</v>
      </c>
      <c r="K763">
        <v>128</v>
      </c>
      <c r="L763" s="4">
        <v>0.9392783020349057</v>
      </c>
      <c r="M763" s="5">
        <f t="shared" si="44"/>
        <v>41083.939278302038</v>
      </c>
      <c r="N763" t="str">
        <f t="shared" ca="1" si="45"/>
        <v>Formicidae #1</v>
      </c>
      <c r="O763">
        <f t="shared" ca="1" si="46"/>
        <v>364</v>
      </c>
      <c r="P763">
        <f t="shared" ca="1" si="47"/>
        <v>1.6928850521766257</v>
      </c>
      <c r="Q763" t="s">
        <v>238</v>
      </c>
    </row>
    <row r="764" spans="1:17">
      <c r="A764">
        <v>757</v>
      </c>
      <c r="B764" t="s">
        <v>191</v>
      </c>
      <c r="C764" s="2">
        <v>41091</v>
      </c>
      <c r="D764" s="11">
        <v>4.6150159999999998</v>
      </c>
      <c r="E764" s="11">
        <v>117.4533275</v>
      </c>
      <c r="F764">
        <v>1</v>
      </c>
      <c r="G764" t="s">
        <v>35</v>
      </c>
      <c r="H764" t="s">
        <v>33</v>
      </c>
      <c r="I764" t="s">
        <v>38</v>
      </c>
      <c r="J764">
        <v>0</v>
      </c>
      <c r="K764">
        <v>128</v>
      </c>
      <c r="L764" s="4">
        <v>0.55395413001360883</v>
      </c>
      <c r="M764" s="5">
        <f t="shared" si="44"/>
        <v>41083.553954130017</v>
      </c>
      <c r="N764" t="str">
        <f t="shared" ca="1" si="45"/>
        <v>Ponerinae #1</v>
      </c>
      <c r="O764">
        <f t="shared" ca="1" si="46"/>
        <v>824</v>
      </c>
      <c r="P764">
        <f t="shared" ca="1" si="47"/>
        <v>5.975271454841689</v>
      </c>
      <c r="Q764" t="s">
        <v>235</v>
      </c>
    </row>
    <row r="765" spans="1:17">
      <c r="A765">
        <v>758</v>
      </c>
      <c r="B765" t="s">
        <v>191</v>
      </c>
      <c r="C765" s="2">
        <v>41091</v>
      </c>
      <c r="D765" s="11">
        <v>4.6150159999999998</v>
      </c>
      <c r="E765" s="11">
        <v>117.4533275</v>
      </c>
      <c r="F765">
        <v>0</v>
      </c>
      <c r="G765" t="s">
        <v>35</v>
      </c>
      <c r="H765" t="s">
        <v>36</v>
      </c>
      <c r="I765" t="s">
        <v>38</v>
      </c>
      <c r="J765">
        <v>0</v>
      </c>
      <c r="K765">
        <v>137</v>
      </c>
      <c r="L765" s="4">
        <v>0.69970694781502463</v>
      </c>
      <c r="M765" s="5">
        <f t="shared" si="44"/>
        <v>41083.699706947817</v>
      </c>
      <c r="N765" t="str">
        <f t="shared" ca="1" si="45"/>
        <v>Formicidae #1</v>
      </c>
      <c r="O765">
        <f t="shared" ca="1" si="46"/>
        <v>466</v>
      </c>
      <c r="P765">
        <f t="shared" ca="1" si="47"/>
        <v>4.4596233427712964</v>
      </c>
      <c r="Q765" t="s">
        <v>236</v>
      </c>
    </row>
    <row r="766" spans="1:17">
      <c r="A766">
        <v>759</v>
      </c>
      <c r="B766" t="s">
        <v>191</v>
      </c>
      <c r="C766" s="2">
        <v>41091</v>
      </c>
      <c r="D766" s="11">
        <v>4.6150159999999998</v>
      </c>
      <c r="E766" s="11">
        <v>117.4533275</v>
      </c>
      <c r="F766">
        <v>0</v>
      </c>
      <c r="G766" t="s">
        <v>32</v>
      </c>
      <c r="H766" t="s">
        <v>36</v>
      </c>
      <c r="I766" t="s">
        <v>38</v>
      </c>
      <c r="J766">
        <v>0</v>
      </c>
      <c r="K766">
        <v>137</v>
      </c>
      <c r="L766" s="4">
        <v>0.26942449621865083</v>
      </c>
      <c r="M766" s="5">
        <f t="shared" si="44"/>
        <v>41083.269424496219</v>
      </c>
      <c r="N766" t="str">
        <f t="shared" ca="1" si="45"/>
        <v>Formicidae #1</v>
      </c>
      <c r="O766">
        <f t="shared" ca="1" si="46"/>
        <v>305</v>
      </c>
      <c r="P766">
        <f t="shared" ca="1" si="47"/>
        <v>2.0009833046908967</v>
      </c>
      <c r="Q766" t="s">
        <v>237</v>
      </c>
    </row>
    <row r="767" spans="1:17">
      <c r="A767">
        <v>760</v>
      </c>
      <c r="B767" t="s">
        <v>191</v>
      </c>
      <c r="C767" s="2">
        <v>41091</v>
      </c>
      <c r="D767" s="11">
        <v>4.6150159999999998</v>
      </c>
      <c r="E767" s="11">
        <v>117.4533275</v>
      </c>
      <c r="F767">
        <v>1</v>
      </c>
      <c r="G767" t="s">
        <v>37</v>
      </c>
      <c r="H767" t="s">
        <v>36</v>
      </c>
      <c r="I767" t="s">
        <v>38</v>
      </c>
      <c r="J767">
        <v>0</v>
      </c>
      <c r="K767">
        <v>137</v>
      </c>
      <c r="L767" s="4">
        <v>0.78286232777872378</v>
      </c>
      <c r="M767" s="5">
        <f t="shared" si="44"/>
        <v>41083.782862327782</v>
      </c>
      <c r="N767" t="str">
        <f t="shared" ca="1" si="45"/>
        <v>Formicidae #1</v>
      </c>
      <c r="O767">
        <f t="shared" ca="1" si="46"/>
        <v>1450</v>
      </c>
      <c r="P767">
        <f t="shared" ca="1" si="47"/>
        <v>2.0824374935848615</v>
      </c>
      <c r="Q767" t="s">
        <v>238</v>
      </c>
    </row>
    <row r="768" spans="1:17">
      <c r="A768">
        <v>761</v>
      </c>
      <c r="B768" t="s">
        <v>192</v>
      </c>
      <c r="C768" s="2">
        <v>41091</v>
      </c>
      <c r="D768" s="11">
        <v>4.6150159999999998</v>
      </c>
      <c r="E768" s="11">
        <v>117.4533275</v>
      </c>
      <c r="F768">
        <v>0</v>
      </c>
      <c r="G768" t="s">
        <v>32</v>
      </c>
      <c r="H768" t="s">
        <v>33</v>
      </c>
      <c r="I768" t="s">
        <v>34</v>
      </c>
      <c r="J768">
        <v>2</v>
      </c>
      <c r="K768">
        <v>110</v>
      </c>
      <c r="L768" s="4">
        <v>0.86932995824048642</v>
      </c>
      <c r="M768" s="5">
        <f t="shared" si="44"/>
        <v>41083.869329958237</v>
      </c>
      <c r="N768" t="str">
        <f t="shared" ca="1" si="45"/>
        <v>Ponerinae #1</v>
      </c>
      <c r="O768">
        <f t="shared" ca="1" si="46"/>
        <v>1036</v>
      </c>
      <c r="P768">
        <f t="shared" ca="1" si="47"/>
        <v>4.0060451314725203</v>
      </c>
      <c r="Q768" t="s">
        <v>235</v>
      </c>
    </row>
    <row r="769" spans="1:17">
      <c r="A769">
        <v>762</v>
      </c>
      <c r="B769" t="s">
        <v>192</v>
      </c>
      <c r="C769" s="2">
        <v>41091</v>
      </c>
      <c r="D769" s="11">
        <v>4.6150159999999998</v>
      </c>
      <c r="E769" s="11">
        <v>117.4533275</v>
      </c>
      <c r="F769">
        <v>1</v>
      </c>
      <c r="G769" t="s">
        <v>35</v>
      </c>
      <c r="H769" t="s">
        <v>33</v>
      </c>
      <c r="I769" t="s">
        <v>34</v>
      </c>
      <c r="J769">
        <v>2</v>
      </c>
      <c r="K769">
        <v>110</v>
      </c>
      <c r="L769" s="4">
        <v>0.43589601035417802</v>
      </c>
      <c r="M769" s="5">
        <f t="shared" si="44"/>
        <v>41083.435896010356</v>
      </c>
      <c r="N769" t="str">
        <f t="shared" ca="1" si="45"/>
        <v>Ponerinae #1</v>
      </c>
      <c r="O769">
        <f t="shared" ca="1" si="46"/>
        <v>111</v>
      </c>
      <c r="P769">
        <f t="shared" ca="1" si="47"/>
        <v>5.3078523566814138</v>
      </c>
      <c r="Q769" t="s">
        <v>236</v>
      </c>
    </row>
    <row r="770" spans="1:17">
      <c r="A770">
        <v>763</v>
      </c>
      <c r="B770" t="s">
        <v>192</v>
      </c>
      <c r="C770" s="2">
        <v>41091</v>
      </c>
      <c r="D770" s="11">
        <v>4.6150159999999998</v>
      </c>
      <c r="E770" s="11">
        <v>117.4533275</v>
      </c>
      <c r="F770">
        <v>0</v>
      </c>
      <c r="G770" t="s">
        <v>35</v>
      </c>
      <c r="H770" t="s">
        <v>36</v>
      </c>
      <c r="I770" t="s">
        <v>34</v>
      </c>
      <c r="J770">
        <v>2</v>
      </c>
      <c r="K770">
        <v>119</v>
      </c>
      <c r="L770" s="4">
        <v>0.60165530033853187</v>
      </c>
      <c r="M770" s="5">
        <f t="shared" si="44"/>
        <v>41083.601655300336</v>
      </c>
      <c r="N770" t="str">
        <f t="shared" ca="1" si="45"/>
        <v>Formicidae #1</v>
      </c>
      <c r="O770">
        <f t="shared" ca="1" si="46"/>
        <v>920</v>
      </c>
      <c r="P770">
        <f t="shared" ca="1" si="47"/>
        <v>2.97206364814107</v>
      </c>
      <c r="Q770" t="s">
        <v>237</v>
      </c>
    </row>
    <row r="771" spans="1:17">
      <c r="A771">
        <v>764</v>
      </c>
      <c r="B771" t="s">
        <v>192</v>
      </c>
      <c r="C771" s="2">
        <v>41091</v>
      </c>
      <c r="D771" s="11">
        <v>4.6150159999999998</v>
      </c>
      <c r="E771" s="11">
        <v>117.4533275</v>
      </c>
      <c r="F771">
        <v>0</v>
      </c>
      <c r="G771" t="s">
        <v>37</v>
      </c>
      <c r="H771" t="s">
        <v>36</v>
      </c>
      <c r="I771" t="s">
        <v>34</v>
      </c>
      <c r="J771">
        <v>2</v>
      </c>
      <c r="K771">
        <v>119</v>
      </c>
      <c r="L771" s="4">
        <v>0.77937885131717988</v>
      </c>
      <c r="M771" s="5">
        <f t="shared" si="44"/>
        <v>41083.779378851315</v>
      </c>
      <c r="N771" t="str">
        <f t="shared" ca="1" si="45"/>
        <v>Dolichoderus sp.</v>
      </c>
      <c r="O771">
        <f t="shared" ca="1" si="46"/>
        <v>1743</v>
      </c>
      <c r="P771">
        <f t="shared" ca="1" si="47"/>
        <v>1.5349215362361108</v>
      </c>
      <c r="Q771" t="s">
        <v>238</v>
      </c>
    </row>
    <row r="772" spans="1:17">
      <c r="A772">
        <v>765</v>
      </c>
      <c r="B772" t="s">
        <v>192</v>
      </c>
      <c r="C772" s="2">
        <v>41091</v>
      </c>
      <c r="D772" s="11">
        <v>4.6150159999999998</v>
      </c>
      <c r="E772" s="11">
        <v>117.4533275</v>
      </c>
      <c r="F772">
        <v>0</v>
      </c>
      <c r="G772" t="s">
        <v>32</v>
      </c>
      <c r="H772" t="s">
        <v>36</v>
      </c>
      <c r="I772" t="s">
        <v>34</v>
      </c>
      <c r="J772">
        <v>2</v>
      </c>
      <c r="K772">
        <v>119</v>
      </c>
      <c r="L772" s="4">
        <v>0.8151906777608533</v>
      </c>
      <c r="M772" s="5">
        <f t="shared" si="44"/>
        <v>41083.815190677764</v>
      </c>
      <c r="N772" t="str">
        <f t="shared" ca="1" si="45"/>
        <v>Crematogaster borneensis</v>
      </c>
      <c r="O772">
        <f t="shared" ca="1" si="46"/>
        <v>1696</v>
      </c>
      <c r="P772">
        <f t="shared" ca="1" si="47"/>
        <v>2.5301028810793809</v>
      </c>
      <c r="Q772" t="s">
        <v>235</v>
      </c>
    </row>
    <row r="773" spans="1:17">
      <c r="A773">
        <v>766</v>
      </c>
      <c r="B773" t="s">
        <v>192</v>
      </c>
      <c r="C773" s="2">
        <v>41091</v>
      </c>
      <c r="D773" s="11">
        <v>4.6150159999999998</v>
      </c>
      <c r="E773" s="11">
        <v>117.4533275</v>
      </c>
      <c r="F773">
        <v>1</v>
      </c>
      <c r="G773" t="s">
        <v>35</v>
      </c>
      <c r="H773" t="s">
        <v>33</v>
      </c>
      <c r="I773" t="s">
        <v>38</v>
      </c>
      <c r="J773">
        <v>0</v>
      </c>
      <c r="K773">
        <v>128</v>
      </c>
      <c r="L773" s="4">
        <v>0.19578850724809926</v>
      </c>
      <c r="M773" s="5">
        <f t="shared" si="44"/>
        <v>41083.195788507248</v>
      </c>
      <c r="N773" t="str">
        <f t="shared" ca="1" si="45"/>
        <v>Dolichoderus sp.</v>
      </c>
      <c r="O773">
        <f t="shared" ca="1" si="46"/>
        <v>823</v>
      </c>
      <c r="P773">
        <f t="shared" ca="1" si="47"/>
        <v>2.2546951346108752</v>
      </c>
      <c r="Q773" t="s">
        <v>236</v>
      </c>
    </row>
    <row r="774" spans="1:17">
      <c r="A774">
        <v>767</v>
      </c>
      <c r="B774" t="s">
        <v>192</v>
      </c>
      <c r="C774" s="2">
        <v>41091</v>
      </c>
      <c r="D774" s="11">
        <v>4.6150159999999998</v>
      </c>
      <c r="E774" s="11">
        <v>117.4533275</v>
      </c>
      <c r="F774">
        <v>1</v>
      </c>
      <c r="G774" t="s">
        <v>32</v>
      </c>
      <c r="H774" t="s">
        <v>33</v>
      </c>
      <c r="I774" t="s">
        <v>38</v>
      </c>
      <c r="J774">
        <v>0</v>
      </c>
      <c r="K774">
        <v>128</v>
      </c>
      <c r="L774" s="4">
        <v>0.16968512322904405</v>
      </c>
      <c r="M774" s="5">
        <f t="shared" si="44"/>
        <v>41083.169685123226</v>
      </c>
      <c r="N774" t="str">
        <f t="shared" ca="1" si="45"/>
        <v>Crematogaster borneensis</v>
      </c>
      <c r="O774">
        <f t="shared" ca="1" si="46"/>
        <v>1511</v>
      </c>
      <c r="P774">
        <f t="shared" ca="1" si="47"/>
        <v>4.272692301207667</v>
      </c>
      <c r="Q774" t="s">
        <v>237</v>
      </c>
    </row>
    <row r="775" spans="1:17">
      <c r="A775">
        <v>768</v>
      </c>
      <c r="B775" t="s">
        <v>192</v>
      </c>
      <c r="C775" s="2">
        <v>41091</v>
      </c>
      <c r="D775" s="11">
        <v>4.6150159999999998</v>
      </c>
      <c r="E775" s="11">
        <v>117.4533275</v>
      </c>
      <c r="F775">
        <v>0</v>
      </c>
      <c r="G775" t="s">
        <v>37</v>
      </c>
      <c r="H775" t="s">
        <v>36</v>
      </c>
      <c r="I775" t="s">
        <v>38</v>
      </c>
      <c r="J775">
        <v>0</v>
      </c>
      <c r="K775">
        <v>137</v>
      </c>
      <c r="L775" s="4">
        <v>0.70486910183455487</v>
      </c>
      <c r="M775" s="5">
        <f t="shared" si="44"/>
        <v>41083.704869101835</v>
      </c>
      <c r="N775" t="str">
        <f t="shared" ca="1" si="45"/>
        <v>Ponerinae #1</v>
      </c>
      <c r="O775">
        <f t="shared" ca="1" si="46"/>
        <v>247</v>
      </c>
      <c r="P775">
        <f t="shared" ca="1" si="47"/>
        <v>1.7565546500665798</v>
      </c>
      <c r="Q775" t="s">
        <v>238</v>
      </c>
    </row>
    <row r="776" spans="1:17">
      <c r="A776">
        <v>769</v>
      </c>
      <c r="B776" t="s">
        <v>192</v>
      </c>
      <c r="C776" s="2">
        <v>41091</v>
      </c>
      <c r="D776" s="11">
        <v>4.6150159999999998</v>
      </c>
      <c r="E776" s="11">
        <v>117.4533275</v>
      </c>
      <c r="F776">
        <v>1</v>
      </c>
      <c r="G776" t="s">
        <v>35</v>
      </c>
      <c r="H776" t="s">
        <v>36</v>
      </c>
      <c r="I776" t="s">
        <v>38</v>
      </c>
      <c r="J776">
        <v>0</v>
      </c>
      <c r="K776">
        <v>137</v>
      </c>
      <c r="L776" s="4">
        <v>0.83059780410384765</v>
      </c>
      <c r="M776" s="5">
        <f t="shared" si="44"/>
        <v>41083.830597804103</v>
      </c>
      <c r="N776" t="str">
        <f t="shared" ca="1" si="45"/>
        <v>Crematogaster borneensis</v>
      </c>
      <c r="O776">
        <f t="shared" ca="1" si="46"/>
        <v>1230</v>
      </c>
      <c r="P776">
        <f t="shared" ca="1" si="47"/>
        <v>4.2119374766643309</v>
      </c>
      <c r="Q776" t="s">
        <v>235</v>
      </c>
    </row>
    <row r="777" spans="1:17">
      <c r="A777">
        <v>770</v>
      </c>
      <c r="B777" t="s">
        <v>192</v>
      </c>
      <c r="C777" s="2">
        <v>41091</v>
      </c>
      <c r="D777" s="11">
        <v>4.6150159999999998</v>
      </c>
      <c r="E777" s="11">
        <v>117.4533275</v>
      </c>
      <c r="F777">
        <v>1</v>
      </c>
      <c r="G777" t="s">
        <v>32</v>
      </c>
      <c r="H777" t="s">
        <v>36</v>
      </c>
      <c r="I777" t="s">
        <v>38</v>
      </c>
      <c r="J777">
        <v>0</v>
      </c>
      <c r="K777">
        <v>137</v>
      </c>
      <c r="L777" s="4">
        <v>0.61584435460687825</v>
      </c>
      <c r="M777" s="5">
        <f t="shared" ref="M777:M840" si="48">C$8 +L777</f>
        <v>41083.615844354608</v>
      </c>
      <c r="N777" t="str">
        <f t="shared" ref="N777:N840" ca="1" si="49">INDIRECT(ADDRESS(RANDBETWEEN(2,5),1,1,FALSE,"Taxa"), FALSE)</f>
        <v>Formicidae #1</v>
      </c>
      <c r="O777">
        <f t="shared" ref="O777:O840" ca="1" si="50">RANDBETWEEN(0,2000)</f>
        <v>284</v>
      </c>
      <c r="P777">
        <f t="shared" ref="P777:P840" ca="1" si="51">RAND()*5+1</f>
        <v>2.3603107179901661</v>
      </c>
      <c r="Q777" t="s">
        <v>236</v>
      </c>
    </row>
    <row r="778" spans="1:17">
      <c r="A778">
        <v>771</v>
      </c>
      <c r="B778" t="s">
        <v>193</v>
      </c>
      <c r="C778" s="2">
        <v>41098</v>
      </c>
      <c r="D778" s="11">
        <v>4.9461430000000002</v>
      </c>
      <c r="E778" s="11">
        <v>117.80608100000001</v>
      </c>
      <c r="F778">
        <v>1</v>
      </c>
      <c r="G778" t="s">
        <v>35</v>
      </c>
      <c r="H778" t="s">
        <v>33</v>
      </c>
      <c r="I778" t="s">
        <v>34</v>
      </c>
      <c r="J778">
        <v>2</v>
      </c>
      <c r="K778">
        <v>74</v>
      </c>
      <c r="L778" s="4">
        <v>0.84262599909309177</v>
      </c>
      <c r="M778" s="5">
        <f t="shared" si="48"/>
        <v>41083.842625999096</v>
      </c>
      <c r="N778" t="str">
        <f t="shared" ca="1" si="49"/>
        <v>Ponerinae #1</v>
      </c>
      <c r="O778">
        <f t="shared" ca="1" si="50"/>
        <v>1703</v>
      </c>
      <c r="P778">
        <f t="shared" ca="1" si="51"/>
        <v>3.6963536577158327</v>
      </c>
      <c r="Q778" t="s">
        <v>237</v>
      </c>
    </row>
    <row r="779" spans="1:17">
      <c r="A779">
        <v>772</v>
      </c>
      <c r="B779" t="s">
        <v>193</v>
      </c>
      <c r="C779" s="2">
        <v>41098</v>
      </c>
      <c r="D779" s="11">
        <v>4.9461430000000002</v>
      </c>
      <c r="E779" s="11">
        <v>117.80608100000001</v>
      </c>
      <c r="F779">
        <v>1</v>
      </c>
      <c r="G779" t="s">
        <v>32</v>
      </c>
      <c r="H779" t="s">
        <v>33</v>
      </c>
      <c r="I779" t="s">
        <v>34</v>
      </c>
      <c r="J779">
        <v>2</v>
      </c>
      <c r="K779">
        <v>74</v>
      </c>
      <c r="L779" s="4">
        <v>0.87129632521090261</v>
      </c>
      <c r="M779" s="5">
        <f t="shared" si="48"/>
        <v>41083.871296325211</v>
      </c>
      <c r="N779" t="str">
        <f t="shared" ca="1" si="49"/>
        <v>Dolichoderus sp.</v>
      </c>
      <c r="O779">
        <f t="shared" ca="1" si="50"/>
        <v>559</v>
      </c>
      <c r="P779">
        <f t="shared" ca="1" si="51"/>
        <v>2.9228296482297358</v>
      </c>
      <c r="Q779" t="s">
        <v>238</v>
      </c>
    </row>
    <row r="780" spans="1:17">
      <c r="A780">
        <v>773</v>
      </c>
      <c r="B780" t="s">
        <v>193</v>
      </c>
      <c r="C780" s="2">
        <v>41098</v>
      </c>
      <c r="D780" s="11">
        <v>4.9461430000000002</v>
      </c>
      <c r="E780" s="11">
        <v>117.80608100000001</v>
      </c>
      <c r="F780">
        <v>0</v>
      </c>
      <c r="G780" t="s">
        <v>37</v>
      </c>
      <c r="H780" t="s">
        <v>36</v>
      </c>
      <c r="I780" t="s">
        <v>34</v>
      </c>
      <c r="J780">
        <v>2</v>
      </c>
      <c r="K780">
        <v>82</v>
      </c>
      <c r="L780" s="4">
        <v>0.53666375420382773</v>
      </c>
      <c r="M780" s="5">
        <f t="shared" si="48"/>
        <v>41083.536663754203</v>
      </c>
      <c r="N780" t="str">
        <f t="shared" ca="1" si="49"/>
        <v>Dolichoderus sp.</v>
      </c>
      <c r="O780">
        <f t="shared" ca="1" si="50"/>
        <v>3</v>
      </c>
      <c r="P780">
        <f t="shared" ca="1" si="51"/>
        <v>5.7176212702038454</v>
      </c>
      <c r="Q780" t="s">
        <v>235</v>
      </c>
    </row>
    <row r="781" spans="1:17">
      <c r="A781">
        <v>774</v>
      </c>
      <c r="B781" t="s">
        <v>193</v>
      </c>
      <c r="C781" s="2">
        <v>41098</v>
      </c>
      <c r="D781" s="11">
        <v>4.9461430000000002</v>
      </c>
      <c r="E781" s="11">
        <v>117.80608100000001</v>
      </c>
      <c r="F781">
        <v>1</v>
      </c>
      <c r="G781" t="s">
        <v>35</v>
      </c>
      <c r="H781" t="s">
        <v>36</v>
      </c>
      <c r="I781" t="s">
        <v>34</v>
      </c>
      <c r="J781">
        <v>2</v>
      </c>
      <c r="K781">
        <v>82</v>
      </c>
      <c r="L781" s="4">
        <v>0.82168982716761163</v>
      </c>
      <c r="M781" s="5">
        <f t="shared" si="48"/>
        <v>41083.821689827171</v>
      </c>
      <c r="N781" t="str">
        <f t="shared" ca="1" si="49"/>
        <v>Formicidae #1</v>
      </c>
      <c r="O781">
        <f t="shared" ca="1" si="50"/>
        <v>1217</v>
      </c>
      <c r="P781">
        <f t="shared" ca="1" si="51"/>
        <v>2.7366636873986878</v>
      </c>
      <c r="Q781" t="s">
        <v>236</v>
      </c>
    </row>
    <row r="782" spans="1:17">
      <c r="A782">
        <v>775</v>
      </c>
      <c r="B782" t="s">
        <v>193</v>
      </c>
      <c r="C782" s="2">
        <v>41098</v>
      </c>
      <c r="D782" s="11">
        <v>4.9461430000000002</v>
      </c>
      <c r="E782" s="11">
        <v>117.80608100000001</v>
      </c>
      <c r="F782">
        <v>1</v>
      </c>
      <c r="G782" t="s">
        <v>32</v>
      </c>
      <c r="H782" t="s">
        <v>36</v>
      </c>
      <c r="I782" t="s">
        <v>34</v>
      </c>
      <c r="J782">
        <v>2</v>
      </c>
      <c r="K782">
        <v>82</v>
      </c>
      <c r="L782" s="4">
        <v>0.39201685757764604</v>
      </c>
      <c r="M782" s="5">
        <f t="shared" si="48"/>
        <v>41083.392016857579</v>
      </c>
      <c r="N782" t="str">
        <f t="shared" ca="1" si="49"/>
        <v>Formicidae #1</v>
      </c>
      <c r="O782">
        <f t="shared" ca="1" si="50"/>
        <v>1908</v>
      </c>
      <c r="P782">
        <f t="shared" ca="1" si="51"/>
        <v>1.1039350425954759</v>
      </c>
      <c r="Q782" t="s">
        <v>237</v>
      </c>
    </row>
    <row r="783" spans="1:17">
      <c r="A783">
        <v>776</v>
      </c>
      <c r="B783" t="s">
        <v>193</v>
      </c>
      <c r="C783" s="2">
        <v>41098</v>
      </c>
      <c r="D783" s="11">
        <v>4.9461430000000002</v>
      </c>
      <c r="E783" s="11">
        <v>117.80608100000001</v>
      </c>
      <c r="F783">
        <v>0</v>
      </c>
      <c r="G783" t="s">
        <v>32</v>
      </c>
      <c r="H783" t="s">
        <v>33</v>
      </c>
      <c r="I783" t="s">
        <v>38</v>
      </c>
      <c r="J783">
        <v>1</v>
      </c>
      <c r="K783">
        <v>90</v>
      </c>
      <c r="L783" s="4">
        <v>0.34212686805177028</v>
      </c>
      <c r="M783" s="5">
        <f t="shared" si="48"/>
        <v>41083.342126868054</v>
      </c>
      <c r="N783" t="str">
        <f t="shared" ca="1" si="49"/>
        <v>Dolichoderus sp.</v>
      </c>
      <c r="O783">
        <f t="shared" ca="1" si="50"/>
        <v>1754</v>
      </c>
      <c r="P783">
        <f t="shared" ca="1" si="51"/>
        <v>4.8574057603295717</v>
      </c>
      <c r="Q783" t="s">
        <v>238</v>
      </c>
    </row>
    <row r="784" spans="1:17">
      <c r="A784">
        <v>777</v>
      </c>
      <c r="B784" t="s">
        <v>193</v>
      </c>
      <c r="C784" s="2">
        <v>41098</v>
      </c>
      <c r="D784" s="11">
        <v>4.9461430000000002</v>
      </c>
      <c r="E784" s="11">
        <v>117.80608100000001</v>
      </c>
      <c r="F784">
        <v>1</v>
      </c>
      <c r="G784" t="s">
        <v>35</v>
      </c>
      <c r="H784" t="s">
        <v>33</v>
      </c>
      <c r="I784" t="s">
        <v>38</v>
      </c>
      <c r="J784">
        <v>1</v>
      </c>
      <c r="K784">
        <v>90</v>
      </c>
      <c r="L784" s="4">
        <v>0.26844602247460658</v>
      </c>
      <c r="M784" s="5">
        <f t="shared" si="48"/>
        <v>41083.268446022477</v>
      </c>
      <c r="N784" t="str">
        <f t="shared" ca="1" si="49"/>
        <v>Crematogaster borneensis</v>
      </c>
      <c r="O784">
        <f t="shared" ca="1" si="50"/>
        <v>1134</v>
      </c>
      <c r="P784">
        <f t="shared" ca="1" si="51"/>
        <v>4.6815722458682067</v>
      </c>
      <c r="Q784" t="s">
        <v>235</v>
      </c>
    </row>
    <row r="785" spans="1:17">
      <c r="A785">
        <v>778</v>
      </c>
      <c r="B785" t="s">
        <v>193</v>
      </c>
      <c r="C785" s="2">
        <v>41098</v>
      </c>
      <c r="D785" s="11">
        <v>4.9461430000000002</v>
      </c>
      <c r="E785" s="11">
        <v>117.80608100000001</v>
      </c>
      <c r="F785">
        <v>0</v>
      </c>
      <c r="G785" t="s">
        <v>37</v>
      </c>
      <c r="H785" t="s">
        <v>36</v>
      </c>
      <c r="I785" t="s">
        <v>38</v>
      </c>
      <c r="J785">
        <v>1</v>
      </c>
      <c r="K785">
        <v>107</v>
      </c>
      <c r="L785" s="4">
        <v>0.90195990086694622</v>
      </c>
      <c r="M785" s="5">
        <f t="shared" si="48"/>
        <v>41083.901959900868</v>
      </c>
      <c r="N785" t="str">
        <f t="shared" ca="1" si="49"/>
        <v>Dolichoderus sp.</v>
      </c>
      <c r="O785">
        <f t="shared" ca="1" si="50"/>
        <v>495</v>
      </c>
      <c r="P785">
        <f t="shared" ca="1" si="51"/>
        <v>4.4474206301203409</v>
      </c>
      <c r="Q785" t="s">
        <v>236</v>
      </c>
    </row>
    <row r="786" spans="1:17">
      <c r="A786">
        <v>779</v>
      </c>
      <c r="B786" t="s">
        <v>193</v>
      </c>
      <c r="C786" s="2">
        <v>41098</v>
      </c>
      <c r="D786" s="11">
        <v>4.9461430000000002</v>
      </c>
      <c r="E786" s="11">
        <v>117.80608100000001</v>
      </c>
      <c r="F786">
        <v>0</v>
      </c>
      <c r="G786" t="s">
        <v>32</v>
      </c>
      <c r="H786" t="s">
        <v>36</v>
      </c>
      <c r="I786" t="s">
        <v>38</v>
      </c>
      <c r="J786">
        <v>1</v>
      </c>
      <c r="K786">
        <v>107</v>
      </c>
      <c r="L786" s="4">
        <v>0.3885639421618986</v>
      </c>
      <c r="M786" s="5">
        <f t="shared" si="48"/>
        <v>41083.388563942164</v>
      </c>
      <c r="N786" t="str">
        <f t="shared" ca="1" si="49"/>
        <v>Formicidae #1</v>
      </c>
      <c r="O786">
        <f t="shared" ca="1" si="50"/>
        <v>240</v>
      </c>
      <c r="P786">
        <f t="shared" ca="1" si="51"/>
        <v>1.3480171273149768</v>
      </c>
      <c r="Q786" t="s">
        <v>237</v>
      </c>
    </row>
    <row r="787" spans="1:17">
      <c r="A787">
        <v>780</v>
      </c>
      <c r="B787" t="s">
        <v>193</v>
      </c>
      <c r="C787" s="2">
        <v>41098</v>
      </c>
      <c r="D787" s="11">
        <v>4.9461430000000002</v>
      </c>
      <c r="E787" s="11">
        <v>117.80608100000001</v>
      </c>
      <c r="F787">
        <v>1</v>
      </c>
      <c r="G787" t="s">
        <v>35</v>
      </c>
      <c r="H787" t="s">
        <v>36</v>
      </c>
      <c r="I787" t="s">
        <v>38</v>
      </c>
      <c r="J787">
        <v>1</v>
      </c>
      <c r="K787">
        <v>107</v>
      </c>
      <c r="L787" s="4">
        <v>0.29078796069190993</v>
      </c>
      <c r="M787" s="5">
        <f t="shared" si="48"/>
        <v>41083.290787960694</v>
      </c>
      <c r="N787" t="str">
        <f t="shared" ca="1" si="49"/>
        <v>Dolichoderus sp.</v>
      </c>
      <c r="O787">
        <f t="shared" ca="1" si="50"/>
        <v>533</v>
      </c>
      <c r="P787">
        <f t="shared" ca="1" si="51"/>
        <v>5.9201824364008289</v>
      </c>
      <c r="Q787" t="s">
        <v>238</v>
      </c>
    </row>
    <row r="788" spans="1:17">
      <c r="A788">
        <v>781</v>
      </c>
      <c r="B788" t="s">
        <v>194</v>
      </c>
      <c r="C788" s="2">
        <v>41098</v>
      </c>
      <c r="D788" s="11">
        <v>4.9461430000000002</v>
      </c>
      <c r="E788" s="11">
        <v>117.80608100000001</v>
      </c>
      <c r="F788">
        <v>1</v>
      </c>
      <c r="G788" t="s">
        <v>35</v>
      </c>
      <c r="H788" t="s">
        <v>33</v>
      </c>
      <c r="I788" t="s">
        <v>34</v>
      </c>
      <c r="J788">
        <v>2</v>
      </c>
      <c r="K788">
        <v>74</v>
      </c>
      <c r="L788" s="4">
        <v>0.86489979473433543</v>
      </c>
      <c r="M788" s="5">
        <f t="shared" si="48"/>
        <v>41083.864899794731</v>
      </c>
      <c r="N788" t="str">
        <f t="shared" ca="1" si="49"/>
        <v>Crematogaster borneensis</v>
      </c>
      <c r="O788">
        <f t="shared" ca="1" si="50"/>
        <v>457</v>
      </c>
      <c r="P788">
        <f t="shared" ca="1" si="51"/>
        <v>2.9730776768434568</v>
      </c>
      <c r="Q788" t="s">
        <v>235</v>
      </c>
    </row>
    <row r="789" spans="1:17">
      <c r="A789">
        <v>782</v>
      </c>
      <c r="B789" t="s">
        <v>194</v>
      </c>
      <c r="C789" s="2">
        <v>41098</v>
      </c>
      <c r="D789" s="11">
        <v>4.9461430000000002</v>
      </c>
      <c r="E789" s="11">
        <v>117.80608100000001</v>
      </c>
      <c r="F789">
        <v>1</v>
      </c>
      <c r="G789" t="s">
        <v>32</v>
      </c>
      <c r="H789" t="s">
        <v>33</v>
      </c>
      <c r="I789" t="s">
        <v>34</v>
      </c>
      <c r="J789">
        <v>2</v>
      </c>
      <c r="K789">
        <v>74</v>
      </c>
      <c r="L789" s="4">
        <v>0.64580470506828069</v>
      </c>
      <c r="M789" s="5">
        <f t="shared" si="48"/>
        <v>41083.645804705069</v>
      </c>
      <c r="N789" t="str">
        <f t="shared" ca="1" si="49"/>
        <v>Ponerinae #1</v>
      </c>
      <c r="O789">
        <f t="shared" ca="1" si="50"/>
        <v>664</v>
      </c>
      <c r="P789">
        <f t="shared" ca="1" si="51"/>
        <v>4.774720191896165</v>
      </c>
      <c r="Q789" t="s">
        <v>236</v>
      </c>
    </row>
    <row r="790" spans="1:17">
      <c r="A790">
        <v>783</v>
      </c>
      <c r="B790" t="s">
        <v>194</v>
      </c>
      <c r="C790" s="2">
        <v>41098</v>
      </c>
      <c r="D790" s="11">
        <v>4.9461430000000002</v>
      </c>
      <c r="E790" s="11">
        <v>117.80608100000001</v>
      </c>
      <c r="F790">
        <v>0</v>
      </c>
      <c r="G790" t="s">
        <v>37</v>
      </c>
      <c r="H790" t="s">
        <v>36</v>
      </c>
      <c r="I790" t="s">
        <v>34</v>
      </c>
      <c r="J790">
        <v>2</v>
      </c>
      <c r="K790">
        <v>82</v>
      </c>
      <c r="L790" s="4">
        <v>0.68195999057508205</v>
      </c>
      <c r="M790" s="5">
        <f t="shared" si="48"/>
        <v>41083.681959990572</v>
      </c>
      <c r="N790" t="str">
        <f t="shared" ca="1" si="49"/>
        <v>Ponerinae #1</v>
      </c>
      <c r="O790">
        <f t="shared" ca="1" si="50"/>
        <v>611</v>
      </c>
      <c r="P790">
        <f t="shared" ca="1" si="51"/>
        <v>5.4077753684401264</v>
      </c>
      <c r="Q790" t="s">
        <v>237</v>
      </c>
    </row>
    <row r="791" spans="1:17">
      <c r="A791">
        <v>784</v>
      </c>
      <c r="B791" t="s">
        <v>194</v>
      </c>
      <c r="C791" s="2">
        <v>41098</v>
      </c>
      <c r="D791" s="11">
        <v>4.9461430000000002</v>
      </c>
      <c r="E791" s="11">
        <v>117.80608100000001</v>
      </c>
      <c r="F791">
        <v>0</v>
      </c>
      <c r="G791" t="s">
        <v>32</v>
      </c>
      <c r="H791" t="s">
        <v>36</v>
      </c>
      <c r="I791" t="s">
        <v>34</v>
      </c>
      <c r="J791">
        <v>2</v>
      </c>
      <c r="K791">
        <v>82</v>
      </c>
      <c r="L791" s="4">
        <v>0.20855869475127531</v>
      </c>
      <c r="M791" s="5">
        <f t="shared" si="48"/>
        <v>41083.208558694751</v>
      </c>
      <c r="N791" t="str">
        <f t="shared" ca="1" si="49"/>
        <v>Dolichoderus sp.</v>
      </c>
      <c r="O791">
        <f t="shared" ca="1" si="50"/>
        <v>1685</v>
      </c>
      <c r="P791">
        <f t="shared" ca="1" si="51"/>
        <v>4.831531625698414</v>
      </c>
      <c r="Q791" t="s">
        <v>238</v>
      </c>
    </row>
    <row r="792" spans="1:17">
      <c r="A792">
        <v>785</v>
      </c>
      <c r="B792" t="s">
        <v>194</v>
      </c>
      <c r="C792" s="2">
        <v>41098</v>
      </c>
      <c r="D792" s="11">
        <v>4.9461430000000002</v>
      </c>
      <c r="E792" s="11">
        <v>117.80608100000001</v>
      </c>
      <c r="F792">
        <v>1</v>
      </c>
      <c r="G792" t="s">
        <v>35</v>
      </c>
      <c r="H792" t="s">
        <v>36</v>
      </c>
      <c r="I792" t="s">
        <v>34</v>
      </c>
      <c r="J792">
        <v>2</v>
      </c>
      <c r="K792">
        <v>82</v>
      </c>
      <c r="L792" s="4">
        <v>0.33328204717314236</v>
      </c>
      <c r="M792" s="5">
        <f t="shared" si="48"/>
        <v>41083.33328204717</v>
      </c>
      <c r="N792" t="str">
        <f t="shared" ca="1" si="49"/>
        <v>Crematogaster borneensis</v>
      </c>
      <c r="O792">
        <f t="shared" ca="1" si="50"/>
        <v>1629</v>
      </c>
      <c r="P792">
        <f t="shared" ca="1" si="51"/>
        <v>5.0846219986171413</v>
      </c>
      <c r="Q792" t="s">
        <v>235</v>
      </c>
    </row>
    <row r="793" spans="1:17">
      <c r="A793">
        <v>786</v>
      </c>
      <c r="B793" t="s">
        <v>194</v>
      </c>
      <c r="C793" s="2">
        <v>41098</v>
      </c>
      <c r="D793" s="11">
        <v>4.9461430000000002</v>
      </c>
      <c r="E793" s="11">
        <v>117.80608100000001</v>
      </c>
      <c r="F793">
        <v>1</v>
      </c>
      <c r="G793" t="s">
        <v>35</v>
      </c>
      <c r="H793" t="s">
        <v>33</v>
      </c>
      <c r="I793" t="s">
        <v>38</v>
      </c>
      <c r="J793">
        <v>1</v>
      </c>
      <c r="K793">
        <v>90</v>
      </c>
      <c r="L793" s="4">
        <v>0.31547869439952514</v>
      </c>
      <c r="M793" s="5">
        <f t="shared" si="48"/>
        <v>41083.3154786944</v>
      </c>
      <c r="N793" t="str">
        <f t="shared" ca="1" si="49"/>
        <v>Dolichoderus sp.</v>
      </c>
      <c r="O793">
        <f t="shared" ca="1" si="50"/>
        <v>554</v>
      </c>
      <c r="P793">
        <f t="shared" ca="1" si="51"/>
        <v>5.6801936414141343</v>
      </c>
      <c r="Q793" t="s">
        <v>236</v>
      </c>
    </row>
    <row r="794" spans="1:17">
      <c r="A794">
        <v>787</v>
      </c>
      <c r="B794" t="s">
        <v>194</v>
      </c>
      <c r="C794" s="2">
        <v>41098</v>
      </c>
      <c r="D794" s="11">
        <v>4.9461430000000002</v>
      </c>
      <c r="E794" s="11">
        <v>117.80608100000001</v>
      </c>
      <c r="F794">
        <v>1</v>
      </c>
      <c r="G794" t="s">
        <v>32</v>
      </c>
      <c r="H794" t="s">
        <v>33</v>
      </c>
      <c r="I794" t="s">
        <v>38</v>
      </c>
      <c r="J794">
        <v>1</v>
      </c>
      <c r="K794">
        <v>90</v>
      </c>
      <c r="L794" s="4">
        <v>0.58357507544082288</v>
      </c>
      <c r="M794" s="5">
        <f t="shared" si="48"/>
        <v>41083.583575075441</v>
      </c>
      <c r="N794" t="str">
        <f t="shared" ca="1" si="49"/>
        <v>Dolichoderus sp.</v>
      </c>
      <c r="O794">
        <f t="shared" ca="1" si="50"/>
        <v>1639</v>
      </c>
      <c r="P794">
        <f t="shared" ca="1" si="51"/>
        <v>3.031884739181316</v>
      </c>
      <c r="Q794" t="s">
        <v>237</v>
      </c>
    </row>
    <row r="795" spans="1:17">
      <c r="A795">
        <v>788</v>
      </c>
      <c r="B795" t="s">
        <v>194</v>
      </c>
      <c r="C795" s="2">
        <v>41098</v>
      </c>
      <c r="D795" s="11">
        <v>4.9461430000000002</v>
      </c>
      <c r="E795" s="11">
        <v>117.80608100000001</v>
      </c>
      <c r="F795">
        <v>0</v>
      </c>
      <c r="G795" t="s">
        <v>37</v>
      </c>
      <c r="H795" t="s">
        <v>36</v>
      </c>
      <c r="I795" t="s">
        <v>38</v>
      </c>
      <c r="J795">
        <v>1</v>
      </c>
      <c r="K795">
        <v>107</v>
      </c>
      <c r="L795" s="4">
        <v>0.42730141985353665</v>
      </c>
      <c r="M795" s="5">
        <f t="shared" si="48"/>
        <v>41083.427301419855</v>
      </c>
      <c r="N795" t="str">
        <f t="shared" ca="1" si="49"/>
        <v>Ponerinae #1</v>
      </c>
      <c r="O795">
        <f t="shared" ca="1" si="50"/>
        <v>1215</v>
      </c>
      <c r="P795">
        <f t="shared" ca="1" si="51"/>
        <v>3.8943023024171666</v>
      </c>
      <c r="Q795" t="s">
        <v>238</v>
      </c>
    </row>
    <row r="796" spans="1:17">
      <c r="A796">
        <v>789</v>
      </c>
      <c r="B796" t="s">
        <v>194</v>
      </c>
      <c r="C796" s="2">
        <v>41098</v>
      </c>
      <c r="D796" s="11">
        <v>4.9461430000000002</v>
      </c>
      <c r="E796" s="11">
        <v>117.80608100000001</v>
      </c>
      <c r="F796">
        <v>0</v>
      </c>
      <c r="G796" t="s">
        <v>32</v>
      </c>
      <c r="H796" t="s">
        <v>36</v>
      </c>
      <c r="I796" t="s">
        <v>38</v>
      </c>
      <c r="J796">
        <v>1</v>
      </c>
      <c r="K796">
        <v>107</v>
      </c>
      <c r="L796" s="4">
        <v>0.33101518657607354</v>
      </c>
      <c r="M796" s="5">
        <f t="shared" si="48"/>
        <v>41083.331015186573</v>
      </c>
      <c r="N796" t="str">
        <f t="shared" ca="1" si="49"/>
        <v>Ponerinae #1</v>
      </c>
      <c r="O796">
        <f t="shared" ca="1" si="50"/>
        <v>199</v>
      </c>
      <c r="P796">
        <f t="shared" ca="1" si="51"/>
        <v>3.2835825845513744</v>
      </c>
      <c r="Q796" t="s">
        <v>235</v>
      </c>
    </row>
    <row r="797" spans="1:17">
      <c r="A797">
        <v>790</v>
      </c>
      <c r="B797" t="s">
        <v>194</v>
      </c>
      <c r="C797" s="2">
        <v>41098</v>
      </c>
      <c r="D797" s="11">
        <v>4.9461430000000002</v>
      </c>
      <c r="E797" s="11">
        <v>117.80608100000001</v>
      </c>
      <c r="F797">
        <v>1</v>
      </c>
      <c r="G797" t="s">
        <v>35</v>
      </c>
      <c r="H797" t="s">
        <v>36</v>
      </c>
      <c r="I797" t="s">
        <v>38</v>
      </c>
      <c r="J797">
        <v>1</v>
      </c>
      <c r="K797">
        <v>107</v>
      </c>
      <c r="L797" s="4">
        <v>0.12874318751011748</v>
      </c>
      <c r="M797" s="5">
        <f t="shared" si="48"/>
        <v>41083.12874318751</v>
      </c>
      <c r="N797" t="str">
        <f t="shared" ca="1" si="49"/>
        <v>Formicidae #1</v>
      </c>
      <c r="O797">
        <f t="shared" ca="1" si="50"/>
        <v>1145</v>
      </c>
      <c r="P797">
        <f t="shared" ca="1" si="51"/>
        <v>4.4920679544450373</v>
      </c>
      <c r="Q797" t="s">
        <v>236</v>
      </c>
    </row>
    <row r="798" spans="1:17">
      <c r="A798">
        <v>791</v>
      </c>
      <c r="B798" t="s">
        <v>195</v>
      </c>
      <c r="C798" s="2">
        <v>41098</v>
      </c>
      <c r="D798" s="11">
        <v>4.9461430000000002</v>
      </c>
      <c r="E798" s="11">
        <v>117.80608100000001</v>
      </c>
      <c r="F798">
        <v>1</v>
      </c>
      <c r="G798" t="s">
        <v>35</v>
      </c>
      <c r="H798" t="s">
        <v>33</v>
      </c>
      <c r="I798" t="s">
        <v>34</v>
      </c>
      <c r="J798">
        <v>2</v>
      </c>
      <c r="K798">
        <v>74</v>
      </c>
      <c r="L798" s="4">
        <v>0.17075825721180071</v>
      </c>
      <c r="M798" s="5">
        <f t="shared" si="48"/>
        <v>41083.170758257213</v>
      </c>
      <c r="N798" t="str">
        <f t="shared" ca="1" si="49"/>
        <v>Crematogaster borneensis</v>
      </c>
      <c r="O798">
        <f t="shared" ca="1" si="50"/>
        <v>1944</v>
      </c>
      <c r="P798">
        <f t="shared" ca="1" si="51"/>
        <v>2.5573898660438772</v>
      </c>
      <c r="Q798" t="s">
        <v>237</v>
      </c>
    </row>
    <row r="799" spans="1:17">
      <c r="A799">
        <v>792</v>
      </c>
      <c r="B799" t="s">
        <v>195</v>
      </c>
      <c r="C799" s="2">
        <v>41098</v>
      </c>
      <c r="D799" s="11">
        <v>4.9461430000000002</v>
      </c>
      <c r="E799" s="11">
        <v>117.80608100000001</v>
      </c>
      <c r="F799">
        <v>1</v>
      </c>
      <c r="G799" t="s">
        <v>32</v>
      </c>
      <c r="H799" t="s">
        <v>33</v>
      </c>
      <c r="I799" t="s">
        <v>34</v>
      </c>
      <c r="J799">
        <v>2</v>
      </c>
      <c r="K799">
        <v>74</v>
      </c>
      <c r="L799" s="4">
        <v>1.3041371335256624E-2</v>
      </c>
      <c r="M799" s="5">
        <f t="shared" si="48"/>
        <v>41083.013041371334</v>
      </c>
      <c r="N799" t="str">
        <f t="shared" ca="1" si="49"/>
        <v>Formicidae #1</v>
      </c>
      <c r="O799">
        <f t="shared" ca="1" si="50"/>
        <v>208</v>
      </c>
      <c r="P799">
        <f t="shared" ca="1" si="51"/>
        <v>4.5013878341784128</v>
      </c>
      <c r="Q799" t="s">
        <v>238</v>
      </c>
    </row>
    <row r="800" spans="1:17">
      <c r="A800">
        <v>793</v>
      </c>
      <c r="B800" t="s">
        <v>195</v>
      </c>
      <c r="C800" s="2">
        <v>41098</v>
      </c>
      <c r="D800" s="11">
        <v>4.9461430000000002</v>
      </c>
      <c r="E800" s="11">
        <v>117.80608100000001</v>
      </c>
      <c r="F800">
        <v>0</v>
      </c>
      <c r="G800" t="s">
        <v>37</v>
      </c>
      <c r="H800" t="s">
        <v>36</v>
      </c>
      <c r="I800" t="s">
        <v>34</v>
      </c>
      <c r="J800">
        <v>2</v>
      </c>
      <c r="K800">
        <v>82</v>
      </c>
      <c r="L800" s="4">
        <v>0.52359090636503924</v>
      </c>
      <c r="M800" s="5">
        <f t="shared" si="48"/>
        <v>41083.523590906363</v>
      </c>
      <c r="N800" t="str">
        <f t="shared" ca="1" si="49"/>
        <v>Crematogaster borneensis</v>
      </c>
      <c r="O800">
        <f t="shared" ca="1" si="50"/>
        <v>822</v>
      </c>
      <c r="P800">
        <f t="shared" ca="1" si="51"/>
        <v>3.0899181109958196</v>
      </c>
      <c r="Q800" t="s">
        <v>235</v>
      </c>
    </row>
    <row r="801" spans="1:17">
      <c r="A801">
        <v>794</v>
      </c>
      <c r="B801" t="s">
        <v>195</v>
      </c>
      <c r="C801" s="2">
        <v>41098</v>
      </c>
      <c r="D801" s="11">
        <v>4.9461430000000002</v>
      </c>
      <c r="E801" s="11">
        <v>117.80608100000001</v>
      </c>
      <c r="F801">
        <v>0</v>
      </c>
      <c r="G801" t="s">
        <v>32</v>
      </c>
      <c r="H801" t="s">
        <v>36</v>
      </c>
      <c r="I801" t="s">
        <v>34</v>
      </c>
      <c r="J801">
        <v>2</v>
      </c>
      <c r="K801">
        <v>82</v>
      </c>
      <c r="L801" s="4">
        <v>0.23254674055178648</v>
      </c>
      <c r="M801" s="5">
        <f t="shared" si="48"/>
        <v>41083.232546740554</v>
      </c>
      <c r="N801" t="str">
        <f t="shared" ca="1" si="49"/>
        <v>Dolichoderus sp.</v>
      </c>
      <c r="O801">
        <f t="shared" ca="1" si="50"/>
        <v>762</v>
      </c>
      <c r="P801">
        <f t="shared" ca="1" si="51"/>
        <v>3.082347484112411</v>
      </c>
      <c r="Q801" t="s">
        <v>236</v>
      </c>
    </row>
    <row r="802" spans="1:17">
      <c r="A802">
        <v>795</v>
      </c>
      <c r="B802" t="s">
        <v>195</v>
      </c>
      <c r="C802" s="2">
        <v>41098</v>
      </c>
      <c r="D802" s="11">
        <v>4.9461430000000002</v>
      </c>
      <c r="E802" s="11">
        <v>117.80608100000001</v>
      </c>
      <c r="F802">
        <v>1</v>
      </c>
      <c r="G802" t="s">
        <v>35</v>
      </c>
      <c r="H802" t="s">
        <v>36</v>
      </c>
      <c r="I802" t="s">
        <v>34</v>
      </c>
      <c r="J802">
        <v>2</v>
      </c>
      <c r="K802">
        <v>82</v>
      </c>
      <c r="L802" s="4">
        <v>0.56702950242155759</v>
      </c>
      <c r="M802" s="5">
        <f t="shared" si="48"/>
        <v>41083.567029502425</v>
      </c>
      <c r="N802" t="str">
        <f t="shared" ca="1" si="49"/>
        <v>Crematogaster borneensis</v>
      </c>
      <c r="O802">
        <f t="shared" ca="1" si="50"/>
        <v>1174</v>
      </c>
      <c r="P802">
        <f t="shared" ca="1" si="51"/>
        <v>2.0800588187397482</v>
      </c>
      <c r="Q802" t="s">
        <v>237</v>
      </c>
    </row>
    <row r="803" spans="1:17">
      <c r="A803">
        <v>796</v>
      </c>
      <c r="B803" t="s">
        <v>195</v>
      </c>
      <c r="C803" s="2">
        <v>41098</v>
      </c>
      <c r="D803" s="11">
        <v>4.9461430000000002</v>
      </c>
      <c r="E803" s="11">
        <v>117.80608100000001</v>
      </c>
      <c r="F803">
        <v>1</v>
      </c>
      <c r="G803" t="s">
        <v>35</v>
      </c>
      <c r="H803" t="s">
        <v>33</v>
      </c>
      <c r="I803" t="s">
        <v>38</v>
      </c>
      <c r="J803">
        <v>1</v>
      </c>
      <c r="K803">
        <v>90</v>
      </c>
      <c r="L803" s="4">
        <v>0.63047111464352135</v>
      </c>
      <c r="M803" s="5">
        <f t="shared" si="48"/>
        <v>41083.630471114644</v>
      </c>
      <c r="N803" t="str">
        <f t="shared" ca="1" si="49"/>
        <v>Crematogaster borneensis</v>
      </c>
      <c r="O803">
        <f t="shared" ca="1" si="50"/>
        <v>563</v>
      </c>
      <c r="P803">
        <f t="shared" ca="1" si="51"/>
        <v>2.0735922304017818</v>
      </c>
      <c r="Q803" t="s">
        <v>238</v>
      </c>
    </row>
    <row r="804" spans="1:17">
      <c r="A804">
        <v>797</v>
      </c>
      <c r="B804" t="s">
        <v>195</v>
      </c>
      <c r="C804" s="2">
        <v>41098</v>
      </c>
      <c r="D804" s="11">
        <v>4.9461430000000002</v>
      </c>
      <c r="E804" s="11">
        <v>117.80608100000001</v>
      </c>
      <c r="F804">
        <v>1</v>
      </c>
      <c r="G804" t="s">
        <v>32</v>
      </c>
      <c r="H804" t="s">
        <v>33</v>
      </c>
      <c r="I804" t="s">
        <v>38</v>
      </c>
      <c r="J804">
        <v>1</v>
      </c>
      <c r="K804">
        <v>90</v>
      </c>
      <c r="L804" s="4">
        <v>0.61857965633739376</v>
      </c>
      <c r="M804" s="5">
        <f t="shared" si="48"/>
        <v>41083.618579656337</v>
      </c>
      <c r="N804" t="str">
        <f t="shared" ca="1" si="49"/>
        <v>Formicidae #1</v>
      </c>
      <c r="O804">
        <f t="shared" ca="1" si="50"/>
        <v>176</v>
      </c>
      <c r="P804">
        <f t="shared" ca="1" si="51"/>
        <v>4.9180089353471965</v>
      </c>
      <c r="Q804" t="s">
        <v>235</v>
      </c>
    </row>
    <row r="805" spans="1:17">
      <c r="A805">
        <v>798</v>
      </c>
      <c r="B805" t="s">
        <v>195</v>
      </c>
      <c r="C805" s="2">
        <v>41098</v>
      </c>
      <c r="D805" s="11">
        <v>4.9461430000000002</v>
      </c>
      <c r="E805" s="11">
        <v>117.80608100000001</v>
      </c>
      <c r="F805">
        <v>0</v>
      </c>
      <c r="G805" t="s">
        <v>35</v>
      </c>
      <c r="H805" t="s">
        <v>36</v>
      </c>
      <c r="I805" t="s">
        <v>38</v>
      </c>
      <c r="J805">
        <v>1</v>
      </c>
      <c r="K805">
        <v>107</v>
      </c>
      <c r="L805" s="4">
        <v>0.97583190767994576</v>
      </c>
      <c r="M805" s="5">
        <f t="shared" si="48"/>
        <v>41083.975831907679</v>
      </c>
      <c r="N805" t="str">
        <f t="shared" ca="1" si="49"/>
        <v>Crematogaster borneensis</v>
      </c>
      <c r="O805">
        <f t="shared" ca="1" si="50"/>
        <v>1656</v>
      </c>
      <c r="P805">
        <f t="shared" ca="1" si="51"/>
        <v>3.6999679081149832</v>
      </c>
      <c r="Q805" t="s">
        <v>236</v>
      </c>
    </row>
    <row r="806" spans="1:17">
      <c r="A806">
        <v>799</v>
      </c>
      <c r="B806" t="s">
        <v>195</v>
      </c>
      <c r="C806" s="2">
        <v>41098</v>
      </c>
      <c r="D806" s="11">
        <v>4.9461430000000002</v>
      </c>
      <c r="E806" s="11">
        <v>117.80608100000001</v>
      </c>
      <c r="F806">
        <v>0</v>
      </c>
      <c r="G806" t="s">
        <v>37</v>
      </c>
      <c r="H806" t="s">
        <v>36</v>
      </c>
      <c r="I806" t="s">
        <v>38</v>
      </c>
      <c r="J806">
        <v>1</v>
      </c>
      <c r="K806">
        <v>107</v>
      </c>
      <c r="L806" s="4">
        <v>0.74943895715223707</v>
      </c>
      <c r="M806" s="5">
        <f t="shared" si="48"/>
        <v>41083.749438957151</v>
      </c>
      <c r="N806" t="str">
        <f t="shared" ca="1" si="49"/>
        <v>Formicidae #1</v>
      </c>
      <c r="O806">
        <f t="shared" ca="1" si="50"/>
        <v>391</v>
      </c>
      <c r="P806">
        <f t="shared" ca="1" si="51"/>
        <v>1.4623818052266271</v>
      </c>
      <c r="Q806" t="s">
        <v>237</v>
      </c>
    </row>
    <row r="807" spans="1:17">
      <c r="A807">
        <v>800</v>
      </c>
      <c r="B807" t="s">
        <v>195</v>
      </c>
      <c r="C807" s="2">
        <v>41098</v>
      </c>
      <c r="D807" s="11">
        <v>4.9461430000000002</v>
      </c>
      <c r="E807" s="11">
        <v>117.80608100000001</v>
      </c>
      <c r="F807">
        <v>0</v>
      </c>
      <c r="G807" t="s">
        <v>32</v>
      </c>
      <c r="H807" t="s">
        <v>36</v>
      </c>
      <c r="I807" t="s">
        <v>38</v>
      </c>
      <c r="J807">
        <v>1</v>
      </c>
      <c r="K807">
        <v>107</v>
      </c>
      <c r="L807" s="4">
        <v>0.3869565782089408</v>
      </c>
      <c r="M807" s="5">
        <f t="shared" si="48"/>
        <v>41083.386956578208</v>
      </c>
      <c r="N807" t="str">
        <f t="shared" ca="1" si="49"/>
        <v>Crematogaster borneensis</v>
      </c>
      <c r="O807">
        <f t="shared" ca="1" si="50"/>
        <v>1989</v>
      </c>
      <c r="P807">
        <f t="shared" ca="1" si="51"/>
        <v>5.6872093457999311</v>
      </c>
      <c r="Q807" t="s">
        <v>238</v>
      </c>
    </row>
    <row r="808" spans="1:17">
      <c r="A808">
        <v>801</v>
      </c>
      <c r="B808" t="s">
        <v>196</v>
      </c>
      <c r="C808" s="2">
        <v>41098</v>
      </c>
      <c r="D808" s="11">
        <v>4.9461430000000002</v>
      </c>
      <c r="E808" s="11">
        <v>117.80608100000001</v>
      </c>
      <c r="F808">
        <v>1</v>
      </c>
      <c r="G808" t="s">
        <v>35</v>
      </c>
      <c r="H808" t="s">
        <v>33</v>
      </c>
      <c r="I808" t="s">
        <v>34</v>
      </c>
      <c r="J808">
        <v>1</v>
      </c>
      <c r="K808">
        <v>75</v>
      </c>
      <c r="L808" s="4">
        <v>4.9331522220434798E-2</v>
      </c>
      <c r="M808" s="5">
        <f t="shared" si="48"/>
        <v>41083.049331522219</v>
      </c>
      <c r="N808" t="str">
        <f t="shared" ca="1" si="49"/>
        <v>Crematogaster borneensis</v>
      </c>
      <c r="O808">
        <f t="shared" ca="1" si="50"/>
        <v>658</v>
      </c>
      <c r="P808">
        <f t="shared" ca="1" si="51"/>
        <v>1.7566516328584061</v>
      </c>
      <c r="Q808" t="s">
        <v>235</v>
      </c>
    </row>
    <row r="809" spans="1:17">
      <c r="A809">
        <v>802</v>
      </c>
      <c r="B809" t="s">
        <v>196</v>
      </c>
      <c r="C809" s="2">
        <v>41098</v>
      </c>
      <c r="D809" s="11">
        <v>4.9461430000000002</v>
      </c>
      <c r="E809" s="11">
        <v>117.80608100000001</v>
      </c>
      <c r="F809">
        <v>1</v>
      </c>
      <c r="G809" t="s">
        <v>32</v>
      </c>
      <c r="H809" t="s">
        <v>33</v>
      </c>
      <c r="I809" t="s">
        <v>34</v>
      </c>
      <c r="J809">
        <v>1</v>
      </c>
      <c r="K809">
        <v>75</v>
      </c>
      <c r="L809" s="4">
        <v>0.46533323700520679</v>
      </c>
      <c r="M809" s="5">
        <f t="shared" si="48"/>
        <v>41083.465333237007</v>
      </c>
      <c r="N809" t="str">
        <f t="shared" ca="1" si="49"/>
        <v>Formicidae #1</v>
      </c>
      <c r="O809">
        <f t="shared" ca="1" si="50"/>
        <v>1814</v>
      </c>
      <c r="P809">
        <f t="shared" ca="1" si="51"/>
        <v>3.1106971039585405</v>
      </c>
      <c r="Q809" t="s">
        <v>236</v>
      </c>
    </row>
    <row r="810" spans="1:17">
      <c r="A810">
        <v>803</v>
      </c>
      <c r="B810" t="s">
        <v>196</v>
      </c>
      <c r="C810" s="2">
        <v>41098</v>
      </c>
      <c r="D810" s="11">
        <v>4.9461430000000002</v>
      </c>
      <c r="E810" s="11">
        <v>117.80608100000001</v>
      </c>
      <c r="F810">
        <v>0</v>
      </c>
      <c r="G810" t="s">
        <v>37</v>
      </c>
      <c r="H810" t="s">
        <v>36</v>
      </c>
      <c r="I810" t="s">
        <v>34</v>
      </c>
      <c r="J810">
        <v>1</v>
      </c>
      <c r="K810">
        <v>83</v>
      </c>
      <c r="L810" s="4">
        <v>0.36786277193841543</v>
      </c>
      <c r="M810" s="5">
        <f t="shared" si="48"/>
        <v>41083.367862771942</v>
      </c>
      <c r="N810" t="str">
        <f t="shared" ca="1" si="49"/>
        <v>Ponerinae #1</v>
      </c>
      <c r="O810">
        <f t="shared" ca="1" si="50"/>
        <v>1104</v>
      </c>
      <c r="P810">
        <f t="shared" ca="1" si="51"/>
        <v>2.9165687098409778</v>
      </c>
      <c r="Q810" t="s">
        <v>237</v>
      </c>
    </row>
    <row r="811" spans="1:17">
      <c r="A811">
        <v>804</v>
      </c>
      <c r="B811" t="s">
        <v>196</v>
      </c>
      <c r="C811" s="2">
        <v>41098</v>
      </c>
      <c r="D811" s="11">
        <v>4.9461430000000002</v>
      </c>
      <c r="E811" s="11">
        <v>117.80608100000001</v>
      </c>
      <c r="F811">
        <v>0</v>
      </c>
      <c r="G811" t="s">
        <v>32</v>
      </c>
      <c r="H811" t="s">
        <v>36</v>
      </c>
      <c r="I811" t="s">
        <v>34</v>
      </c>
      <c r="J811">
        <v>1</v>
      </c>
      <c r="K811">
        <v>83</v>
      </c>
      <c r="L811" s="4">
        <v>0.4779090742496056</v>
      </c>
      <c r="M811" s="5">
        <f t="shared" si="48"/>
        <v>41083.477909074252</v>
      </c>
      <c r="N811" t="str">
        <f t="shared" ca="1" si="49"/>
        <v>Dolichoderus sp.</v>
      </c>
      <c r="O811">
        <f t="shared" ca="1" si="50"/>
        <v>1407</v>
      </c>
      <c r="P811">
        <f t="shared" ca="1" si="51"/>
        <v>1.6004764070759756</v>
      </c>
      <c r="Q811" t="s">
        <v>238</v>
      </c>
    </row>
    <row r="812" spans="1:17">
      <c r="A812">
        <v>805</v>
      </c>
      <c r="B812" t="s">
        <v>196</v>
      </c>
      <c r="C812" s="2">
        <v>41098</v>
      </c>
      <c r="D812" s="11">
        <v>4.9461430000000002</v>
      </c>
      <c r="E812" s="11">
        <v>117.80608100000001</v>
      </c>
      <c r="F812">
        <v>1</v>
      </c>
      <c r="G812" t="s">
        <v>35</v>
      </c>
      <c r="H812" t="s">
        <v>36</v>
      </c>
      <c r="I812" t="s">
        <v>34</v>
      </c>
      <c r="J812">
        <v>1</v>
      </c>
      <c r="K812">
        <v>83</v>
      </c>
      <c r="L812" s="4">
        <v>0.49139378208929285</v>
      </c>
      <c r="M812" s="5">
        <f t="shared" si="48"/>
        <v>41083.491393782089</v>
      </c>
      <c r="N812" t="str">
        <f t="shared" ca="1" si="49"/>
        <v>Dolichoderus sp.</v>
      </c>
      <c r="O812">
        <f t="shared" ca="1" si="50"/>
        <v>137</v>
      </c>
      <c r="P812">
        <f t="shared" ca="1" si="51"/>
        <v>5.3504276565515019</v>
      </c>
      <c r="Q812" t="s">
        <v>235</v>
      </c>
    </row>
    <row r="813" spans="1:17">
      <c r="A813">
        <v>806</v>
      </c>
      <c r="B813" t="s">
        <v>196</v>
      </c>
      <c r="C813" s="2">
        <v>41098</v>
      </c>
      <c r="D813" s="11">
        <v>4.9461430000000002</v>
      </c>
      <c r="E813" s="11">
        <v>117.80608100000001</v>
      </c>
      <c r="F813">
        <v>1</v>
      </c>
      <c r="G813" t="s">
        <v>35</v>
      </c>
      <c r="H813" t="s">
        <v>33</v>
      </c>
      <c r="I813" t="s">
        <v>38</v>
      </c>
      <c r="J813">
        <v>3</v>
      </c>
      <c r="K813">
        <v>100</v>
      </c>
      <c r="L813" s="4">
        <v>0.96618537353788547</v>
      </c>
      <c r="M813" s="5">
        <f t="shared" si="48"/>
        <v>41083.966185373538</v>
      </c>
      <c r="N813" t="str">
        <f t="shared" ca="1" si="49"/>
        <v>Ponerinae #1</v>
      </c>
      <c r="O813">
        <f t="shared" ca="1" si="50"/>
        <v>471</v>
      </c>
      <c r="P813">
        <f t="shared" ca="1" si="51"/>
        <v>1.8525497232613555</v>
      </c>
      <c r="Q813" t="s">
        <v>236</v>
      </c>
    </row>
    <row r="814" spans="1:17">
      <c r="A814">
        <v>807</v>
      </c>
      <c r="B814" t="s">
        <v>196</v>
      </c>
      <c r="C814" s="2">
        <v>41098</v>
      </c>
      <c r="D814" s="11">
        <v>4.9461430000000002</v>
      </c>
      <c r="E814" s="11">
        <v>117.80608100000001</v>
      </c>
      <c r="F814">
        <v>1</v>
      </c>
      <c r="G814" t="s">
        <v>32</v>
      </c>
      <c r="H814" t="s">
        <v>33</v>
      </c>
      <c r="I814" t="s">
        <v>38</v>
      </c>
      <c r="J814">
        <v>3</v>
      </c>
      <c r="K814">
        <v>100</v>
      </c>
      <c r="L814" s="4">
        <v>0.40092253096526442</v>
      </c>
      <c r="M814" s="5">
        <f t="shared" si="48"/>
        <v>41083.400922530964</v>
      </c>
      <c r="N814" t="str">
        <f t="shared" ca="1" si="49"/>
        <v>Dolichoderus sp.</v>
      </c>
      <c r="O814">
        <f t="shared" ca="1" si="50"/>
        <v>397</v>
      </c>
      <c r="P814">
        <f t="shared" ca="1" si="51"/>
        <v>5.098456196188673</v>
      </c>
      <c r="Q814" t="s">
        <v>237</v>
      </c>
    </row>
    <row r="815" spans="1:17">
      <c r="A815">
        <v>808</v>
      </c>
      <c r="B815" t="s">
        <v>196</v>
      </c>
      <c r="C815" s="2">
        <v>41098</v>
      </c>
      <c r="D815" s="11">
        <v>4.9461430000000002</v>
      </c>
      <c r="E815" s="11">
        <v>117.80608100000001</v>
      </c>
      <c r="F815">
        <v>0</v>
      </c>
      <c r="G815" t="s">
        <v>35</v>
      </c>
      <c r="H815" t="s">
        <v>36</v>
      </c>
      <c r="I815" t="s">
        <v>38</v>
      </c>
      <c r="J815">
        <v>3</v>
      </c>
      <c r="K815">
        <v>108</v>
      </c>
      <c r="L815" s="4">
        <v>0.1283743687272576</v>
      </c>
      <c r="M815" s="5">
        <f t="shared" si="48"/>
        <v>41083.128374368731</v>
      </c>
      <c r="N815" t="str">
        <f t="shared" ca="1" si="49"/>
        <v>Crematogaster borneensis</v>
      </c>
      <c r="O815">
        <f t="shared" ca="1" si="50"/>
        <v>1686</v>
      </c>
      <c r="P815">
        <f t="shared" ca="1" si="51"/>
        <v>4.6057055132189832</v>
      </c>
      <c r="Q815" t="s">
        <v>238</v>
      </c>
    </row>
    <row r="816" spans="1:17">
      <c r="A816">
        <v>809</v>
      </c>
      <c r="B816" t="s">
        <v>196</v>
      </c>
      <c r="C816" s="2">
        <v>41098</v>
      </c>
      <c r="D816" s="11">
        <v>4.9461430000000002</v>
      </c>
      <c r="E816" s="11">
        <v>117.80608100000001</v>
      </c>
      <c r="F816">
        <v>0</v>
      </c>
      <c r="G816" t="s">
        <v>37</v>
      </c>
      <c r="H816" t="s">
        <v>36</v>
      </c>
      <c r="I816" t="s">
        <v>38</v>
      </c>
      <c r="J816">
        <v>3</v>
      </c>
      <c r="K816">
        <v>108</v>
      </c>
      <c r="L816" s="4">
        <v>0.57471905269098578</v>
      </c>
      <c r="M816" s="5">
        <f t="shared" si="48"/>
        <v>41083.574719052689</v>
      </c>
      <c r="N816" t="str">
        <f t="shared" ca="1" si="49"/>
        <v>Crematogaster borneensis</v>
      </c>
      <c r="O816">
        <f t="shared" ca="1" si="50"/>
        <v>622</v>
      </c>
      <c r="P816">
        <f t="shared" ca="1" si="51"/>
        <v>2.6174360049706769</v>
      </c>
      <c r="Q816" t="s">
        <v>235</v>
      </c>
    </row>
    <row r="817" spans="1:17">
      <c r="A817">
        <v>810</v>
      </c>
      <c r="B817" t="s">
        <v>196</v>
      </c>
      <c r="C817" s="2">
        <v>41098</v>
      </c>
      <c r="D817" s="11">
        <v>4.9461430000000002</v>
      </c>
      <c r="E817" s="11">
        <v>117.80608100000001</v>
      </c>
      <c r="F817">
        <v>0</v>
      </c>
      <c r="G817" t="s">
        <v>32</v>
      </c>
      <c r="H817" t="s">
        <v>36</v>
      </c>
      <c r="I817" t="s">
        <v>38</v>
      </c>
      <c r="J817">
        <v>3</v>
      </c>
      <c r="K817">
        <v>108</v>
      </c>
      <c r="L817" s="4">
        <v>0.16454404775924192</v>
      </c>
      <c r="M817" s="5">
        <f t="shared" si="48"/>
        <v>41083.164544047759</v>
      </c>
      <c r="N817" t="str">
        <f t="shared" ca="1" si="49"/>
        <v>Dolichoderus sp.</v>
      </c>
      <c r="O817">
        <f t="shared" ca="1" si="50"/>
        <v>574</v>
      </c>
      <c r="P817">
        <f t="shared" ca="1" si="51"/>
        <v>4.041602997291788</v>
      </c>
      <c r="Q817" t="s">
        <v>236</v>
      </c>
    </row>
    <row r="818" spans="1:17">
      <c r="A818">
        <v>811</v>
      </c>
      <c r="B818" t="s">
        <v>197</v>
      </c>
      <c r="C818" t="s">
        <v>92</v>
      </c>
      <c r="D818" s="11">
        <v>4.9461430000000002</v>
      </c>
      <c r="E818" s="11">
        <v>117.80608100000001</v>
      </c>
      <c r="F818">
        <v>0</v>
      </c>
      <c r="G818" t="s">
        <v>35</v>
      </c>
      <c r="H818" t="s">
        <v>33</v>
      </c>
      <c r="I818" t="s">
        <v>34</v>
      </c>
      <c r="J818">
        <v>1</v>
      </c>
      <c r="K818">
        <v>75</v>
      </c>
      <c r="L818" s="4">
        <v>0.47192127393396843</v>
      </c>
      <c r="M818" s="5">
        <f t="shared" si="48"/>
        <v>41083.471921273936</v>
      </c>
      <c r="N818" t="str">
        <f t="shared" ca="1" si="49"/>
        <v>Crematogaster borneensis</v>
      </c>
      <c r="O818">
        <f t="shared" ca="1" si="50"/>
        <v>1854</v>
      </c>
      <c r="P818">
        <f t="shared" ca="1" si="51"/>
        <v>1.4061589723765895</v>
      </c>
      <c r="Q818" t="s">
        <v>237</v>
      </c>
    </row>
    <row r="819" spans="1:17">
      <c r="A819">
        <v>812</v>
      </c>
      <c r="B819" t="s">
        <v>197</v>
      </c>
      <c r="C819" t="s">
        <v>92</v>
      </c>
      <c r="D819" s="11">
        <v>4.9461430000000002</v>
      </c>
      <c r="E819" s="11">
        <v>117.80608100000001</v>
      </c>
      <c r="F819">
        <v>1</v>
      </c>
      <c r="G819" t="s">
        <v>32</v>
      </c>
      <c r="H819" t="s">
        <v>33</v>
      </c>
      <c r="I819" t="s">
        <v>34</v>
      </c>
      <c r="J819">
        <v>1</v>
      </c>
      <c r="K819">
        <v>75</v>
      </c>
      <c r="L819" s="4">
        <v>0.13426017174740135</v>
      </c>
      <c r="M819" s="5">
        <f t="shared" si="48"/>
        <v>41083.134260171748</v>
      </c>
      <c r="N819" t="str">
        <f t="shared" ca="1" si="49"/>
        <v>Ponerinae #1</v>
      </c>
      <c r="O819">
        <f t="shared" ca="1" si="50"/>
        <v>324</v>
      </c>
      <c r="P819">
        <f t="shared" ca="1" si="51"/>
        <v>2.2204634036020745</v>
      </c>
      <c r="Q819" t="s">
        <v>238</v>
      </c>
    </row>
    <row r="820" spans="1:17">
      <c r="A820">
        <v>813</v>
      </c>
      <c r="B820" t="s">
        <v>197</v>
      </c>
      <c r="C820" t="s">
        <v>92</v>
      </c>
      <c r="D820" s="11">
        <v>4.9461430000000002</v>
      </c>
      <c r="E820" s="11">
        <v>117.80608100000001</v>
      </c>
      <c r="F820">
        <v>0</v>
      </c>
      <c r="G820" t="s">
        <v>35</v>
      </c>
      <c r="H820" t="s">
        <v>36</v>
      </c>
      <c r="I820" t="s">
        <v>34</v>
      </c>
      <c r="J820">
        <v>1</v>
      </c>
      <c r="K820">
        <v>83</v>
      </c>
      <c r="L820" s="4">
        <v>0.88266908431577296</v>
      </c>
      <c r="M820" s="5">
        <f t="shared" si="48"/>
        <v>41083.882669084313</v>
      </c>
      <c r="N820" t="str">
        <f t="shared" ca="1" si="49"/>
        <v>Ponerinae #1</v>
      </c>
      <c r="O820">
        <f t="shared" ca="1" si="50"/>
        <v>1158</v>
      </c>
      <c r="P820">
        <f t="shared" ca="1" si="51"/>
        <v>2.3474760864158624</v>
      </c>
      <c r="Q820" t="s">
        <v>235</v>
      </c>
    </row>
    <row r="821" spans="1:17">
      <c r="A821">
        <v>814</v>
      </c>
      <c r="B821" t="s">
        <v>197</v>
      </c>
      <c r="C821" t="s">
        <v>92</v>
      </c>
      <c r="D821" s="11">
        <v>4.9461430000000002</v>
      </c>
      <c r="E821" s="11">
        <v>117.80608100000001</v>
      </c>
      <c r="F821">
        <v>0</v>
      </c>
      <c r="G821" t="s">
        <v>37</v>
      </c>
      <c r="H821" t="s">
        <v>36</v>
      </c>
      <c r="I821" t="s">
        <v>34</v>
      </c>
      <c r="J821">
        <v>1</v>
      </c>
      <c r="K821">
        <v>83</v>
      </c>
      <c r="L821" s="4">
        <v>7.2038322392617649E-2</v>
      </c>
      <c r="M821" s="5">
        <f t="shared" si="48"/>
        <v>41083.072038322396</v>
      </c>
      <c r="N821" t="str">
        <f t="shared" ca="1" si="49"/>
        <v>Ponerinae #1</v>
      </c>
      <c r="O821">
        <f t="shared" ca="1" si="50"/>
        <v>659</v>
      </c>
      <c r="P821">
        <f t="shared" ca="1" si="51"/>
        <v>3.2127419147525487</v>
      </c>
      <c r="Q821" t="s">
        <v>236</v>
      </c>
    </row>
    <row r="822" spans="1:17">
      <c r="A822">
        <v>815</v>
      </c>
      <c r="B822" t="s">
        <v>197</v>
      </c>
      <c r="C822" t="s">
        <v>92</v>
      </c>
      <c r="D822" s="11">
        <v>4.9461430000000002</v>
      </c>
      <c r="E822" s="11">
        <v>117.80608100000001</v>
      </c>
      <c r="F822">
        <v>0</v>
      </c>
      <c r="G822" t="s">
        <v>32</v>
      </c>
      <c r="H822" t="s">
        <v>36</v>
      </c>
      <c r="I822" t="s">
        <v>34</v>
      </c>
      <c r="J822">
        <v>1</v>
      </c>
      <c r="K822">
        <v>83</v>
      </c>
      <c r="L822" s="4">
        <v>0.92720763779517812</v>
      </c>
      <c r="M822" s="5">
        <f t="shared" si="48"/>
        <v>41083.927207637797</v>
      </c>
      <c r="N822" t="str">
        <f t="shared" ca="1" si="49"/>
        <v>Ponerinae #1</v>
      </c>
      <c r="O822">
        <f t="shared" ca="1" si="50"/>
        <v>1356</v>
      </c>
      <c r="P822">
        <f t="shared" ca="1" si="51"/>
        <v>2.8093642887297721</v>
      </c>
      <c r="Q822" t="s">
        <v>237</v>
      </c>
    </row>
    <row r="823" spans="1:17">
      <c r="A823">
        <v>816</v>
      </c>
      <c r="B823" t="s">
        <v>197</v>
      </c>
      <c r="C823" t="s">
        <v>92</v>
      </c>
      <c r="D823" s="11">
        <v>4.9461430000000002</v>
      </c>
      <c r="E823" s="11">
        <v>117.80608100000001</v>
      </c>
      <c r="F823">
        <v>0</v>
      </c>
      <c r="G823" t="s">
        <v>35</v>
      </c>
      <c r="H823" t="s">
        <v>33</v>
      </c>
      <c r="I823" t="s">
        <v>38</v>
      </c>
      <c r="J823">
        <v>3</v>
      </c>
      <c r="K823">
        <v>100</v>
      </c>
      <c r="L823" s="4">
        <v>0.11895843125621219</v>
      </c>
      <c r="M823" s="5">
        <f t="shared" si="48"/>
        <v>41083.11895843126</v>
      </c>
      <c r="N823" t="str">
        <f t="shared" ca="1" si="49"/>
        <v>Dolichoderus sp.</v>
      </c>
      <c r="O823">
        <f t="shared" ca="1" si="50"/>
        <v>1546</v>
      </c>
      <c r="P823">
        <f t="shared" ca="1" si="51"/>
        <v>5.5981661545740318</v>
      </c>
      <c r="Q823" t="s">
        <v>238</v>
      </c>
    </row>
    <row r="824" spans="1:17">
      <c r="A824">
        <v>817</v>
      </c>
      <c r="B824" t="s">
        <v>197</v>
      </c>
      <c r="C824" t="s">
        <v>92</v>
      </c>
      <c r="D824" s="11">
        <v>4.9461430000000002</v>
      </c>
      <c r="E824" s="11">
        <v>117.80608100000001</v>
      </c>
      <c r="F824">
        <v>1</v>
      </c>
      <c r="G824" t="s">
        <v>32</v>
      </c>
      <c r="H824" t="s">
        <v>33</v>
      </c>
      <c r="I824" t="s">
        <v>38</v>
      </c>
      <c r="J824">
        <v>3</v>
      </c>
      <c r="K824">
        <v>100</v>
      </c>
      <c r="L824" s="4">
        <v>4.5044009457767098E-2</v>
      </c>
      <c r="M824" s="5">
        <f t="shared" si="48"/>
        <v>41083.045044009457</v>
      </c>
      <c r="N824" t="str">
        <f t="shared" ca="1" si="49"/>
        <v>Crematogaster borneensis</v>
      </c>
      <c r="O824">
        <f t="shared" ca="1" si="50"/>
        <v>593</v>
      </c>
      <c r="P824">
        <f t="shared" ca="1" si="51"/>
        <v>4.1979471029657525</v>
      </c>
      <c r="Q824" t="s">
        <v>235</v>
      </c>
    </row>
    <row r="825" spans="1:17">
      <c r="A825">
        <v>818</v>
      </c>
      <c r="B825" t="s">
        <v>197</v>
      </c>
      <c r="C825" t="s">
        <v>92</v>
      </c>
      <c r="D825" s="11">
        <v>4.9461430000000002</v>
      </c>
      <c r="E825" s="11">
        <v>117.80608100000001</v>
      </c>
      <c r="F825">
        <v>0</v>
      </c>
      <c r="G825" t="s">
        <v>37</v>
      </c>
      <c r="H825" t="s">
        <v>36</v>
      </c>
      <c r="I825" t="s">
        <v>38</v>
      </c>
      <c r="J825">
        <v>3</v>
      </c>
      <c r="K825">
        <v>108</v>
      </c>
      <c r="L825" s="4">
        <v>0.42328750210921062</v>
      </c>
      <c r="M825" s="5">
        <f t="shared" si="48"/>
        <v>41083.423287502112</v>
      </c>
      <c r="N825" t="str">
        <f t="shared" ca="1" si="49"/>
        <v>Ponerinae #1</v>
      </c>
      <c r="O825">
        <f t="shared" ca="1" si="50"/>
        <v>126</v>
      </c>
      <c r="P825">
        <f t="shared" ca="1" si="51"/>
        <v>5.3701159116810935</v>
      </c>
      <c r="Q825" t="s">
        <v>236</v>
      </c>
    </row>
    <row r="826" spans="1:17">
      <c r="A826">
        <v>819</v>
      </c>
      <c r="B826" t="s">
        <v>197</v>
      </c>
      <c r="C826" t="s">
        <v>92</v>
      </c>
      <c r="D826" s="11">
        <v>4.9461430000000002</v>
      </c>
      <c r="E826" s="11">
        <v>117.80608100000001</v>
      </c>
      <c r="F826">
        <v>1</v>
      </c>
      <c r="G826" t="s">
        <v>35</v>
      </c>
      <c r="H826" t="s">
        <v>36</v>
      </c>
      <c r="I826" t="s">
        <v>38</v>
      </c>
      <c r="J826">
        <v>3</v>
      </c>
      <c r="K826">
        <v>108</v>
      </c>
      <c r="L826" s="4">
        <v>0.55084762083927807</v>
      </c>
      <c r="M826" s="5">
        <f t="shared" si="48"/>
        <v>41083.550847620842</v>
      </c>
      <c r="N826" t="str">
        <f t="shared" ca="1" si="49"/>
        <v>Formicidae #1</v>
      </c>
      <c r="O826">
        <f t="shared" ca="1" si="50"/>
        <v>1424</v>
      </c>
      <c r="P826">
        <f t="shared" ca="1" si="51"/>
        <v>3.9901946439156992</v>
      </c>
      <c r="Q826" t="s">
        <v>237</v>
      </c>
    </row>
    <row r="827" spans="1:17">
      <c r="A827">
        <v>820</v>
      </c>
      <c r="B827" t="s">
        <v>197</v>
      </c>
      <c r="C827" t="s">
        <v>92</v>
      </c>
      <c r="D827" s="11">
        <v>4.9461430000000002</v>
      </c>
      <c r="E827" s="11">
        <v>117.80608100000001</v>
      </c>
      <c r="F827">
        <v>1</v>
      </c>
      <c r="G827" t="s">
        <v>32</v>
      </c>
      <c r="H827" t="s">
        <v>36</v>
      </c>
      <c r="I827" t="s">
        <v>38</v>
      </c>
      <c r="J827">
        <v>3</v>
      </c>
      <c r="K827">
        <v>108</v>
      </c>
      <c r="L827" s="4">
        <v>0.60070874476013847</v>
      </c>
      <c r="M827" s="5">
        <f t="shared" si="48"/>
        <v>41083.600708744758</v>
      </c>
      <c r="N827" t="str">
        <f t="shared" ca="1" si="49"/>
        <v>Crematogaster borneensis</v>
      </c>
      <c r="O827">
        <f t="shared" ca="1" si="50"/>
        <v>1169</v>
      </c>
      <c r="P827">
        <f t="shared" ca="1" si="51"/>
        <v>4.56063734046303</v>
      </c>
      <c r="Q827" t="s">
        <v>238</v>
      </c>
    </row>
    <row r="828" spans="1:17">
      <c r="A828">
        <v>821</v>
      </c>
      <c r="B828" t="s">
        <v>198</v>
      </c>
      <c r="C828" s="2">
        <v>41098</v>
      </c>
      <c r="D828" s="11">
        <v>4.9461430000000002</v>
      </c>
      <c r="E828" s="11">
        <v>117.80608100000001</v>
      </c>
      <c r="F828">
        <v>0</v>
      </c>
      <c r="G828" t="s">
        <v>35</v>
      </c>
      <c r="H828" t="s">
        <v>33</v>
      </c>
      <c r="I828" t="s">
        <v>34</v>
      </c>
      <c r="J828">
        <v>1</v>
      </c>
      <c r="K828">
        <v>75</v>
      </c>
      <c r="L828" s="4">
        <v>0.53945594626688775</v>
      </c>
      <c r="M828" s="5">
        <f t="shared" si="48"/>
        <v>41083.539455946266</v>
      </c>
      <c r="N828" t="str">
        <f t="shared" ca="1" si="49"/>
        <v>Ponerinae #1</v>
      </c>
      <c r="O828">
        <f t="shared" ca="1" si="50"/>
        <v>910</v>
      </c>
      <c r="P828">
        <f t="shared" ca="1" si="51"/>
        <v>3.2225457056301527</v>
      </c>
      <c r="Q828" t="s">
        <v>235</v>
      </c>
    </row>
    <row r="829" spans="1:17">
      <c r="A829">
        <v>822</v>
      </c>
      <c r="B829" t="s">
        <v>198</v>
      </c>
      <c r="C829" s="2">
        <v>41098</v>
      </c>
      <c r="D829" s="11">
        <v>4.9461430000000002</v>
      </c>
      <c r="E829" s="11">
        <v>117.80608100000001</v>
      </c>
      <c r="F829">
        <v>1</v>
      </c>
      <c r="G829" t="s">
        <v>32</v>
      </c>
      <c r="H829" t="s">
        <v>33</v>
      </c>
      <c r="I829" t="s">
        <v>34</v>
      </c>
      <c r="J829">
        <v>1</v>
      </c>
      <c r="K829">
        <v>75</v>
      </c>
      <c r="L829" s="4">
        <v>0.45616036258289361</v>
      </c>
      <c r="M829" s="5">
        <f t="shared" si="48"/>
        <v>41083.456160362584</v>
      </c>
      <c r="N829" t="str">
        <f t="shared" ca="1" si="49"/>
        <v>Dolichoderus sp.</v>
      </c>
      <c r="O829">
        <f t="shared" ca="1" si="50"/>
        <v>1250</v>
      </c>
      <c r="P829">
        <f t="shared" ca="1" si="51"/>
        <v>4.5425185069130798</v>
      </c>
      <c r="Q829" t="s">
        <v>236</v>
      </c>
    </row>
    <row r="830" spans="1:17">
      <c r="A830">
        <v>823</v>
      </c>
      <c r="B830" t="s">
        <v>198</v>
      </c>
      <c r="C830" s="2">
        <v>41098</v>
      </c>
      <c r="D830" s="11">
        <v>4.9461430000000002</v>
      </c>
      <c r="E830" s="11">
        <v>117.80608100000001</v>
      </c>
      <c r="F830">
        <v>0</v>
      </c>
      <c r="G830" t="s">
        <v>35</v>
      </c>
      <c r="H830" t="s">
        <v>36</v>
      </c>
      <c r="I830" t="s">
        <v>34</v>
      </c>
      <c r="J830">
        <v>1</v>
      </c>
      <c r="K830">
        <v>83</v>
      </c>
      <c r="L830" s="4">
        <v>0.78326876325863926</v>
      </c>
      <c r="M830" s="5">
        <f t="shared" si="48"/>
        <v>41083.783268763262</v>
      </c>
      <c r="N830" t="str">
        <f t="shared" ca="1" si="49"/>
        <v>Dolichoderus sp.</v>
      </c>
      <c r="O830">
        <f t="shared" ca="1" si="50"/>
        <v>150</v>
      </c>
      <c r="P830">
        <f t="shared" ca="1" si="51"/>
        <v>1.6688782134556166</v>
      </c>
      <c r="Q830" t="s">
        <v>237</v>
      </c>
    </row>
    <row r="831" spans="1:17">
      <c r="A831">
        <v>824</v>
      </c>
      <c r="B831" t="s">
        <v>198</v>
      </c>
      <c r="C831" s="2">
        <v>41098</v>
      </c>
      <c r="D831" s="11">
        <v>4.9461430000000002</v>
      </c>
      <c r="E831" s="11">
        <v>117.80608100000001</v>
      </c>
      <c r="F831">
        <v>0</v>
      </c>
      <c r="G831" t="s">
        <v>37</v>
      </c>
      <c r="H831" t="s">
        <v>36</v>
      </c>
      <c r="I831" t="s">
        <v>34</v>
      </c>
      <c r="J831">
        <v>1</v>
      </c>
      <c r="K831">
        <v>83</v>
      </c>
      <c r="L831" s="4">
        <v>0.36877632485612255</v>
      </c>
      <c r="M831" s="5">
        <f t="shared" si="48"/>
        <v>41083.368776324853</v>
      </c>
      <c r="N831" t="str">
        <f t="shared" ca="1" si="49"/>
        <v>Dolichoderus sp.</v>
      </c>
      <c r="O831">
        <f t="shared" ca="1" si="50"/>
        <v>1177</v>
      </c>
      <c r="P831">
        <f t="shared" ca="1" si="51"/>
        <v>2.1517058865734624</v>
      </c>
      <c r="Q831" t="s">
        <v>238</v>
      </c>
    </row>
    <row r="832" spans="1:17">
      <c r="A832">
        <v>825</v>
      </c>
      <c r="B832" t="s">
        <v>198</v>
      </c>
      <c r="C832" s="2">
        <v>41098</v>
      </c>
      <c r="D832" s="11">
        <v>4.9461430000000002</v>
      </c>
      <c r="E832" s="11">
        <v>117.80608100000001</v>
      </c>
      <c r="F832">
        <v>0</v>
      </c>
      <c r="G832" t="s">
        <v>32</v>
      </c>
      <c r="H832" t="s">
        <v>36</v>
      </c>
      <c r="I832" t="s">
        <v>34</v>
      </c>
      <c r="J832">
        <v>1</v>
      </c>
      <c r="K832">
        <v>83</v>
      </c>
      <c r="L832" s="4">
        <v>0.96504541782171216</v>
      </c>
      <c r="M832" s="5">
        <f t="shared" si="48"/>
        <v>41083.965045417819</v>
      </c>
      <c r="N832" t="str">
        <f t="shared" ca="1" si="49"/>
        <v>Crematogaster borneensis</v>
      </c>
      <c r="O832">
        <f t="shared" ca="1" si="50"/>
        <v>210</v>
      </c>
      <c r="P832">
        <f t="shared" ca="1" si="51"/>
        <v>4.51096367492155</v>
      </c>
      <c r="Q832" t="s">
        <v>235</v>
      </c>
    </row>
    <row r="833" spans="1:17">
      <c r="A833">
        <v>826</v>
      </c>
      <c r="B833" t="s">
        <v>198</v>
      </c>
      <c r="C833" s="2">
        <v>41098</v>
      </c>
      <c r="D833" s="11">
        <v>4.9461430000000002</v>
      </c>
      <c r="E833" s="11">
        <v>117.80608100000001</v>
      </c>
      <c r="F833">
        <v>1</v>
      </c>
      <c r="G833" t="s">
        <v>35</v>
      </c>
      <c r="H833" t="s">
        <v>33</v>
      </c>
      <c r="I833" t="s">
        <v>38</v>
      </c>
      <c r="J833">
        <v>3</v>
      </c>
      <c r="K833">
        <v>100</v>
      </c>
      <c r="L833" s="4">
        <v>0.40891377599164302</v>
      </c>
      <c r="M833" s="5">
        <f t="shared" si="48"/>
        <v>41083.408913775995</v>
      </c>
      <c r="N833" t="str">
        <f t="shared" ca="1" si="49"/>
        <v>Ponerinae #1</v>
      </c>
      <c r="O833">
        <f t="shared" ca="1" si="50"/>
        <v>1424</v>
      </c>
      <c r="P833">
        <f t="shared" ca="1" si="51"/>
        <v>4.1078190107914905</v>
      </c>
      <c r="Q833" t="s">
        <v>236</v>
      </c>
    </row>
    <row r="834" spans="1:17">
      <c r="A834">
        <v>827</v>
      </c>
      <c r="B834" t="s">
        <v>198</v>
      </c>
      <c r="C834" s="2">
        <v>41098</v>
      </c>
      <c r="D834" s="11">
        <v>4.9461430000000002</v>
      </c>
      <c r="E834" s="11">
        <v>117.80608100000001</v>
      </c>
      <c r="F834">
        <v>1</v>
      </c>
      <c r="G834" t="s">
        <v>32</v>
      </c>
      <c r="H834" t="s">
        <v>33</v>
      </c>
      <c r="I834" t="s">
        <v>38</v>
      </c>
      <c r="J834">
        <v>3</v>
      </c>
      <c r="K834">
        <v>100</v>
      </c>
      <c r="L834" s="4">
        <v>0.34664279854194324</v>
      </c>
      <c r="M834" s="5">
        <f t="shared" si="48"/>
        <v>41083.34664279854</v>
      </c>
      <c r="N834" t="str">
        <f t="shared" ca="1" si="49"/>
        <v>Dolichoderus sp.</v>
      </c>
      <c r="O834">
        <f t="shared" ca="1" si="50"/>
        <v>800</v>
      </c>
      <c r="P834">
        <f t="shared" ca="1" si="51"/>
        <v>5.7761840614736686</v>
      </c>
      <c r="Q834" t="s">
        <v>237</v>
      </c>
    </row>
    <row r="835" spans="1:17">
      <c r="A835">
        <v>828</v>
      </c>
      <c r="B835" t="s">
        <v>198</v>
      </c>
      <c r="C835" s="2">
        <v>41098</v>
      </c>
      <c r="D835" s="11">
        <v>4.9461430000000002</v>
      </c>
      <c r="E835" s="11">
        <v>117.80608100000001</v>
      </c>
      <c r="F835">
        <v>0</v>
      </c>
      <c r="G835" t="s">
        <v>35</v>
      </c>
      <c r="H835" t="s">
        <v>36</v>
      </c>
      <c r="I835" t="s">
        <v>38</v>
      </c>
      <c r="J835">
        <v>3</v>
      </c>
      <c r="K835">
        <v>108</v>
      </c>
      <c r="L835" s="4">
        <v>0.944232086400001</v>
      </c>
      <c r="M835" s="5">
        <f t="shared" si="48"/>
        <v>41083.944232086396</v>
      </c>
      <c r="N835" t="str">
        <f t="shared" ca="1" si="49"/>
        <v>Ponerinae #1</v>
      </c>
      <c r="O835">
        <f t="shared" ca="1" si="50"/>
        <v>1266</v>
      </c>
      <c r="P835">
        <f t="shared" ca="1" si="51"/>
        <v>5.2217897391028689</v>
      </c>
      <c r="Q835" t="s">
        <v>238</v>
      </c>
    </row>
    <row r="836" spans="1:17">
      <c r="A836">
        <v>829</v>
      </c>
      <c r="B836" t="s">
        <v>198</v>
      </c>
      <c r="C836" s="2">
        <v>41098</v>
      </c>
      <c r="D836" s="11">
        <v>4.9461430000000002</v>
      </c>
      <c r="E836" s="11">
        <v>117.80608100000001</v>
      </c>
      <c r="F836">
        <v>0</v>
      </c>
      <c r="G836" t="s">
        <v>37</v>
      </c>
      <c r="H836" t="s">
        <v>36</v>
      </c>
      <c r="I836" t="s">
        <v>38</v>
      </c>
      <c r="J836">
        <v>3</v>
      </c>
      <c r="K836">
        <v>108</v>
      </c>
      <c r="L836" s="4">
        <v>0.98873328599692956</v>
      </c>
      <c r="M836" s="5">
        <f t="shared" si="48"/>
        <v>41083.988733285994</v>
      </c>
      <c r="N836" t="str">
        <f t="shared" ca="1" si="49"/>
        <v>Dolichoderus sp.</v>
      </c>
      <c r="O836">
        <f t="shared" ca="1" si="50"/>
        <v>1430</v>
      </c>
      <c r="P836">
        <f t="shared" ca="1" si="51"/>
        <v>3.3615282234619972</v>
      </c>
      <c r="Q836" t="s">
        <v>235</v>
      </c>
    </row>
    <row r="837" spans="1:17">
      <c r="A837">
        <v>830</v>
      </c>
      <c r="B837" t="s">
        <v>198</v>
      </c>
      <c r="C837" s="2">
        <v>41098</v>
      </c>
      <c r="D837" s="11">
        <v>4.9461430000000002</v>
      </c>
      <c r="E837" s="11">
        <v>117.80608100000001</v>
      </c>
      <c r="F837">
        <v>0</v>
      </c>
      <c r="G837" t="s">
        <v>32</v>
      </c>
      <c r="H837" t="s">
        <v>36</v>
      </c>
      <c r="I837" t="s">
        <v>38</v>
      </c>
      <c r="J837">
        <v>3</v>
      </c>
      <c r="K837">
        <v>108</v>
      </c>
      <c r="L837" s="4">
        <v>0.59184124845867436</v>
      </c>
      <c r="M837" s="5">
        <f t="shared" si="48"/>
        <v>41083.591841248461</v>
      </c>
      <c r="N837" t="str">
        <f t="shared" ca="1" si="49"/>
        <v>Formicidae #1</v>
      </c>
      <c r="O837">
        <f t="shared" ca="1" si="50"/>
        <v>531</v>
      </c>
      <c r="P837">
        <f t="shared" ca="1" si="51"/>
        <v>1.4370868904746072</v>
      </c>
      <c r="Q837" t="s">
        <v>236</v>
      </c>
    </row>
    <row r="838" spans="1:17">
      <c r="A838">
        <v>831</v>
      </c>
      <c r="B838" t="s">
        <v>199</v>
      </c>
      <c r="C838" s="2">
        <v>41102</v>
      </c>
      <c r="D838" s="11">
        <v>4.9461430000000002</v>
      </c>
      <c r="E838" s="11">
        <v>117.80608100000001</v>
      </c>
      <c r="F838">
        <v>1</v>
      </c>
      <c r="G838" t="s">
        <v>35</v>
      </c>
      <c r="H838" t="s">
        <v>33</v>
      </c>
      <c r="I838" t="s">
        <v>34</v>
      </c>
      <c r="J838">
        <v>2</v>
      </c>
      <c r="K838">
        <v>69</v>
      </c>
      <c r="L838" s="4">
        <v>0.20013392724344681</v>
      </c>
      <c r="M838" s="5">
        <f t="shared" si="48"/>
        <v>41083.200133927246</v>
      </c>
      <c r="N838" t="str">
        <f t="shared" ca="1" si="49"/>
        <v>Crematogaster borneensis</v>
      </c>
      <c r="O838">
        <f t="shared" ca="1" si="50"/>
        <v>1635</v>
      </c>
      <c r="P838">
        <f t="shared" ca="1" si="51"/>
        <v>4.2257973851024175</v>
      </c>
      <c r="Q838" t="s">
        <v>237</v>
      </c>
    </row>
    <row r="839" spans="1:17">
      <c r="A839">
        <v>832</v>
      </c>
      <c r="B839" t="s">
        <v>199</v>
      </c>
      <c r="C839" s="2">
        <v>41102</v>
      </c>
      <c r="D839" s="11">
        <v>4.9461430000000002</v>
      </c>
      <c r="E839" s="11">
        <v>117.80608100000001</v>
      </c>
      <c r="F839">
        <v>1</v>
      </c>
      <c r="G839" t="s">
        <v>32</v>
      </c>
      <c r="H839" t="s">
        <v>33</v>
      </c>
      <c r="I839" t="s">
        <v>34</v>
      </c>
      <c r="J839">
        <v>2</v>
      </c>
      <c r="K839">
        <v>69</v>
      </c>
      <c r="L839" s="4">
        <v>0.4095877638919424</v>
      </c>
      <c r="M839" s="5">
        <f t="shared" si="48"/>
        <v>41083.40958776389</v>
      </c>
      <c r="N839" t="str">
        <f t="shared" ca="1" si="49"/>
        <v>Crematogaster borneensis</v>
      </c>
      <c r="O839">
        <f t="shared" ca="1" si="50"/>
        <v>537</v>
      </c>
      <c r="P839">
        <f t="shared" ca="1" si="51"/>
        <v>2.263440630797275</v>
      </c>
      <c r="Q839" t="s">
        <v>238</v>
      </c>
    </row>
    <row r="840" spans="1:17">
      <c r="A840">
        <v>833</v>
      </c>
      <c r="B840" t="s">
        <v>199</v>
      </c>
      <c r="C840" s="2">
        <v>41102</v>
      </c>
      <c r="D840" s="11">
        <v>4.9461430000000002</v>
      </c>
      <c r="E840" s="11">
        <v>117.80608100000001</v>
      </c>
      <c r="F840">
        <v>0</v>
      </c>
      <c r="G840" t="s">
        <v>35</v>
      </c>
      <c r="H840" t="s">
        <v>36</v>
      </c>
      <c r="I840" t="s">
        <v>34</v>
      </c>
      <c r="J840">
        <v>2</v>
      </c>
      <c r="K840">
        <v>77</v>
      </c>
      <c r="L840" s="4">
        <v>0.91194891754758189</v>
      </c>
      <c r="M840" s="5">
        <f t="shared" si="48"/>
        <v>41083.91194891755</v>
      </c>
      <c r="N840" t="str">
        <f t="shared" ca="1" si="49"/>
        <v>Formicidae #1</v>
      </c>
      <c r="O840">
        <f t="shared" ca="1" si="50"/>
        <v>1048</v>
      </c>
      <c r="P840">
        <f t="shared" ca="1" si="51"/>
        <v>3.2643593323374356</v>
      </c>
      <c r="Q840" t="s">
        <v>235</v>
      </c>
    </row>
    <row r="841" spans="1:17">
      <c r="A841">
        <v>834</v>
      </c>
      <c r="B841" t="s">
        <v>199</v>
      </c>
      <c r="C841" s="2">
        <v>41102</v>
      </c>
      <c r="D841" s="11">
        <v>4.9461430000000002</v>
      </c>
      <c r="E841" s="11">
        <v>117.80608100000001</v>
      </c>
      <c r="F841">
        <v>0</v>
      </c>
      <c r="G841" t="s">
        <v>32</v>
      </c>
      <c r="H841" t="s">
        <v>36</v>
      </c>
      <c r="I841" t="s">
        <v>34</v>
      </c>
      <c r="J841">
        <v>2</v>
      </c>
      <c r="K841">
        <v>77</v>
      </c>
      <c r="L841" s="4">
        <v>0.51512112054031289</v>
      </c>
      <c r="M841" s="5">
        <f t="shared" ref="M841:M904" si="52">C$8 +L841</f>
        <v>41083.515121120538</v>
      </c>
      <c r="N841" t="str">
        <f t="shared" ref="N841:N904" ca="1" si="53">INDIRECT(ADDRESS(RANDBETWEEN(2,5),1,1,FALSE,"Taxa"), FALSE)</f>
        <v>Ponerinae #1</v>
      </c>
      <c r="O841">
        <f t="shared" ref="O841:O904" ca="1" si="54">RANDBETWEEN(0,2000)</f>
        <v>567</v>
      </c>
      <c r="P841">
        <f t="shared" ref="P841:P904" ca="1" si="55">RAND()*5+1</f>
        <v>5.2512289448085347</v>
      </c>
      <c r="Q841" t="s">
        <v>236</v>
      </c>
    </row>
    <row r="842" spans="1:17">
      <c r="A842">
        <v>835</v>
      </c>
      <c r="B842" t="s">
        <v>199</v>
      </c>
      <c r="C842" s="2">
        <v>41102</v>
      </c>
      <c r="D842" s="11">
        <v>4.9461430000000002</v>
      </c>
      <c r="E842" s="11">
        <v>117.80608100000001</v>
      </c>
      <c r="F842">
        <v>1</v>
      </c>
      <c r="G842" t="s">
        <v>37</v>
      </c>
      <c r="H842" t="s">
        <v>36</v>
      </c>
      <c r="I842" t="s">
        <v>34</v>
      </c>
      <c r="J842">
        <v>2</v>
      </c>
      <c r="K842">
        <v>77</v>
      </c>
      <c r="L842" s="4">
        <v>0.83136927158412877</v>
      </c>
      <c r="M842" s="5">
        <f t="shared" si="52"/>
        <v>41083.831369271582</v>
      </c>
      <c r="N842" t="str">
        <f t="shared" ca="1" si="53"/>
        <v>Dolichoderus sp.</v>
      </c>
      <c r="O842">
        <f t="shared" ca="1" si="54"/>
        <v>1623</v>
      </c>
      <c r="P842">
        <f t="shared" ca="1" si="55"/>
        <v>2.7628108486976792</v>
      </c>
      <c r="Q842" t="s">
        <v>237</v>
      </c>
    </row>
    <row r="843" spans="1:17">
      <c r="A843">
        <v>836</v>
      </c>
      <c r="B843" t="s">
        <v>199</v>
      </c>
      <c r="C843" s="2">
        <v>41102</v>
      </c>
      <c r="D843" s="11">
        <v>4.9461430000000002</v>
      </c>
      <c r="E843" s="11">
        <v>117.80608100000001</v>
      </c>
      <c r="F843">
        <v>0</v>
      </c>
      <c r="G843" t="s">
        <v>32</v>
      </c>
      <c r="H843" t="s">
        <v>33</v>
      </c>
      <c r="I843" t="s">
        <v>38</v>
      </c>
      <c r="J843">
        <v>4</v>
      </c>
      <c r="K843">
        <v>85</v>
      </c>
      <c r="L843" s="4">
        <v>0.5740076061252174</v>
      </c>
      <c r="M843" s="5">
        <f t="shared" si="52"/>
        <v>41083.574007606127</v>
      </c>
      <c r="N843" t="str">
        <f t="shared" ca="1" si="53"/>
        <v>Crematogaster borneensis</v>
      </c>
      <c r="O843">
        <f t="shared" ca="1" si="54"/>
        <v>1365</v>
      </c>
      <c r="P843">
        <f t="shared" ca="1" si="55"/>
        <v>4.5520402681857686</v>
      </c>
      <c r="Q843" t="s">
        <v>238</v>
      </c>
    </row>
    <row r="844" spans="1:17">
      <c r="A844">
        <v>837</v>
      </c>
      <c r="B844" t="s">
        <v>199</v>
      </c>
      <c r="C844" s="2">
        <v>41102</v>
      </c>
      <c r="D844" s="11">
        <v>4.9461430000000002</v>
      </c>
      <c r="E844" s="11">
        <v>117.80608100000001</v>
      </c>
      <c r="F844">
        <v>1</v>
      </c>
      <c r="G844" t="s">
        <v>35</v>
      </c>
      <c r="H844" t="s">
        <v>33</v>
      </c>
      <c r="I844" t="s">
        <v>38</v>
      </c>
      <c r="J844">
        <v>4</v>
      </c>
      <c r="K844">
        <v>85</v>
      </c>
      <c r="L844" s="4">
        <v>0.39581809597647655</v>
      </c>
      <c r="M844" s="5">
        <f t="shared" si="52"/>
        <v>41083.395818095974</v>
      </c>
      <c r="N844" t="str">
        <f t="shared" ca="1" si="53"/>
        <v>Ponerinae #1</v>
      </c>
      <c r="O844">
        <f t="shared" ca="1" si="54"/>
        <v>1491</v>
      </c>
      <c r="P844">
        <f t="shared" ca="1" si="55"/>
        <v>5.8558984081307788</v>
      </c>
      <c r="Q844" t="s">
        <v>235</v>
      </c>
    </row>
    <row r="845" spans="1:17">
      <c r="A845">
        <v>838</v>
      </c>
      <c r="B845" t="s">
        <v>199</v>
      </c>
      <c r="C845" s="2">
        <v>41102</v>
      </c>
      <c r="D845" s="11">
        <v>4.9461430000000002</v>
      </c>
      <c r="E845" s="11">
        <v>117.80608100000001</v>
      </c>
      <c r="F845">
        <v>0</v>
      </c>
      <c r="G845" t="s">
        <v>35</v>
      </c>
      <c r="H845" t="s">
        <v>36</v>
      </c>
      <c r="I845" t="s">
        <v>38</v>
      </c>
      <c r="J845">
        <v>4</v>
      </c>
      <c r="K845">
        <v>102</v>
      </c>
      <c r="L845" s="4">
        <v>3.2615508893112599E-2</v>
      </c>
      <c r="M845" s="5">
        <f t="shared" si="52"/>
        <v>41083.032615508891</v>
      </c>
      <c r="N845" t="str">
        <f t="shared" ca="1" si="53"/>
        <v>Formicidae #1</v>
      </c>
      <c r="O845">
        <f t="shared" ca="1" si="54"/>
        <v>775</v>
      </c>
      <c r="P845">
        <f t="shared" ca="1" si="55"/>
        <v>3.5742613119656754</v>
      </c>
      <c r="Q845" t="s">
        <v>236</v>
      </c>
    </row>
    <row r="846" spans="1:17">
      <c r="A846">
        <v>839</v>
      </c>
      <c r="B846" t="s">
        <v>199</v>
      </c>
      <c r="C846" s="2">
        <v>41102</v>
      </c>
      <c r="D846" s="11">
        <v>4.9461430000000002</v>
      </c>
      <c r="E846" s="11">
        <v>117.80608100000001</v>
      </c>
      <c r="F846">
        <v>0</v>
      </c>
      <c r="G846" t="s">
        <v>37</v>
      </c>
      <c r="H846" t="s">
        <v>36</v>
      </c>
      <c r="I846" t="s">
        <v>38</v>
      </c>
      <c r="J846">
        <v>4</v>
      </c>
      <c r="K846">
        <v>102</v>
      </c>
      <c r="L846" s="4">
        <v>0.33210121447658536</v>
      </c>
      <c r="M846" s="5">
        <f t="shared" si="52"/>
        <v>41083.332101214473</v>
      </c>
      <c r="N846" t="str">
        <f t="shared" ca="1" si="53"/>
        <v>Dolichoderus sp.</v>
      </c>
      <c r="O846">
        <f t="shared" ca="1" si="54"/>
        <v>1205</v>
      </c>
      <c r="P846">
        <f t="shared" ca="1" si="55"/>
        <v>2.6780002353326671</v>
      </c>
      <c r="Q846" t="s">
        <v>237</v>
      </c>
    </row>
    <row r="847" spans="1:17">
      <c r="A847">
        <v>840</v>
      </c>
      <c r="B847" t="s">
        <v>199</v>
      </c>
      <c r="C847" s="2">
        <v>41102</v>
      </c>
      <c r="D847" s="11">
        <v>4.9461430000000002</v>
      </c>
      <c r="E847" s="11">
        <v>117.80608100000001</v>
      </c>
      <c r="F847">
        <v>0</v>
      </c>
      <c r="G847" t="s">
        <v>32</v>
      </c>
      <c r="H847" t="s">
        <v>36</v>
      </c>
      <c r="I847" t="s">
        <v>38</v>
      </c>
      <c r="J847">
        <v>4</v>
      </c>
      <c r="K847">
        <v>102</v>
      </c>
      <c r="L847" s="4">
        <v>0.62757688226778496</v>
      </c>
      <c r="M847" s="5">
        <f t="shared" si="52"/>
        <v>41083.627576882267</v>
      </c>
      <c r="N847" t="str">
        <f t="shared" ca="1" si="53"/>
        <v>Formicidae #1</v>
      </c>
      <c r="O847">
        <f t="shared" ca="1" si="54"/>
        <v>1993</v>
      </c>
      <c r="P847">
        <f t="shared" ca="1" si="55"/>
        <v>4.5532197089058197</v>
      </c>
      <c r="Q847" t="s">
        <v>238</v>
      </c>
    </row>
    <row r="848" spans="1:17">
      <c r="A848">
        <v>841</v>
      </c>
      <c r="B848" t="s">
        <v>200</v>
      </c>
      <c r="C848" s="2">
        <v>41102</v>
      </c>
      <c r="D848" s="11">
        <v>4.9461430000000002</v>
      </c>
      <c r="E848" s="11">
        <v>117.80608100000001</v>
      </c>
      <c r="F848">
        <v>1</v>
      </c>
      <c r="G848" t="s">
        <v>35</v>
      </c>
      <c r="H848" t="s">
        <v>33</v>
      </c>
      <c r="I848" t="s">
        <v>34</v>
      </c>
      <c r="J848">
        <v>2</v>
      </c>
      <c r="K848">
        <v>69</v>
      </c>
      <c r="L848" s="4">
        <v>0.83537529408327627</v>
      </c>
      <c r="M848" s="5">
        <f t="shared" si="52"/>
        <v>41083.835375294082</v>
      </c>
      <c r="N848" t="str">
        <f t="shared" ca="1" si="53"/>
        <v>Formicidae #1</v>
      </c>
      <c r="O848">
        <f t="shared" ca="1" si="54"/>
        <v>615</v>
      </c>
      <c r="P848">
        <f t="shared" ca="1" si="55"/>
        <v>5.3474406436345152</v>
      </c>
      <c r="Q848" t="s">
        <v>235</v>
      </c>
    </row>
    <row r="849" spans="1:17">
      <c r="A849">
        <v>842</v>
      </c>
      <c r="B849" t="s">
        <v>200</v>
      </c>
      <c r="C849" s="2">
        <v>41102</v>
      </c>
      <c r="D849" s="11">
        <v>4.9461430000000002</v>
      </c>
      <c r="E849" s="11">
        <v>117.80608100000001</v>
      </c>
      <c r="F849">
        <v>1</v>
      </c>
      <c r="G849" t="s">
        <v>32</v>
      </c>
      <c r="H849" t="s">
        <v>33</v>
      </c>
      <c r="I849" t="s">
        <v>34</v>
      </c>
      <c r="J849">
        <v>2</v>
      </c>
      <c r="K849">
        <v>69</v>
      </c>
      <c r="L849" s="4">
        <v>0.66671405918384097</v>
      </c>
      <c r="M849" s="5">
        <f t="shared" si="52"/>
        <v>41083.666714059182</v>
      </c>
      <c r="N849" t="str">
        <f t="shared" ca="1" si="53"/>
        <v>Formicidae #1</v>
      </c>
      <c r="O849">
        <f t="shared" ca="1" si="54"/>
        <v>588</v>
      </c>
      <c r="P849">
        <f t="shared" ca="1" si="55"/>
        <v>4.4129406245146914</v>
      </c>
      <c r="Q849" t="s">
        <v>236</v>
      </c>
    </row>
    <row r="850" spans="1:17">
      <c r="A850">
        <v>843</v>
      </c>
      <c r="B850" t="s">
        <v>200</v>
      </c>
      <c r="C850" s="2">
        <v>41102</v>
      </c>
      <c r="D850" s="11">
        <v>4.9461430000000002</v>
      </c>
      <c r="E850" s="11">
        <v>117.80608100000001</v>
      </c>
      <c r="F850">
        <v>0</v>
      </c>
      <c r="G850" t="s">
        <v>35</v>
      </c>
      <c r="H850" t="s">
        <v>36</v>
      </c>
      <c r="I850" t="s">
        <v>34</v>
      </c>
      <c r="J850">
        <v>2</v>
      </c>
      <c r="K850">
        <v>77</v>
      </c>
      <c r="L850" s="4">
        <v>0.98020201150802599</v>
      </c>
      <c r="M850" s="5">
        <f t="shared" si="52"/>
        <v>41083.980202011509</v>
      </c>
      <c r="N850" t="str">
        <f t="shared" ca="1" si="53"/>
        <v>Ponerinae #1</v>
      </c>
      <c r="O850">
        <f t="shared" ca="1" si="54"/>
        <v>1702</v>
      </c>
      <c r="P850">
        <f t="shared" ca="1" si="55"/>
        <v>4.5219707350071596</v>
      </c>
      <c r="Q850" t="s">
        <v>237</v>
      </c>
    </row>
    <row r="851" spans="1:17">
      <c r="A851">
        <v>844</v>
      </c>
      <c r="B851" t="s">
        <v>200</v>
      </c>
      <c r="C851" s="2">
        <v>41102</v>
      </c>
      <c r="D851" s="11">
        <v>4.9461430000000002</v>
      </c>
      <c r="E851" s="11">
        <v>117.80608100000001</v>
      </c>
      <c r="F851">
        <v>0</v>
      </c>
      <c r="G851" t="s">
        <v>37</v>
      </c>
      <c r="H851" t="s">
        <v>36</v>
      </c>
      <c r="I851" t="s">
        <v>34</v>
      </c>
      <c r="J851">
        <v>2</v>
      </c>
      <c r="K851">
        <v>77</v>
      </c>
      <c r="L851" s="4">
        <v>0.12645131989235714</v>
      </c>
      <c r="M851" s="5">
        <f t="shared" si="52"/>
        <v>41083.126451319891</v>
      </c>
      <c r="N851" t="str">
        <f t="shared" ca="1" si="53"/>
        <v>Crematogaster borneensis</v>
      </c>
      <c r="O851">
        <f t="shared" ca="1" si="54"/>
        <v>549</v>
      </c>
      <c r="P851">
        <f t="shared" ca="1" si="55"/>
        <v>5.7852729077636731</v>
      </c>
      <c r="Q851" t="s">
        <v>238</v>
      </c>
    </row>
    <row r="852" spans="1:17">
      <c r="A852">
        <v>845</v>
      </c>
      <c r="B852" t="s">
        <v>200</v>
      </c>
      <c r="C852" s="2">
        <v>41102</v>
      </c>
      <c r="D852" s="11">
        <v>4.9461430000000002</v>
      </c>
      <c r="E852" s="11">
        <v>117.80608100000001</v>
      </c>
      <c r="F852">
        <v>0</v>
      </c>
      <c r="G852" t="s">
        <v>32</v>
      </c>
      <c r="H852" t="s">
        <v>36</v>
      </c>
      <c r="I852" t="s">
        <v>34</v>
      </c>
      <c r="J852">
        <v>2</v>
      </c>
      <c r="K852">
        <v>77</v>
      </c>
      <c r="L852" s="4">
        <v>0.5377788870092004</v>
      </c>
      <c r="M852" s="5">
        <f t="shared" si="52"/>
        <v>41083.53777888701</v>
      </c>
      <c r="N852" t="str">
        <f t="shared" ca="1" si="53"/>
        <v>Crematogaster borneensis</v>
      </c>
      <c r="O852">
        <f t="shared" ca="1" si="54"/>
        <v>615</v>
      </c>
      <c r="P852">
        <f t="shared" ca="1" si="55"/>
        <v>4.770435967773258</v>
      </c>
      <c r="Q852" t="s">
        <v>235</v>
      </c>
    </row>
    <row r="853" spans="1:17">
      <c r="A853">
        <v>846</v>
      </c>
      <c r="B853" t="s">
        <v>200</v>
      </c>
      <c r="C853" s="2">
        <v>41102</v>
      </c>
      <c r="D853" s="11">
        <v>4.9461430000000002</v>
      </c>
      <c r="E853" s="11">
        <v>117.80608100000001</v>
      </c>
      <c r="F853">
        <v>1</v>
      </c>
      <c r="G853" t="s">
        <v>35</v>
      </c>
      <c r="H853" t="s">
        <v>33</v>
      </c>
      <c r="I853" t="s">
        <v>38</v>
      </c>
      <c r="J853">
        <v>4</v>
      </c>
      <c r="K853">
        <v>85</v>
      </c>
      <c r="L853" s="4">
        <v>0.25705898246271486</v>
      </c>
      <c r="M853" s="5">
        <f t="shared" si="52"/>
        <v>41083.257058982461</v>
      </c>
      <c r="N853" t="str">
        <f t="shared" ca="1" si="53"/>
        <v>Dolichoderus sp.</v>
      </c>
      <c r="O853">
        <f t="shared" ca="1" si="54"/>
        <v>1630</v>
      </c>
      <c r="P853">
        <f t="shared" ca="1" si="55"/>
        <v>5.7262350177204056</v>
      </c>
      <c r="Q853" t="s">
        <v>236</v>
      </c>
    </row>
    <row r="854" spans="1:17">
      <c r="A854">
        <v>847</v>
      </c>
      <c r="B854" t="s">
        <v>200</v>
      </c>
      <c r="C854" s="2">
        <v>41102</v>
      </c>
      <c r="D854" s="11">
        <v>4.9461430000000002</v>
      </c>
      <c r="E854" s="11">
        <v>117.80608100000001</v>
      </c>
      <c r="F854">
        <v>1</v>
      </c>
      <c r="G854" t="s">
        <v>32</v>
      </c>
      <c r="H854" t="s">
        <v>33</v>
      </c>
      <c r="I854" t="s">
        <v>38</v>
      </c>
      <c r="J854">
        <v>4</v>
      </c>
      <c r="K854">
        <v>85</v>
      </c>
      <c r="L854" s="4">
        <v>0.48223650437732246</v>
      </c>
      <c r="M854" s="5">
        <f t="shared" si="52"/>
        <v>41083.48223650438</v>
      </c>
      <c r="N854" t="str">
        <f t="shared" ca="1" si="53"/>
        <v>Ponerinae #1</v>
      </c>
      <c r="O854">
        <f t="shared" ca="1" si="54"/>
        <v>538</v>
      </c>
      <c r="P854">
        <f t="shared" ca="1" si="55"/>
        <v>1.4527212237589588</v>
      </c>
      <c r="Q854" t="s">
        <v>237</v>
      </c>
    </row>
    <row r="855" spans="1:17">
      <c r="A855">
        <v>848</v>
      </c>
      <c r="B855" t="s">
        <v>200</v>
      </c>
      <c r="C855" s="2">
        <v>41102</v>
      </c>
      <c r="D855" s="11">
        <v>4.9461430000000002</v>
      </c>
      <c r="E855" s="11">
        <v>117.80608100000001</v>
      </c>
      <c r="F855">
        <v>0</v>
      </c>
      <c r="G855" t="s">
        <v>35</v>
      </c>
      <c r="H855" t="s">
        <v>36</v>
      </c>
      <c r="I855" t="s">
        <v>38</v>
      </c>
      <c r="J855">
        <v>4</v>
      </c>
      <c r="K855">
        <v>102</v>
      </c>
      <c r="L855" s="4">
        <v>0.99763962654266414</v>
      </c>
      <c r="M855" s="5">
        <f t="shared" si="52"/>
        <v>41083.997639626541</v>
      </c>
      <c r="N855" t="str">
        <f t="shared" ca="1" si="53"/>
        <v>Dolichoderus sp.</v>
      </c>
      <c r="O855">
        <f t="shared" ca="1" si="54"/>
        <v>664</v>
      </c>
      <c r="P855">
        <f t="shared" ca="1" si="55"/>
        <v>4.6448456688391957</v>
      </c>
      <c r="Q855" t="s">
        <v>238</v>
      </c>
    </row>
    <row r="856" spans="1:17">
      <c r="A856">
        <v>849</v>
      </c>
      <c r="B856" t="s">
        <v>200</v>
      </c>
      <c r="C856" s="2">
        <v>41102</v>
      </c>
      <c r="D856" s="11">
        <v>4.9461430000000002</v>
      </c>
      <c r="E856" s="11">
        <v>117.80608100000001</v>
      </c>
      <c r="F856">
        <v>0</v>
      </c>
      <c r="G856" t="s">
        <v>32</v>
      </c>
      <c r="H856" t="s">
        <v>36</v>
      </c>
      <c r="I856" t="s">
        <v>38</v>
      </c>
      <c r="J856">
        <v>4</v>
      </c>
      <c r="K856">
        <v>102</v>
      </c>
      <c r="L856" s="4">
        <v>6.0476958663176927E-2</v>
      </c>
      <c r="M856" s="5">
        <f t="shared" si="52"/>
        <v>41083.060476958664</v>
      </c>
      <c r="N856" t="str">
        <f t="shared" ca="1" si="53"/>
        <v>Crematogaster borneensis</v>
      </c>
      <c r="O856">
        <f t="shared" ca="1" si="54"/>
        <v>141</v>
      </c>
      <c r="P856">
        <f t="shared" ca="1" si="55"/>
        <v>2.543736267641993</v>
      </c>
      <c r="Q856" t="s">
        <v>235</v>
      </c>
    </row>
    <row r="857" spans="1:17">
      <c r="A857">
        <v>850</v>
      </c>
      <c r="B857" t="s">
        <v>200</v>
      </c>
      <c r="C857" s="2">
        <v>41102</v>
      </c>
      <c r="D857" s="11">
        <v>4.9461430000000002</v>
      </c>
      <c r="E857" s="11">
        <v>117.80608100000001</v>
      </c>
      <c r="F857">
        <v>1</v>
      </c>
      <c r="G857" t="s">
        <v>37</v>
      </c>
      <c r="H857" t="s">
        <v>36</v>
      </c>
      <c r="I857" t="s">
        <v>38</v>
      </c>
      <c r="J857">
        <v>4</v>
      </c>
      <c r="K857">
        <v>102</v>
      </c>
      <c r="L857" s="4">
        <v>0.68506077584076686</v>
      </c>
      <c r="M857" s="5">
        <f t="shared" si="52"/>
        <v>41083.685060775839</v>
      </c>
      <c r="N857" t="str">
        <f t="shared" ca="1" si="53"/>
        <v>Crematogaster borneensis</v>
      </c>
      <c r="O857">
        <f t="shared" ca="1" si="54"/>
        <v>468</v>
      </c>
      <c r="P857">
        <f t="shared" ca="1" si="55"/>
        <v>2.0087855590046151</v>
      </c>
      <c r="Q857" t="s">
        <v>236</v>
      </c>
    </row>
    <row r="858" spans="1:17">
      <c r="A858">
        <v>851</v>
      </c>
      <c r="B858" t="s">
        <v>201</v>
      </c>
      <c r="C858" s="2">
        <v>41102</v>
      </c>
      <c r="D858" s="11">
        <v>4.9461430000000002</v>
      </c>
      <c r="E858" s="11">
        <v>117.80608100000001</v>
      </c>
      <c r="F858">
        <v>0</v>
      </c>
      <c r="G858" t="s">
        <v>35</v>
      </c>
      <c r="H858" t="s">
        <v>33</v>
      </c>
      <c r="I858" t="s">
        <v>34</v>
      </c>
      <c r="J858">
        <v>2</v>
      </c>
      <c r="K858">
        <v>69</v>
      </c>
      <c r="L858" s="4">
        <v>0.49607611245729855</v>
      </c>
      <c r="M858" s="5">
        <f t="shared" si="52"/>
        <v>41083.49607611246</v>
      </c>
      <c r="N858" t="str">
        <f t="shared" ca="1" si="53"/>
        <v>Formicidae #1</v>
      </c>
      <c r="O858">
        <f t="shared" ca="1" si="54"/>
        <v>136</v>
      </c>
      <c r="P858">
        <f t="shared" ca="1" si="55"/>
        <v>5.6954249960316936</v>
      </c>
      <c r="Q858" t="s">
        <v>237</v>
      </c>
    </row>
    <row r="859" spans="1:17">
      <c r="A859">
        <v>852</v>
      </c>
      <c r="B859" t="s">
        <v>201</v>
      </c>
      <c r="C859" s="2">
        <v>41102</v>
      </c>
      <c r="D859" s="11">
        <v>4.9461430000000002</v>
      </c>
      <c r="E859" s="11">
        <v>117.80608100000001</v>
      </c>
      <c r="F859">
        <v>1</v>
      </c>
      <c r="G859" t="s">
        <v>32</v>
      </c>
      <c r="H859" t="s">
        <v>33</v>
      </c>
      <c r="I859" t="s">
        <v>34</v>
      </c>
      <c r="J859">
        <v>2</v>
      </c>
      <c r="K859">
        <v>69</v>
      </c>
      <c r="L859" s="4">
        <v>0.81510828294029569</v>
      </c>
      <c r="M859" s="5">
        <f t="shared" si="52"/>
        <v>41083.815108282943</v>
      </c>
      <c r="N859" t="str">
        <f t="shared" ca="1" si="53"/>
        <v>Dolichoderus sp.</v>
      </c>
      <c r="O859">
        <f t="shared" ca="1" si="54"/>
        <v>1502</v>
      </c>
      <c r="P859">
        <f t="shared" ca="1" si="55"/>
        <v>3.0341004459991048</v>
      </c>
      <c r="Q859" t="s">
        <v>238</v>
      </c>
    </row>
    <row r="860" spans="1:17">
      <c r="A860">
        <v>853</v>
      </c>
      <c r="B860" t="s">
        <v>201</v>
      </c>
      <c r="C860" s="2">
        <v>41102</v>
      </c>
      <c r="D860" s="11">
        <v>4.9461430000000002</v>
      </c>
      <c r="E860" s="11">
        <v>117.80608100000001</v>
      </c>
      <c r="F860">
        <v>0</v>
      </c>
      <c r="G860" t="s">
        <v>32</v>
      </c>
      <c r="H860" t="s">
        <v>36</v>
      </c>
      <c r="I860" t="s">
        <v>34</v>
      </c>
      <c r="J860">
        <v>2</v>
      </c>
      <c r="K860">
        <v>77</v>
      </c>
      <c r="L860" s="4">
        <v>0.38897739700200107</v>
      </c>
      <c r="M860" s="5">
        <f t="shared" si="52"/>
        <v>41083.388977397</v>
      </c>
      <c r="N860" t="str">
        <f t="shared" ca="1" si="53"/>
        <v>Ponerinae #1</v>
      </c>
      <c r="O860">
        <f t="shared" ca="1" si="54"/>
        <v>269</v>
      </c>
      <c r="P860">
        <f t="shared" ca="1" si="55"/>
        <v>2.6280656331055998</v>
      </c>
      <c r="Q860" t="s">
        <v>235</v>
      </c>
    </row>
    <row r="861" spans="1:17">
      <c r="A861">
        <v>854</v>
      </c>
      <c r="B861" t="s">
        <v>201</v>
      </c>
      <c r="C861" s="2">
        <v>41102</v>
      </c>
      <c r="D861" s="11">
        <v>4.9461430000000002</v>
      </c>
      <c r="E861" s="11">
        <v>117.80608100000001</v>
      </c>
      <c r="F861">
        <v>1</v>
      </c>
      <c r="G861" t="s">
        <v>35</v>
      </c>
      <c r="H861" t="s">
        <v>36</v>
      </c>
      <c r="I861" t="s">
        <v>34</v>
      </c>
      <c r="J861">
        <v>2</v>
      </c>
      <c r="K861">
        <v>77</v>
      </c>
      <c r="L861" s="4">
        <v>8.6611078851071888E-2</v>
      </c>
      <c r="M861" s="5">
        <f t="shared" si="52"/>
        <v>41083.086611078848</v>
      </c>
      <c r="N861" t="str">
        <f t="shared" ca="1" si="53"/>
        <v>Ponerinae #1</v>
      </c>
      <c r="O861">
        <f t="shared" ca="1" si="54"/>
        <v>1296</v>
      </c>
      <c r="P861">
        <f t="shared" ca="1" si="55"/>
        <v>4.8069043186394014</v>
      </c>
      <c r="Q861" t="s">
        <v>236</v>
      </c>
    </row>
    <row r="862" spans="1:17">
      <c r="A862">
        <v>855</v>
      </c>
      <c r="B862" t="s">
        <v>201</v>
      </c>
      <c r="C862" s="2">
        <v>41102</v>
      </c>
      <c r="D862" s="11">
        <v>4.9461430000000002</v>
      </c>
      <c r="E862" s="11">
        <v>117.80608100000001</v>
      </c>
      <c r="F862">
        <v>1</v>
      </c>
      <c r="G862" t="s">
        <v>37</v>
      </c>
      <c r="H862" t="s">
        <v>36</v>
      </c>
      <c r="I862" t="s">
        <v>34</v>
      </c>
      <c r="J862">
        <v>2</v>
      </c>
      <c r="K862">
        <v>77</v>
      </c>
      <c r="L862" s="4">
        <v>0.50591298942756346</v>
      </c>
      <c r="M862" s="5">
        <f t="shared" si="52"/>
        <v>41083.505912989429</v>
      </c>
      <c r="N862" t="str">
        <f t="shared" ca="1" si="53"/>
        <v>Formicidae #1</v>
      </c>
      <c r="O862">
        <f t="shared" ca="1" si="54"/>
        <v>43</v>
      </c>
      <c r="P862">
        <f t="shared" ca="1" si="55"/>
        <v>3.6754695945201963</v>
      </c>
      <c r="Q862" t="s">
        <v>237</v>
      </c>
    </row>
    <row r="863" spans="1:17">
      <c r="A863">
        <v>856</v>
      </c>
      <c r="B863" t="s">
        <v>201</v>
      </c>
      <c r="C863" s="2">
        <v>41102</v>
      </c>
      <c r="D863" s="11">
        <v>4.9461430000000002</v>
      </c>
      <c r="E863" s="11">
        <v>117.80608100000001</v>
      </c>
      <c r="F863">
        <v>1</v>
      </c>
      <c r="G863" t="s">
        <v>35</v>
      </c>
      <c r="H863" t="s">
        <v>33</v>
      </c>
      <c r="I863" t="s">
        <v>38</v>
      </c>
      <c r="J863">
        <v>4</v>
      </c>
      <c r="K863">
        <v>85</v>
      </c>
      <c r="L863" s="4">
        <v>0.99182848671679957</v>
      </c>
      <c r="M863" s="5">
        <f t="shared" si="52"/>
        <v>41083.991828486716</v>
      </c>
      <c r="N863" t="str">
        <f t="shared" ca="1" si="53"/>
        <v>Formicidae #1</v>
      </c>
      <c r="O863">
        <f t="shared" ca="1" si="54"/>
        <v>1982</v>
      </c>
      <c r="P863">
        <f t="shared" ca="1" si="55"/>
        <v>5.4364877462158372</v>
      </c>
      <c r="Q863" t="s">
        <v>238</v>
      </c>
    </row>
    <row r="864" spans="1:17">
      <c r="A864">
        <v>857</v>
      </c>
      <c r="B864" t="s">
        <v>201</v>
      </c>
      <c r="C864" s="2">
        <v>41102</v>
      </c>
      <c r="D864" s="11">
        <v>4.9461430000000002</v>
      </c>
      <c r="E864" s="11">
        <v>117.80608100000001</v>
      </c>
      <c r="F864">
        <v>1</v>
      </c>
      <c r="G864" t="s">
        <v>32</v>
      </c>
      <c r="H864" t="s">
        <v>33</v>
      </c>
      <c r="I864" t="s">
        <v>38</v>
      </c>
      <c r="J864">
        <v>4</v>
      </c>
      <c r="K864">
        <v>85</v>
      </c>
      <c r="L864" s="4">
        <v>0.7649466026809425</v>
      </c>
      <c r="M864" s="5">
        <f t="shared" si="52"/>
        <v>41083.764946602678</v>
      </c>
      <c r="N864" t="str">
        <f t="shared" ca="1" si="53"/>
        <v>Crematogaster borneensis</v>
      </c>
      <c r="O864">
        <f t="shared" ca="1" si="54"/>
        <v>82</v>
      </c>
      <c r="P864">
        <f t="shared" ca="1" si="55"/>
        <v>3.7507784048093713</v>
      </c>
      <c r="Q864" t="s">
        <v>235</v>
      </c>
    </row>
    <row r="865" spans="1:17">
      <c r="A865">
        <v>858</v>
      </c>
      <c r="B865" t="s">
        <v>201</v>
      </c>
      <c r="C865" s="2">
        <v>41102</v>
      </c>
      <c r="D865" s="11">
        <v>4.9461430000000002</v>
      </c>
      <c r="E865" s="11">
        <v>117.80608100000001</v>
      </c>
      <c r="F865">
        <v>0</v>
      </c>
      <c r="G865" t="s">
        <v>37</v>
      </c>
      <c r="H865" t="s">
        <v>36</v>
      </c>
      <c r="I865" t="s">
        <v>38</v>
      </c>
      <c r="J865">
        <v>4</v>
      </c>
      <c r="K865">
        <v>102</v>
      </c>
      <c r="L865" s="4">
        <v>0.14684743134903611</v>
      </c>
      <c r="M865" s="5">
        <f t="shared" si="52"/>
        <v>41083.146847431351</v>
      </c>
      <c r="N865" t="str">
        <f t="shared" ca="1" si="53"/>
        <v>Dolichoderus sp.</v>
      </c>
      <c r="O865">
        <f t="shared" ca="1" si="54"/>
        <v>140</v>
      </c>
      <c r="P865">
        <f t="shared" ca="1" si="55"/>
        <v>4.5774042398467518</v>
      </c>
      <c r="Q865" t="s">
        <v>236</v>
      </c>
    </row>
    <row r="866" spans="1:17">
      <c r="A866">
        <v>859</v>
      </c>
      <c r="B866" t="s">
        <v>201</v>
      </c>
      <c r="C866" s="2">
        <v>41102</v>
      </c>
      <c r="D866" s="11">
        <v>4.9461430000000002</v>
      </c>
      <c r="E866" s="11">
        <v>117.80608100000001</v>
      </c>
      <c r="F866">
        <v>0</v>
      </c>
      <c r="G866" t="s">
        <v>32</v>
      </c>
      <c r="H866" t="s">
        <v>36</v>
      </c>
      <c r="I866" t="s">
        <v>38</v>
      </c>
      <c r="J866">
        <v>4</v>
      </c>
      <c r="K866">
        <v>102</v>
      </c>
      <c r="L866" s="4">
        <v>0.75140219107686701</v>
      </c>
      <c r="M866" s="5">
        <f t="shared" si="52"/>
        <v>41083.751402191076</v>
      </c>
      <c r="N866" t="str">
        <f t="shared" ca="1" si="53"/>
        <v>Dolichoderus sp.</v>
      </c>
      <c r="O866">
        <f t="shared" ca="1" si="54"/>
        <v>851</v>
      </c>
      <c r="P866">
        <f t="shared" ca="1" si="55"/>
        <v>1.5201247429798961</v>
      </c>
      <c r="Q866" t="s">
        <v>237</v>
      </c>
    </row>
    <row r="867" spans="1:17">
      <c r="A867">
        <v>860</v>
      </c>
      <c r="B867" t="s">
        <v>201</v>
      </c>
      <c r="C867" s="2">
        <v>41102</v>
      </c>
      <c r="D867" s="11">
        <v>4.9461430000000002</v>
      </c>
      <c r="E867" s="11">
        <v>117.80608100000001</v>
      </c>
      <c r="F867">
        <v>1</v>
      </c>
      <c r="G867" t="s">
        <v>35</v>
      </c>
      <c r="H867" t="s">
        <v>36</v>
      </c>
      <c r="I867" t="s">
        <v>38</v>
      </c>
      <c r="J867">
        <v>4</v>
      </c>
      <c r="K867">
        <v>102</v>
      </c>
      <c r="L867" s="4">
        <v>0.78274212367039286</v>
      </c>
      <c r="M867" s="5">
        <f t="shared" si="52"/>
        <v>41083.782742123673</v>
      </c>
      <c r="N867" t="str">
        <f t="shared" ca="1" si="53"/>
        <v>Crematogaster borneensis</v>
      </c>
      <c r="O867">
        <f t="shared" ca="1" si="54"/>
        <v>1300</v>
      </c>
      <c r="P867">
        <f t="shared" ca="1" si="55"/>
        <v>3.2804295469388798</v>
      </c>
      <c r="Q867" t="s">
        <v>238</v>
      </c>
    </row>
    <row r="868" spans="1:17">
      <c r="A868">
        <v>861</v>
      </c>
      <c r="B868" t="s">
        <v>202</v>
      </c>
      <c r="C868" t="s">
        <v>92</v>
      </c>
      <c r="D868" s="11">
        <v>4.9461430000000002</v>
      </c>
      <c r="E868" s="11">
        <v>117.80608100000001</v>
      </c>
      <c r="F868">
        <v>0</v>
      </c>
      <c r="G868" t="s">
        <v>32</v>
      </c>
      <c r="H868" t="s">
        <v>33</v>
      </c>
      <c r="I868" t="s">
        <v>34</v>
      </c>
      <c r="J868">
        <v>4</v>
      </c>
      <c r="K868">
        <v>70</v>
      </c>
      <c r="L868" s="4">
        <v>0.57940829255538417</v>
      </c>
      <c r="M868" s="5">
        <f t="shared" si="52"/>
        <v>41083.579408292557</v>
      </c>
      <c r="N868" t="str">
        <f t="shared" ca="1" si="53"/>
        <v>Dolichoderus sp.</v>
      </c>
      <c r="O868">
        <f t="shared" ca="1" si="54"/>
        <v>1008</v>
      </c>
      <c r="P868">
        <f t="shared" ca="1" si="55"/>
        <v>1.0569553516933941</v>
      </c>
      <c r="Q868" t="s">
        <v>235</v>
      </c>
    </row>
    <row r="869" spans="1:17">
      <c r="A869">
        <v>862</v>
      </c>
      <c r="B869" t="s">
        <v>202</v>
      </c>
      <c r="C869" t="s">
        <v>92</v>
      </c>
      <c r="D869" s="11">
        <v>4.9461430000000002</v>
      </c>
      <c r="E869" s="11">
        <v>117.80608100000001</v>
      </c>
      <c r="F869">
        <v>1</v>
      </c>
      <c r="G869" t="s">
        <v>35</v>
      </c>
      <c r="H869" t="s">
        <v>33</v>
      </c>
      <c r="I869" t="s">
        <v>34</v>
      </c>
      <c r="J869">
        <v>4</v>
      </c>
      <c r="K869">
        <v>70</v>
      </c>
      <c r="L869" s="4">
        <v>0.96687988652681967</v>
      </c>
      <c r="M869" s="5">
        <f t="shared" si="52"/>
        <v>41083.966879886524</v>
      </c>
      <c r="N869" t="str">
        <f t="shared" ca="1" si="53"/>
        <v>Crematogaster borneensis</v>
      </c>
      <c r="O869">
        <f t="shared" ca="1" si="54"/>
        <v>442</v>
      </c>
      <c r="P869">
        <f t="shared" ca="1" si="55"/>
        <v>4.157504664615713</v>
      </c>
      <c r="Q869" t="s">
        <v>236</v>
      </c>
    </row>
    <row r="870" spans="1:17">
      <c r="A870">
        <v>863</v>
      </c>
      <c r="B870" t="s">
        <v>202</v>
      </c>
      <c r="C870" t="s">
        <v>92</v>
      </c>
      <c r="D870" s="11">
        <v>4.9461430000000002</v>
      </c>
      <c r="E870" s="11">
        <v>117.80608100000001</v>
      </c>
      <c r="F870">
        <v>0</v>
      </c>
      <c r="G870" t="s">
        <v>37</v>
      </c>
      <c r="H870" t="s">
        <v>36</v>
      </c>
      <c r="I870" t="s">
        <v>34</v>
      </c>
      <c r="J870">
        <v>4</v>
      </c>
      <c r="K870">
        <v>78</v>
      </c>
      <c r="L870" s="4">
        <v>0.43486578979124801</v>
      </c>
      <c r="M870" s="5">
        <f t="shared" si="52"/>
        <v>41083.434865789794</v>
      </c>
      <c r="N870" t="str">
        <f t="shared" ca="1" si="53"/>
        <v>Crematogaster borneensis</v>
      </c>
      <c r="O870">
        <f t="shared" ca="1" si="54"/>
        <v>1699</v>
      </c>
      <c r="P870">
        <f t="shared" ca="1" si="55"/>
        <v>5.3146637030452304</v>
      </c>
      <c r="Q870" t="s">
        <v>237</v>
      </c>
    </row>
    <row r="871" spans="1:17">
      <c r="A871">
        <v>864</v>
      </c>
      <c r="B871" t="s">
        <v>202</v>
      </c>
      <c r="C871" t="s">
        <v>92</v>
      </c>
      <c r="D871" s="11">
        <v>4.9461430000000002</v>
      </c>
      <c r="E871" s="11">
        <v>117.80608100000001</v>
      </c>
      <c r="F871">
        <v>0</v>
      </c>
      <c r="G871" t="s">
        <v>32</v>
      </c>
      <c r="H871" t="s">
        <v>36</v>
      </c>
      <c r="I871" t="s">
        <v>34</v>
      </c>
      <c r="J871">
        <v>4</v>
      </c>
      <c r="K871">
        <v>78</v>
      </c>
      <c r="L871" s="4">
        <v>0.51541594489696763</v>
      </c>
      <c r="M871" s="5">
        <f t="shared" si="52"/>
        <v>41083.515415944894</v>
      </c>
      <c r="N871" t="str">
        <f t="shared" ca="1" si="53"/>
        <v>Crematogaster borneensis</v>
      </c>
      <c r="O871">
        <f t="shared" ca="1" si="54"/>
        <v>620</v>
      </c>
      <c r="P871">
        <f t="shared" ca="1" si="55"/>
        <v>3.3693462236700813</v>
      </c>
      <c r="Q871" t="s">
        <v>238</v>
      </c>
    </row>
    <row r="872" spans="1:17">
      <c r="A872">
        <v>865</v>
      </c>
      <c r="B872" t="s">
        <v>202</v>
      </c>
      <c r="C872" t="s">
        <v>92</v>
      </c>
      <c r="D872" s="11">
        <v>4.9461430000000002</v>
      </c>
      <c r="E872" s="11">
        <v>117.80608100000001</v>
      </c>
      <c r="F872">
        <v>1</v>
      </c>
      <c r="G872" t="s">
        <v>35</v>
      </c>
      <c r="H872" t="s">
        <v>36</v>
      </c>
      <c r="I872" t="s">
        <v>34</v>
      </c>
      <c r="J872">
        <v>4</v>
      </c>
      <c r="K872">
        <v>78</v>
      </c>
      <c r="L872" s="4">
        <v>0.91285500819398102</v>
      </c>
      <c r="M872" s="5">
        <f t="shared" si="52"/>
        <v>41083.912855008195</v>
      </c>
      <c r="N872" t="str">
        <f t="shared" ca="1" si="53"/>
        <v>Crematogaster borneensis</v>
      </c>
      <c r="O872">
        <f t="shared" ca="1" si="54"/>
        <v>443</v>
      </c>
      <c r="P872">
        <f t="shared" ca="1" si="55"/>
        <v>3.3857806406773503</v>
      </c>
      <c r="Q872" t="s">
        <v>235</v>
      </c>
    </row>
    <row r="873" spans="1:17">
      <c r="A873">
        <v>866</v>
      </c>
      <c r="B873" t="s">
        <v>202</v>
      </c>
      <c r="C873" t="s">
        <v>92</v>
      </c>
      <c r="D873" s="11">
        <v>4.9461430000000002</v>
      </c>
      <c r="E873" s="11">
        <v>117.80608100000001</v>
      </c>
      <c r="F873">
        <v>1</v>
      </c>
      <c r="G873" t="s">
        <v>35</v>
      </c>
      <c r="H873" t="s">
        <v>33</v>
      </c>
      <c r="I873" t="s">
        <v>38</v>
      </c>
      <c r="J873">
        <v>3</v>
      </c>
      <c r="K873">
        <v>86</v>
      </c>
      <c r="L873" s="4">
        <v>4.7406502752737056E-2</v>
      </c>
      <c r="M873" s="5">
        <f t="shared" si="52"/>
        <v>41083.047406502752</v>
      </c>
      <c r="N873" t="str">
        <f t="shared" ca="1" si="53"/>
        <v>Crematogaster borneensis</v>
      </c>
      <c r="O873">
        <f t="shared" ca="1" si="54"/>
        <v>1257</v>
      </c>
      <c r="P873">
        <f t="shared" ca="1" si="55"/>
        <v>5.1516668642937997</v>
      </c>
      <c r="Q873" t="s">
        <v>236</v>
      </c>
    </row>
    <row r="874" spans="1:17">
      <c r="A874">
        <v>867</v>
      </c>
      <c r="B874" t="s">
        <v>202</v>
      </c>
      <c r="C874" t="s">
        <v>92</v>
      </c>
      <c r="D874" s="11">
        <v>4.9461430000000002</v>
      </c>
      <c r="E874" s="11">
        <v>117.80608100000001</v>
      </c>
      <c r="F874">
        <v>1</v>
      </c>
      <c r="G874" t="s">
        <v>32</v>
      </c>
      <c r="H874" t="s">
        <v>33</v>
      </c>
      <c r="I874" t="s">
        <v>38</v>
      </c>
      <c r="J874">
        <v>3</v>
      </c>
      <c r="K874">
        <v>86</v>
      </c>
      <c r="L874" s="4">
        <v>0.69787101900676651</v>
      </c>
      <c r="M874" s="5">
        <f t="shared" si="52"/>
        <v>41083.697871019009</v>
      </c>
      <c r="N874" t="str">
        <f t="shared" ca="1" si="53"/>
        <v>Ponerinae #1</v>
      </c>
      <c r="O874">
        <f t="shared" ca="1" si="54"/>
        <v>15</v>
      </c>
      <c r="P874">
        <f t="shared" ca="1" si="55"/>
        <v>1.3677978834317175</v>
      </c>
      <c r="Q874" t="s">
        <v>237</v>
      </c>
    </row>
    <row r="875" spans="1:17">
      <c r="A875">
        <v>868</v>
      </c>
      <c r="B875" t="s">
        <v>202</v>
      </c>
      <c r="C875" t="s">
        <v>92</v>
      </c>
      <c r="D875" s="11">
        <v>4.9461430000000002</v>
      </c>
      <c r="E875" s="11">
        <v>117.80608100000001</v>
      </c>
      <c r="F875">
        <v>0</v>
      </c>
      <c r="G875" t="s">
        <v>37</v>
      </c>
      <c r="H875" t="s">
        <v>36</v>
      </c>
      <c r="I875" t="s">
        <v>38</v>
      </c>
      <c r="J875">
        <v>3</v>
      </c>
      <c r="K875">
        <v>103</v>
      </c>
      <c r="L875" s="4">
        <v>0.17925257813268591</v>
      </c>
      <c r="M875" s="5">
        <f t="shared" si="52"/>
        <v>41083.179252578135</v>
      </c>
      <c r="N875" t="str">
        <f t="shared" ca="1" si="53"/>
        <v>Ponerinae #1</v>
      </c>
      <c r="O875">
        <f t="shared" ca="1" si="54"/>
        <v>1106</v>
      </c>
      <c r="P875">
        <f t="shared" ca="1" si="55"/>
        <v>2.395849459478788</v>
      </c>
      <c r="Q875" t="s">
        <v>238</v>
      </c>
    </row>
    <row r="876" spans="1:17">
      <c r="A876">
        <v>869</v>
      </c>
      <c r="B876" t="s">
        <v>202</v>
      </c>
      <c r="C876" t="s">
        <v>92</v>
      </c>
      <c r="D876" s="11">
        <v>4.9461430000000002</v>
      </c>
      <c r="E876" s="11">
        <v>117.80608100000001</v>
      </c>
      <c r="F876">
        <v>1</v>
      </c>
      <c r="G876" t="s">
        <v>35</v>
      </c>
      <c r="H876" t="s">
        <v>36</v>
      </c>
      <c r="I876" t="s">
        <v>38</v>
      </c>
      <c r="J876">
        <v>3</v>
      </c>
      <c r="K876">
        <v>103</v>
      </c>
      <c r="L876" s="4">
        <v>0.4493227373093015</v>
      </c>
      <c r="M876" s="5">
        <f t="shared" si="52"/>
        <v>41083.44932273731</v>
      </c>
      <c r="N876" t="str">
        <f t="shared" ca="1" si="53"/>
        <v>Dolichoderus sp.</v>
      </c>
      <c r="O876">
        <f t="shared" ca="1" si="54"/>
        <v>1497</v>
      </c>
      <c r="P876">
        <f t="shared" ca="1" si="55"/>
        <v>2.9503762745608935</v>
      </c>
      <c r="Q876" t="s">
        <v>235</v>
      </c>
    </row>
    <row r="877" spans="1:17">
      <c r="A877">
        <v>870</v>
      </c>
      <c r="B877" t="s">
        <v>202</v>
      </c>
      <c r="C877" t="s">
        <v>92</v>
      </c>
      <c r="D877" s="11">
        <v>4.9461430000000002</v>
      </c>
      <c r="E877" s="11">
        <v>117.80608100000001</v>
      </c>
      <c r="F877">
        <v>1</v>
      </c>
      <c r="G877" t="s">
        <v>32</v>
      </c>
      <c r="H877" t="s">
        <v>36</v>
      </c>
      <c r="I877" t="s">
        <v>38</v>
      </c>
      <c r="J877">
        <v>3</v>
      </c>
      <c r="K877">
        <v>103</v>
      </c>
      <c r="L877" s="4">
        <v>0.65519295411751355</v>
      </c>
      <c r="M877" s="5">
        <f t="shared" si="52"/>
        <v>41083.655192954117</v>
      </c>
      <c r="N877" t="str">
        <f t="shared" ca="1" si="53"/>
        <v>Ponerinae #1</v>
      </c>
      <c r="O877">
        <f t="shared" ca="1" si="54"/>
        <v>1961</v>
      </c>
      <c r="P877">
        <f t="shared" ca="1" si="55"/>
        <v>2.4833056169804903</v>
      </c>
      <c r="Q877" t="s">
        <v>236</v>
      </c>
    </row>
    <row r="878" spans="1:17">
      <c r="A878">
        <v>871</v>
      </c>
      <c r="B878" t="s">
        <v>203</v>
      </c>
      <c r="C878" s="2">
        <v>41102</v>
      </c>
      <c r="D878" s="11">
        <v>4.9461430000000002</v>
      </c>
      <c r="E878" s="11">
        <v>117.80608100000001</v>
      </c>
      <c r="F878">
        <v>0</v>
      </c>
      <c r="G878" t="s">
        <v>35</v>
      </c>
      <c r="H878" t="s">
        <v>33</v>
      </c>
      <c r="I878" t="s">
        <v>34</v>
      </c>
      <c r="J878">
        <v>4</v>
      </c>
      <c r="K878">
        <v>70</v>
      </c>
      <c r="L878" s="4">
        <v>0.77013659415234548</v>
      </c>
      <c r="M878" s="5">
        <f t="shared" si="52"/>
        <v>41083.770136594154</v>
      </c>
      <c r="N878" t="str">
        <f t="shared" ca="1" si="53"/>
        <v>Crematogaster borneensis</v>
      </c>
      <c r="O878">
        <f t="shared" ca="1" si="54"/>
        <v>688</v>
      </c>
      <c r="P878">
        <f t="shared" ca="1" si="55"/>
        <v>4.6725368327720656</v>
      </c>
      <c r="Q878" t="s">
        <v>237</v>
      </c>
    </row>
    <row r="879" spans="1:17">
      <c r="A879">
        <v>872</v>
      </c>
      <c r="B879" t="s">
        <v>203</v>
      </c>
      <c r="C879" s="2">
        <v>41102</v>
      </c>
      <c r="D879" s="11">
        <v>4.9461430000000002</v>
      </c>
      <c r="E879" s="11">
        <v>117.80608100000001</v>
      </c>
      <c r="F879">
        <v>0</v>
      </c>
      <c r="G879" t="s">
        <v>32</v>
      </c>
      <c r="H879" t="s">
        <v>33</v>
      </c>
      <c r="I879" t="s">
        <v>34</v>
      </c>
      <c r="J879">
        <v>4</v>
      </c>
      <c r="K879">
        <v>70</v>
      </c>
      <c r="L879" s="4">
        <v>0.67005197542290817</v>
      </c>
      <c r="M879" s="5">
        <f t="shared" si="52"/>
        <v>41083.670051975423</v>
      </c>
      <c r="N879" t="str">
        <f t="shared" ca="1" si="53"/>
        <v>Crematogaster borneensis</v>
      </c>
      <c r="O879">
        <f t="shared" ca="1" si="54"/>
        <v>1520</v>
      </c>
      <c r="P879">
        <f t="shared" ca="1" si="55"/>
        <v>2.6276653252948599</v>
      </c>
      <c r="Q879" t="s">
        <v>238</v>
      </c>
    </row>
    <row r="880" spans="1:17">
      <c r="A880">
        <v>873</v>
      </c>
      <c r="B880" t="s">
        <v>203</v>
      </c>
      <c r="C880" s="2">
        <v>41102</v>
      </c>
      <c r="D880" s="11">
        <v>4.9461430000000002</v>
      </c>
      <c r="E880" s="11">
        <v>117.80608100000001</v>
      </c>
      <c r="F880">
        <v>0</v>
      </c>
      <c r="G880" t="s">
        <v>32</v>
      </c>
      <c r="H880" t="s">
        <v>36</v>
      </c>
      <c r="I880" t="s">
        <v>34</v>
      </c>
      <c r="J880">
        <v>4</v>
      </c>
      <c r="K880">
        <v>78</v>
      </c>
      <c r="L880" s="4">
        <v>0.82581812527791554</v>
      </c>
      <c r="M880" s="5">
        <f t="shared" si="52"/>
        <v>41083.825818125275</v>
      </c>
      <c r="N880" t="str">
        <f t="shared" ca="1" si="53"/>
        <v>Formicidae #1</v>
      </c>
      <c r="O880">
        <f t="shared" ca="1" si="54"/>
        <v>1118</v>
      </c>
      <c r="P880">
        <f t="shared" ca="1" si="55"/>
        <v>5.2534883606692011</v>
      </c>
      <c r="Q880" t="s">
        <v>235</v>
      </c>
    </row>
    <row r="881" spans="1:17">
      <c r="A881">
        <v>874</v>
      </c>
      <c r="B881" t="s">
        <v>203</v>
      </c>
      <c r="C881" s="2">
        <v>41102</v>
      </c>
      <c r="D881" s="11">
        <v>4.9461430000000002</v>
      </c>
      <c r="E881" s="11">
        <v>117.80608100000001</v>
      </c>
      <c r="F881">
        <v>1</v>
      </c>
      <c r="G881" t="s">
        <v>35</v>
      </c>
      <c r="H881" t="s">
        <v>36</v>
      </c>
      <c r="I881" t="s">
        <v>34</v>
      </c>
      <c r="J881">
        <v>4</v>
      </c>
      <c r="K881">
        <v>78</v>
      </c>
      <c r="L881" s="4">
        <v>0.39279807695056435</v>
      </c>
      <c r="M881" s="5">
        <f t="shared" si="52"/>
        <v>41083.392798076951</v>
      </c>
      <c r="N881" t="str">
        <f t="shared" ca="1" si="53"/>
        <v>Ponerinae #1</v>
      </c>
      <c r="O881">
        <f t="shared" ca="1" si="54"/>
        <v>1574</v>
      </c>
      <c r="P881">
        <f t="shared" ca="1" si="55"/>
        <v>2.7971429856763588</v>
      </c>
      <c r="Q881" t="s">
        <v>236</v>
      </c>
    </row>
    <row r="882" spans="1:17">
      <c r="A882">
        <v>875</v>
      </c>
      <c r="B882" t="s">
        <v>203</v>
      </c>
      <c r="C882" s="2">
        <v>41102</v>
      </c>
      <c r="D882" s="11">
        <v>4.9461430000000002</v>
      </c>
      <c r="E882" s="11">
        <v>117.80608100000001</v>
      </c>
      <c r="F882">
        <v>1</v>
      </c>
      <c r="G882" t="s">
        <v>37</v>
      </c>
      <c r="H882" t="s">
        <v>36</v>
      </c>
      <c r="I882" t="s">
        <v>34</v>
      </c>
      <c r="J882">
        <v>4</v>
      </c>
      <c r="K882">
        <v>78</v>
      </c>
      <c r="L882" s="4">
        <v>0.60893968198866733</v>
      </c>
      <c r="M882" s="5">
        <f t="shared" si="52"/>
        <v>41083.608939681988</v>
      </c>
      <c r="N882" t="str">
        <f t="shared" ca="1" si="53"/>
        <v>Dolichoderus sp.</v>
      </c>
      <c r="O882">
        <f t="shared" ca="1" si="54"/>
        <v>929</v>
      </c>
      <c r="P882">
        <f t="shared" ca="1" si="55"/>
        <v>4.6262657183288116</v>
      </c>
      <c r="Q882" t="s">
        <v>237</v>
      </c>
    </row>
    <row r="883" spans="1:17">
      <c r="A883">
        <v>876</v>
      </c>
      <c r="B883" t="s">
        <v>203</v>
      </c>
      <c r="C883" s="2">
        <v>41102</v>
      </c>
      <c r="D883" s="11">
        <v>4.9461430000000002</v>
      </c>
      <c r="E883" s="11">
        <v>117.80608100000001</v>
      </c>
      <c r="F883">
        <v>0</v>
      </c>
      <c r="G883" t="s">
        <v>32</v>
      </c>
      <c r="H883" t="s">
        <v>33</v>
      </c>
      <c r="I883" t="s">
        <v>38</v>
      </c>
      <c r="J883">
        <v>3</v>
      </c>
      <c r="K883">
        <v>86</v>
      </c>
      <c r="L883" s="4">
        <v>0.96167738168077765</v>
      </c>
      <c r="M883" s="5">
        <f t="shared" si="52"/>
        <v>41083.961677381682</v>
      </c>
      <c r="N883" t="str">
        <f t="shared" ca="1" si="53"/>
        <v>Formicidae #1</v>
      </c>
      <c r="O883">
        <f t="shared" ca="1" si="54"/>
        <v>957</v>
      </c>
      <c r="P883">
        <f t="shared" ca="1" si="55"/>
        <v>1.9535437376522289</v>
      </c>
      <c r="Q883" t="s">
        <v>238</v>
      </c>
    </row>
    <row r="884" spans="1:17">
      <c r="A884">
        <v>877</v>
      </c>
      <c r="B884" t="s">
        <v>203</v>
      </c>
      <c r="C884" s="2">
        <v>41102</v>
      </c>
      <c r="D884" s="11">
        <v>4.9461430000000002</v>
      </c>
      <c r="E884" s="11">
        <v>117.80608100000001</v>
      </c>
      <c r="F884">
        <v>1</v>
      </c>
      <c r="G884" t="s">
        <v>35</v>
      </c>
      <c r="H884" t="s">
        <v>33</v>
      </c>
      <c r="I884" t="s">
        <v>38</v>
      </c>
      <c r="J884">
        <v>3</v>
      </c>
      <c r="K884">
        <v>86</v>
      </c>
      <c r="L884" s="4">
        <v>0.34170703288070103</v>
      </c>
      <c r="M884" s="5">
        <f t="shared" si="52"/>
        <v>41083.34170703288</v>
      </c>
      <c r="N884" t="str">
        <f t="shared" ca="1" si="53"/>
        <v>Dolichoderus sp.</v>
      </c>
      <c r="O884">
        <f t="shared" ca="1" si="54"/>
        <v>1905</v>
      </c>
      <c r="P884">
        <f t="shared" ca="1" si="55"/>
        <v>2.4708935600521529</v>
      </c>
      <c r="Q884" t="s">
        <v>235</v>
      </c>
    </row>
    <row r="885" spans="1:17">
      <c r="A885">
        <v>878</v>
      </c>
      <c r="B885" t="s">
        <v>203</v>
      </c>
      <c r="C885" s="2">
        <v>41102</v>
      </c>
      <c r="D885" s="11">
        <v>4.9461430000000002</v>
      </c>
      <c r="E885" s="11">
        <v>117.80608100000001</v>
      </c>
      <c r="F885">
        <v>0</v>
      </c>
      <c r="G885" t="s">
        <v>35</v>
      </c>
      <c r="H885" t="s">
        <v>36</v>
      </c>
      <c r="I885" t="s">
        <v>38</v>
      </c>
      <c r="J885">
        <v>3</v>
      </c>
      <c r="K885">
        <v>103</v>
      </c>
      <c r="L885" s="4">
        <v>3.7357823005470081E-2</v>
      </c>
      <c r="M885" s="5">
        <f t="shared" si="52"/>
        <v>41083.037357823006</v>
      </c>
      <c r="N885" t="str">
        <f t="shared" ca="1" si="53"/>
        <v>Formicidae #1</v>
      </c>
      <c r="O885">
        <f t="shared" ca="1" si="54"/>
        <v>1788</v>
      </c>
      <c r="P885">
        <f t="shared" ca="1" si="55"/>
        <v>1.7195033978183507</v>
      </c>
      <c r="Q885" t="s">
        <v>236</v>
      </c>
    </row>
    <row r="886" spans="1:17">
      <c r="A886">
        <v>879</v>
      </c>
      <c r="B886" t="s">
        <v>203</v>
      </c>
      <c r="C886" s="2">
        <v>41102</v>
      </c>
      <c r="D886" s="11">
        <v>4.9461430000000002</v>
      </c>
      <c r="E886" s="11">
        <v>117.80608100000001</v>
      </c>
      <c r="F886">
        <v>0</v>
      </c>
      <c r="G886" t="s">
        <v>37</v>
      </c>
      <c r="H886" t="s">
        <v>36</v>
      </c>
      <c r="I886" t="s">
        <v>38</v>
      </c>
      <c r="J886">
        <v>3</v>
      </c>
      <c r="K886">
        <v>103</v>
      </c>
      <c r="L886" s="4">
        <v>0.61740670840936096</v>
      </c>
      <c r="M886" s="5">
        <f t="shared" si="52"/>
        <v>41083.617406708407</v>
      </c>
      <c r="N886" t="str">
        <f t="shared" ca="1" si="53"/>
        <v>Dolichoderus sp.</v>
      </c>
      <c r="O886">
        <f t="shared" ca="1" si="54"/>
        <v>780</v>
      </c>
      <c r="P886">
        <f t="shared" ca="1" si="55"/>
        <v>4.0443911964039474</v>
      </c>
      <c r="Q886" t="s">
        <v>237</v>
      </c>
    </row>
    <row r="887" spans="1:17">
      <c r="A887">
        <v>880</v>
      </c>
      <c r="B887" t="s">
        <v>203</v>
      </c>
      <c r="C887" s="2">
        <v>41102</v>
      </c>
      <c r="D887" s="11">
        <v>4.9461430000000002</v>
      </c>
      <c r="E887" s="11">
        <v>117.80608100000001</v>
      </c>
      <c r="F887">
        <v>0</v>
      </c>
      <c r="G887" t="s">
        <v>32</v>
      </c>
      <c r="H887" t="s">
        <v>36</v>
      </c>
      <c r="I887" t="s">
        <v>38</v>
      </c>
      <c r="J887">
        <v>3</v>
      </c>
      <c r="K887">
        <v>103</v>
      </c>
      <c r="L887" s="4">
        <v>0.59956371565440747</v>
      </c>
      <c r="M887" s="5">
        <f t="shared" si="52"/>
        <v>41083.599563715652</v>
      </c>
      <c r="N887" t="str">
        <f t="shared" ca="1" si="53"/>
        <v>Dolichoderus sp.</v>
      </c>
      <c r="O887">
        <f t="shared" ca="1" si="54"/>
        <v>137</v>
      </c>
      <c r="P887">
        <f t="shared" ca="1" si="55"/>
        <v>5.283304351019674</v>
      </c>
      <c r="Q887" t="s">
        <v>238</v>
      </c>
    </row>
    <row r="888" spans="1:17">
      <c r="A888">
        <v>881</v>
      </c>
      <c r="B888" t="s">
        <v>204</v>
      </c>
      <c r="C888" s="2">
        <v>41102</v>
      </c>
      <c r="D888" s="11">
        <v>4.9461430000000002</v>
      </c>
      <c r="E888" s="11">
        <v>117.80608100000001</v>
      </c>
      <c r="F888">
        <v>1</v>
      </c>
      <c r="G888" t="s">
        <v>35</v>
      </c>
      <c r="H888" t="s">
        <v>33</v>
      </c>
      <c r="I888" t="s">
        <v>34</v>
      </c>
      <c r="J888">
        <v>4</v>
      </c>
      <c r="K888">
        <v>70</v>
      </c>
      <c r="L888" s="4">
        <v>8.7928476781971243E-2</v>
      </c>
      <c r="M888" s="5">
        <f t="shared" si="52"/>
        <v>41083.08792847678</v>
      </c>
      <c r="N888" t="str">
        <f t="shared" ca="1" si="53"/>
        <v>Crematogaster borneensis</v>
      </c>
      <c r="O888">
        <f t="shared" ca="1" si="54"/>
        <v>230</v>
      </c>
      <c r="P888">
        <f t="shared" ca="1" si="55"/>
        <v>2.2126608813978046</v>
      </c>
      <c r="Q888" t="s">
        <v>235</v>
      </c>
    </row>
    <row r="889" spans="1:17">
      <c r="A889">
        <v>882</v>
      </c>
      <c r="B889" t="s">
        <v>204</v>
      </c>
      <c r="C889" s="2">
        <v>41102</v>
      </c>
      <c r="D889" s="11">
        <v>4.9461430000000002</v>
      </c>
      <c r="E889" s="11">
        <v>117.80608100000001</v>
      </c>
      <c r="F889">
        <v>1</v>
      </c>
      <c r="G889" t="s">
        <v>32</v>
      </c>
      <c r="H889" t="s">
        <v>33</v>
      </c>
      <c r="I889" t="s">
        <v>34</v>
      </c>
      <c r="J889">
        <v>4</v>
      </c>
      <c r="K889">
        <v>70</v>
      </c>
      <c r="L889" s="4">
        <v>0.53855872795975435</v>
      </c>
      <c r="M889" s="5">
        <f t="shared" si="52"/>
        <v>41083.53855872796</v>
      </c>
      <c r="N889" t="str">
        <f t="shared" ca="1" si="53"/>
        <v>Formicidae #1</v>
      </c>
      <c r="O889">
        <f t="shared" ca="1" si="54"/>
        <v>328</v>
      </c>
      <c r="P889">
        <f t="shared" ca="1" si="55"/>
        <v>1.5420286452327183</v>
      </c>
      <c r="Q889" t="s">
        <v>236</v>
      </c>
    </row>
    <row r="890" spans="1:17">
      <c r="A890">
        <v>883</v>
      </c>
      <c r="B890" t="s">
        <v>204</v>
      </c>
      <c r="C890" s="2">
        <v>41102</v>
      </c>
      <c r="D890" s="11">
        <v>4.9461430000000002</v>
      </c>
      <c r="E890" s="11">
        <v>117.80608100000001</v>
      </c>
      <c r="F890">
        <v>0</v>
      </c>
      <c r="G890" t="s">
        <v>37</v>
      </c>
      <c r="H890" t="s">
        <v>36</v>
      </c>
      <c r="I890" t="s">
        <v>34</v>
      </c>
      <c r="J890">
        <v>4</v>
      </c>
      <c r="K890">
        <v>78</v>
      </c>
      <c r="L890" s="4">
        <v>0.46080017415348462</v>
      </c>
      <c r="M890" s="5">
        <f t="shared" si="52"/>
        <v>41083.460800174151</v>
      </c>
      <c r="N890" t="str">
        <f t="shared" ca="1" si="53"/>
        <v>Formicidae #1</v>
      </c>
      <c r="O890">
        <f t="shared" ca="1" si="54"/>
        <v>503</v>
      </c>
      <c r="P890">
        <f t="shared" ca="1" si="55"/>
        <v>2.9112250443099486</v>
      </c>
      <c r="Q890" t="s">
        <v>237</v>
      </c>
    </row>
    <row r="891" spans="1:17">
      <c r="A891">
        <v>884</v>
      </c>
      <c r="B891" t="s">
        <v>204</v>
      </c>
      <c r="C891" s="2">
        <v>41102</v>
      </c>
      <c r="D891" s="11">
        <v>4.9461430000000002</v>
      </c>
      <c r="E891" s="11">
        <v>117.80608100000001</v>
      </c>
      <c r="F891">
        <v>0</v>
      </c>
      <c r="G891" t="s">
        <v>32</v>
      </c>
      <c r="H891" t="s">
        <v>36</v>
      </c>
      <c r="I891" t="s">
        <v>34</v>
      </c>
      <c r="J891">
        <v>4</v>
      </c>
      <c r="K891">
        <v>78</v>
      </c>
      <c r="L891" s="4">
        <v>0.43693072897567742</v>
      </c>
      <c r="M891" s="5">
        <f t="shared" si="52"/>
        <v>41083.436930728974</v>
      </c>
      <c r="N891" t="str">
        <f t="shared" ca="1" si="53"/>
        <v>Dolichoderus sp.</v>
      </c>
      <c r="O891">
        <f t="shared" ca="1" si="54"/>
        <v>1460</v>
      </c>
      <c r="P891">
        <f t="shared" ca="1" si="55"/>
        <v>1.9974606225169369</v>
      </c>
      <c r="Q891" t="s">
        <v>238</v>
      </c>
    </row>
    <row r="892" spans="1:17">
      <c r="A892">
        <v>885</v>
      </c>
      <c r="B892" t="s">
        <v>204</v>
      </c>
      <c r="C892" s="2">
        <v>41102</v>
      </c>
      <c r="D892" s="11">
        <v>4.9461430000000002</v>
      </c>
      <c r="E892" s="11">
        <v>117.80608100000001</v>
      </c>
      <c r="F892">
        <v>1</v>
      </c>
      <c r="G892" t="s">
        <v>35</v>
      </c>
      <c r="H892" t="s">
        <v>36</v>
      </c>
      <c r="I892" t="s">
        <v>34</v>
      </c>
      <c r="J892">
        <v>4</v>
      </c>
      <c r="K892">
        <v>78</v>
      </c>
      <c r="L892" s="4">
        <v>0.17145276900949469</v>
      </c>
      <c r="M892" s="5">
        <f t="shared" si="52"/>
        <v>41083.171452769013</v>
      </c>
      <c r="N892" t="str">
        <f t="shared" ca="1" si="53"/>
        <v>Formicidae #1</v>
      </c>
      <c r="O892">
        <f t="shared" ca="1" si="54"/>
        <v>1662</v>
      </c>
      <c r="P892">
        <f t="shared" ca="1" si="55"/>
        <v>4.6477525616944018</v>
      </c>
      <c r="Q892" t="s">
        <v>235</v>
      </c>
    </row>
    <row r="893" spans="1:17">
      <c r="A893">
        <v>886</v>
      </c>
      <c r="B893" t="s">
        <v>204</v>
      </c>
      <c r="C893" s="2">
        <v>41102</v>
      </c>
      <c r="D893" s="11">
        <v>4.9461430000000002</v>
      </c>
      <c r="E893" s="11">
        <v>117.80608100000001</v>
      </c>
      <c r="F893">
        <v>0</v>
      </c>
      <c r="G893" t="s">
        <v>32</v>
      </c>
      <c r="H893" t="s">
        <v>33</v>
      </c>
      <c r="I893" t="s">
        <v>38</v>
      </c>
      <c r="J893">
        <v>3</v>
      </c>
      <c r="K893">
        <v>86</v>
      </c>
      <c r="L893" s="4">
        <v>0.40598304460810108</v>
      </c>
      <c r="M893" s="5">
        <f t="shared" si="52"/>
        <v>41083.405983044606</v>
      </c>
      <c r="N893" t="str">
        <f t="shared" ca="1" si="53"/>
        <v>Ponerinae #1</v>
      </c>
      <c r="O893">
        <f t="shared" ca="1" si="54"/>
        <v>225</v>
      </c>
      <c r="P893">
        <f t="shared" ca="1" si="55"/>
        <v>4.0248796895280918</v>
      </c>
      <c r="Q893" t="s">
        <v>236</v>
      </c>
    </row>
    <row r="894" spans="1:17">
      <c r="A894">
        <v>887</v>
      </c>
      <c r="B894" t="s">
        <v>204</v>
      </c>
      <c r="C894" s="2">
        <v>41102</v>
      </c>
      <c r="D894" s="11">
        <v>4.9461430000000002</v>
      </c>
      <c r="E894" s="11">
        <v>117.80608100000001</v>
      </c>
      <c r="F894">
        <v>1</v>
      </c>
      <c r="G894" t="s">
        <v>35</v>
      </c>
      <c r="H894" t="s">
        <v>33</v>
      </c>
      <c r="I894" t="s">
        <v>38</v>
      </c>
      <c r="J894">
        <v>3</v>
      </c>
      <c r="K894">
        <v>86</v>
      </c>
      <c r="L894" s="4">
        <v>0.7363053969294584</v>
      </c>
      <c r="M894" s="5">
        <f t="shared" si="52"/>
        <v>41083.736305396931</v>
      </c>
      <c r="N894" t="str">
        <f t="shared" ca="1" si="53"/>
        <v>Formicidae #1</v>
      </c>
      <c r="O894">
        <f t="shared" ca="1" si="54"/>
        <v>1948</v>
      </c>
      <c r="P894">
        <f t="shared" ca="1" si="55"/>
        <v>5.4994712723889592</v>
      </c>
      <c r="Q894" t="s">
        <v>237</v>
      </c>
    </row>
    <row r="895" spans="1:17">
      <c r="A895">
        <v>888</v>
      </c>
      <c r="B895" t="s">
        <v>204</v>
      </c>
      <c r="C895" s="2">
        <v>41102</v>
      </c>
      <c r="D895" s="11">
        <v>4.9461430000000002</v>
      </c>
      <c r="E895" s="11">
        <v>117.80608100000001</v>
      </c>
      <c r="F895">
        <v>0</v>
      </c>
      <c r="G895" t="s">
        <v>35</v>
      </c>
      <c r="H895" t="s">
        <v>36</v>
      </c>
      <c r="I895" t="s">
        <v>38</v>
      </c>
      <c r="J895">
        <v>3</v>
      </c>
      <c r="K895">
        <v>103</v>
      </c>
      <c r="L895" s="4">
        <v>0.10137262345759457</v>
      </c>
      <c r="M895" s="5">
        <f t="shared" si="52"/>
        <v>41083.10137262346</v>
      </c>
      <c r="N895" t="str">
        <f t="shared" ca="1" si="53"/>
        <v>Formicidae #1</v>
      </c>
      <c r="O895">
        <f t="shared" ca="1" si="54"/>
        <v>1712</v>
      </c>
      <c r="P895">
        <f t="shared" ca="1" si="55"/>
        <v>2.73479427725246</v>
      </c>
      <c r="Q895" t="s">
        <v>238</v>
      </c>
    </row>
    <row r="896" spans="1:17">
      <c r="A896">
        <v>889</v>
      </c>
      <c r="B896" t="s">
        <v>204</v>
      </c>
      <c r="C896" s="2">
        <v>41102</v>
      </c>
      <c r="D896" s="11">
        <v>4.9461430000000002</v>
      </c>
      <c r="E896" s="11">
        <v>117.80608100000001</v>
      </c>
      <c r="F896">
        <v>0</v>
      </c>
      <c r="G896" t="s">
        <v>37</v>
      </c>
      <c r="H896" t="s">
        <v>36</v>
      </c>
      <c r="I896" t="s">
        <v>38</v>
      </c>
      <c r="J896">
        <v>3</v>
      </c>
      <c r="K896">
        <v>103</v>
      </c>
      <c r="L896" s="4">
        <v>0.66945497655583863</v>
      </c>
      <c r="M896" s="5">
        <f t="shared" si="52"/>
        <v>41083.669454976553</v>
      </c>
      <c r="N896" t="str">
        <f t="shared" ca="1" si="53"/>
        <v>Dolichoderus sp.</v>
      </c>
      <c r="O896">
        <f t="shared" ca="1" si="54"/>
        <v>1840</v>
      </c>
      <c r="P896">
        <f t="shared" ca="1" si="55"/>
        <v>5.594175214005654</v>
      </c>
      <c r="Q896" t="s">
        <v>235</v>
      </c>
    </row>
    <row r="897" spans="1:17">
      <c r="A897">
        <v>890</v>
      </c>
      <c r="B897" t="s">
        <v>204</v>
      </c>
      <c r="C897" s="2">
        <v>41102</v>
      </c>
      <c r="D897" s="11">
        <v>4.9461430000000002</v>
      </c>
      <c r="E897" s="11">
        <v>117.80608100000001</v>
      </c>
      <c r="F897">
        <v>0</v>
      </c>
      <c r="G897" t="s">
        <v>32</v>
      </c>
      <c r="H897" t="s">
        <v>36</v>
      </c>
      <c r="I897" t="s">
        <v>38</v>
      </c>
      <c r="J897">
        <v>3</v>
      </c>
      <c r="K897">
        <v>103</v>
      </c>
      <c r="L897" s="4">
        <v>0.99310342030127496</v>
      </c>
      <c r="M897" s="5">
        <f t="shared" si="52"/>
        <v>41083.993103420304</v>
      </c>
      <c r="N897" t="str">
        <f t="shared" ca="1" si="53"/>
        <v>Crematogaster borneensis</v>
      </c>
      <c r="O897">
        <f t="shared" ca="1" si="54"/>
        <v>1412</v>
      </c>
      <c r="P897">
        <f t="shared" ca="1" si="55"/>
        <v>5.3325151577102767</v>
      </c>
      <c r="Q897" t="s">
        <v>236</v>
      </c>
    </row>
    <row r="898" spans="1:17">
      <c r="A898">
        <v>891</v>
      </c>
      <c r="B898" t="s">
        <v>205</v>
      </c>
      <c r="C898" t="s">
        <v>92</v>
      </c>
      <c r="D898" s="11">
        <v>4.9461430000000002</v>
      </c>
      <c r="E898" s="11">
        <v>117.80608100000001</v>
      </c>
      <c r="F898">
        <v>1</v>
      </c>
      <c r="G898" t="s">
        <v>35</v>
      </c>
      <c r="H898" t="s">
        <v>33</v>
      </c>
      <c r="I898" t="s">
        <v>34</v>
      </c>
      <c r="J898">
        <v>0</v>
      </c>
      <c r="K898">
        <v>73</v>
      </c>
      <c r="L898" s="4">
        <v>0.79779981417205703</v>
      </c>
      <c r="M898" s="5">
        <f t="shared" si="52"/>
        <v>41083.797799814172</v>
      </c>
      <c r="N898" t="str">
        <f t="shared" ca="1" si="53"/>
        <v>Formicidae #1</v>
      </c>
      <c r="O898">
        <f t="shared" ca="1" si="54"/>
        <v>1241</v>
      </c>
      <c r="P898">
        <f t="shared" ca="1" si="55"/>
        <v>4.9064878145119657</v>
      </c>
      <c r="Q898" t="s">
        <v>237</v>
      </c>
    </row>
    <row r="899" spans="1:17">
      <c r="A899">
        <v>892</v>
      </c>
      <c r="B899" t="s">
        <v>205</v>
      </c>
      <c r="C899" t="s">
        <v>92</v>
      </c>
      <c r="D899" s="11">
        <v>4.9461430000000002</v>
      </c>
      <c r="E899" s="11">
        <v>117.80608100000001</v>
      </c>
      <c r="F899">
        <v>1</v>
      </c>
      <c r="G899" t="s">
        <v>32</v>
      </c>
      <c r="H899" t="s">
        <v>33</v>
      </c>
      <c r="I899" t="s">
        <v>34</v>
      </c>
      <c r="J899">
        <v>0</v>
      </c>
      <c r="K899">
        <v>73</v>
      </c>
      <c r="L899" s="4">
        <v>0.86985231032386834</v>
      </c>
      <c r="M899" s="5">
        <f t="shared" si="52"/>
        <v>41083.869852310323</v>
      </c>
      <c r="N899" t="str">
        <f t="shared" ca="1" si="53"/>
        <v>Formicidae #1</v>
      </c>
      <c r="O899">
        <f t="shared" ca="1" si="54"/>
        <v>249</v>
      </c>
      <c r="P899">
        <f t="shared" ca="1" si="55"/>
        <v>5.5320630178792296</v>
      </c>
      <c r="Q899" t="s">
        <v>238</v>
      </c>
    </row>
    <row r="900" spans="1:17">
      <c r="A900">
        <v>893</v>
      </c>
      <c r="B900" t="s">
        <v>205</v>
      </c>
      <c r="C900" t="s">
        <v>92</v>
      </c>
      <c r="D900" s="11">
        <v>4.9461430000000002</v>
      </c>
      <c r="E900" s="11">
        <v>117.80608100000001</v>
      </c>
      <c r="F900">
        <v>0</v>
      </c>
      <c r="G900" t="s">
        <v>37</v>
      </c>
      <c r="H900" t="s">
        <v>36</v>
      </c>
      <c r="I900" t="s">
        <v>34</v>
      </c>
      <c r="J900">
        <v>0</v>
      </c>
      <c r="K900">
        <v>81</v>
      </c>
      <c r="L900" s="4">
        <v>0.57102588014711442</v>
      </c>
      <c r="M900" s="5">
        <f t="shared" si="52"/>
        <v>41083.571025880148</v>
      </c>
      <c r="N900" t="str">
        <f t="shared" ca="1" si="53"/>
        <v>Dolichoderus sp.</v>
      </c>
      <c r="O900">
        <f t="shared" ca="1" si="54"/>
        <v>1257</v>
      </c>
      <c r="P900">
        <f t="shared" ca="1" si="55"/>
        <v>1.7769728412723476</v>
      </c>
      <c r="Q900" t="s">
        <v>235</v>
      </c>
    </row>
    <row r="901" spans="1:17">
      <c r="A901">
        <v>894</v>
      </c>
      <c r="B901" t="s">
        <v>205</v>
      </c>
      <c r="C901" t="s">
        <v>92</v>
      </c>
      <c r="D901" s="11">
        <v>4.9461430000000002</v>
      </c>
      <c r="E901" s="11">
        <v>117.80608100000001</v>
      </c>
      <c r="F901">
        <v>1</v>
      </c>
      <c r="G901" t="s">
        <v>35</v>
      </c>
      <c r="H901" t="s">
        <v>36</v>
      </c>
      <c r="I901" t="s">
        <v>34</v>
      </c>
      <c r="J901">
        <v>0</v>
      </c>
      <c r="K901">
        <v>81</v>
      </c>
      <c r="L901" s="4">
        <v>5.0843135976475051E-2</v>
      </c>
      <c r="M901" s="5">
        <f t="shared" si="52"/>
        <v>41083.050843135978</v>
      </c>
      <c r="N901" t="str">
        <f t="shared" ca="1" si="53"/>
        <v>Ponerinae #1</v>
      </c>
      <c r="O901">
        <f t="shared" ca="1" si="54"/>
        <v>69</v>
      </c>
      <c r="P901">
        <f t="shared" ca="1" si="55"/>
        <v>1.8307674379369052</v>
      </c>
      <c r="Q901" t="s">
        <v>236</v>
      </c>
    </row>
    <row r="902" spans="1:17">
      <c r="A902">
        <v>895</v>
      </c>
      <c r="B902" t="s">
        <v>205</v>
      </c>
      <c r="C902" t="s">
        <v>92</v>
      </c>
      <c r="D902" s="11">
        <v>4.9461430000000002</v>
      </c>
      <c r="E902" s="11">
        <v>117.80608100000001</v>
      </c>
      <c r="F902">
        <v>1</v>
      </c>
      <c r="G902" t="s">
        <v>32</v>
      </c>
      <c r="H902" t="s">
        <v>36</v>
      </c>
      <c r="I902" t="s">
        <v>34</v>
      </c>
      <c r="J902">
        <v>0</v>
      </c>
      <c r="K902">
        <v>81</v>
      </c>
      <c r="L902" s="4">
        <v>0.89776385509694412</v>
      </c>
      <c r="M902" s="5">
        <f t="shared" si="52"/>
        <v>41083.8977638551</v>
      </c>
      <c r="N902" t="str">
        <f t="shared" ca="1" si="53"/>
        <v>Crematogaster borneensis</v>
      </c>
      <c r="O902">
        <f t="shared" ca="1" si="54"/>
        <v>437</v>
      </c>
      <c r="P902">
        <f t="shared" ca="1" si="55"/>
        <v>1.8345719230886077</v>
      </c>
      <c r="Q902" t="s">
        <v>237</v>
      </c>
    </row>
    <row r="903" spans="1:17">
      <c r="A903">
        <v>896</v>
      </c>
      <c r="B903" t="s">
        <v>205</v>
      </c>
      <c r="C903" t="s">
        <v>92</v>
      </c>
      <c r="D903" s="11">
        <v>4.9461430000000002</v>
      </c>
      <c r="E903" s="11">
        <v>117.80608100000001</v>
      </c>
      <c r="F903">
        <v>0</v>
      </c>
      <c r="G903" t="s">
        <v>32</v>
      </c>
      <c r="H903" t="s">
        <v>33</v>
      </c>
      <c r="I903" t="s">
        <v>38</v>
      </c>
      <c r="J903">
        <v>0</v>
      </c>
      <c r="K903">
        <v>89</v>
      </c>
      <c r="L903" s="4">
        <v>0.42735041703812215</v>
      </c>
      <c r="M903" s="5">
        <f t="shared" si="52"/>
        <v>41083.427350417041</v>
      </c>
      <c r="N903" t="str">
        <f t="shared" ca="1" si="53"/>
        <v>Crematogaster borneensis</v>
      </c>
      <c r="O903">
        <f t="shared" ca="1" si="54"/>
        <v>1624</v>
      </c>
      <c r="P903">
        <f t="shared" ca="1" si="55"/>
        <v>3.8832340414840578</v>
      </c>
      <c r="Q903" t="s">
        <v>238</v>
      </c>
    </row>
    <row r="904" spans="1:17">
      <c r="A904">
        <v>897</v>
      </c>
      <c r="B904" t="s">
        <v>205</v>
      </c>
      <c r="C904" t="s">
        <v>92</v>
      </c>
      <c r="D904" s="11">
        <v>4.9461430000000002</v>
      </c>
      <c r="E904" s="11">
        <v>117.80608100000001</v>
      </c>
      <c r="F904">
        <v>1</v>
      </c>
      <c r="G904" t="s">
        <v>35</v>
      </c>
      <c r="H904" t="s">
        <v>33</v>
      </c>
      <c r="I904" t="s">
        <v>38</v>
      </c>
      <c r="J904">
        <v>0</v>
      </c>
      <c r="K904">
        <v>89</v>
      </c>
      <c r="L904" s="4">
        <v>0.38372324673380387</v>
      </c>
      <c r="M904" s="5">
        <f t="shared" si="52"/>
        <v>41083.383723246734</v>
      </c>
      <c r="N904" t="str">
        <f t="shared" ca="1" si="53"/>
        <v>Formicidae #1</v>
      </c>
      <c r="O904">
        <f t="shared" ca="1" si="54"/>
        <v>1191</v>
      </c>
      <c r="P904">
        <f t="shared" ca="1" si="55"/>
        <v>2.8382516688683874</v>
      </c>
      <c r="Q904" t="s">
        <v>235</v>
      </c>
    </row>
    <row r="905" spans="1:17">
      <c r="A905">
        <v>898</v>
      </c>
      <c r="B905" t="s">
        <v>205</v>
      </c>
      <c r="C905" t="s">
        <v>92</v>
      </c>
      <c r="D905" s="11">
        <v>4.9461430000000002</v>
      </c>
      <c r="E905" s="11">
        <v>117.80608100000001</v>
      </c>
      <c r="F905">
        <v>0</v>
      </c>
      <c r="G905" t="s">
        <v>35</v>
      </c>
      <c r="H905" t="s">
        <v>36</v>
      </c>
      <c r="I905" t="s">
        <v>38</v>
      </c>
      <c r="J905">
        <v>0</v>
      </c>
      <c r="K905">
        <v>106</v>
      </c>
      <c r="L905" s="4">
        <v>0.63014355193925409</v>
      </c>
      <c r="M905" s="5">
        <f t="shared" ref="M905:M968" si="56">C$8 +L905</f>
        <v>41083.630143551942</v>
      </c>
      <c r="N905" t="str">
        <f t="shared" ref="N905:N968" ca="1" si="57">INDIRECT(ADDRESS(RANDBETWEEN(2,5),1,1,FALSE,"Taxa"), FALSE)</f>
        <v>Dolichoderus sp.</v>
      </c>
      <c r="O905">
        <f t="shared" ref="O905:O968" ca="1" si="58">RANDBETWEEN(0,2000)</f>
        <v>1344</v>
      </c>
      <c r="P905">
        <f t="shared" ref="P905:P968" ca="1" si="59">RAND()*5+1</f>
        <v>4.7811408347007713</v>
      </c>
      <c r="Q905" t="s">
        <v>236</v>
      </c>
    </row>
    <row r="906" spans="1:17">
      <c r="A906">
        <v>899</v>
      </c>
      <c r="B906" t="s">
        <v>205</v>
      </c>
      <c r="C906" t="s">
        <v>92</v>
      </c>
      <c r="D906" s="11">
        <v>4.9461430000000002</v>
      </c>
      <c r="E906" s="11">
        <v>117.80608100000001</v>
      </c>
      <c r="F906">
        <v>0</v>
      </c>
      <c r="G906" t="s">
        <v>37</v>
      </c>
      <c r="H906" t="s">
        <v>36</v>
      </c>
      <c r="I906" t="s">
        <v>38</v>
      </c>
      <c r="J906">
        <v>0</v>
      </c>
      <c r="K906">
        <v>106</v>
      </c>
      <c r="L906" s="4">
        <v>0.65959144697385552</v>
      </c>
      <c r="M906" s="5">
        <f t="shared" si="56"/>
        <v>41083.659591446973</v>
      </c>
      <c r="N906" t="str">
        <f t="shared" ca="1" si="57"/>
        <v>Formicidae #1</v>
      </c>
      <c r="O906">
        <f t="shared" ca="1" si="58"/>
        <v>1914</v>
      </c>
      <c r="P906">
        <f t="shared" ca="1" si="59"/>
        <v>4.1661931674581396</v>
      </c>
      <c r="Q906" t="s">
        <v>237</v>
      </c>
    </row>
    <row r="907" spans="1:17">
      <c r="A907">
        <v>900</v>
      </c>
      <c r="B907" t="s">
        <v>205</v>
      </c>
      <c r="C907" t="s">
        <v>92</v>
      </c>
      <c r="D907" s="11">
        <v>4.9461430000000002</v>
      </c>
      <c r="E907" s="11">
        <v>117.80608100000001</v>
      </c>
      <c r="F907">
        <v>1</v>
      </c>
      <c r="G907" t="s">
        <v>32</v>
      </c>
      <c r="H907" t="s">
        <v>36</v>
      </c>
      <c r="I907" t="s">
        <v>38</v>
      </c>
      <c r="J907">
        <v>0</v>
      </c>
      <c r="K907">
        <v>106</v>
      </c>
      <c r="L907" s="4">
        <v>0.24946727435112692</v>
      </c>
      <c r="M907" s="5">
        <f t="shared" si="56"/>
        <v>41083.249467274349</v>
      </c>
      <c r="N907" t="str">
        <f t="shared" ca="1" si="57"/>
        <v>Crematogaster borneensis</v>
      </c>
      <c r="O907">
        <f t="shared" ca="1" si="58"/>
        <v>1303</v>
      </c>
      <c r="P907">
        <f t="shared" ca="1" si="59"/>
        <v>2.8654372685693632</v>
      </c>
      <c r="Q907" t="s">
        <v>238</v>
      </c>
    </row>
    <row r="908" spans="1:17">
      <c r="A908">
        <v>901</v>
      </c>
      <c r="B908" t="s">
        <v>206</v>
      </c>
      <c r="C908" t="s">
        <v>92</v>
      </c>
      <c r="D908" s="11">
        <v>4.9461430000000002</v>
      </c>
      <c r="E908" s="11">
        <v>117.80608100000001</v>
      </c>
      <c r="F908">
        <v>1</v>
      </c>
      <c r="G908" t="s">
        <v>35</v>
      </c>
      <c r="H908" t="s">
        <v>33</v>
      </c>
      <c r="I908" t="s">
        <v>34</v>
      </c>
      <c r="J908">
        <v>0</v>
      </c>
      <c r="K908">
        <v>73</v>
      </c>
      <c r="L908" s="4">
        <v>0.92113036423724015</v>
      </c>
      <c r="M908" s="5">
        <f t="shared" si="56"/>
        <v>41083.921130364237</v>
      </c>
      <c r="N908" t="str">
        <f t="shared" ca="1" si="57"/>
        <v>Ponerinae #1</v>
      </c>
      <c r="O908">
        <f t="shared" ca="1" si="58"/>
        <v>187</v>
      </c>
      <c r="P908">
        <f t="shared" ca="1" si="59"/>
        <v>3.4027786612122433</v>
      </c>
      <c r="Q908" t="s">
        <v>235</v>
      </c>
    </row>
    <row r="909" spans="1:17">
      <c r="A909">
        <v>902</v>
      </c>
      <c r="B909" t="s">
        <v>206</v>
      </c>
      <c r="C909" t="s">
        <v>92</v>
      </c>
      <c r="D909" s="11">
        <v>4.9461430000000002</v>
      </c>
      <c r="E909" s="11">
        <v>117.80608100000001</v>
      </c>
      <c r="F909">
        <v>1</v>
      </c>
      <c r="G909" t="s">
        <v>32</v>
      </c>
      <c r="H909" t="s">
        <v>33</v>
      </c>
      <c r="I909" t="s">
        <v>34</v>
      </c>
      <c r="J909">
        <v>0</v>
      </c>
      <c r="K909">
        <v>73</v>
      </c>
      <c r="L909" s="4">
        <v>0.12546085116418626</v>
      </c>
      <c r="M909" s="5">
        <f t="shared" si="56"/>
        <v>41083.125460851166</v>
      </c>
      <c r="N909" t="str">
        <f t="shared" ca="1" si="57"/>
        <v>Formicidae #1</v>
      </c>
      <c r="O909">
        <f t="shared" ca="1" si="58"/>
        <v>367</v>
      </c>
      <c r="P909">
        <f t="shared" ca="1" si="59"/>
        <v>1.6750537431527053</v>
      </c>
      <c r="Q909" t="s">
        <v>236</v>
      </c>
    </row>
    <row r="910" spans="1:17">
      <c r="A910">
        <v>903</v>
      </c>
      <c r="B910" t="s">
        <v>206</v>
      </c>
      <c r="C910" t="s">
        <v>92</v>
      </c>
      <c r="D910" s="11">
        <v>4.9461430000000002</v>
      </c>
      <c r="E910" s="11">
        <v>117.80608100000001</v>
      </c>
      <c r="F910">
        <v>0</v>
      </c>
      <c r="G910" t="s">
        <v>35</v>
      </c>
      <c r="H910" t="s">
        <v>36</v>
      </c>
      <c r="I910" t="s">
        <v>34</v>
      </c>
      <c r="J910">
        <v>0</v>
      </c>
      <c r="K910">
        <v>81</v>
      </c>
      <c r="L910" s="4">
        <v>9.3176865722449542E-2</v>
      </c>
      <c r="M910" s="5">
        <f t="shared" si="56"/>
        <v>41083.093176865725</v>
      </c>
      <c r="N910" t="str">
        <f t="shared" ca="1" si="57"/>
        <v>Crematogaster borneensis</v>
      </c>
      <c r="O910">
        <f t="shared" ca="1" si="58"/>
        <v>92</v>
      </c>
      <c r="P910">
        <f t="shared" ca="1" si="59"/>
        <v>4.1166675596721767</v>
      </c>
      <c r="Q910" t="s">
        <v>237</v>
      </c>
    </row>
    <row r="911" spans="1:17">
      <c r="A911">
        <v>904</v>
      </c>
      <c r="B911" t="s">
        <v>206</v>
      </c>
      <c r="C911" t="s">
        <v>92</v>
      </c>
      <c r="D911" s="11">
        <v>4.9461430000000002</v>
      </c>
      <c r="E911" s="11">
        <v>117.80608100000001</v>
      </c>
      <c r="F911">
        <v>0</v>
      </c>
      <c r="G911" t="s">
        <v>37</v>
      </c>
      <c r="H911" t="s">
        <v>36</v>
      </c>
      <c r="I911" t="s">
        <v>34</v>
      </c>
      <c r="J911">
        <v>0</v>
      </c>
      <c r="K911">
        <v>81</v>
      </c>
      <c r="L911" s="4">
        <v>0.21297320970214706</v>
      </c>
      <c r="M911" s="5">
        <f t="shared" si="56"/>
        <v>41083.212973209702</v>
      </c>
      <c r="N911" t="str">
        <f t="shared" ca="1" si="57"/>
        <v>Formicidae #1</v>
      </c>
      <c r="O911">
        <f t="shared" ca="1" si="58"/>
        <v>32</v>
      </c>
      <c r="P911">
        <f t="shared" ca="1" si="59"/>
        <v>5.8033455269948497</v>
      </c>
      <c r="Q911" t="s">
        <v>238</v>
      </c>
    </row>
    <row r="912" spans="1:17">
      <c r="A912">
        <v>905</v>
      </c>
      <c r="B912" t="s">
        <v>206</v>
      </c>
      <c r="C912" t="s">
        <v>92</v>
      </c>
      <c r="D912" s="11">
        <v>4.9461430000000002</v>
      </c>
      <c r="E912" s="11">
        <v>117.80608100000001</v>
      </c>
      <c r="F912">
        <v>0</v>
      </c>
      <c r="G912" t="s">
        <v>32</v>
      </c>
      <c r="H912" t="s">
        <v>36</v>
      </c>
      <c r="I912" t="s">
        <v>34</v>
      </c>
      <c r="J912">
        <v>0</v>
      </c>
      <c r="K912">
        <v>81</v>
      </c>
      <c r="L912" s="4">
        <v>0.21360841044412671</v>
      </c>
      <c r="M912" s="5">
        <f t="shared" si="56"/>
        <v>41083.213608410442</v>
      </c>
      <c r="N912" t="str">
        <f t="shared" ca="1" si="57"/>
        <v>Dolichoderus sp.</v>
      </c>
      <c r="O912">
        <f t="shared" ca="1" si="58"/>
        <v>1733</v>
      </c>
      <c r="P912">
        <f t="shared" ca="1" si="59"/>
        <v>1.5405868423937565</v>
      </c>
      <c r="Q912" t="s">
        <v>235</v>
      </c>
    </row>
    <row r="913" spans="1:17">
      <c r="A913">
        <v>906</v>
      </c>
      <c r="B913" t="s">
        <v>206</v>
      </c>
      <c r="C913" t="s">
        <v>92</v>
      </c>
      <c r="D913" s="11">
        <v>4.9461430000000002</v>
      </c>
      <c r="E913" s="11">
        <v>117.80608100000001</v>
      </c>
      <c r="F913">
        <v>1</v>
      </c>
      <c r="G913" t="s">
        <v>35</v>
      </c>
      <c r="H913" t="s">
        <v>33</v>
      </c>
      <c r="I913" t="s">
        <v>38</v>
      </c>
      <c r="J913">
        <v>0</v>
      </c>
      <c r="K913">
        <v>89</v>
      </c>
      <c r="L913" s="4">
        <v>0.13730076299286587</v>
      </c>
      <c r="M913" s="5">
        <f t="shared" si="56"/>
        <v>41083.137300762995</v>
      </c>
      <c r="N913" t="str">
        <f t="shared" ca="1" si="57"/>
        <v>Crematogaster borneensis</v>
      </c>
      <c r="O913">
        <f t="shared" ca="1" si="58"/>
        <v>877</v>
      </c>
      <c r="P913">
        <f t="shared" ca="1" si="59"/>
        <v>2.1573210401084251</v>
      </c>
      <c r="Q913" t="s">
        <v>236</v>
      </c>
    </row>
    <row r="914" spans="1:17">
      <c r="A914">
        <v>907</v>
      </c>
      <c r="B914" t="s">
        <v>206</v>
      </c>
      <c r="C914" t="s">
        <v>92</v>
      </c>
      <c r="D914" s="11">
        <v>4.9461430000000002</v>
      </c>
      <c r="E914" s="11">
        <v>117.80608100000001</v>
      </c>
      <c r="F914">
        <v>1</v>
      </c>
      <c r="G914" t="s">
        <v>32</v>
      </c>
      <c r="H914" t="s">
        <v>33</v>
      </c>
      <c r="I914" t="s">
        <v>38</v>
      </c>
      <c r="J914">
        <v>0</v>
      </c>
      <c r="K914">
        <v>89</v>
      </c>
      <c r="L914" s="4">
        <v>0.64864950350131745</v>
      </c>
      <c r="M914" s="5">
        <f t="shared" si="56"/>
        <v>41083.648649503499</v>
      </c>
      <c r="N914" t="str">
        <f t="shared" ca="1" si="57"/>
        <v>Formicidae #1</v>
      </c>
      <c r="O914">
        <f t="shared" ca="1" si="58"/>
        <v>826</v>
      </c>
      <c r="P914">
        <f t="shared" ca="1" si="59"/>
        <v>2.298830083660226</v>
      </c>
      <c r="Q914" t="s">
        <v>237</v>
      </c>
    </row>
    <row r="915" spans="1:17">
      <c r="A915">
        <v>908</v>
      </c>
      <c r="B915" t="s">
        <v>206</v>
      </c>
      <c r="C915" t="s">
        <v>92</v>
      </c>
      <c r="D915" s="11">
        <v>4.9461430000000002</v>
      </c>
      <c r="E915" s="11">
        <v>117.80608100000001</v>
      </c>
      <c r="F915">
        <v>0</v>
      </c>
      <c r="G915" t="s">
        <v>32</v>
      </c>
      <c r="H915" t="s">
        <v>36</v>
      </c>
      <c r="I915" t="s">
        <v>38</v>
      </c>
      <c r="J915">
        <v>0</v>
      </c>
      <c r="K915">
        <v>106</v>
      </c>
      <c r="L915" s="4">
        <v>0.32848464809294786</v>
      </c>
      <c r="M915" s="5">
        <f t="shared" si="56"/>
        <v>41083.328484648096</v>
      </c>
      <c r="N915" t="str">
        <f t="shared" ca="1" si="57"/>
        <v>Dolichoderus sp.</v>
      </c>
      <c r="O915">
        <f t="shared" ca="1" si="58"/>
        <v>447</v>
      </c>
      <c r="P915">
        <f t="shared" ca="1" si="59"/>
        <v>4.8360440510352083</v>
      </c>
      <c r="Q915" t="s">
        <v>238</v>
      </c>
    </row>
    <row r="916" spans="1:17">
      <c r="A916">
        <v>909</v>
      </c>
      <c r="B916" t="s">
        <v>206</v>
      </c>
      <c r="C916" t="s">
        <v>92</v>
      </c>
      <c r="D916" s="11">
        <v>4.9461430000000002</v>
      </c>
      <c r="E916" s="11">
        <v>117.80608100000001</v>
      </c>
      <c r="F916">
        <v>1</v>
      </c>
      <c r="G916" t="s">
        <v>35</v>
      </c>
      <c r="H916" t="s">
        <v>36</v>
      </c>
      <c r="I916" t="s">
        <v>38</v>
      </c>
      <c r="J916">
        <v>0</v>
      </c>
      <c r="K916">
        <v>106</v>
      </c>
      <c r="L916" s="4">
        <v>0.57898710660599062</v>
      </c>
      <c r="M916" s="5">
        <f t="shared" si="56"/>
        <v>41083.578987106608</v>
      </c>
      <c r="N916" t="str">
        <f t="shared" ca="1" si="57"/>
        <v>Ponerinae #1</v>
      </c>
      <c r="O916">
        <f t="shared" ca="1" si="58"/>
        <v>467</v>
      </c>
      <c r="P916">
        <f t="shared" ca="1" si="59"/>
        <v>4.1677718303350453</v>
      </c>
      <c r="Q916" t="s">
        <v>235</v>
      </c>
    </row>
    <row r="917" spans="1:17">
      <c r="A917">
        <v>910</v>
      </c>
      <c r="B917" t="s">
        <v>206</v>
      </c>
      <c r="C917" t="s">
        <v>92</v>
      </c>
      <c r="D917" s="11">
        <v>4.9461430000000002</v>
      </c>
      <c r="E917" s="11">
        <v>117.80608100000001</v>
      </c>
      <c r="F917">
        <v>1</v>
      </c>
      <c r="G917" t="s">
        <v>37</v>
      </c>
      <c r="H917" t="s">
        <v>36</v>
      </c>
      <c r="I917" t="s">
        <v>38</v>
      </c>
      <c r="J917">
        <v>0</v>
      </c>
      <c r="K917">
        <v>106</v>
      </c>
      <c r="L917" s="4">
        <v>8.9989173580764525E-2</v>
      </c>
      <c r="M917" s="5">
        <f t="shared" si="56"/>
        <v>41083.089989173583</v>
      </c>
      <c r="N917" t="str">
        <f t="shared" ca="1" si="57"/>
        <v>Dolichoderus sp.</v>
      </c>
      <c r="O917">
        <f t="shared" ca="1" si="58"/>
        <v>758</v>
      </c>
      <c r="P917">
        <f t="shared" ca="1" si="59"/>
        <v>4.1107026113194269</v>
      </c>
      <c r="Q917" t="s">
        <v>236</v>
      </c>
    </row>
    <row r="918" spans="1:17">
      <c r="A918">
        <v>911</v>
      </c>
      <c r="B918" t="s">
        <v>207</v>
      </c>
      <c r="C918" t="s">
        <v>92</v>
      </c>
      <c r="D918" s="11">
        <v>4.9461430000000002</v>
      </c>
      <c r="E918" s="11">
        <v>117.80608100000001</v>
      </c>
      <c r="F918">
        <v>1</v>
      </c>
      <c r="G918" t="s">
        <v>35</v>
      </c>
      <c r="H918" t="s">
        <v>33</v>
      </c>
      <c r="I918" t="s">
        <v>34</v>
      </c>
      <c r="J918">
        <v>0</v>
      </c>
      <c r="K918">
        <v>73</v>
      </c>
      <c r="L918" s="4">
        <v>0.64174536105685343</v>
      </c>
      <c r="M918" s="5">
        <f t="shared" si="56"/>
        <v>41083.641745361056</v>
      </c>
      <c r="N918" t="str">
        <f t="shared" ca="1" si="57"/>
        <v>Formicidae #1</v>
      </c>
      <c r="O918">
        <f t="shared" ca="1" si="58"/>
        <v>1063</v>
      </c>
      <c r="P918">
        <f t="shared" ca="1" si="59"/>
        <v>3.5834009216133857</v>
      </c>
      <c r="Q918" t="s">
        <v>237</v>
      </c>
    </row>
    <row r="919" spans="1:17">
      <c r="A919">
        <v>912</v>
      </c>
      <c r="B919" t="s">
        <v>207</v>
      </c>
      <c r="C919" t="s">
        <v>92</v>
      </c>
      <c r="D919" s="11">
        <v>4.9461430000000002</v>
      </c>
      <c r="E919" s="11">
        <v>117.80608100000001</v>
      </c>
      <c r="F919">
        <v>1</v>
      </c>
      <c r="G919" t="s">
        <v>32</v>
      </c>
      <c r="H919" t="s">
        <v>33</v>
      </c>
      <c r="I919" t="s">
        <v>34</v>
      </c>
      <c r="J919">
        <v>0</v>
      </c>
      <c r="K919">
        <v>73</v>
      </c>
      <c r="L919" s="4">
        <v>0.73455119381613554</v>
      </c>
      <c r="M919" s="5">
        <f t="shared" si="56"/>
        <v>41083.734551193818</v>
      </c>
      <c r="N919" t="str">
        <f t="shared" ca="1" si="57"/>
        <v>Formicidae #1</v>
      </c>
      <c r="O919">
        <f t="shared" ca="1" si="58"/>
        <v>1336</v>
      </c>
      <c r="P919">
        <f t="shared" ca="1" si="59"/>
        <v>2.4956410759218945</v>
      </c>
      <c r="Q919" t="s">
        <v>238</v>
      </c>
    </row>
    <row r="920" spans="1:17">
      <c r="A920">
        <v>913</v>
      </c>
      <c r="B920" t="s">
        <v>207</v>
      </c>
      <c r="C920" t="s">
        <v>92</v>
      </c>
      <c r="D920" s="11">
        <v>4.9461430000000002</v>
      </c>
      <c r="E920" s="11">
        <v>117.80608100000001</v>
      </c>
      <c r="F920">
        <v>0</v>
      </c>
      <c r="G920" t="s">
        <v>35</v>
      </c>
      <c r="H920" t="s">
        <v>36</v>
      </c>
      <c r="I920" t="s">
        <v>34</v>
      </c>
      <c r="J920">
        <v>0</v>
      </c>
      <c r="K920">
        <v>81</v>
      </c>
      <c r="L920" s="4">
        <v>7.2876218208455246E-2</v>
      </c>
      <c r="M920" s="5">
        <f t="shared" si="56"/>
        <v>41083.072876218212</v>
      </c>
      <c r="N920" t="str">
        <f t="shared" ca="1" si="57"/>
        <v>Formicidae #1</v>
      </c>
      <c r="O920">
        <f t="shared" ca="1" si="58"/>
        <v>687</v>
      </c>
      <c r="P920">
        <f t="shared" ca="1" si="59"/>
        <v>1.6136556666867676</v>
      </c>
      <c r="Q920" t="s">
        <v>235</v>
      </c>
    </row>
    <row r="921" spans="1:17">
      <c r="A921">
        <v>914</v>
      </c>
      <c r="B921" t="s">
        <v>207</v>
      </c>
      <c r="C921" t="s">
        <v>92</v>
      </c>
      <c r="D921" s="11">
        <v>4.9461430000000002</v>
      </c>
      <c r="E921" s="11">
        <v>117.80608100000001</v>
      </c>
      <c r="F921">
        <v>0</v>
      </c>
      <c r="G921" t="s">
        <v>37</v>
      </c>
      <c r="H921" t="s">
        <v>36</v>
      </c>
      <c r="I921" t="s">
        <v>34</v>
      </c>
      <c r="J921">
        <v>0</v>
      </c>
      <c r="K921">
        <v>81</v>
      </c>
      <c r="L921" s="4">
        <v>0.49170944880212886</v>
      </c>
      <c r="M921" s="5">
        <f t="shared" si="56"/>
        <v>41083.491709448805</v>
      </c>
      <c r="N921" t="str">
        <f t="shared" ca="1" si="57"/>
        <v>Ponerinae #1</v>
      </c>
      <c r="O921">
        <f t="shared" ca="1" si="58"/>
        <v>762</v>
      </c>
      <c r="P921">
        <f t="shared" ca="1" si="59"/>
        <v>5.1097232298538042</v>
      </c>
      <c r="Q921" t="s">
        <v>236</v>
      </c>
    </row>
    <row r="922" spans="1:17">
      <c r="A922">
        <v>915</v>
      </c>
      <c r="B922" t="s">
        <v>207</v>
      </c>
      <c r="C922" t="s">
        <v>92</v>
      </c>
      <c r="D922" s="11">
        <v>4.9461430000000002</v>
      </c>
      <c r="E922" s="11">
        <v>117.80608100000001</v>
      </c>
      <c r="F922">
        <v>0</v>
      </c>
      <c r="G922" t="s">
        <v>32</v>
      </c>
      <c r="H922" t="s">
        <v>36</v>
      </c>
      <c r="I922" t="s">
        <v>34</v>
      </c>
      <c r="J922">
        <v>0</v>
      </c>
      <c r="K922">
        <v>81</v>
      </c>
      <c r="L922" s="4">
        <v>0.45445600619058357</v>
      </c>
      <c r="M922" s="5">
        <f t="shared" si="56"/>
        <v>41083.454456006191</v>
      </c>
      <c r="N922" t="str">
        <f t="shared" ca="1" si="57"/>
        <v>Ponerinae #1</v>
      </c>
      <c r="O922">
        <f t="shared" ca="1" si="58"/>
        <v>550</v>
      </c>
      <c r="P922">
        <f t="shared" ca="1" si="59"/>
        <v>3.7429932550088627</v>
      </c>
      <c r="Q922" t="s">
        <v>237</v>
      </c>
    </row>
    <row r="923" spans="1:17">
      <c r="A923">
        <v>916</v>
      </c>
      <c r="B923" t="s">
        <v>207</v>
      </c>
      <c r="C923" t="s">
        <v>92</v>
      </c>
      <c r="D923" s="11">
        <v>4.9461430000000002</v>
      </c>
      <c r="E923" s="11">
        <v>117.80608100000001</v>
      </c>
      <c r="F923">
        <v>0</v>
      </c>
      <c r="G923" t="s">
        <v>32</v>
      </c>
      <c r="H923" t="s">
        <v>33</v>
      </c>
      <c r="I923" t="s">
        <v>38</v>
      </c>
      <c r="J923">
        <v>0</v>
      </c>
      <c r="K923">
        <v>89</v>
      </c>
      <c r="L923" s="4">
        <v>0.25937815318043589</v>
      </c>
      <c r="M923" s="5">
        <f t="shared" si="56"/>
        <v>41083.259378153183</v>
      </c>
      <c r="N923" t="str">
        <f t="shared" ca="1" si="57"/>
        <v>Crematogaster borneensis</v>
      </c>
      <c r="O923">
        <f t="shared" ca="1" si="58"/>
        <v>1866</v>
      </c>
      <c r="P923">
        <f t="shared" ca="1" si="59"/>
        <v>5.9005118321227412</v>
      </c>
      <c r="Q923" t="s">
        <v>238</v>
      </c>
    </row>
    <row r="924" spans="1:17">
      <c r="A924">
        <v>917</v>
      </c>
      <c r="B924" t="s">
        <v>207</v>
      </c>
      <c r="C924" t="s">
        <v>92</v>
      </c>
      <c r="D924" s="11">
        <v>4.9461430000000002</v>
      </c>
      <c r="E924" s="11">
        <v>117.80608100000001</v>
      </c>
      <c r="F924">
        <v>1</v>
      </c>
      <c r="G924" t="s">
        <v>35</v>
      </c>
      <c r="H924" t="s">
        <v>33</v>
      </c>
      <c r="I924" t="s">
        <v>38</v>
      </c>
      <c r="J924">
        <v>0</v>
      </c>
      <c r="K924">
        <v>89</v>
      </c>
      <c r="L924" s="4">
        <v>0.99204663860367504</v>
      </c>
      <c r="M924" s="5">
        <f t="shared" si="56"/>
        <v>41083.992046638603</v>
      </c>
      <c r="N924" t="str">
        <f t="shared" ca="1" si="57"/>
        <v>Dolichoderus sp.</v>
      </c>
      <c r="O924">
        <f t="shared" ca="1" si="58"/>
        <v>1454</v>
      </c>
      <c r="P924">
        <f t="shared" ca="1" si="59"/>
        <v>1.6059822610483157</v>
      </c>
      <c r="Q924" t="s">
        <v>235</v>
      </c>
    </row>
    <row r="925" spans="1:17">
      <c r="A925">
        <v>918</v>
      </c>
      <c r="B925" t="s">
        <v>207</v>
      </c>
      <c r="C925" t="s">
        <v>92</v>
      </c>
      <c r="D925" s="11">
        <v>4.9461430000000002</v>
      </c>
      <c r="E925" s="11">
        <v>117.80608100000001</v>
      </c>
      <c r="F925">
        <v>0</v>
      </c>
      <c r="G925" t="s">
        <v>35</v>
      </c>
      <c r="H925" t="s">
        <v>36</v>
      </c>
      <c r="I925" t="s">
        <v>38</v>
      </c>
      <c r="J925">
        <v>0</v>
      </c>
      <c r="K925">
        <v>106</v>
      </c>
      <c r="L925" s="4">
        <v>0.40782301293865153</v>
      </c>
      <c r="M925" s="5">
        <f t="shared" si="56"/>
        <v>41083.407823012938</v>
      </c>
      <c r="N925" t="str">
        <f t="shared" ca="1" si="57"/>
        <v>Dolichoderus sp.</v>
      </c>
      <c r="O925">
        <f t="shared" ca="1" si="58"/>
        <v>296</v>
      </c>
      <c r="P925">
        <f t="shared" ca="1" si="59"/>
        <v>2.3698212321553016</v>
      </c>
      <c r="Q925" t="s">
        <v>236</v>
      </c>
    </row>
    <row r="926" spans="1:17">
      <c r="A926">
        <v>919</v>
      </c>
      <c r="B926" t="s">
        <v>207</v>
      </c>
      <c r="C926" t="s">
        <v>92</v>
      </c>
      <c r="D926" s="11">
        <v>4.9461430000000002</v>
      </c>
      <c r="E926" s="11">
        <v>117.80608100000001</v>
      </c>
      <c r="F926">
        <v>0</v>
      </c>
      <c r="G926" t="s">
        <v>37</v>
      </c>
      <c r="H926" t="s">
        <v>36</v>
      </c>
      <c r="I926" t="s">
        <v>38</v>
      </c>
      <c r="J926">
        <v>0</v>
      </c>
      <c r="K926">
        <v>106</v>
      </c>
      <c r="L926" s="4">
        <v>4.5323013566947346E-2</v>
      </c>
      <c r="M926" s="5">
        <f t="shared" si="56"/>
        <v>41083.045323013568</v>
      </c>
      <c r="N926" t="str">
        <f t="shared" ca="1" si="57"/>
        <v>Crematogaster borneensis</v>
      </c>
      <c r="O926">
        <f t="shared" ca="1" si="58"/>
        <v>407</v>
      </c>
      <c r="P926">
        <f t="shared" ca="1" si="59"/>
        <v>3.3489651845316599</v>
      </c>
      <c r="Q926" t="s">
        <v>237</v>
      </c>
    </row>
    <row r="927" spans="1:17">
      <c r="A927">
        <v>920</v>
      </c>
      <c r="B927" t="s">
        <v>207</v>
      </c>
      <c r="C927" t="s">
        <v>92</v>
      </c>
      <c r="D927" s="11">
        <v>4.9461430000000002</v>
      </c>
      <c r="E927" s="11">
        <v>117.80608100000001</v>
      </c>
      <c r="F927">
        <v>0</v>
      </c>
      <c r="G927" t="s">
        <v>32</v>
      </c>
      <c r="H927" t="s">
        <v>36</v>
      </c>
      <c r="I927" t="s">
        <v>38</v>
      </c>
      <c r="J927">
        <v>0</v>
      </c>
      <c r="K927">
        <v>106</v>
      </c>
      <c r="L927" s="4">
        <v>0.83842376057580403</v>
      </c>
      <c r="M927" s="5">
        <f t="shared" si="56"/>
        <v>41083.838423760579</v>
      </c>
      <c r="N927" t="str">
        <f t="shared" ca="1" si="57"/>
        <v>Ponerinae #1</v>
      </c>
      <c r="O927">
        <f t="shared" ca="1" si="58"/>
        <v>1339</v>
      </c>
      <c r="P927">
        <f t="shared" ca="1" si="59"/>
        <v>4.8230581616778805</v>
      </c>
      <c r="Q927" t="s">
        <v>238</v>
      </c>
    </row>
    <row r="928" spans="1:17">
      <c r="A928">
        <v>921</v>
      </c>
      <c r="B928" t="s">
        <v>208</v>
      </c>
      <c r="C928" s="2">
        <v>41105</v>
      </c>
      <c r="D928" s="11">
        <v>4.9461430000000002</v>
      </c>
      <c r="E928" s="11">
        <v>117.80608100000001</v>
      </c>
      <c r="F928">
        <v>0</v>
      </c>
      <c r="G928" t="s">
        <v>35</v>
      </c>
      <c r="H928" t="s">
        <v>33</v>
      </c>
      <c r="I928" t="s">
        <v>34</v>
      </c>
      <c r="J928">
        <v>1</v>
      </c>
      <c r="K928">
        <v>72</v>
      </c>
      <c r="L928" s="4">
        <v>0.32273309744408041</v>
      </c>
      <c r="M928" s="5">
        <f t="shared" si="56"/>
        <v>41083.322733097441</v>
      </c>
      <c r="N928" t="str">
        <f t="shared" ca="1" si="57"/>
        <v>Crematogaster borneensis</v>
      </c>
      <c r="O928">
        <f t="shared" ca="1" si="58"/>
        <v>122</v>
      </c>
      <c r="P928">
        <f t="shared" ca="1" si="59"/>
        <v>3.6388326754920248</v>
      </c>
      <c r="Q928" t="s">
        <v>235</v>
      </c>
    </row>
    <row r="929" spans="1:17">
      <c r="A929">
        <v>922</v>
      </c>
      <c r="B929" t="s">
        <v>208</v>
      </c>
      <c r="C929" s="2">
        <v>41105</v>
      </c>
      <c r="D929" s="11">
        <v>4.9461430000000002</v>
      </c>
      <c r="E929" s="11">
        <v>117.80608100000001</v>
      </c>
      <c r="F929">
        <v>0</v>
      </c>
      <c r="G929" t="s">
        <v>32</v>
      </c>
      <c r="H929" t="s">
        <v>33</v>
      </c>
      <c r="I929" t="s">
        <v>34</v>
      </c>
      <c r="J929">
        <v>1</v>
      </c>
      <c r="K929">
        <v>72</v>
      </c>
      <c r="L929" s="4">
        <v>0.93540786140490173</v>
      </c>
      <c r="M929" s="5">
        <f t="shared" si="56"/>
        <v>41083.935407861405</v>
      </c>
      <c r="N929" t="str">
        <f t="shared" ca="1" si="57"/>
        <v>Formicidae #1</v>
      </c>
      <c r="O929">
        <f t="shared" ca="1" si="58"/>
        <v>783</v>
      </c>
      <c r="P929">
        <f t="shared" ca="1" si="59"/>
        <v>5.015659274319451</v>
      </c>
      <c r="Q929" t="s">
        <v>236</v>
      </c>
    </row>
    <row r="930" spans="1:17">
      <c r="A930">
        <v>923</v>
      </c>
      <c r="B930" t="s">
        <v>208</v>
      </c>
      <c r="C930" s="2">
        <v>41105</v>
      </c>
      <c r="D930" s="11">
        <v>4.9461430000000002</v>
      </c>
      <c r="E930" s="11">
        <v>117.80608100000001</v>
      </c>
      <c r="F930">
        <v>0</v>
      </c>
      <c r="G930" t="s">
        <v>35</v>
      </c>
      <c r="H930" t="s">
        <v>36</v>
      </c>
      <c r="I930" t="s">
        <v>34</v>
      </c>
      <c r="J930">
        <v>1</v>
      </c>
      <c r="K930">
        <v>80</v>
      </c>
      <c r="L930" s="4">
        <v>0.68175995701451508</v>
      </c>
      <c r="M930" s="5">
        <f t="shared" si="56"/>
        <v>41083.681759957013</v>
      </c>
      <c r="N930" t="str">
        <f t="shared" ca="1" si="57"/>
        <v>Dolichoderus sp.</v>
      </c>
      <c r="O930">
        <f t="shared" ca="1" si="58"/>
        <v>1482</v>
      </c>
      <c r="P930">
        <f t="shared" ca="1" si="59"/>
        <v>1.3445592369254058</v>
      </c>
      <c r="Q930" t="s">
        <v>237</v>
      </c>
    </row>
    <row r="931" spans="1:17">
      <c r="A931">
        <v>924</v>
      </c>
      <c r="B931" t="s">
        <v>208</v>
      </c>
      <c r="C931" s="2">
        <v>41105</v>
      </c>
      <c r="D931" s="11">
        <v>4.9461430000000002</v>
      </c>
      <c r="E931" s="11">
        <v>117.80608100000001</v>
      </c>
      <c r="F931">
        <v>0</v>
      </c>
      <c r="G931" t="s">
        <v>37</v>
      </c>
      <c r="H931" t="s">
        <v>36</v>
      </c>
      <c r="I931" t="s">
        <v>34</v>
      </c>
      <c r="J931">
        <v>1</v>
      </c>
      <c r="K931">
        <v>80</v>
      </c>
      <c r="L931" s="4">
        <v>0.6718289980291906</v>
      </c>
      <c r="M931" s="5">
        <f t="shared" si="56"/>
        <v>41083.671828998027</v>
      </c>
      <c r="N931" t="str">
        <f t="shared" ca="1" si="57"/>
        <v>Formicidae #1</v>
      </c>
      <c r="O931">
        <f t="shared" ca="1" si="58"/>
        <v>1495</v>
      </c>
      <c r="P931">
        <f t="shared" ca="1" si="59"/>
        <v>1.5713942891011921</v>
      </c>
      <c r="Q931" t="s">
        <v>238</v>
      </c>
    </row>
    <row r="932" spans="1:17">
      <c r="A932">
        <v>925</v>
      </c>
      <c r="B932" t="s">
        <v>208</v>
      </c>
      <c r="C932" s="2">
        <v>41105</v>
      </c>
      <c r="D932" s="11">
        <v>4.9461430000000002</v>
      </c>
      <c r="E932" s="11">
        <v>117.80608100000001</v>
      </c>
      <c r="F932">
        <v>0</v>
      </c>
      <c r="G932" t="s">
        <v>32</v>
      </c>
      <c r="H932" t="s">
        <v>36</v>
      </c>
      <c r="I932" t="s">
        <v>34</v>
      </c>
      <c r="J932">
        <v>1</v>
      </c>
      <c r="K932">
        <v>80</v>
      </c>
      <c r="L932" s="4">
        <v>0.15115600929614414</v>
      </c>
      <c r="M932" s="5">
        <f t="shared" si="56"/>
        <v>41083.151156009299</v>
      </c>
      <c r="N932" t="str">
        <f t="shared" ca="1" si="57"/>
        <v>Dolichoderus sp.</v>
      </c>
      <c r="O932">
        <f t="shared" ca="1" si="58"/>
        <v>548</v>
      </c>
      <c r="P932">
        <f t="shared" ca="1" si="59"/>
        <v>5.381711886772762</v>
      </c>
      <c r="Q932" t="s">
        <v>235</v>
      </c>
    </row>
    <row r="933" spans="1:17">
      <c r="A933">
        <v>926</v>
      </c>
      <c r="B933" t="s">
        <v>208</v>
      </c>
      <c r="C933" s="2">
        <v>41105</v>
      </c>
      <c r="D933" s="11">
        <v>4.9461430000000002</v>
      </c>
      <c r="E933" s="11">
        <v>117.80608100000001</v>
      </c>
      <c r="F933">
        <v>0</v>
      </c>
      <c r="G933" t="s">
        <v>32</v>
      </c>
      <c r="H933" t="s">
        <v>33</v>
      </c>
      <c r="I933" t="s">
        <v>38</v>
      </c>
      <c r="J933">
        <v>5</v>
      </c>
      <c r="K933">
        <v>88</v>
      </c>
      <c r="L933" s="4">
        <v>0.39960415578287389</v>
      </c>
      <c r="M933" s="5">
        <f t="shared" si="56"/>
        <v>41083.399604155784</v>
      </c>
      <c r="N933" t="str">
        <f t="shared" ca="1" si="57"/>
        <v>Ponerinae #1</v>
      </c>
      <c r="O933">
        <f t="shared" ca="1" si="58"/>
        <v>169</v>
      </c>
      <c r="P933">
        <f t="shared" ca="1" si="59"/>
        <v>1.422481759830255</v>
      </c>
      <c r="Q933" t="s">
        <v>236</v>
      </c>
    </row>
    <row r="934" spans="1:17">
      <c r="A934">
        <v>927</v>
      </c>
      <c r="B934" t="s">
        <v>208</v>
      </c>
      <c r="C934" s="2">
        <v>41105</v>
      </c>
      <c r="D934" s="11">
        <v>4.9461430000000002</v>
      </c>
      <c r="E934" s="11">
        <v>117.80608100000001</v>
      </c>
      <c r="F934">
        <v>1</v>
      </c>
      <c r="G934" t="s">
        <v>35</v>
      </c>
      <c r="H934" t="s">
        <v>33</v>
      </c>
      <c r="I934" t="s">
        <v>38</v>
      </c>
      <c r="J934">
        <v>5</v>
      </c>
      <c r="K934">
        <v>88</v>
      </c>
      <c r="L934" s="4">
        <v>0.3393316945832876</v>
      </c>
      <c r="M934" s="5">
        <f t="shared" si="56"/>
        <v>41083.33933169458</v>
      </c>
      <c r="N934" t="str">
        <f t="shared" ca="1" si="57"/>
        <v>Ponerinae #1</v>
      </c>
      <c r="O934">
        <f t="shared" ca="1" si="58"/>
        <v>327</v>
      </c>
      <c r="P934">
        <f t="shared" ca="1" si="59"/>
        <v>2.3026892612133336</v>
      </c>
      <c r="Q934" t="s">
        <v>237</v>
      </c>
    </row>
    <row r="935" spans="1:17">
      <c r="A935">
        <v>928</v>
      </c>
      <c r="B935" t="s">
        <v>208</v>
      </c>
      <c r="C935" s="2">
        <v>41105</v>
      </c>
      <c r="D935" s="11">
        <v>4.9461430000000002</v>
      </c>
      <c r="E935" s="11">
        <v>117.80608100000001</v>
      </c>
      <c r="F935">
        <v>0</v>
      </c>
      <c r="G935" t="s">
        <v>37</v>
      </c>
      <c r="H935" t="s">
        <v>36</v>
      </c>
      <c r="I935" t="s">
        <v>38</v>
      </c>
      <c r="J935">
        <v>5</v>
      </c>
      <c r="K935">
        <v>105</v>
      </c>
      <c r="L935" s="4">
        <v>0.42500004242944878</v>
      </c>
      <c r="M935" s="5">
        <f t="shared" si="56"/>
        <v>41083.425000042429</v>
      </c>
      <c r="N935" t="str">
        <f t="shared" ca="1" si="57"/>
        <v>Ponerinae #1</v>
      </c>
      <c r="O935">
        <f t="shared" ca="1" si="58"/>
        <v>1365</v>
      </c>
      <c r="P935">
        <f t="shared" ca="1" si="59"/>
        <v>1.0232241991088933</v>
      </c>
      <c r="Q935" t="s">
        <v>238</v>
      </c>
    </row>
    <row r="936" spans="1:17">
      <c r="A936">
        <v>929</v>
      </c>
      <c r="B936" t="s">
        <v>208</v>
      </c>
      <c r="C936" s="2">
        <v>41105</v>
      </c>
      <c r="D936" s="11">
        <v>4.9461430000000002</v>
      </c>
      <c r="E936" s="11">
        <v>117.80608100000001</v>
      </c>
      <c r="F936">
        <v>0</v>
      </c>
      <c r="G936" t="s">
        <v>32</v>
      </c>
      <c r="H936" t="s">
        <v>36</v>
      </c>
      <c r="I936" t="s">
        <v>38</v>
      </c>
      <c r="J936">
        <v>5</v>
      </c>
      <c r="K936">
        <v>105</v>
      </c>
      <c r="L936" s="4">
        <v>0.51774923295399156</v>
      </c>
      <c r="M936" s="5">
        <f t="shared" si="56"/>
        <v>41083.517749232953</v>
      </c>
      <c r="N936" t="str">
        <f t="shared" ca="1" si="57"/>
        <v>Ponerinae #1</v>
      </c>
      <c r="O936">
        <f t="shared" ca="1" si="58"/>
        <v>1595</v>
      </c>
      <c r="P936">
        <f t="shared" ca="1" si="59"/>
        <v>3.2547301712525361</v>
      </c>
      <c r="Q936" t="s">
        <v>235</v>
      </c>
    </row>
    <row r="937" spans="1:17">
      <c r="A937">
        <v>930</v>
      </c>
      <c r="B937" t="s">
        <v>208</v>
      </c>
      <c r="C937" s="2">
        <v>41105</v>
      </c>
      <c r="D937" s="11">
        <v>4.9461430000000002</v>
      </c>
      <c r="E937" s="11">
        <v>117.80608100000001</v>
      </c>
      <c r="F937">
        <v>1</v>
      </c>
      <c r="G937" t="s">
        <v>35</v>
      </c>
      <c r="H937" t="s">
        <v>36</v>
      </c>
      <c r="I937" t="s">
        <v>38</v>
      </c>
      <c r="J937">
        <v>5</v>
      </c>
      <c r="K937">
        <v>105</v>
      </c>
      <c r="L937" s="4">
        <v>6.8736820383650254E-2</v>
      </c>
      <c r="M937" s="5">
        <f t="shared" si="56"/>
        <v>41083.068736820387</v>
      </c>
      <c r="N937" t="str">
        <f t="shared" ca="1" si="57"/>
        <v>Formicidae #1</v>
      </c>
      <c r="O937">
        <f t="shared" ca="1" si="58"/>
        <v>871</v>
      </c>
      <c r="P937">
        <f t="shared" ca="1" si="59"/>
        <v>2.2492022549022384</v>
      </c>
      <c r="Q937" t="s">
        <v>236</v>
      </c>
    </row>
    <row r="938" spans="1:17">
      <c r="A938">
        <v>931</v>
      </c>
      <c r="B938" t="s">
        <v>209</v>
      </c>
      <c r="C938" s="2">
        <v>41105</v>
      </c>
      <c r="D938" s="11">
        <v>4.9461430000000002</v>
      </c>
      <c r="E938" s="11">
        <v>117.80608100000001</v>
      </c>
      <c r="F938">
        <v>1</v>
      </c>
      <c r="G938" t="s">
        <v>35</v>
      </c>
      <c r="H938" t="s">
        <v>33</v>
      </c>
      <c r="I938" t="s">
        <v>34</v>
      </c>
      <c r="J938">
        <v>1</v>
      </c>
      <c r="K938">
        <v>76</v>
      </c>
      <c r="L938" s="4">
        <v>0.14681758066471684</v>
      </c>
      <c r="M938" s="5">
        <f t="shared" si="56"/>
        <v>41083.146817580666</v>
      </c>
      <c r="N938" t="str">
        <f t="shared" ca="1" si="57"/>
        <v>Ponerinae #1</v>
      </c>
      <c r="O938">
        <f t="shared" ca="1" si="58"/>
        <v>1154</v>
      </c>
      <c r="P938">
        <f t="shared" ca="1" si="59"/>
        <v>1.5578564967440607</v>
      </c>
      <c r="Q938" t="s">
        <v>237</v>
      </c>
    </row>
    <row r="939" spans="1:17">
      <c r="A939">
        <v>932</v>
      </c>
      <c r="B939" t="s">
        <v>209</v>
      </c>
      <c r="C939" s="2">
        <v>41105</v>
      </c>
      <c r="D939" s="11">
        <v>4.9461430000000002</v>
      </c>
      <c r="E939" s="11">
        <v>117.80608100000001</v>
      </c>
      <c r="F939">
        <v>1</v>
      </c>
      <c r="G939" t="s">
        <v>32</v>
      </c>
      <c r="H939" t="s">
        <v>33</v>
      </c>
      <c r="I939" t="s">
        <v>34</v>
      </c>
      <c r="J939">
        <v>1</v>
      </c>
      <c r="K939">
        <v>76</v>
      </c>
      <c r="L939" s="4">
        <v>0.72879600207682538</v>
      </c>
      <c r="M939" s="5">
        <f t="shared" si="56"/>
        <v>41083.728796002077</v>
      </c>
      <c r="N939" t="str">
        <f t="shared" ca="1" si="57"/>
        <v>Formicidae #1</v>
      </c>
      <c r="O939">
        <f t="shared" ca="1" si="58"/>
        <v>396</v>
      </c>
      <c r="P939">
        <f t="shared" ca="1" si="59"/>
        <v>3.5939608722068987</v>
      </c>
      <c r="Q939" t="s">
        <v>238</v>
      </c>
    </row>
    <row r="940" spans="1:17">
      <c r="A940">
        <v>933</v>
      </c>
      <c r="B940" t="s">
        <v>209</v>
      </c>
      <c r="C940" s="2">
        <v>41105</v>
      </c>
      <c r="D940" s="11">
        <v>4.9461430000000002</v>
      </c>
      <c r="E940" s="11">
        <v>117.80608100000001</v>
      </c>
      <c r="F940">
        <v>0</v>
      </c>
      <c r="G940" t="s">
        <v>35</v>
      </c>
      <c r="H940" t="s">
        <v>36</v>
      </c>
      <c r="I940" t="s">
        <v>34</v>
      </c>
      <c r="J940">
        <v>1</v>
      </c>
      <c r="K940">
        <v>84</v>
      </c>
      <c r="L940" s="4">
        <v>0.32445785546932415</v>
      </c>
      <c r="M940" s="5">
        <f t="shared" si="56"/>
        <v>41083.324457855466</v>
      </c>
      <c r="N940" t="str">
        <f t="shared" ca="1" si="57"/>
        <v>Dolichoderus sp.</v>
      </c>
      <c r="O940">
        <f t="shared" ca="1" si="58"/>
        <v>1201</v>
      </c>
      <c r="P940">
        <f t="shared" ca="1" si="59"/>
        <v>5.0617954157258209</v>
      </c>
      <c r="Q940" t="s">
        <v>235</v>
      </c>
    </row>
    <row r="941" spans="1:17">
      <c r="A941">
        <v>934</v>
      </c>
      <c r="B941" t="s">
        <v>209</v>
      </c>
      <c r="C941" s="2">
        <v>41105</v>
      </c>
      <c r="D941" s="11">
        <v>4.9461430000000002</v>
      </c>
      <c r="E941" s="11">
        <v>117.80608100000001</v>
      </c>
      <c r="F941">
        <v>0</v>
      </c>
      <c r="G941" t="s">
        <v>37</v>
      </c>
      <c r="H941" t="s">
        <v>36</v>
      </c>
      <c r="I941" t="s">
        <v>34</v>
      </c>
      <c r="J941">
        <v>1</v>
      </c>
      <c r="K941">
        <v>84</v>
      </c>
      <c r="L941" s="4">
        <v>0.63475164320975563</v>
      </c>
      <c r="M941" s="5">
        <f t="shared" si="56"/>
        <v>41083.634751643207</v>
      </c>
      <c r="N941" t="str">
        <f t="shared" ca="1" si="57"/>
        <v>Crematogaster borneensis</v>
      </c>
      <c r="O941">
        <f t="shared" ca="1" si="58"/>
        <v>292</v>
      </c>
      <c r="P941">
        <f t="shared" ca="1" si="59"/>
        <v>4.6731522151749072</v>
      </c>
      <c r="Q941" t="s">
        <v>236</v>
      </c>
    </row>
    <row r="942" spans="1:17">
      <c r="A942">
        <v>935</v>
      </c>
      <c r="B942" t="s">
        <v>209</v>
      </c>
      <c r="C942" s="2">
        <v>41105</v>
      </c>
      <c r="D942" s="11">
        <v>4.9461430000000002</v>
      </c>
      <c r="E942" s="11">
        <v>117.80608100000001</v>
      </c>
      <c r="F942">
        <v>0</v>
      </c>
      <c r="G942" t="s">
        <v>32</v>
      </c>
      <c r="H942" t="s">
        <v>36</v>
      </c>
      <c r="I942" t="s">
        <v>34</v>
      </c>
      <c r="J942">
        <v>1</v>
      </c>
      <c r="K942">
        <v>84</v>
      </c>
      <c r="L942" s="4">
        <v>0.40729061106548226</v>
      </c>
      <c r="M942" s="5">
        <f t="shared" si="56"/>
        <v>41083.407290611067</v>
      </c>
      <c r="N942" t="str">
        <f t="shared" ca="1" si="57"/>
        <v>Ponerinae #1</v>
      </c>
      <c r="O942">
        <f t="shared" ca="1" si="58"/>
        <v>69</v>
      </c>
      <c r="P942">
        <f t="shared" ca="1" si="59"/>
        <v>3.8233035124420032</v>
      </c>
      <c r="Q942" t="s">
        <v>237</v>
      </c>
    </row>
    <row r="943" spans="1:17">
      <c r="A943">
        <v>936</v>
      </c>
      <c r="B943" t="s">
        <v>209</v>
      </c>
      <c r="C943" s="2">
        <v>41105</v>
      </c>
      <c r="D943" s="11">
        <v>4.9461430000000002</v>
      </c>
      <c r="E943" s="11">
        <v>117.80608100000001</v>
      </c>
      <c r="F943">
        <v>0</v>
      </c>
      <c r="G943" t="s">
        <v>32</v>
      </c>
      <c r="H943" t="s">
        <v>33</v>
      </c>
      <c r="I943" t="s">
        <v>38</v>
      </c>
      <c r="J943">
        <v>4</v>
      </c>
      <c r="K943">
        <v>101</v>
      </c>
      <c r="L943" s="4">
        <v>0.73974972192202459</v>
      </c>
      <c r="M943" s="5">
        <f t="shared" si="56"/>
        <v>41083.739749721921</v>
      </c>
      <c r="N943" t="str">
        <f t="shared" ca="1" si="57"/>
        <v>Formicidae #1</v>
      </c>
      <c r="O943">
        <f t="shared" ca="1" si="58"/>
        <v>928</v>
      </c>
      <c r="P943">
        <f t="shared" ca="1" si="59"/>
        <v>2.439148390218759</v>
      </c>
      <c r="Q943" t="s">
        <v>238</v>
      </c>
    </row>
    <row r="944" spans="1:17">
      <c r="A944">
        <v>937</v>
      </c>
      <c r="B944" t="s">
        <v>209</v>
      </c>
      <c r="C944" s="2">
        <v>41105</v>
      </c>
      <c r="D944" s="11">
        <v>4.9461430000000002</v>
      </c>
      <c r="E944" s="11">
        <v>117.80608100000001</v>
      </c>
      <c r="F944">
        <v>1</v>
      </c>
      <c r="G944" t="s">
        <v>35</v>
      </c>
      <c r="H944" t="s">
        <v>33</v>
      </c>
      <c r="I944" t="s">
        <v>38</v>
      </c>
      <c r="J944">
        <v>4</v>
      </c>
      <c r="K944">
        <v>101</v>
      </c>
      <c r="L944" s="4">
        <v>0.156679466080763</v>
      </c>
      <c r="M944" s="5">
        <f t="shared" si="56"/>
        <v>41083.156679466083</v>
      </c>
      <c r="N944" t="str">
        <f t="shared" ca="1" si="57"/>
        <v>Ponerinae #1</v>
      </c>
      <c r="O944">
        <f t="shared" ca="1" si="58"/>
        <v>319</v>
      </c>
      <c r="P944">
        <f t="shared" ca="1" si="59"/>
        <v>5.3246284741547116</v>
      </c>
      <c r="Q944" t="s">
        <v>235</v>
      </c>
    </row>
    <row r="945" spans="1:17">
      <c r="A945">
        <v>938</v>
      </c>
      <c r="B945" t="s">
        <v>209</v>
      </c>
      <c r="C945" s="2">
        <v>41105</v>
      </c>
      <c r="D945" s="11">
        <v>4.9461430000000002</v>
      </c>
      <c r="E945" s="11">
        <v>117.80608100000001</v>
      </c>
      <c r="F945">
        <v>0</v>
      </c>
      <c r="G945" t="s">
        <v>35</v>
      </c>
      <c r="H945" t="s">
        <v>36</v>
      </c>
      <c r="I945" t="s">
        <v>38</v>
      </c>
      <c r="J945">
        <v>4</v>
      </c>
      <c r="K945">
        <v>109</v>
      </c>
      <c r="L945" s="4">
        <v>0.20724460615062534</v>
      </c>
      <c r="M945" s="5">
        <f t="shared" si="56"/>
        <v>41083.20724460615</v>
      </c>
      <c r="N945" t="str">
        <f t="shared" ca="1" si="57"/>
        <v>Formicidae #1</v>
      </c>
      <c r="O945">
        <f t="shared" ca="1" si="58"/>
        <v>1250</v>
      </c>
      <c r="P945">
        <f t="shared" ca="1" si="59"/>
        <v>4.8417049835349815</v>
      </c>
      <c r="Q945" t="s">
        <v>236</v>
      </c>
    </row>
    <row r="946" spans="1:17">
      <c r="A946">
        <v>939</v>
      </c>
      <c r="B946" t="s">
        <v>209</v>
      </c>
      <c r="C946" s="2">
        <v>41105</v>
      </c>
      <c r="D946" s="11">
        <v>4.9461430000000002</v>
      </c>
      <c r="E946" s="11">
        <v>117.80608100000001</v>
      </c>
      <c r="F946">
        <v>0</v>
      </c>
      <c r="G946" t="s">
        <v>37</v>
      </c>
      <c r="H946" t="s">
        <v>36</v>
      </c>
      <c r="I946" t="s">
        <v>38</v>
      </c>
      <c r="J946">
        <v>4</v>
      </c>
      <c r="K946">
        <v>109</v>
      </c>
      <c r="L946" s="4">
        <v>0.9815450337402627</v>
      </c>
      <c r="M946" s="5">
        <f t="shared" si="56"/>
        <v>41083.981545033741</v>
      </c>
      <c r="N946" t="str">
        <f t="shared" ca="1" si="57"/>
        <v>Dolichoderus sp.</v>
      </c>
      <c r="O946">
        <f t="shared" ca="1" si="58"/>
        <v>1856</v>
      </c>
      <c r="P946">
        <f t="shared" ca="1" si="59"/>
        <v>4.420785696465277</v>
      </c>
      <c r="Q946" t="s">
        <v>237</v>
      </c>
    </row>
    <row r="947" spans="1:17">
      <c r="A947">
        <v>940</v>
      </c>
      <c r="B947" t="s">
        <v>209</v>
      </c>
      <c r="C947" s="2">
        <v>41105</v>
      </c>
      <c r="D947" s="11">
        <v>4.9461430000000002</v>
      </c>
      <c r="E947" s="11">
        <v>117.80608100000001</v>
      </c>
      <c r="F947">
        <v>0</v>
      </c>
      <c r="G947" t="s">
        <v>32</v>
      </c>
      <c r="H947" t="s">
        <v>36</v>
      </c>
      <c r="I947" t="s">
        <v>38</v>
      </c>
      <c r="J947">
        <v>4</v>
      </c>
      <c r="K947">
        <v>109</v>
      </c>
      <c r="L947" s="4">
        <v>0.70873000383675955</v>
      </c>
      <c r="M947" s="5">
        <f t="shared" si="56"/>
        <v>41083.70873000384</v>
      </c>
      <c r="N947" t="str">
        <f t="shared" ca="1" si="57"/>
        <v>Ponerinae #1</v>
      </c>
      <c r="O947">
        <f t="shared" ca="1" si="58"/>
        <v>1912</v>
      </c>
      <c r="P947">
        <f t="shared" ca="1" si="59"/>
        <v>1.7069699056561118</v>
      </c>
      <c r="Q947" t="s">
        <v>238</v>
      </c>
    </row>
    <row r="948" spans="1:17">
      <c r="A948">
        <v>941</v>
      </c>
      <c r="B948" t="s">
        <v>210</v>
      </c>
      <c r="C948" s="2">
        <v>41105</v>
      </c>
      <c r="D948" s="11">
        <v>4.9461430000000002</v>
      </c>
      <c r="E948" s="11">
        <v>117.80608100000001</v>
      </c>
      <c r="F948">
        <v>1</v>
      </c>
      <c r="G948" t="s">
        <v>35</v>
      </c>
      <c r="H948" t="s">
        <v>33</v>
      </c>
      <c r="I948" t="s">
        <v>34</v>
      </c>
      <c r="J948">
        <v>1</v>
      </c>
      <c r="K948">
        <v>72</v>
      </c>
      <c r="L948" s="4">
        <v>7.3607548465821737E-2</v>
      </c>
      <c r="M948" s="5">
        <f t="shared" si="56"/>
        <v>41083.073607548467</v>
      </c>
      <c r="N948" t="str">
        <f t="shared" ca="1" si="57"/>
        <v>Dolichoderus sp.</v>
      </c>
      <c r="O948">
        <f t="shared" ca="1" si="58"/>
        <v>1419</v>
      </c>
      <c r="P948">
        <f t="shared" ca="1" si="59"/>
        <v>2.2141117121055069</v>
      </c>
      <c r="Q948" t="s">
        <v>235</v>
      </c>
    </row>
    <row r="949" spans="1:17">
      <c r="A949">
        <v>942</v>
      </c>
      <c r="B949" t="s">
        <v>210</v>
      </c>
      <c r="C949" s="2">
        <v>41105</v>
      </c>
      <c r="D949" s="11">
        <v>4.9461430000000002</v>
      </c>
      <c r="E949" s="11">
        <v>117.80608100000001</v>
      </c>
      <c r="F949">
        <v>1</v>
      </c>
      <c r="G949" t="s">
        <v>32</v>
      </c>
      <c r="H949" t="s">
        <v>33</v>
      </c>
      <c r="I949" t="s">
        <v>34</v>
      </c>
      <c r="J949">
        <v>1</v>
      </c>
      <c r="K949">
        <v>72</v>
      </c>
      <c r="L949" s="4">
        <v>0.32740087072786506</v>
      </c>
      <c r="M949" s="5">
        <f t="shared" si="56"/>
        <v>41083.32740087073</v>
      </c>
      <c r="N949" t="str">
        <f t="shared" ca="1" si="57"/>
        <v>Formicidae #1</v>
      </c>
      <c r="O949">
        <f t="shared" ca="1" si="58"/>
        <v>165</v>
      </c>
      <c r="P949">
        <f t="shared" ca="1" si="59"/>
        <v>1.3616584970248811</v>
      </c>
      <c r="Q949" t="s">
        <v>236</v>
      </c>
    </row>
    <row r="950" spans="1:17">
      <c r="A950">
        <v>943</v>
      </c>
      <c r="B950" t="s">
        <v>210</v>
      </c>
      <c r="C950" s="2">
        <v>41105</v>
      </c>
      <c r="D950" s="11">
        <v>4.9461430000000002</v>
      </c>
      <c r="E950" s="11">
        <v>117.80608100000001</v>
      </c>
      <c r="F950">
        <v>0</v>
      </c>
      <c r="G950" t="s">
        <v>35</v>
      </c>
      <c r="H950" t="s">
        <v>36</v>
      </c>
      <c r="I950" t="s">
        <v>34</v>
      </c>
      <c r="J950">
        <v>1</v>
      </c>
      <c r="K950">
        <v>80</v>
      </c>
      <c r="L950" s="4">
        <v>0.24829694717732975</v>
      </c>
      <c r="M950" s="5">
        <f t="shared" si="56"/>
        <v>41083.248296947175</v>
      </c>
      <c r="N950" t="str">
        <f t="shared" ca="1" si="57"/>
        <v>Crematogaster borneensis</v>
      </c>
      <c r="O950">
        <f t="shared" ca="1" si="58"/>
        <v>297</v>
      </c>
      <c r="P950">
        <f t="shared" ca="1" si="59"/>
        <v>3.834848357538589</v>
      </c>
      <c r="Q950" t="s">
        <v>237</v>
      </c>
    </row>
    <row r="951" spans="1:17">
      <c r="A951">
        <v>944</v>
      </c>
      <c r="B951" t="s">
        <v>210</v>
      </c>
      <c r="C951" s="2">
        <v>41105</v>
      </c>
      <c r="D951" s="11">
        <v>4.9461430000000002</v>
      </c>
      <c r="E951" s="11">
        <v>117.80608100000001</v>
      </c>
      <c r="F951">
        <v>0</v>
      </c>
      <c r="G951" t="s">
        <v>37</v>
      </c>
      <c r="H951" t="s">
        <v>36</v>
      </c>
      <c r="I951" t="s">
        <v>34</v>
      </c>
      <c r="J951">
        <v>1</v>
      </c>
      <c r="K951">
        <v>80</v>
      </c>
      <c r="L951" s="4">
        <v>0.86858863650655194</v>
      </c>
      <c r="M951" s="5">
        <f t="shared" si="56"/>
        <v>41083.868588636506</v>
      </c>
      <c r="N951" t="str">
        <f t="shared" ca="1" si="57"/>
        <v>Crematogaster borneensis</v>
      </c>
      <c r="O951">
        <f t="shared" ca="1" si="58"/>
        <v>876</v>
      </c>
      <c r="P951">
        <f t="shared" ca="1" si="59"/>
        <v>2.5354400588659072</v>
      </c>
      <c r="Q951" t="s">
        <v>238</v>
      </c>
    </row>
    <row r="952" spans="1:17">
      <c r="A952">
        <v>945</v>
      </c>
      <c r="B952" t="s">
        <v>210</v>
      </c>
      <c r="C952" s="2">
        <v>41105</v>
      </c>
      <c r="D952" s="11">
        <v>4.9461430000000002</v>
      </c>
      <c r="E952" s="11">
        <v>117.80608100000001</v>
      </c>
      <c r="F952">
        <v>0</v>
      </c>
      <c r="G952" t="s">
        <v>32</v>
      </c>
      <c r="H952" t="s">
        <v>36</v>
      </c>
      <c r="I952" t="s">
        <v>34</v>
      </c>
      <c r="J952">
        <v>1</v>
      </c>
      <c r="K952">
        <v>80</v>
      </c>
      <c r="L952" s="4">
        <v>0.30220566254534775</v>
      </c>
      <c r="M952" s="5">
        <f t="shared" si="56"/>
        <v>41083.302205662549</v>
      </c>
      <c r="N952" t="str">
        <f t="shared" ca="1" si="57"/>
        <v>Formicidae #1</v>
      </c>
      <c r="O952">
        <f t="shared" ca="1" si="58"/>
        <v>1713</v>
      </c>
      <c r="P952">
        <f t="shared" ca="1" si="59"/>
        <v>1.7505241899477433</v>
      </c>
      <c r="Q952" t="s">
        <v>235</v>
      </c>
    </row>
    <row r="953" spans="1:17">
      <c r="A953">
        <v>946</v>
      </c>
      <c r="B953" t="s">
        <v>210</v>
      </c>
      <c r="C953" s="2">
        <v>41105</v>
      </c>
      <c r="D953" s="11">
        <v>4.9461430000000002</v>
      </c>
      <c r="E953" s="11">
        <v>117.80608100000001</v>
      </c>
      <c r="F953">
        <v>0</v>
      </c>
      <c r="G953" t="s">
        <v>32</v>
      </c>
      <c r="H953" t="s">
        <v>33</v>
      </c>
      <c r="I953" t="s">
        <v>38</v>
      </c>
      <c r="J953">
        <v>5</v>
      </c>
      <c r="K953">
        <v>88</v>
      </c>
      <c r="L953" s="4">
        <v>0.60416224802531193</v>
      </c>
      <c r="M953" s="5">
        <f t="shared" si="56"/>
        <v>41083.604162248026</v>
      </c>
      <c r="N953" t="str">
        <f t="shared" ca="1" si="57"/>
        <v>Formicidae #1</v>
      </c>
      <c r="O953">
        <f t="shared" ca="1" si="58"/>
        <v>586</v>
      </c>
      <c r="P953">
        <f t="shared" ca="1" si="59"/>
        <v>3.4525398784607964</v>
      </c>
      <c r="Q953" t="s">
        <v>236</v>
      </c>
    </row>
    <row r="954" spans="1:17">
      <c r="A954">
        <v>947</v>
      </c>
      <c r="B954" t="s">
        <v>210</v>
      </c>
      <c r="C954" s="2">
        <v>41105</v>
      </c>
      <c r="D954" s="11">
        <v>4.9461430000000002</v>
      </c>
      <c r="E954" s="11">
        <v>117.80608100000001</v>
      </c>
      <c r="F954">
        <v>1</v>
      </c>
      <c r="G954" t="s">
        <v>35</v>
      </c>
      <c r="H954" t="s">
        <v>33</v>
      </c>
      <c r="I954" t="s">
        <v>38</v>
      </c>
      <c r="J954">
        <v>5</v>
      </c>
      <c r="K954">
        <v>88</v>
      </c>
      <c r="L954" s="4">
        <v>0.53629489600513403</v>
      </c>
      <c r="M954" s="5">
        <f t="shared" si="56"/>
        <v>41083.536294896003</v>
      </c>
      <c r="N954" t="str">
        <f t="shared" ca="1" si="57"/>
        <v>Crematogaster borneensis</v>
      </c>
      <c r="O954">
        <f t="shared" ca="1" si="58"/>
        <v>584</v>
      </c>
      <c r="P954">
        <f t="shared" ca="1" si="59"/>
        <v>5.3244605191165206</v>
      </c>
      <c r="Q954" t="s">
        <v>237</v>
      </c>
    </row>
    <row r="955" spans="1:17">
      <c r="A955">
        <v>948</v>
      </c>
      <c r="B955" t="s">
        <v>210</v>
      </c>
      <c r="C955" s="2">
        <v>41105</v>
      </c>
      <c r="D955" s="11">
        <v>4.9461430000000002</v>
      </c>
      <c r="E955" s="11">
        <v>117.80608100000001</v>
      </c>
      <c r="F955">
        <v>0</v>
      </c>
      <c r="G955" t="s">
        <v>37</v>
      </c>
      <c r="H955" t="s">
        <v>36</v>
      </c>
      <c r="I955" t="s">
        <v>38</v>
      </c>
      <c r="J955">
        <v>5</v>
      </c>
      <c r="K955">
        <v>105</v>
      </c>
      <c r="L955" s="4">
        <v>2.8642657675612804E-2</v>
      </c>
      <c r="M955" s="5">
        <f t="shared" si="56"/>
        <v>41083.028642657679</v>
      </c>
      <c r="N955" t="str">
        <f t="shared" ca="1" si="57"/>
        <v>Formicidae #1</v>
      </c>
      <c r="O955">
        <f t="shared" ca="1" si="58"/>
        <v>1557</v>
      </c>
      <c r="P955">
        <f t="shared" ca="1" si="59"/>
        <v>1.7700334775706463</v>
      </c>
      <c r="Q955" t="s">
        <v>238</v>
      </c>
    </row>
    <row r="956" spans="1:17">
      <c r="A956">
        <v>949</v>
      </c>
      <c r="B956" t="s">
        <v>210</v>
      </c>
      <c r="C956" s="2">
        <v>41105</v>
      </c>
      <c r="D956" s="11">
        <v>4.9461430000000002</v>
      </c>
      <c r="E956" s="11">
        <v>117.80608100000001</v>
      </c>
      <c r="F956">
        <v>0</v>
      </c>
      <c r="G956" t="s">
        <v>32</v>
      </c>
      <c r="H956" t="s">
        <v>36</v>
      </c>
      <c r="I956" t="s">
        <v>38</v>
      </c>
      <c r="J956">
        <v>5</v>
      </c>
      <c r="K956">
        <v>105</v>
      </c>
      <c r="L956" s="4">
        <v>0.48256921439071054</v>
      </c>
      <c r="M956" s="5">
        <f t="shared" si="56"/>
        <v>41083.482569214393</v>
      </c>
      <c r="N956" t="str">
        <f t="shared" ca="1" si="57"/>
        <v>Ponerinae #1</v>
      </c>
      <c r="O956">
        <f t="shared" ca="1" si="58"/>
        <v>1001</v>
      </c>
      <c r="P956">
        <f t="shared" ca="1" si="59"/>
        <v>5.1186663472526677</v>
      </c>
      <c r="Q956" t="s">
        <v>235</v>
      </c>
    </row>
    <row r="957" spans="1:17">
      <c r="A957">
        <v>950</v>
      </c>
      <c r="B957" t="s">
        <v>210</v>
      </c>
      <c r="C957" s="2">
        <v>41105</v>
      </c>
      <c r="D957" s="11">
        <v>4.9461430000000002</v>
      </c>
      <c r="E957" s="11">
        <v>117.80608100000001</v>
      </c>
      <c r="F957">
        <v>1</v>
      </c>
      <c r="G957" t="s">
        <v>35</v>
      </c>
      <c r="H957" t="s">
        <v>36</v>
      </c>
      <c r="I957" t="s">
        <v>38</v>
      </c>
      <c r="J957">
        <v>5</v>
      </c>
      <c r="K957">
        <v>105</v>
      </c>
      <c r="L957" s="4">
        <v>0.8604832329720703</v>
      </c>
      <c r="M957" s="5">
        <f t="shared" si="56"/>
        <v>41083.860483232973</v>
      </c>
      <c r="N957" t="str">
        <f t="shared" ca="1" si="57"/>
        <v>Formicidae #1</v>
      </c>
      <c r="O957">
        <f t="shared" ca="1" si="58"/>
        <v>275</v>
      </c>
      <c r="P957">
        <f t="shared" ca="1" si="59"/>
        <v>5.7744801477077576</v>
      </c>
      <c r="Q957" t="s">
        <v>236</v>
      </c>
    </row>
    <row r="958" spans="1:17">
      <c r="A958">
        <v>951</v>
      </c>
      <c r="B958" t="s">
        <v>211</v>
      </c>
      <c r="C958" s="2">
        <v>41102</v>
      </c>
      <c r="D958" s="11">
        <v>4.9461430000000002</v>
      </c>
      <c r="E958" s="11">
        <v>117.80608100000001</v>
      </c>
      <c r="F958">
        <v>0</v>
      </c>
      <c r="G958" t="s">
        <v>35</v>
      </c>
      <c r="H958" t="s">
        <v>33</v>
      </c>
      <c r="I958" t="s">
        <v>34</v>
      </c>
      <c r="J958">
        <v>1</v>
      </c>
      <c r="K958">
        <v>72</v>
      </c>
      <c r="L958" s="4">
        <v>0.9761104585644278</v>
      </c>
      <c r="M958" s="5">
        <f t="shared" si="56"/>
        <v>41083.976110458563</v>
      </c>
      <c r="N958" t="str">
        <f t="shared" ca="1" si="57"/>
        <v>Dolichoderus sp.</v>
      </c>
      <c r="O958">
        <f t="shared" ca="1" si="58"/>
        <v>1204</v>
      </c>
      <c r="P958">
        <f t="shared" ca="1" si="59"/>
        <v>3.6776112241022059</v>
      </c>
      <c r="Q958" t="s">
        <v>237</v>
      </c>
    </row>
    <row r="959" spans="1:17">
      <c r="A959">
        <v>952</v>
      </c>
      <c r="B959" t="s">
        <v>211</v>
      </c>
      <c r="C959" s="2">
        <v>41102</v>
      </c>
      <c r="D959" s="11">
        <v>4.9461430000000002</v>
      </c>
      <c r="E959" s="11">
        <v>117.80608100000001</v>
      </c>
      <c r="F959">
        <v>1</v>
      </c>
      <c r="G959" t="s">
        <v>32</v>
      </c>
      <c r="H959" t="s">
        <v>33</v>
      </c>
      <c r="I959" t="s">
        <v>34</v>
      </c>
      <c r="J959">
        <v>1</v>
      </c>
      <c r="K959">
        <v>72</v>
      </c>
      <c r="L959" s="4">
        <v>0.93247327968829463</v>
      </c>
      <c r="M959" s="5">
        <f t="shared" si="56"/>
        <v>41083.932473279689</v>
      </c>
      <c r="N959" t="str">
        <f t="shared" ca="1" si="57"/>
        <v>Dolichoderus sp.</v>
      </c>
      <c r="O959">
        <f t="shared" ca="1" si="58"/>
        <v>322</v>
      </c>
      <c r="P959">
        <f t="shared" ca="1" si="59"/>
        <v>5.9200334847147928</v>
      </c>
      <c r="Q959" t="s">
        <v>238</v>
      </c>
    </row>
    <row r="960" spans="1:17">
      <c r="A960">
        <v>953</v>
      </c>
      <c r="B960" t="s">
        <v>211</v>
      </c>
      <c r="C960" s="2">
        <v>41102</v>
      </c>
      <c r="D960" s="11">
        <v>4.9461430000000002</v>
      </c>
      <c r="E960" s="11">
        <v>117.80608100000001</v>
      </c>
      <c r="F960">
        <v>0</v>
      </c>
      <c r="G960" t="s">
        <v>35</v>
      </c>
      <c r="H960" t="s">
        <v>36</v>
      </c>
      <c r="I960" t="s">
        <v>34</v>
      </c>
      <c r="J960">
        <v>1</v>
      </c>
      <c r="K960">
        <v>80</v>
      </c>
      <c r="L960" s="4">
        <v>0.99121737000775278</v>
      </c>
      <c r="M960" s="5">
        <f t="shared" si="56"/>
        <v>41083.991217370007</v>
      </c>
      <c r="N960" t="str">
        <f t="shared" ca="1" si="57"/>
        <v>Dolichoderus sp.</v>
      </c>
      <c r="O960">
        <f t="shared" ca="1" si="58"/>
        <v>972</v>
      </c>
      <c r="P960">
        <f t="shared" ca="1" si="59"/>
        <v>3.471470379930611</v>
      </c>
      <c r="Q960" t="s">
        <v>235</v>
      </c>
    </row>
    <row r="961" spans="1:17">
      <c r="A961">
        <v>954</v>
      </c>
      <c r="B961" t="s">
        <v>211</v>
      </c>
      <c r="C961" s="2">
        <v>41102</v>
      </c>
      <c r="D961" s="11">
        <v>4.9461430000000002</v>
      </c>
      <c r="E961" s="11">
        <v>117.80608100000001</v>
      </c>
      <c r="F961">
        <v>0</v>
      </c>
      <c r="G961" t="s">
        <v>37</v>
      </c>
      <c r="H961" t="s">
        <v>36</v>
      </c>
      <c r="I961" t="s">
        <v>34</v>
      </c>
      <c r="J961">
        <v>1</v>
      </c>
      <c r="K961">
        <v>80</v>
      </c>
      <c r="L961" s="4">
        <v>0.96880518090308132</v>
      </c>
      <c r="M961" s="5">
        <f t="shared" si="56"/>
        <v>41083.968805180906</v>
      </c>
      <c r="N961" t="str">
        <f t="shared" ca="1" si="57"/>
        <v>Formicidae #1</v>
      </c>
      <c r="O961">
        <f t="shared" ca="1" si="58"/>
        <v>828</v>
      </c>
      <c r="P961">
        <f t="shared" ca="1" si="59"/>
        <v>1.6794900224910787</v>
      </c>
      <c r="Q961" t="s">
        <v>236</v>
      </c>
    </row>
    <row r="962" spans="1:17">
      <c r="A962">
        <v>955</v>
      </c>
      <c r="B962" t="s">
        <v>211</v>
      </c>
      <c r="C962" s="2">
        <v>41102</v>
      </c>
      <c r="D962" s="11">
        <v>4.9461430000000002</v>
      </c>
      <c r="E962" s="11">
        <v>117.80608100000001</v>
      </c>
      <c r="F962">
        <v>0</v>
      </c>
      <c r="G962" t="s">
        <v>32</v>
      </c>
      <c r="H962" t="s">
        <v>36</v>
      </c>
      <c r="I962" t="s">
        <v>34</v>
      </c>
      <c r="J962">
        <v>1</v>
      </c>
      <c r="K962">
        <v>80</v>
      </c>
      <c r="L962" s="4">
        <v>0.76970672400979356</v>
      </c>
      <c r="M962" s="5">
        <f t="shared" si="56"/>
        <v>41083.769706724008</v>
      </c>
      <c r="N962" t="str">
        <f t="shared" ca="1" si="57"/>
        <v>Formicidae #1</v>
      </c>
      <c r="O962">
        <f t="shared" ca="1" si="58"/>
        <v>610</v>
      </c>
      <c r="P962">
        <f t="shared" ca="1" si="59"/>
        <v>5.6748099574103623</v>
      </c>
      <c r="Q962" t="s">
        <v>237</v>
      </c>
    </row>
    <row r="963" spans="1:17">
      <c r="A963">
        <v>956</v>
      </c>
      <c r="B963" t="s">
        <v>211</v>
      </c>
      <c r="C963" s="2">
        <v>41102</v>
      </c>
      <c r="D963" s="11">
        <v>4.9461430000000002</v>
      </c>
      <c r="E963" s="11">
        <v>117.80608100000001</v>
      </c>
      <c r="F963">
        <v>1</v>
      </c>
      <c r="G963" t="s">
        <v>35</v>
      </c>
      <c r="H963" t="s">
        <v>33</v>
      </c>
      <c r="I963" t="s">
        <v>38</v>
      </c>
      <c r="J963">
        <v>5</v>
      </c>
      <c r="K963">
        <v>88</v>
      </c>
      <c r="L963" s="4">
        <v>0.79332429005567118</v>
      </c>
      <c r="M963" s="5">
        <f t="shared" si="56"/>
        <v>41083.793324290054</v>
      </c>
      <c r="N963" t="str">
        <f t="shared" ca="1" si="57"/>
        <v>Formicidae #1</v>
      </c>
      <c r="O963">
        <f t="shared" ca="1" si="58"/>
        <v>668</v>
      </c>
      <c r="P963">
        <f t="shared" ca="1" si="59"/>
        <v>2.5306431263430302</v>
      </c>
      <c r="Q963" t="s">
        <v>238</v>
      </c>
    </row>
    <row r="964" spans="1:17">
      <c r="A964">
        <v>957</v>
      </c>
      <c r="B964" t="s">
        <v>211</v>
      </c>
      <c r="C964" s="2">
        <v>41102</v>
      </c>
      <c r="D964" s="11">
        <v>4.9461430000000002</v>
      </c>
      <c r="E964" s="11">
        <v>117.80608100000001</v>
      </c>
      <c r="F964">
        <v>1</v>
      </c>
      <c r="G964" t="s">
        <v>32</v>
      </c>
      <c r="H964" t="s">
        <v>33</v>
      </c>
      <c r="I964" t="s">
        <v>38</v>
      </c>
      <c r="J964">
        <v>5</v>
      </c>
      <c r="K964">
        <v>88</v>
      </c>
      <c r="L964" s="4">
        <v>0.20454867312036795</v>
      </c>
      <c r="M964" s="5">
        <f t="shared" si="56"/>
        <v>41083.204548673122</v>
      </c>
      <c r="N964" t="str">
        <f t="shared" ca="1" si="57"/>
        <v>Formicidae #1</v>
      </c>
      <c r="O964">
        <f t="shared" ca="1" si="58"/>
        <v>610</v>
      </c>
      <c r="P964">
        <f t="shared" ca="1" si="59"/>
        <v>1.210388406212606</v>
      </c>
      <c r="Q964" t="s">
        <v>235</v>
      </c>
    </row>
    <row r="965" spans="1:17">
      <c r="A965">
        <v>958</v>
      </c>
      <c r="B965" t="s">
        <v>211</v>
      </c>
      <c r="C965" s="2">
        <v>41102</v>
      </c>
      <c r="D965" s="11">
        <v>4.9461430000000002</v>
      </c>
      <c r="E965" s="11">
        <v>117.80608100000001</v>
      </c>
      <c r="F965">
        <v>0</v>
      </c>
      <c r="G965" t="s">
        <v>35</v>
      </c>
      <c r="H965" t="s">
        <v>36</v>
      </c>
      <c r="I965" t="s">
        <v>38</v>
      </c>
      <c r="J965">
        <v>5</v>
      </c>
      <c r="K965">
        <v>105</v>
      </c>
      <c r="L965" s="4">
        <v>0.50114697657372609</v>
      </c>
      <c r="M965" s="5">
        <f t="shared" si="56"/>
        <v>41083.501146976574</v>
      </c>
      <c r="N965" t="str">
        <f t="shared" ca="1" si="57"/>
        <v>Crematogaster borneensis</v>
      </c>
      <c r="O965">
        <f t="shared" ca="1" si="58"/>
        <v>240</v>
      </c>
      <c r="P965">
        <f t="shared" ca="1" si="59"/>
        <v>3.9561216956272811</v>
      </c>
      <c r="Q965" t="s">
        <v>236</v>
      </c>
    </row>
    <row r="966" spans="1:17">
      <c r="A966">
        <v>959</v>
      </c>
      <c r="B966" t="s">
        <v>211</v>
      </c>
      <c r="C966" s="2">
        <v>41102</v>
      </c>
      <c r="D966" s="11">
        <v>4.9461430000000002</v>
      </c>
      <c r="E966" s="11">
        <v>117.80608100000001</v>
      </c>
      <c r="F966">
        <v>0</v>
      </c>
      <c r="G966" t="s">
        <v>37</v>
      </c>
      <c r="H966" t="s">
        <v>36</v>
      </c>
      <c r="I966" t="s">
        <v>38</v>
      </c>
      <c r="J966">
        <v>5</v>
      </c>
      <c r="K966">
        <v>105</v>
      </c>
      <c r="L966" s="4">
        <v>0.34789016118917793</v>
      </c>
      <c r="M966" s="5">
        <f t="shared" si="56"/>
        <v>41083.347890161189</v>
      </c>
      <c r="N966" t="str">
        <f t="shared" ca="1" si="57"/>
        <v>Crematogaster borneensis</v>
      </c>
      <c r="O966">
        <f t="shared" ca="1" si="58"/>
        <v>132</v>
      </c>
      <c r="P966">
        <f t="shared" ca="1" si="59"/>
        <v>2.9442050973446978</v>
      </c>
      <c r="Q966" t="s">
        <v>237</v>
      </c>
    </row>
    <row r="967" spans="1:17">
      <c r="A967">
        <v>960</v>
      </c>
      <c r="B967" t="s">
        <v>211</v>
      </c>
      <c r="C967" s="2">
        <v>41102</v>
      </c>
      <c r="D967" s="11">
        <v>4.9461430000000002</v>
      </c>
      <c r="E967" s="11">
        <v>117.80608100000001</v>
      </c>
      <c r="F967">
        <v>0</v>
      </c>
      <c r="G967" t="s">
        <v>32</v>
      </c>
      <c r="H967" t="s">
        <v>36</v>
      </c>
      <c r="I967" t="s">
        <v>38</v>
      </c>
      <c r="J967">
        <v>5</v>
      </c>
      <c r="K967">
        <v>105</v>
      </c>
      <c r="L967" s="4">
        <v>0.67471818712948484</v>
      </c>
      <c r="M967" s="5">
        <f t="shared" si="56"/>
        <v>41083.674718187132</v>
      </c>
      <c r="N967" t="str">
        <f t="shared" ca="1" si="57"/>
        <v>Formicidae #1</v>
      </c>
      <c r="O967">
        <f t="shared" ca="1" si="58"/>
        <v>1643</v>
      </c>
      <c r="P967">
        <f t="shared" ca="1" si="59"/>
        <v>1.3946766156573895</v>
      </c>
      <c r="Q967" t="s">
        <v>238</v>
      </c>
    </row>
    <row r="968" spans="1:17">
      <c r="A968">
        <v>961</v>
      </c>
      <c r="B968" t="s">
        <v>212</v>
      </c>
      <c r="C968" s="2">
        <v>41102</v>
      </c>
      <c r="D968" s="11">
        <v>4.9461430000000002</v>
      </c>
      <c r="E968" s="11">
        <v>117.80608100000001</v>
      </c>
      <c r="F968">
        <v>0</v>
      </c>
      <c r="G968" t="s">
        <v>32</v>
      </c>
      <c r="H968" t="s">
        <v>33</v>
      </c>
      <c r="I968" t="s">
        <v>34</v>
      </c>
      <c r="J968">
        <v>1</v>
      </c>
      <c r="K968">
        <v>76</v>
      </c>
      <c r="L968" s="4">
        <v>0.64386068580797373</v>
      </c>
      <c r="M968" s="5">
        <f t="shared" si="56"/>
        <v>41083.643860685806</v>
      </c>
      <c r="N968" t="str">
        <f t="shared" ca="1" si="57"/>
        <v>Formicidae #1</v>
      </c>
      <c r="O968">
        <f t="shared" ca="1" si="58"/>
        <v>320</v>
      </c>
      <c r="P968">
        <f t="shared" ca="1" si="59"/>
        <v>4.1149009639380916</v>
      </c>
      <c r="Q968" t="s">
        <v>235</v>
      </c>
    </row>
    <row r="969" spans="1:17">
      <c r="A969">
        <v>962</v>
      </c>
      <c r="B969" t="s">
        <v>212</v>
      </c>
      <c r="C969" s="2">
        <v>41102</v>
      </c>
      <c r="D969" s="11">
        <v>4.9461430000000002</v>
      </c>
      <c r="E969" s="11">
        <v>117.80608100000001</v>
      </c>
      <c r="F969">
        <v>1</v>
      </c>
      <c r="G969" t="s">
        <v>35</v>
      </c>
      <c r="H969" t="s">
        <v>33</v>
      </c>
      <c r="I969" t="s">
        <v>34</v>
      </c>
      <c r="J969">
        <v>1</v>
      </c>
      <c r="K969">
        <v>76</v>
      </c>
      <c r="L969" s="4">
        <v>0.53322253626188687</v>
      </c>
      <c r="M969" s="5">
        <f t="shared" ref="M969:M1027" si="60">C$8 +L969</f>
        <v>41083.533222536265</v>
      </c>
      <c r="N969" t="str">
        <f t="shared" ref="N969:N1027" ca="1" si="61">INDIRECT(ADDRESS(RANDBETWEEN(2,5),1,1,FALSE,"Taxa"), FALSE)</f>
        <v>Ponerinae #1</v>
      </c>
      <c r="O969">
        <f t="shared" ref="O969:O1027" ca="1" si="62">RANDBETWEEN(0,2000)</f>
        <v>1090</v>
      </c>
      <c r="P969">
        <f t="shared" ref="P969:P1027" ca="1" si="63">RAND()*5+1</f>
        <v>2.2310419684772063</v>
      </c>
      <c r="Q969" t="s">
        <v>236</v>
      </c>
    </row>
    <row r="970" spans="1:17">
      <c r="A970">
        <v>963</v>
      </c>
      <c r="B970" t="s">
        <v>212</v>
      </c>
      <c r="C970" s="2">
        <v>41102</v>
      </c>
      <c r="D970" s="11">
        <v>4.9461430000000002</v>
      </c>
      <c r="E970" s="11">
        <v>117.80608100000001</v>
      </c>
      <c r="F970">
        <v>0</v>
      </c>
      <c r="G970" t="s">
        <v>35</v>
      </c>
      <c r="H970" t="s">
        <v>36</v>
      </c>
      <c r="I970" t="s">
        <v>34</v>
      </c>
      <c r="J970">
        <v>1</v>
      </c>
      <c r="K970">
        <v>84</v>
      </c>
      <c r="L970" s="4">
        <v>0.58091054475279658</v>
      </c>
      <c r="M970" s="5">
        <f t="shared" si="60"/>
        <v>41083.580910544755</v>
      </c>
      <c r="N970" t="str">
        <f t="shared" ca="1" si="61"/>
        <v>Formicidae #1</v>
      </c>
      <c r="O970">
        <f t="shared" ca="1" si="62"/>
        <v>1103</v>
      </c>
      <c r="P970">
        <f t="shared" ca="1" si="63"/>
        <v>4.993998848702585</v>
      </c>
      <c r="Q970" t="s">
        <v>237</v>
      </c>
    </row>
    <row r="971" spans="1:17">
      <c r="A971">
        <v>964</v>
      </c>
      <c r="B971" t="s">
        <v>212</v>
      </c>
      <c r="C971" s="2">
        <v>41102</v>
      </c>
      <c r="D971" s="11">
        <v>4.9461430000000002</v>
      </c>
      <c r="E971" s="11">
        <v>117.80608100000001</v>
      </c>
      <c r="F971">
        <v>0</v>
      </c>
      <c r="G971" t="s">
        <v>37</v>
      </c>
      <c r="H971" t="s">
        <v>36</v>
      </c>
      <c r="I971" t="s">
        <v>34</v>
      </c>
      <c r="J971">
        <v>1</v>
      </c>
      <c r="K971">
        <v>84</v>
      </c>
      <c r="L971" s="4">
        <v>0.4213334957734044</v>
      </c>
      <c r="M971" s="5">
        <f t="shared" si="60"/>
        <v>41083.421333495775</v>
      </c>
      <c r="N971" t="str">
        <f t="shared" ca="1" si="61"/>
        <v>Ponerinae #1</v>
      </c>
      <c r="O971">
        <f t="shared" ca="1" si="62"/>
        <v>1519</v>
      </c>
      <c r="P971">
        <f t="shared" ca="1" si="63"/>
        <v>4.6117183505926453</v>
      </c>
      <c r="Q971" t="s">
        <v>238</v>
      </c>
    </row>
    <row r="972" spans="1:17">
      <c r="A972">
        <v>965</v>
      </c>
      <c r="B972" t="s">
        <v>212</v>
      </c>
      <c r="C972" s="2">
        <v>41102</v>
      </c>
      <c r="D972" s="11">
        <v>4.9461430000000002</v>
      </c>
      <c r="E972" s="11">
        <v>117.80608100000001</v>
      </c>
      <c r="F972">
        <v>0</v>
      </c>
      <c r="G972" t="s">
        <v>32</v>
      </c>
      <c r="H972" t="s">
        <v>36</v>
      </c>
      <c r="I972" t="s">
        <v>34</v>
      </c>
      <c r="J972">
        <v>1</v>
      </c>
      <c r="K972">
        <v>84</v>
      </c>
      <c r="L972" s="4">
        <v>0.1658653517398837</v>
      </c>
      <c r="M972" s="5">
        <f t="shared" si="60"/>
        <v>41083.165865351737</v>
      </c>
      <c r="N972" t="str">
        <f t="shared" ca="1" si="61"/>
        <v>Dolichoderus sp.</v>
      </c>
      <c r="O972">
        <f t="shared" ca="1" si="62"/>
        <v>1034</v>
      </c>
      <c r="P972">
        <f t="shared" ca="1" si="63"/>
        <v>3.8519520230620978</v>
      </c>
      <c r="Q972" t="s">
        <v>235</v>
      </c>
    </row>
    <row r="973" spans="1:17">
      <c r="A973">
        <v>966</v>
      </c>
      <c r="B973" t="s">
        <v>212</v>
      </c>
      <c r="C973" s="2">
        <v>41102</v>
      </c>
      <c r="D973" s="11">
        <v>4.9461430000000002</v>
      </c>
      <c r="E973" s="11">
        <v>117.80608100000001</v>
      </c>
      <c r="F973">
        <v>1</v>
      </c>
      <c r="G973" t="s">
        <v>35</v>
      </c>
      <c r="H973" t="s">
        <v>33</v>
      </c>
      <c r="I973" t="s">
        <v>38</v>
      </c>
      <c r="J973">
        <v>4</v>
      </c>
      <c r="K973">
        <v>101</v>
      </c>
      <c r="L973" s="4">
        <v>0.18197571841929272</v>
      </c>
      <c r="M973" s="5">
        <f t="shared" si="60"/>
        <v>41083.18197571842</v>
      </c>
      <c r="N973" t="str">
        <f t="shared" ca="1" si="61"/>
        <v>Formicidae #1</v>
      </c>
      <c r="O973">
        <f t="shared" ca="1" si="62"/>
        <v>468</v>
      </c>
      <c r="P973">
        <f t="shared" ca="1" si="63"/>
        <v>5.1963660967294638</v>
      </c>
      <c r="Q973" t="s">
        <v>236</v>
      </c>
    </row>
    <row r="974" spans="1:17">
      <c r="A974">
        <v>967</v>
      </c>
      <c r="B974" t="s">
        <v>212</v>
      </c>
      <c r="C974" s="2">
        <v>41102</v>
      </c>
      <c r="D974" s="11">
        <v>4.9461430000000002</v>
      </c>
      <c r="E974" s="11">
        <v>117.80608100000001</v>
      </c>
      <c r="F974">
        <v>1</v>
      </c>
      <c r="G974" t="s">
        <v>32</v>
      </c>
      <c r="H974" t="s">
        <v>33</v>
      </c>
      <c r="I974" t="s">
        <v>38</v>
      </c>
      <c r="J974">
        <v>4</v>
      </c>
      <c r="K974">
        <v>101</v>
      </c>
      <c r="L974" s="4">
        <v>0.17708572906102538</v>
      </c>
      <c r="M974" s="5">
        <f t="shared" si="60"/>
        <v>41083.177085729061</v>
      </c>
      <c r="N974" t="str">
        <f t="shared" ca="1" si="61"/>
        <v>Ponerinae #1</v>
      </c>
      <c r="O974">
        <f t="shared" ca="1" si="62"/>
        <v>858</v>
      </c>
      <c r="P974">
        <f t="shared" ca="1" si="63"/>
        <v>3.6989056100992617</v>
      </c>
      <c r="Q974" t="s">
        <v>237</v>
      </c>
    </row>
    <row r="975" spans="1:17">
      <c r="A975">
        <v>968</v>
      </c>
      <c r="B975" t="s">
        <v>212</v>
      </c>
      <c r="C975" s="2">
        <v>41102</v>
      </c>
      <c r="D975" s="11">
        <v>4.9461430000000002</v>
      </c>
      <c r="E975" s="11">
        <v>117.80608100000001</v>
      </c>
      <c r="F975">
        <v>0</v>
      </c>
      <c r="G975" t="s">
        <v>32</v>
      </c>
      <c r="H975" t="s">
        <v>36</v>
      </c>
      <c r="I975" t="s">
        <v>38</v>
      </c>
      <c r="J975">
        <v>4</v>
      </c>
      <c r="K975">
        <v>109</v>
      </c>
      <c r="L975" s="4">
        <v>0.3344686841343546</v>
      </c>
      <c r="M975" s="5">
        <f t="shared" si="60"/>
        <v>41083.334468684137</v>
      </c>
      <c r="N975" t="str">
        <f t="shared" ca="1" si="61"/>
        <v>Formicidae #1</v>
      </c>
      <c r="O975">
        <f t="shared" ca="1" si="62"/>
        <v>1894</v>
      </c>
      <c r="P975">
        <f t="shared" ca="1" si="63"/>
        <v>3.2533142096443193</v>
      </c>
      <c r="Q975" t="s">
        <v>238</v>
      </c>
    </row>
    <row r="976" spans="1:17">
      <c r="A976">
        <v>969</v>
      </c>
      <c r="B976" t="s">
        <v>212</v>
      </c>
      <c r="C976" s="2">
        <v>41102</v>
      </c>
      <c r="D976" s="11">
        <v>4.9461430000000002</v>
      </c>
      <c r="E976" s="11">
        <v>117.80608100000001</v>
      </c>
      <c r="F976">
        <v>1</v>
      </c>
      <c r="G976" t="s">
        <v>35</v>
      </c>
      <c r="H976" t="s">
        <v>36</v>
      </c>
      <c r="I976" t="s">
        <v>38</v>
      </c>
      <c r="J976">
        <v>4</v>
      </c>
      <c r="K976">
        <v>109</v>
      </c>
      <c r="L976" s="4">
        <v>0.90523244518808088</v>
      </c>
      <c r="M976" s="5">
        <f t="shared" si="60"/>
        <v>41083.905232445191</v>
      </c>
      <c r="N976" t="str">
        <f t="shared" ca="1" si="61"/>
        <v>Crematogaster borneensis</v>
      </c>
      <c r="O976">
        <f t="shared" ca="1" si="62"/>
        <v>893</v>
      </c>
      <c r="P976">
        <f t="shared" ca="1" si="63"/>
        <v>2.3267833612395812</v>
      </c>
      <c r="Q976" t="s">
        <v>235</v>
      </c>
    </row>
    <row r="977" spans="1:17">
      <c r="A977">
        <v>970</v>
      </c>
      <c r="B977" t="s">
        <v>212</v>
      </c>
      <c r="C977" s="2">
        <v>41102</v>
      </c>
      <c r="D977" s="11">
        <v>4.9461430000000002</v>
      </c>
      <c r="E977" s="11">
        <v>117.80608100000001</v>
      </c>
      <c r="F977">
        <v>1</v>
      </c>
      <c r="G977" t="s">
        <v>37</v>
      </c>
      <c r="H977" t="s">
        <v>36</v>
      </c>
      <c r="I977" t="s">
        <v>38</v>
      </c>
      <c r="J977">
        <v>4</v>
      </c>
      <c r="K977">
        <v>109</v>
      </c>
      <c r="L977" s="4">
        <v>0.18620318155223958</v>
      </c>
      <c r="M977" s="5">
        <f t="shared" si="60"/>
        <v>41083.186203181554</v>
      </c>
      <c r="N977" t="str">
        <f t="shared" ca="1" si="61"/>
        <v>Ponerinae #1</v>
      </c>
      <c r="O977">
        <f t="shared" ca="1" si="62"/>
        <v>331</v>
      </c>
      <c r="P977">
        <f t="shared" ca="1" si="63"/>
        <v>1.5096573514249774</v>
      </c>
      <c r="Q977" t="s">
        <v>236</v>
      </c>
    </row>
    <row r="978" spans="1:17">
      <c r="A978">
        <v>971</v>
      </c>
      <c r="B978" t="s">
        <v>213</v>
      </c>
      <c r="C978" s="2">
        <v>41256</v>
      </c>
      <c r="D978" s="11">
        <v>4.9461430000000002</v>
      </c>
      <c r="E978" s="11">
        <v>117.80608100000001</v>
      </c>
      <c r="F978">
        <v>1</v>
      </c>
      <c r="G978" t="s">
        <v>35</v>
      </c>
      <c r="H978" t="s">
        <v>33</v>
      </c>
      <c r="I978" t="s">
        <v>34</v>
      </c>
      <c r="J978">
        <v>1</v>
      </c>
      <c r="K978">
        <v>76</v>
      </c>
      <c r="L978" s="4">
        <v>0.90004195813656473</v>
      </c>
      <c r="M978" s="5">
        <f t="shared" si="60"/>
        <v>41083.900041958135</v>
      </c>
      <c r="N978" t="str">
        <f t="shared" ca="1" si="61"/>
        <v>Formicidae #1</v>
      </c>
      <c r="O978">
        <f t="shared" ca="1" si="62"/>
        <v>365</v>
      </c>
      <c r="P978">
        <f t="shared" ca="1" si="63"/>
        <v>3.6171613776010911</v>
      </c>
      <c r="Q978" t="s">
        <v>237</v>
      </c>
    </row>
    <row r="979" spans="1:17">
      <c r="A979">
        <v>972</v>
      </c>
      <c r="B979" t="s">
        <v>213</v>
      </c>
      <c r="C979" s="2">
        <v>41256</v>
      </c>
      <c r="D979" s="11">
        <v>4.9461430000000002</v>
      </c>
      <c r="E979" s="11">
        <v>117.80608100000001</v>
      </c>
      <c r="F979">
        <v>1</v>
      </c>
      <c r="G979" t="s">
        <v>32</v>
      </c>
      <c r="H979" t="s">
        <v>33</v>
      </c>
      <c r="I979" t="s">
        <v>34</v>
      </c>
      <c r="J979">
        <v>1</v>
      </c>
      <c r="K979">
        <v>76</v>
      </c>
      <c r="L979" s="4">
        <v>5.6048551862282525E-2</v>
      </c>
      <c r="M979" s="5">
        <f t="shared" si="60"/>
        <v>41083.056048551865</v>
      </c>
      <c r="N979" t="str">
        <f t="shared" ca="1" si="61"/>
        <v>Crematogaster borneensis</v>
      </c>
      <c r="O979">
        <f t="shared" ca="1" si="62"/>
        <v>792</v>
      </c>
      <c r="P979">
        <f t="shared" ca="1" si="63"/>
        <v>5.6212828622033939</v>
      </c>
      <c r="Q979" t="s">
        <v>238</v>
      </c>
    </row>
    <row r="980" spans="1:17">
      <c r="A980">
        <v>973</v>
      </c>
      <c r="B980" t="s">
        <v>213</v>
      </c>
      <c r="C980" s="2">
        <v>41256</v>
      </c>
      <c r="D980" s="11">
        <v>4.9461430000000002</v>
      </c>
      <c r="E980" s="11">
        <v>117.80608100000001</v>
      </c>
      <c r="F980">
        <v>0</v>
      </c>
      <c r="G980" t="s">
        <v>35</v>
      </c>
      <c r="H980" t="s">
        <v>36</v>
      </c>
      <c r="I980" t="s">
        <v>34</v>
      </c>
      <c r="J980">
        <v>1</v>
      </c>
      <c r="K980">
        <v>84</v>
      </c>
      <c r="L980" s="4">
        <v>0.69865495230747066</v>
      </c>
      <c r="M980" s="5">
        <f t="shared" si="60"/>
        <v>41083.698654952306</v>
      </c>
      <c r="N980" t="str">
        <f t="shared" ca="1" si="61"/>
        <v>Crematogaster borneensis</v>
      </c>
      <c r="O980">
        <f t="shared" ca="1" si="62"/>
        <v>1428</v>
      </c>
      <c r="P980">
        <f t="shared" ca="1" si="63"/>
        <v>2.6092065773735262</v>
      </c>
      <c r="Q980" t="s">
        <v>235</v>
      </c>
    </row>
    <row r="981" spans="1:17">
      <c r="A981">
        <v>974</v>
      </c>
      <c r="B981" t="s">
        <v>213</v>
      </c>
      <c r="C981" s="2">
        <v>41256</v>
      </c>
      <c r="D981" s="11">
        <v>4.9461430000000002</v>
      </c>
      <c r="E981" s="11">
        <v>117.80608100000001</v>
      </c>
      <c r="F981">
        <v>0</v>
      </c>
      <c r="G981" t="s">
        <v>37</v>
      </c>
      <c r="H981" t="s">
        <v>36</v>
      </c>
      <c r="I981" t="s">
        <v>34</v>
      </c>
      <c r="J981">
        <v>1</v>
      </c>
      <c r="K981">
        <v>84</v>
      </c>
      <c r="L981" s="4">
        <v>0.22571830247707991</v>
      </c>
      <c r="M981" s="5">
        <f t="shared" si="60"/>
        <v>41083.225718302478</v>
      </c>
      <c r="N981" t="str">
        <f t="shared" ca="1" si="61"/>
        <v>Crematogaster borneensis</v>
      </c>
      <c r="O981">
        <f t="shared" ca="1" si="62"/>
        <v>267</v>
      </c>
      <c r="P981">
        <f t="shared" ca="1" si="63"/>
        <v>2.8757171984491516</v>
      </c>
      <c r="Q981" t="s">
        <v>236</v>
      </c>
    </row>
    <row r="982" spans="1:17">
      <c r="A982">
        <v>975</v>
      </c>
      <c r="B982" t="s">
        <v>213</v>
      </c>
      <c r="C982" s="2">
        <v>41256</v>
      </c>
      <c r="D982" s="11">
        <v>4.9461430000000002</v>
      </c>
      <c r="E982" s="11">
        <v>117.80608100000001</v>
      </c>
      <c r="F982">
        <v>0</v>
      </c>
      <c r="G982" t="s">
        <v>32</v>
      </c>
      <c r="H982" t="s">
        <v>36</v>
      </c>
      <c r="I982" t="s">
        <v>34</v>
      </c>
      <c r="J982">
        <v>1</v>
      </c>
      <c r="K982">
        <v>84</v>
      </c>
      <c r="L982" s="4">
        <v>0.18899461936501816</v>
      </c>
      <c r="M982" s="5">
        <f t="shared" si="60"/>
        <v>41083.188994619362</v>
      </c>
      <c r="N982" t="str">
        <f t="shared" ca="1" si="61"/>
        <v>Ponerinae #1</v>
      </c>
      <c r="O982">
        <f t="shared" ca="1" si="62"/>
        <v>90</v>
      </c>
      <c r="P982">
        <f t="shared" ca="1" si="63"/>
        <v>5.7860548232514724</v>
      </c>
      <c r="Q982" t="s">
        <v>237</v>
      </c>
    </row>
    <row r="983" spans="1:17">
      <c r="A983">
        <v>976</v>
      </c>
      <c r="B983" t="s">
        <v>213</v>
      </c>
      <c r="C983" s="2">
        <v>41256</v>
      </c>
      <c r="D983" s="11">
        <v>4.9461430000000002</v>
      </c>
      <c r="E983" s="11">
        <v>117.80608100000001</v>
      </c>
      <c r="F983">
        <v>0</v>
      </c>
      <c r="G983" t="s">
        <v>32</v>
      </c>
      <c r="H983" t="s">
        <v>33</v>
      </c>
      <c r="I983" t="s">
        <v>38</v>
      </c>
      <c r="J983">
        <v>4</v>
      </c>
      <c r="K983">
        <v>101</v>
      </c>
      <c r="L983" s="4">
        <v>0.62475174383441168</v>
      </c>
      <c r="M983" s="5">
        <f t="shared" si="60"/>
        <v>41083.624751743831</v>
      </c>
      <c r="N983" t="str">
        <f t="shared" ca="1" si="61"/>
        <v>Formicidae #1</v>
      </c>
      <c r="O983">
        <f t="shared" ca="1" si="62"/>
        <v>1021</v>
      </c>
      <c r="P983">
        <f t="shared" ca="1" si="63"/>
        <v>5.9373463769400265</v>
      </c>
      <c r="Q983" t="s">
        <v>238</v>
      </c>
    </row>
    <row r="984" spans="1:17">
      <c r="A984">
        <v>977</v>
      </c>
      <c r="B984" t="s">
        <v>213</v>
      </c>
      <c r="C984" s="2">
        <v>41256</v>
      </c>
      <c r="D984" s="11">
        <v>4.9461430000000002</v>
      </c>
      <c r="E984" s="11">
        <v>117.80608100000001</v>
      </c>
      <c r="F984">
        <v>1</v>
      </c>
      <c r="G984" t="s">
        <v>35</v>
      </c>
      <c r="H984" t="s">
        <v>33</v>
      </c>
      <c r="I984" t="s">
        <v>38</v>
      </c>
      <c r="J984">
        <v>4</v>
      </c>
      <c r="K984">
        <v>101</v>
      </c>
      <c r="L984" s="4">
        <v>7.5642447028753113E-2</v>
      </c>
      <c r="M984" s="5">
        <f t="shared" si="60"/>
        <v>41083.075642447031</v>
      </c>
      <c r="N984" t="str">
        <f t="shared" ca="1" si="61"/>
        <v>Dolichoderus sp.</v>
      </c>
      <c r="O984">
        <f t="shared" ca="1" si="62"/>
        <v>991</v>
      </c>
      <c r="P984">
        <f t="shared" ca="1" si="63"/>
        <v>5.6081217812656527</v>
      </c>
      <c r="Q984" t="s">
        <v>235</v>
      </c>
    </row>
    <row r="985" spans="1:17">
      <c r="A985">
        <v>978</v>
      </c>
      <c r="B985" t="s">
        <v>213</v>
      </c>
      <c r="C985" s="2">
        <v>41256</v>
      </c>
      <c r="D985" s="11">
        <v>4.9461430000000002</v>
      </c>
      <c r="E985" s="11">
        <v>117.80608100000001</v>
      </c>
      <c r="F985">
        <v>0</v>
      </c>
      <c r="G985" t="s">
        <v>37</v>
      </c>
      <c r="H985" t="s">
        <v>36</v>
      </c>
      <c r="I985" t="s">
        <v>38</v>
      </c>
      <c r="J985">
        <v>4</v>
      </c>
      <c r="K985">
        <v>109</v>
      </c>
      <c r="L985" s="4">
        <v>0.93529137063166867</v>
      </c>
      <c r="M985" s="5">
        <f t="shared" si="60"/>
        <v>41083.935291370632</v>
      </c>
      <c r="N985" t="str">
        <f t="shared" ca="1" si="61"/>
        <v>Dolichoderus sp.</v>
      </c>
      <c r="O985">
        <f t="shared" ca="1" si="62"/>
        <v>456</v>
      </c>
      <c r="P985">
        <f t="shared" ca="1" si="63"/>
        <v>1.3647465930223925</v>
      </c>
      <c r="Q985" t="s">
        <v>236</v>
      </c>
    </row>
    <row r="986" spans="1:17">
      <c r="A986">
        <v>979</v>
      </c>
      <c r="B986" t="s">
        <v>213</v>
      </c>
      <c r="C986" s="2">
        <v>41256</v>
      </c>
      <c r="D986" s="11">
        <v>4.9461430000000002</v>
      </c>
      <c r="E986" s="11">
        <v>117.80608100000001</v>
      </c>
      <c r="F986">
        <v>0</v>
      </c>
      <c r="G986" t="s">
        <v>32</v>
      </c>
      <c r="H986" t="s">
        <v>36</v>
      </c>
      <c r="I986" t="s">
        <v>38</v>
      </c>
      <c r="J986">
        <v>4</v>
      </c>
      <c r="K986">
        <v>109</v>
      </c>
      <c r="L986" s="4">
        <v>0.84764377213086428</v>
      </c>
      <c r="M986" s="5">
        <f t="shared" si="60"/>
        <v>41083.847643772133</v>
      </c>
      <c r="N986" t="str">
        <f t="shared" ca="1" si="61"/>
        <v>Dolichoderus sp.</v>
      </c>
      <c r="O986">
        <f t="shared" ca="1" si="62"/>
        <v>1735</v>
      </c>
      <c r="P986">
        <f t="shared" ca="1" si="63"/>
        <v>3.7512619483280276</v>
      </c>
      <c r="Q986" t="s">
        <v>237</v>
      </c>
    </row>
    <row r="987" spans="1:17">
      <c r="A987">
        <v>980</v>
      </c>
      <c r="B987" t="s">
        <v>213</v>
      </c>
      <c r="C987" s="2">
        <v>41256</v>
      </c>
      <c r="D987" s="11">
        <v>4.9461430000000002</v>
      </c>
      <c r="E987" s="11">
        <v>117.80608100000001</v>
      </c>
      <c r="F987">
        <v>1</v>
      </c>
      <c r="G987" t="s">
        <v>35</v>
      </c>
      <c r="H987" t="s">
        <v>36</v>
      </c>
      <c r="I987" t="s">
        <v>38</v>
      </c>
      <c r="J987">
        <v>4</v>
      </c>
      <c r="K987">
        <v>109</v>
      </c>
      <c r="L987" s="4">
        <v>0.82749820521287787</v>
      </c>
      <c r="M987" s="5">
        <f t="shared" si="60"/>
        <v>41083.82749820521</v>
      </c>
      <c r="N987" t="str">
        <f t="shared" ca="1" si="61"/>
        <v>Dolichoderus sp.</v>
      </c>
      <c r="O987">
        <f t="shared" ca="1" si="62"/>
        <v>306</v>
      </c>
      <c r="P987">
        <f t="shared" ca="1" si="63"/>
        <v>1.4609017066964971</v>
      </c>
      <c r="Q987" t="s">
        <v>238</v>
      </c>
    </row>
    <row r="988" spans="1:17">
      <c r="A988">
        <v>981</v>
      </c>
      <c r="B988" t="s">
        <v>214</v>
      </c>
      <c r="C988" t="s">
        <v>92</v>
      </c>
      <c r="D988" s="11">
        <v>4.9461430000000002</v>
      </c>
      <c r="E988" s="11">
        <v>117.80608100000001</v>
      </c>
      <c r="F988">
        <v>1</v>
      </c>
      <c r="G988" t="s">
        <v>35</v>
      </c>
      <c r="H988" t="s">
        <v>33</v>
      </c>
      <c r="I988" t="s">
        <v>34</v>
      </c>
      <c r="J988">
        <v>2</v>
      </c>
      <c r="K988">
        <v>71</v>
      </c>
      <c r="L988" s="4">
        <v>0.52232462428015669</v>
      </c>
      <c r="M988" s="5">
        <f t="shared" si="60"/>
        <v>41083.522324624282</v>
      </c>
      <c r="N988" t="str">
        <f t="shared" ca="1" si="61"/>
        <v>Formicidae #1</v>
      </c>
      <c r="O988">
        <f t="shared" ca="1" si="62"/>
        <v>295</v>
      </c>
      <c r="P988">
        <f t="shared" ca="1" si="63"/>
        <v>3.278452059499068</v>
      </c>
      <c r="Q988" t="s">
        <v>235</v>
      </c>
    </row>
    <row r="989" spans="1:17">
      <c r="A989">
        <v>982</v>
      </c>
      <c r="B989" t="s">
        <v>214</v>
      </c>
      <c r="C989" t="s">
        <v>92</v>
      </c>
      <c r="D989" s="11">
        <v>4.9461430000000002</v>
      </c>
      <c r="E989" s="11">
        <v>117.80608100000001</v>
      </c>
      <c r="F989">
        <v>1</v>
      </c>
      <c r="G989" t="s">
        <v>32</v>
      </c>
      <c r="H989" t="s">
        <v>33</v>
      </c>
      <c r="I989" t="s">
        <v>34</v>
      </c>
      <c r="J989">
        <v>2</v>
      </c>
      <c r="K989">
        <v>71</v>
      </c>
      <c r="L989" s="4">
        <v>0.64173030092477823</v>
      </c>
      <c r="M989" s="5">
        <f t="shared" si="60"/>
        <v>41083.641730300922</v>
      </c>
      <c r="N989" t="str">
        <f t="shared" ca="1" si="61"/>
        <v>Crematogaster borneensis</v>
      </c>
      <c r="O989">
        <f t="shared" ca="1" si="62"/>
        <v>644</v>
      </c>
      <c r="P989">
        <f t="shared" ca="1" si="63"/>
        <v>2.5033590312518434</v>
      </c>
      <c r="Q989" t="s">
        <v>236</v>
      </c>
    </row>
    <row r="990" spans="1:17">
      <c r="A990">
        <v>983</v>
      </c>
      <c r="B990" t="s">
        <v>214</v>
      </c>
      <c r="C990" t="s">
        <v>92</v>
      </c>
      <c r="D990" s="11">
        <v>4.9461430000000002</v>
      </c>
      <c r="E990" s="11">
        <v>117.80608100000001</v>
      </c>
      <c r="F990">
        <v>0</v>
      </c>
      <c r="G990" t="s">
        <v>35</v>
      </c>
      <c r="H990" t="s">
        <v>36</v>
      </c>
      <c r="I990" t="s">
        <v>34</v>
      </c>
      <c r="J990">
        <v>2</v>
      </c>
      <c r="K990">
        <v>79</v>
      </c>
      <c r="L990" s="4">
        <v>0.62751739219164682</v>
      </c>
      <c r="M990" s="5">
        <f t="shared" si="60"/>
        <v>41083.627517392189</v>
      </c>
      <c r="N990" t="str">
        <f t="shared" ca="1" si="61"/>
        <v>Formicidae #1</v>
      </c>
      <c r="O990">
        <f t="shared" ca="1" si="62"/>
        <v>103</v>
      </c>
      <c r="P990">
        <f t="shared" ca="1" si="63"/>
        <v>3.8033070725478875</v>
      </c>
      <c r="Q990" t="s">
        <v>237</v>
      </c>
    </row>
    <row r="991" spans="1:17">
      <c r="A991">
        <v>984</v>
      </c>
      <c r="B991" t="s">
        <v>214</v>
      </c>
      <c r="C991" t="s">
        <v>92</v>
      </c>
      <c r="D991" s="11">
        <v>4.9461430000000002</v>
      </c>
      <c r="E991" s="11">
        <v>117.80608100000001</v>
      </c>
      <c r="F991">
        <v>0</v>
      </c>
      <c r="G991" t="s">
        <v>37</v>
      </c>
      <c r="H991" t="s">
        <v>36</v>
      </c>
      <c r="I991" t="s">
        <v>34</v>
      </c>
      <c r="J991">
        <v>2</v>
      </c>
      <c r="K991">
        <v>79</v>
      </c>
      <c r="L991" s="4">
        <v>0.92573435912655699</v>
      </c>
      <c r="M991" s="5">
        <f t="shared" si="60"/>
        <v>41083.925734359123</v>
      </c>
      <c r="N991" t="str">
        <f t="shared" ca="1" si="61"/>
        <v>Dolichoderus sp.</v>
      </c>
      <c r="O991">
        <f t="shared" ca="1" si="62"/>
        <v>1990</v>
      </c>
      <c r="P991">
        <f t="shared" ca="1" si="63"/>
        <v>4.6242146590201427</v>
      </c>
      <c r="Q991" t="s">
        <v>238</v>
      </c>
    </row>
    <row r="992" spans="1:17">
      <c r="A992">
        <v>985</v>
      </c>
      <c r="B992" t="s">
        <v>214</v>
      </c>
      <c r="C992" t="s">
        <v>92</v>
      </c>
      <c r="D992" s="11">
        <v>4.9461430000000002</v>
      </c>
      <c r="E992" s="11">
        <v>117.80608100000001</v>
      </c>
      <c r="F992">
        <v>1</v>
      </c>
      <c r="G992" t="s">
        <v>32</v>
      </c>
      <c r="H992" t="s">
        <v>36</v>
      </c>
      <c r="I992" t="s">
        <v>34</v>
      </c>
      <c r="J992">
        <v>2</v>
      </c>
      <c r="K992">
        <v>79</v>
      </c>
      <c r="L992" s="4">
        <v>0.52501880395988743</v>
      </c>
      <c r="M992" s="5">
        <f t="shared" si="60"/>
        <v>41083.525018803957</v>
      </c>
      <c r="N992" t="str">
        <f t="shared" ca="1" si="61"/>
        <v>Dolichoderus sp.</v>
      </c>
      <c r="O992">
        <f t="shared" ca="1" si="62"/>
        <v>1212</v>
      </c>
      <c r="P992">
        <f t="shared" ca="1" si="63"/>
        <v>5.2090026955979001</v>
      </c>
      <c r="Q992" t="s">
        <v>235</v>
      </c>
    </row>
    <row r="993" spans="1:17">
      <c r="A993">
        <v>986</v>
      </c>
      <c r="B993" t="s">
        <v>214</v>
      </c>
      <c r="C993" t="s">
        <v>92</v>
      </c>
      <c r="D993" s="11">
        <v>4.9461430000000002</v>
      </c>
      <c r="E993" s="11">
        <v>117.80608100000001</v>
      </c>
      <c r="F993">
        <v>0</v>
      </c>
      <c r="G993" t="s">
        <v>35</v>
      </c>
      <c r="H993" t="s">
        <v>33</v>
      </c>
      <c r="I993" t="s">
        <v>38</v>
      </c>
      <c r="J993">
        <v>3</v>
      </c>
      <c r="K993">
        <v>87</v>
      </c>
      <c r="L993" s="4">
        <v>0.43338452331915789</v>
      </c>
      <c r="M993" s="5">
        <f t="shared" si="60"/>
        <v>41083.43338452332</v>
      </c>
      <c r="N993" t="str">
        <f t="shared" ca="1" si="61"/>
        <v>Dolichoderus sp.</v>
      </c>
      <c r="O993">
        <f t="shared" ca="1" si="62"/>
        <v>711</v>
      </c>
      <c r="P993">
        <f t="shared" ca="1" si="63"/>
        <v>3.525595186532283</v>
      </c>
      <c r="Q993" t="s">
        <v>236</v>
      </c>
    </row>
    <row r="994" spans="1:17">
      <c r="A994">
        <v>987</v>
      </c>
      <c r="B994" t="s">
        <v>214</v>
      </c>
      <c r="C994" t="s">
        <v>92</v>
      </c>
      <c r="D994" s="11">
        <v>4.9461430000000002</v>
      </c>
      <c r="E994" s="11">
        <v>117.80608100000001</v>
      </c>
      <c r="F994">
        <v>1</v>
      </c>
      <c r="G994" t="s">
        <v>32</v>
      </c>
      <c r="H994" t="s">
        <v>33</v>
      </c>
      <c r="I994" t="s">
        <v>38</v>
      </c>
      <c r="J994">
        <v>3</v>
      </c>
      <c r="K994">
        <v>87</v>
      </c>
      <c r="L994" s="4">
        <v>0.50008243296653077</v>
      </c>
      <c r="M994" s="5">
        <f t="shared" si="60"/>
        <v>41083.500082432969</v>
      </c>
      <c r="N994" t="str">
        <f t="shared" ca="1" si="61"/>
        <v>Crematogaster borneensis</v>
      </c>
      <c r="O994">
        <f t="shared" ca="1" si="62"/>
        <v>89</v>
      </c>
      <c r="P994">
        <f t="shared" ca="1" si="63"/>
        <v>5.883411098118013</v>
      </c>
      <c r="Q994" t="s">
        <v>237</v>
      </c>
    </row>
    <row r="995" spans="1:17">
      <c r="A995">
        <v>988</v>
      </c>
      <c r="B995" t="s">
        <v>214</v>
      </c>
      <c r="C995" t="s">
        <v>92</v>
      </c>
      <c r="D995" s="11">
        <v>4.9461430000000002</v>
      </c>
      <c r="E995" s="11">
        <v>117.80608100000001</v>
      </c>
      <c r="F995">
        <v>0</v>
      </c>
      <c r="G995" t="s">
        <v>35</v>
      </c>
      <c r="H995" t="s">
        <v>36</v>
      </c>
      <c r="I995" t="s">
        <v>38</v>
      </c>
      <c r="J995">
        <v>3</v>
      </c>
      <c r="K995">
        <v>104</v>
      </c>
      <c r="L995" s="4">
        <v>0.47493315333064801</v>
      </c>
      <c r="M995" s="5">
        <f t="shared" si="60"/>
        <v>41083.474933153331</v>
      </c>
      <c r="N995" t="str">
        <f t="shared" ca="1" si="61"/>
        <v>Crematogaster borneensis</v>
      </c>
      <c r="O995">
        <f t="shared" ca="1" si="62"/>
        <v>1849</v>
      </c>
      <c r="P995">
        <f t="shared" ca="1" si="63"/>
        <v>1.3674250900540177</v>
      </c>
      <c r="Q995" t="s">
        <v>238</v>
      </c>
    </row>
    <row r="996" spans="1:17">
      <c r="A996">
        <v>989</v>
      </c>
      <c r="B996" t="s">
        <v>214</v>
      </c>
      <c r="C996" t="s">
        <v>92</v>
      </c>
      <c r="D996" s="11">
        <v>4.9461430000000002</v>
      </c>
      <c r="E996" s="11">
        <v>117.80608100000001</v>
      </c>
      <c r="F996">
        <v>0</v>
      </c>
      <c r="G996" t="s">
        <v>37</v>
      </c>
      <c r="H996" t="s">
        <v>36</v>
      </c>
      <c r="I996" t="s">
        <v>38</v>
      </c>
      <c r="J996">
        <v>3</v>
      </c>
      <c r="K996">
        <v>104</v>
      </c>
      <c r="L996" s="4">
        <v>0.90466632938886993</v>
      </c>
      <c r="M996" s="5">
        <f t="shared" si="60"/>
        <v>41083.904666329392</v>
      </c>
      <c r="N996" t="str">
        <f t="shared" ca="1" si="61"/>
        <v>Formicidae #1</v>
      </c>
      <c r="O996">
        <f t="shared" ca="1" si="62"/>
        <v>1013</v>
      </c>
      <c r="P996">
        <f t="shared" ca="1" si="63"/>
        <v>1.1670581165222895</v>
      </c>
      <c r="Q996" t="s">
        <v>235</v>
      </c>
    </row>
    <row r="997" spans="1:17">
      <c r="A997">
        <v>990</v>
      </c>
      <c r="B997" t="s">
        <v>214</v>
      </c>
      <c r="C997" t="s">
        <v>92</v>
      </c>
      <c r="D997" s="11">
        <v>4.9461430000000002</v>
      </c>
      <c r="E997" s="11">
        <v>117.80608100000001</v>
      </c>
      <c r="F997">
        <v>0</v>
      </c>
      <c r="G997" t="s">
        <v>32</v>
      </c>
      <c r="H997" t="s">
        <v>36</v>
      </c>
      <c r="I997" t="s">
        <v>38</v>
      </c>
      <c r="J997">
        <v>3</v>
      </c>
      <c r="K997">
        <v>104</v>
      </c>
      <c r="L997" s="4">
        <v>0.90762023007424042</v>
      </c>
      <c r="M997" s="5">
        <f t="shared" si="60"/>
        <v>41083.907620230071</v>
      </c>
      <c r="N997" t="str">
        <f t="shared" ca="1" si="61"/>
        <v>Dolichoderus sp.</v>
      </c>
      <c r="O997">
        <f t="shared" ca="1" si="62"/>
        <v>697</v>
      </c>
      <c r="P997">
        <f t="shared" ca="1" si="63"/>
        <v>4.8378468968061705</v>
      </c>
      <c r="Q997" t="s">
        <v>236</v>
      </c>
    </row>
    <row r="998" spans="1:17">
      <c r="A998">
        <v>991</v>
      </c>
      <c r="B998" t="s">
        <v>215</v>
      </c>
      <c r="C998" s="2">
        <v>41102</v>
      </c>
      <c r="D998" s="11">
        <v>4.9461430000000002</v>
      </c>
      <c r="E998" s="11">
        <v>117.80608100000001</v>
      </c>
      <c r="F998">
        <v>0</v>
      </c>
      <c r="G998" t="s">
        <v>35</v>
      </c>
      <c r="H998" t="s">
        <v>33</v>
      </c>
      <c r="I998" t="s">
        <v>34</v>
      </c>
      <c r="J998">
        <v>2</v>
      </c>
      <c r="K998">
        <v>71</v>
      </c>
      <c r="L998" s="4">
        <v>0.7234065222019741</v>
      </c>
      <c r="M998" s="5">
        <f t="shared" si="60"/>
        <v>41083.7234065222</v>
      </c>
      <c r="N998" t="str">
        <f t="shared" ca="1" si="61"/>
        <v>Dolichoderus sp.</v>
      </c>
      <c r="O998">
        <f t="shared" ca="1" si="62"/>
        <v>910</v>
      </c>
      <c r="P998">
        <f t="shared" ca="1" si="63"/>
        <v>1.2505126636469268</v>
      </c>
      <c r="Q998" t="s">
        <v>237</v>
      </c>
    </row>
    <row r="999" spans="1:17">
      <c r="A999">
        <v>992</v>
      </c>
      <c r="B999" t="s">
        <v>215</v>
      </c>
      <c r="C999" s="2">
        <v>41102</v>
      </c>
      <c r="D999" s="11">
        <v>4.9461430000000002</v>
      </c>
      <c r="E999" s="11">
        <v>117.80608100000001</v>
      </c>
      <c r="F999">
        <v>1</v>
      </c>
      <c r="G999" t="s">
        <v>32</v>
      </c>
      <c r="H999" t="s">
        <v>33</v>
      </c>
      <c r="I999" t="s">
        <v>34</v>
      </c>
      <c r="J999">
        <v>2</v>
      </c>
      <c r="K999">
        <v>71</v>
      </c>
      <c r="L999" s="4">
        <v>0.11243400764859046</v>
      </c>
      <c r="M999" s="5">
        <f t="shared" si="60"/>
        <v>41083.112434007649</v>
      </c>
      <c r="N999" t="str">
        <f t="shared" ca="1" si="61"/>
        <v>Dolichoderus sp.</v>
      </c>
      <c r="O999">
        <f t="shared" ca="1" si="62"/>
        <v>852</v>
      </c>
      <c r="P999">
        <f t="shared" ca="1" si="63"/>
        <v>5.8540762433026465</v>
      </c>
      <c r="Q999" t="s">
        <v>238</v>
      </c>
    </row>
    <row r="1000" spans="1:17">
      <c r="A1000">
        <v>993</v>
      </c>
      <c r="B1000" t="s">
        <v>215</v>
      </c>
      <c r="C1000" s="2">
        <v>41102</v>
      </c>
      <c r="D1000" s="11">
        <v>4.9461430000000002</v>
      </c>
      <c r="E1000" s="11">
        <v>117.80608100000001</v>
      </c>
      <c r="F1000">
        <v>0</v>
      </c>
      <c r="G1000" t="s">
        <v>37</v>
      </c>
      <c r="H1000" t="s">
        <v>36</v>
      </c>
      <c r="I1000" t="s">
        <v>34</v>
      </c>
      <c r="J1000">
        <v>2</v>
      </c>
      <c r="K1000">
        <v>79</v>
      </c>
      <c r="L1000" s="4">
        <v>0.70970798277494507</v>
      </c>
      <c r="M1000" s="5">
        <f t="shared" si="60"/>
        <v>41083.709707982773</v>
      </c>
      <c r="N1000" t="str">
        <f t="shared" ca="1" si="61"/>
        <v>Dolichoderus sp.</v>
      </c>
      <c r="O1000">
        <f t="shared" ca="1" si="62"/>
        <v>784</v>
      </c>
      <c r="P1000">
        <f t="shared" ca="1" si="63"/>
        <v>5.5822833984105191</v>
      </c>
      <c r="Q1000" t="s">
        <v>235</v>
      </c>
    </row>
    <row r="1001" spans="1:17">
      <c r="A1001">
        <v>994</v>
      </c>
      <c r="B1001" t="s">
        <v>215</v>
      </c>
      <c r="C1001" s="2">
        <v>41102</v>
      </c>
      <c r="D1001" s="11">
        <v>4.9461430000000002</v>
      </c>
      <c r="E1001" s="11">
        <v>117.80608100000001</v>
      </c>
      <c r="F1001">
        <v>0</v>
      </c>
      <c r="G1001" t="s">
        <v>32</v>
      </c>
      <c r="H1001" t="s">
        <v>36</v>
      </c>
      <c r="I1001" t="s">
        <v>34</v>
      </c>
      <c r="J1001">
        <v>2</v>
      </c>
      <c r="K1001">
        <v>79</v>
      </c>
      <c r="L1001" s="4">
        <v>0.47033815678636581</v>
      </c>
      <c r="M1001" s="5">
        <f t="shared" si="60"/>
        <v>41083.470338156789</v>
      </c>
      <c r="N1001" t="str">
        <f t="shared" ca="1" si="61"/>
        <v>Dolichoderus sp.</v>
      </c>
      <c r="O1001">
        <f t="shared" ca="1" si="62"/>
        <v>459</v>
      </c>
      <c r="P1001">
        <f t="shared" ca="1" si="63"/>
        <v>2.6917152180682784</v>
      </c>
      <c r="Q1001" t="s">
        <v>236</v>
      </c>
    </row>
    <row r="1002" spans="1:17">
      <c r="A1002">
        <v>995</v>
      </c>
      <c r="B1002" t="s">
        <v>215</v>
      </c>
      <c r="C1002" s="2">
        <v>41102</v>
      </c>
      <c r="D1002" s="11">
        <v>4.9461430000000002</v>
      </c>
      <c r="E1002" s="11">
        <v>117.80608100000001</v>
      </c>
      <c r="F1002">
        <v>1</v>
      </c>
      <c r="G1002" t="s">
        <v>35</v>
      </c>
      <c r="H1002" t="s">
        <v>36</v>
      </c>
      <c r="I1002" t="s">
        <v>34</v>
      </c>
      <c r="J1002">
        <v>2</v>
      </c>
      <c r="K1002">
        <v>79</v>
      </c>
      <c r="L1002" s="4">
        <v>5.7329636622704294E-2</v>
      </c>
      <c r="M1002" s="5">
        <f t="shared" si="60"/>
        <v>41083.05732963662</v>
      </c>
      <c r="N1002" t="str">
        <f t="shared" ca="1" si="61"/>
        <v>Dolichoderus sp.</v>
      </c>
      <c r="O1002">
        <f t="shared" ca="1" si="62"/>
        <v>233</v>
      </c>
      <c r="P1002">
        <f t="shared" ca="1" si="63"/>
        <v>2.3378368783327383</v>
      </c>
      <c r="Q1002" t="s">
        <v>237</v>
      </c>
    </row>
    <row r="1003" spans="1:17">
      <c r="A1003">
        <v>996</v>
      </c>
      <c r="B1003" t="s">
        <v>215</v>
      </c>
      <c r="C1003" s="2">
        <v>41102</v>
      </c>
      <c r="D1003" s="11">
        <v>4.9461430000000002</v>
      </c>
      <c r="E1003" s="11">
        <v>117.80608100000001</v>
      </c>
      <c r="F1003">
        <v>1</v>
      </c>
      <c r="G1003" t="s">
        <v>35</v>
      </c>
      <c r="H1003" t="s">
        <v>33</v>
      </c>
      <c r="I1003" t="s">
        <v>38</v>
      </c>
      <c r="J1003">
        <v>3</v>
      </c>
      <c r="K1003">
        <v>87</v>
      </c>
      <c r="L1003" s="4">
        <v>8.2071831612929746E-2</v>
      </c>
      <c r="M1003" s="5">
        <f t="shared" si="60"/>
        <v>41083.08207183161</v>
      </c>
      <c r="N1003" t="str">
        <f t="shared" ca="1" si="61"/>
        <v>Formicidae #1</v>
      </c>
      <c r="O1003">
        <f t="shared" ca="1" si="62"/>
        <v>1043</v>
      </c>
      <c r="P1003">
        <f t="shared" ca="1" si="63"/>
        <v>1.1298616401213843</v>
      </c>
      <c r="Q1003" t="s">
        <v>238</v>
      </c>
    </row>
    <row r="1004" spans="1:17">
      <c r="A1004">
        <v>997</v>
      </c>
      <c r="B1004" t="s">
        <v>215</v>
      </c>
      <c r="C1004" s="2">
        <v>41102</v>
      </c>
      <c r="D1004" s="11">
        <v>4.9461430000000002</v>
      </c>
      <c r="E1004" s="11">
        <v>117.80608100000001</v>
      </c>
      <c r="F1004">
        <v>1</v>
      </c>
      <c r="G1004" t="s">
        <v>32</v>
      </c>
      <c r="H1004" t="s">
        <v>33</v>
      </c>
      <c r="I1004" t="s">
        <v>38</v>
      </c>
      <c r="J1004">
        <v>3</v>
      </c>
      <c r="K1004">
        <v>87</v>
      </c>
      <c r="L1004" s="4">
        <v>0.34579027519378402</v>
      </c>
      <c r="M1004" s="5">
        <f t="shared" si="60"/>
        <v>41083.345790275191</v>
      </c>
      <c r="N1004" t="str">
        <f t="shared" ca="1" si="61"/>
        <v>Dolichoderus sp.</v>
      </c>
      <c r="O1004">
        <f t="shared" ca="1" si="62"/>
        <v>1226</v>
      </c>
      <c r="P1004">
        <f t="shared" ca="1" si="63"/>
        <v>3.3901426286293823</v>
      </c>
      <c r="Q1004" t="s">
        <v>235</v>
      </c>
    </row>
    <row r="1005" spans="1:17">
      <c r="A1005">
        <v>998</v>
      </c>
      <c r="B1005" t="s">
        <v>215</v>
      </c>
      <c r="C1005" s="2">
        <v>41102</v>
      </c>
      <c r="D1005" s="11">
        <v>4.9461430000000002</v>
      </c>
      <c r="E1005" s="11">
        <v>117.80608100000001</v>
      </c>
      <c r="F1005">
        <v>0</v>
      </c>
      <c r="G1005" t="s">
        <v>35</v>
      </c>
      <c r="H1005" t="s">
        <v>36</v>
      </c>
      <c r="I1005" t="s">
        <v>38</v>
      </c>
      <c r="J1005">
        <v>3</v>
      </c>
      <c r="K1005">
        <v>104</v>
      </c>
      <c r="L1005" s="4">
        <v>0.68801553387473913</v>
      </c>
      <c r="M1005" s="5">
        <f t="shared" si="60"/>
        <v>41083.688015533873</v>
      </c>
      <c r="N1005" t="str">
        <f t="shared" ca="1" si="61"/>
        <v>Formicidae #1</v>
      </c>
      <c r="O1005">
        <f t="shared" ca="1" si="62"/>
        <v>499</v>
      </c>
      <c r="P1005">
        <f t="shared" ca="1" si="63"/>
        <v>5.7776754673918225</v>
      </c>
      <c r="Q1005" t="s">
        <v>236</v>
      </c>
    </row>
    <row r="1006" spans="1:17">
      <c r="A1006">
        <v>999</v>
      </c>
      <c r="B1006" t="s">
        <v>215</v>
      </c>
      <c r="C1006" s="2">
        <v>41102</v>
      </c>
      <c r="D1006" s="11">
        <v>4.9461430000000002</v>
      </c>
      <c r="E1006" s="11">
        <v>117.80608100000001</v>
      </c>
      <c r="F1006">
        <v>0</v>
      </c>
      <c r="G1006" t="s">
        <v>37</v>
      </c>
      <c r="H1006" t="s">
        <v>36</v>
      </c>
      <c r="I1006" t="s">
        <v>38</v>
      </c>
      <c r="J1006">
        <v>3</v>
      </c>
      <c r="K1006">
        <v>104</v>
      </c>
      <c r="L1006" s="4">
        <v>5.9638502959820316E-2</v>
      </c>
      <c r="M1006" s="5">
        <f t="shared" si="60"/>
        <v>41083.059638502957</v>
      </c>
      <c r="N1006" t="str">
        <f t="shared" ca="1" si="61"/>
        <v>Crematogaster borneensis</v>
      </c>
      <c r="O1006">
        <f t="shared" ca="1" si="62"/>
        <v>617</v>
      </c>
      <c r="P1006">
        <f t="shared" ca="1" si="63"/>
        <v>5.2653664094912314</v>
      </c>
      <c r="Q1006" t="s">
        <v>237</v>
      </c>
    </row>
    <row r="1007" spans="1:17">
      <c r="A1007">
        <v>1000</v>
      </c>
      <c r="B1007" t="s">
        <v>215</v>
      </c>
      <c r="C1007" s="2">
        <v>41102</v>
      </c>
      <c r="D1007" s="11">
        <v>4.9461430000000002</v>
      </c>
      <c r="E1007" s="11">
        <v>117.80608100000001</v>
      </c>
      <c r="F1007">
        <v>0</v>
      </c>
      <c r="G1007" t="s">
        <v>32</v>
      </c>
      <c r="H1007" t="s">
        <v>36</v>
      </c>
      <c r="I1007" t="s">
        <v>38</v>
      </c>
      <c r="J1007">
        <v>3</v>
      </c>
      <c r="K1007">
        <v>104</v>
      </c>
      <c r="L1007" s="4">
        <v>1.7712947695487258E-2</v>
      </c>
      <c r="M1007" s="5">
        <f t="shared" si="60"/>
        <v>41083.017712947694</v>
      </c>
      <c r="N1007" t="str">
        <f t="shared" ca="1" si="61"/>
        <v>Ponerinae #1</v>
      </c>
      <c r="O1007">
        <f t="shared" ca="1" si="62"/>
        <v>362</v>
      </c>
      <c r="P1007">
        <f t="shared" ca="1" si="63"/>
        <v>1.4353518094343971</v>
      </c>
      <c r="Q1007" t="s">
        <v>238</v>
      </c>
    </row>
    <row r="1008" spans="1:17">
      <c r="A1008">
        <v>1001</v>
      </c>
      <c r="B1008" t="s">
        <v>216</v>
      </c>
      <c r="C1008" s="2">
        <v>41102</v>
      </c>
      <c r="D1008" s="11">
        <v>4.9461430000000002</v>
      </c>
      <c r="E1008" s="11">
        <v>117.80608100000001</v>
      </c>
      <c r="F1008">
        <v>0</v>
      </c>
      <c r="G1008" t="s">
        <v>35</v>
      </c>
      <c r="H1008" t="s">
        <v>33</v>
      </c>
      <c r="I1008" t="s">
        <v>34</v>
      </c>
      <c r="J1008">
        <v>2</v>
      </c>
      <c r="K1008">
        <v>71</v>
      </c>
      <c r="L1008" s="4">
        <v>0.66334436228270377</v>
      </c>
      <c r="M1008" s="5">
        <f t="shared" si="60"/>
        <v>41083.663344362285</v>
      </c>
      <c r="N1008" t="str">
        <f t="shared" ca="1" si="61"/>
        <v>Dolichoderus sp.</v>
      </c>
      <c r="O1008">
        <f t="shared" ca="1" si="62"/>
        <v>52</v>
      </c>
      <c r="P1008">
        <f t="shared" ca="1" si="63"/>
        <v>2.4989356890067667</v>
      </c>
      <c r="Q1008" t="s">
        <v>235</v>
      </c>
    </row>
    <row r="1009" spans="1:17">
      <c r="A1009">
        <v>1002</v>
      </c>
      <c r="B1009" t="s">
        <v>216</v>
      </c>
      <c r="C1009" s="2">
        <v>41102</v>
      </c>
      <c r="D1009" s="11">
        <v>4.9461430000000002</v>
      </c>
      <c r="E1009" s="11">
        <v>117.80608100000001</v>
      </c>
      <c r="F1009">
        <v>1</v>
      </c>
      <c r="G1009" t="s">
        <v>32</v>
      </c>
      <c r="H1009" t="s">
        <v>33</v>
      </c>
      <c r="I1009" t="s">
        <v>34</v>
      </c>
      <c r="J1009">
        <v>2</v>
      </c>
      <c r="K1009">
        <v>71</v>
      </c>
      <c r="L1009" s="4">
        <v>0.91956586627268222</v>
      </c>
      <c r="M1009" s="5">
        <f t="shared" si="60"/>
        <v>41083.919565866272</v>
      </c>
      <c r="N1009" t="str">
        <f t="shared" ca="1" si="61"/>
        <v>Crematogaster borneensis</v>
      </c>
      <c r="O1009">
        <f t="shared" ca="1" si="62"/>
        <v>303</v>
      </c>
      <c r="P1009">
        <f t="shared" ca="1" si="63"/>
        <v>5.4456682723520373</v>
      </c>
      <c r="Q1009" t="s">
        <v>236</v>
      </c>
    </row>
    <row r="1010" spans="1:17">
      <c r="A1010">
        <v>1003</v>
      </c>
      <c r="B1010" t="s">
        <v>216</v>
      </c>
      <c r="C1010" s="2">
        <v>41102</v>
      </c>
      <c r="D1010" s="11">
        <v>4.9461430000000002</v>
      </c>
      <c r="E1010" s="11">
        <v>117.80608100000001</v>
      </c>
      <c r="F1010">
        <v>0</v>
      </c>
      <c r="G1010" t="s">
        <v>35</v>
      </c>
      <c r="H1010" t="s">
        <v>36</v>
      </c>
      <c r="I1010" t="s">
        <v>34</v>
      </c>
      <c r="J1010">
        <v>2</v>
      </c>
      <c r="K1010">
        <v>79</v>
      </c>
      <c r="L1010" s="4">
        <v>0.44074558212308323</v>
      </c>
      <c r="M1010" s="5">
        <f t="shared" si="60"/>
        <v>41083.44074558212</v>
      </c>
      <c r="N1010" t="str">
        <f t="shared" ca="1" si="61"/>
        <v>Crematogaster borneensis</v>
      </c>
      <c r="O1010">
        <f t="shared" ca="1" si="62"/>
        <v>1743</v>
      </c>
      <c r="P1010">
        <f t="shared" ca="1" si="63"/>
        <v>3.0869675745070064</v>
      </c>
      <c r="Q1010" t="s">
        <v>237</v>
      </c>
    </row>
    <row r="1011" spans="1:17">
      <c r="A1011">
        <v>1004</v>
      </c>
      <c r="B1011" t="s">
        <v>216</v>
      </c>
      <c r="C1011" s="2">
        <v>41102</v>
      </c>
      <c r="D1011" s="11">
        <v>4.9461430000000002</v>
      </c>
      <c r="E1011" s="11">
        <v>117.80608100000001</v>
      </c>
      <c r="F1011">
        <v>0</v>
      </c>
      <c r="G1011" t="s">
        <v>37</v>
      </c>
      <c r="H1011" t="s">
        <v>36</v>
      </c>
      <c r="I1011" t="s">
        <v>34</v>
      </c>
      <c r="J1011">
        <v>2</v>
      </c>
      <c r="K1011">
        <v>79</v>
      </c>
      <c r="L1011" s="4">
        <v>0.17795622123509847</v>
      </c>
      <c r="M1011" s="5">
        <f t="shared" si="60"/>
        <v>41083.177956221232</v>
      </c>
      <c r="N1011" t="str">
        <f t="shared" ca="1" si="61"/>
        <v>Crematogaster borneensis</v>
      </c>
      <c r="O1011">
        <f t="shared" ca="1" si="62"/>
        <v>1064</v>
      </c>
      <c r="P1011">
        <f t="shared" ca="1" si="63"/>
        <v>2.4581177038487061</v>
      </c>
      <c r="Q1011" t="s">
        <v>238</v>
      </c>
    </row>
    <row r="1012" spans="1:17">
      <c r="A1012">
        <v>1005</v>
      </c>
      <c r="B1012" t="s">
        <v>216</v>
      </c>
      <c r="C1012" s="2">
        <v>41102</v>
      </c>
      <c r="D1012" s="11">
        <v>4.9461430000000002</v>
      </c>
      <c r="E1012" s="11">
        <v>117.80608100000001</v>
      </c>
      <c r="F1012">
        <v>0</v>
      </c>
      <c r="G1012" t="s">
        <v>32</v>
      </c>
      <c r="H1012" t="s">
        <v>36</v>
      </c>
      <c r="I1012" t="s">
        <v>34</v>
      </c>
      <c r="J1012">
        <v>2</v>
      </c>
      <c r="K1012">
        <v>79</v>
      </c>
      <c r="L1012" s="4">
        <v>0.83218646318292233</v>
      </c>
      <c r="M1012" s="5">
        <f t="shared" si="60"/>
        <v>41083.83218646318</v>
      </c>
      <c r="N1012" t="str">
        <f t="shared" ca="1" si="61"/>
        <v>Crematogaster borneensis</v>
      </c>
      <c r="O1012">
        <f t="shared" ca="1" si="62"/>
        <v>917</v>
      </c>
      <c r="P1012">
        <f t="shared" ca="1" si="63"/>
        <v>2.6042497636955471</v>
      </c>
      <c r="Q1012" t="s">
        <v>235</v>
      </c>
    </row>
    <row r="1013" spans="1:17">
      <c r="A1013">
        <v>1006</v>
      </c>
      <c r="B1013" t="s">
        <v>216</v>
      </c>
      <c r="C1013" s="2">
        <v>41102</v>
      </c>
      <c r="D1013" s="11">
        <v>4.9461430000000002</v>
      </c>
      <c r="E1013" s="11">
        <v>117.80608100000001</v>
      </c>
      <c r="F1013">
        <v>1</v>
      </c>
      <c r="G1013" t="s">
        <v>35</v>
      </c>
      <c r="H1013" t="s">
        <v>33</v>
      </c>
      <c r="I1013" t="s">
        <v>38</v>
      </c>
      <c r="J1013">
        <v>3</v>
      </c>
      <c r="K1013">
        <v>87</v>
      </c>
      <c r="L1013" s="4">
        <v>0.10447015537155102</v>
      </c>
      <c r="M1013" s="5">
        <f t="shared" si="60"/>
        <v>41083.104470155369</v>
      </c>
      <c r="N1013" t="str">
        <f t="shared" ca="1" si="61"/>
        <v>Formicidae #1</v>
      </c>
      <c r="O1013">
        <f t="shared" ca="1" si="62"/>
        <v>648</v>
      </c>
      <c r="P1013">
        <f t="shared" ca="1" si="63"/>
        <v>4.1884417325582604</v>
      </c>
      <c r="Q1013" t="s">
        <v>236</v>
      </c>
    </row>
    <row r="1014" spans="1:17">
      <c r="A1014">
        <v>1007</v>
      </c>
      <c r="B1014" t="s">
        <v>216</v>
      </c>
      <c r="C1014" s="2">
        <v>41102</v>
      </c>
      <c r="D1014" s="11">
        <v>4.9461430000000002</v>
      </c>
      <c r="E1014" s="11">
        <v>117.80608100000001</v>
      </c>
      <c r="F1014">
        <v>1</v>
      </c>
      <c r="G1014" t="s">
        <v>32</v>
      </c>
      <c r="H1014" t="s">
        <v>33</v>
      </c>
      <c r="I1014" t="s">
        <v>38</v>
      </c>
      <c r="J1014">
        <v>3</v>
      </c>
      <c r="K1014">
        <v>87</v>
      </c>
      <c r="L1014" s="4">
        <v>0.70795390213356812</v>
      </c>
      <c r="M1014" s="5">
        <f t="shared" si="60"/>
        <v>41083.707953902136</v>
      </c>
      <c r="N1014" t="str">
        <f t="shared" ca="1" si="61"/>
        <v>Dolichoderus sp.</v>
      </c>
      <c r="O1014">
        <f t="shared" ca="1" si="62"/>
        <v>690</v>
      </c>
      <c r="P1014">
        <f t="shared" ca="1" si="63"/>
        <v>1.6706074618613638</v>
      </c>
      <c r="Q1014" t="s">
        <v>237</v>
      </c>
    </row>
    <row r="1015" spans="1:17">
      <c r="A1015">
        <v>1008</v>
      </c>
      <c r="B1015" t="s">
        <v>216</v>
      </c>
      <c r="C1015" s="2">
        <v>41102</v>
      </c>
      <c r="D1015" s="11">
        <v>4.9461430000000002</v>
      </c>
      <c r="E1015" s="11">
        <v>117.80608100000001</v>
      </c>
      <c r="F1015">
        <v>0</v>
      </c>
      <c r="G1015" t="s">
        <v>35</v>
      </c>
      <c r="H1015" t="s">
        <v>36</v>
      </c>
      <c r="I1015" t="s">
        <v>38</v>
      </c>
      <c r="J1015">
        <v>3</v>
      </c>
      <c r="K1015">
        <v>104</v>
      </c>
      <c r="L1015" s="4">
        <v>0.35277873989104469</v>
      </c>
      <c r="M1015" s="5">
        <f t="shared" si="60"/>
        <v>41083.352778739893</v>
      </c>
      <c r="N1015" t="str">
        <f t="shared" ca="1" si="61"/>
        <v>Ponerinae #1</v>
      </c>
      <c r="O1015">
        <f t="shared" ca="1" si="62"/>
        <v>1678</v>
      </c>
      <c r="P1015">
        <f t="shared" ca="1" si="63"/>
        <v>5.5145349737128013</v>
      </c>
      <c r="Q1015" t="s">
        <v>238</v>
      </c>
    </row>
    <row r="1016" spans="1:17">
      <c r="A1016">
        <v>1009</v>
      </c>
      <c r="B1016" t="s">
        <v>216</v>
      </c>
      <c r="C1016" s="2">
        <v>41102</v>
      </c>
      <c r="D1016" s="11">
        <v>4.9461430000000002</v>
      </c>
      <c r="E1016" s="11">
        <v>117.80608100000001</v>
      </c>
      <c r="F1016">
        <v>0</v>
      </c>
      <c r="G1016" t="s">
        <v>37</v>
      </c>
      <c r="H1016" t="s">
        <v>36</v>
      </c>
      <c r="I1016" t="s">
        <v>38</v>
      </c>
      <c r="J1016">
        <v>3</v>
      </c>
      <c r="K1016">
        <v>104</v>
      </c>
      <c r="L1016" s="4">
        <v>0.2501818230901186</v>
      </c>
      <c r="M1016" s="5">
        <f t="shared" si="60"/>
        <v>41083.250181823088</v>
      </c>
      <c r="N1016" t="str">
        <f t="shared" ca="1" si="61"/>
        <v>Dolichoderus sp.</v>
      </c>
      <c r="O1016">
        <f t="shared" ca="1" si="62"/>
        <v>679</v>
      </c>
      <c r="P1016">
        <f t="shared" ca="1" si="63"/>
        <v>5.9930425738612616</v>
      </c>
      <c r="Q1016" t="s">
        <v>235</v>
      </c>
    </row>
    <row r="1017" spans="1:17">
      <c r="A1017">
        <v>1010</v>
      </c>
      <c r="B1017" t="s">
        <v>216</v>
      </c>
      <c r="C1017" s="2">
        <v>41102</v>
      </c>
      <c r="D1017" s="11">
        <v>4.9461430000000002</v>
      </c>
      <c r="E1017" s="11">
        <v>117.80608100000001</v>
      </c>
      <c r="F1017">
        <v>0</v>
      </c>
      <c r="G1017" t="s">
        <v>32</v>
      </c>
      <c r="H1017" t="s">
        <v>36</v>
      </c>
      <c r="I1017" t="s">
        <v>38</v>
      </c>
      <c r="J1017">
        <v>3</v>
      </c>
      <c r="K1017">
        <v>104</v>
      </c>
      <c r="L1017" s="4">
        <v>0.24583825671839588</v>
      </c>
      <c r="M1017" s="5">
        <f t="shared" si="60"/>
        <v>41083.24583825672</v>
      </c>
      <c r="N1017" t="str">
        <f t="shared" ca="1" si="61"/>
        <v>Crematogaster borneensis</v>
      </c>
      <c r="O1017">
        <f t="shared" ca="1" si="62"/>
        <v>188</v>
      </c>
      <c r="P1017">
        <f t="shared" ca="1" si="63"/>
        <v>1.8773542514004884</v>
      </c>
      <c r="Q1017" t="s">
        <v>236</v>
      </c>
    </row>
    <row r="1018" spans="1:17">
      <c r="A1018">
        <v>1011</v>
      </c>
      <c r="B1018" t="s">
        <v>217</v>
      </c>
      <c r="C1018" s="2">
        <v>41094</v>
      </c>
      <c r="D1018" s="11">
        <v>4.7103460000000004</v>
      </c>
      <c r="E1018" s="11">
        <v>117.586071</v>
      </c>
      <c r="F1018">
        <v>1</v>
      </c>
      <c r="G1018" t="s">
        <v>35</v>
      </c>
      <c r="H1018" t="s">
        <v>33</v>
      </c>
      <c r="I1018" t="s">
        <v>34</v>
      </c>
      <c r="J1018">
        <v>0</v>
      </c>
      <c r="K1018">
        <v>117</v>
      </c>
      <c r="L1018" s="4">
        <v>0.73277711671851298</v>
      </c>
      <c r="M1018" s="5">
        <f t="shared" si="60"/>
        <v>41083.732777116718</v>
      </c>
      <c r="N1018" t="str">
        <f t="shared" ca="1" si="61"/>
        <v>Crematogaster borneensis</v>
      </c>
      <c r="O1018">
        <f t="shared" ca="1" si="62"/>
        <v>1351</v>
      </c>
      <c r="P1018">
        <f t="shared" ca="1" si="63"/>
        <v>2.1806768089337263</v>
      </c>
      <c r="Q1018" t="s">
        <v>237</v>
      </c>
    </row>
    <row r="1019" spans="1:17">
      <c r="A1019">
        <v>1012</v>
      </c>
      <c r="B1019" t="s">
        <v>217</v>
      </c>
      <c r="C1019" s="2">
        <v>41094</v>
      </c>
      <c r="D1019" s="11">
        <v>4.7103460000000004</v>
      </c>
      <c r="E1019" s="11">
        <v>117.586071</v>
      </c>
      <c r="F1019">
        <v>1</v>
      </c>
      <c r="G1019" t="s">
        <v>32</v>
      </c>
      <c r="H1019" t="s">
        <v>33</v>
      </c>
      <c r="I1019" t="s">
        <v>34</v>
      </c>
      <c r="J1019">
        <v>0</v>
      </c>
      <c r="K1019">
        <v>117</v>
      </c>
      <c r="L1019" s="4">
        <v>0.91518617349097275</v>
      </c>
      <c r="M1019" s="5">
        <f t="shared" si="60"/>
        <v>41083.915186173494</v>
      </c>
      <c r="N1019" t="str">
        <f t="shared" ca="1" si="61"/>
        <v>Crematogaster borneensis</v>
      </c>
      <c r="O1019">
        <f t="shared" ca="1" si="62"/>
        <v>1157</v>
      </c>
      <c r="P1019">
        <f t="shared" ca="1" si="63"/>
        <v>4.6183467058077783</v>
      </c>
      <c r="Q1019" t="s">
        <v>238</v>
      </c>
    </row>
    <row r="1020" spans="1:17">
      <c r="A1020">
        <v>1013</v>
      </c>
      <c r="B1020" t="s">
        <v>217</v>
      </c>
      <c r="C1020" s="2">
        <v>41094</v>
      </c>
      <c r="D1020" s="11">
        <v>4.7103460000000004</v>
      </c>
      <c r="E1020" s="11">
        <v>117.586071</v>
      </c>
      <c r="F1020">
        <v>0</v>
      </c>
      <c r="G1020" t="s">
        <v>37</v>
      </c>
      <c r="H1020" t="s">
        <v>36</v>
      </c>
      <c r="I1020" t="s">
        <v>34</v>
      </c>
      <c r="J1020">
        <v>0</v>
      </c>
      <c r="K1020">
        <v>126</v>
      </c>
      <c r="L1020" s="4">
        <v>5.8512198019845307E-2</v>
      </c>
      <c r="M1020" s="5">
        <f t="shared" si="60"/>
        <v>41083.058512198018</v>
      </c>
      <c r="N1020" t="str">
        <f t="shared" ca="1" si="61"/>
        <v>Ponerinae #1</v>
      </c>
      <c r="O1020">
        <f t="shared" ca="1" si="62"/>
        <v>1803</v>
      </c>
      <c r="P1020">
        <f t="shared" ca="1" si="63"/>
        <v>5.4810147860369884</v>
      </c>
      <c r="Q1020" t="s">
        <v>235</v>
      </c>
    </row>
    <row r="1021" spans="1:17">
      <c r="A1021">
        <v>1014</v>
      </c>
      <c r="B1021" t="s">
        <v>217</v>
      </c>
      <c r="C1021" s="2">
        <v>41094</v>
      </c>
      <c r="D1021" s="11">
        <v>4.7103460000000004</v>
      </c>
      <c r="E1021" s="11">
        <v>117.586071</v>
      </c>
      <c r="F1021">
        <v>1</v>
      </c>
      <c r="G1021" t="s">
        <v>35</v>
      </c>
      <c r="H1021" t="s">
        <v>36</v>
      </c>
      <c r="I1021" t="s">
        <v>34</v>
      </c>
      <c r="J1021">
        <v>0</v>
      </c>
      <c r="K1021">
        <v>126</v>
      </c>
      <c r="L1021" s="4">
        <v>0.11919171282628371</v>
      </c>
      <c r="M1021" s="5">
        <f t="shared" si="60"/>
        <v>41083.119191712824</v>
      </c>
      <c r="N1021" t="str">
        <f t="shared" ca="1" si="61"/>
        <v>Crematogaster borneensis</v>
      </c>
      <c r="O1021">
        <f t="shared" ca="1" si="62"/>
        <v>1897</v>
      </c>
      <c r="P1021">
        <f t="shared" ca="1" si="63"/>
        <v>2.6078124555601914</v>
      </c>
      <c r="Q1021" t="s">
        <v>236</v>
      </c>
    </row>
    <row r="1022" spans="1:17">
      <c r="A1022">
        <v>1015</v>
      </c>
      <c r="B1022" t="s">
        <v>217</v>
      </c>
      <c r="C1022" s="2">
        <v>41094</v>
      </c>
      <c r="D1022" s="11">
        <v>4.7103460000000004</v>
      </c>
      <c r="E1022" s="11">
        <v>117.586071</v>
      </c>
      <c r="F1022">
        <v>1</v>
      </c>
      <c r="G1022" t="s">
        <v>32</v>
      </c>
      <c r="H1022" t="s">
        <v>36</v>
      </c>
      <c r="I1022" t="s">
        <v>34</v>
      </c>
      <c r="J1022">
        <v>0</v>
      </c>
      <c r="K1022">
        <v>126</v>
      </c>
      <c r="L1022" s="4">
        <v>0.65396002855577373</v>
      </c>
      <c r="M1022" s="5">
        <f t="shared" si="60"/>
        <v>41083.653960028554</v>
      </c>
      <c r="N1022" t="str">
        <f t="shared" ca="1" si="61"/>
        <v>Formicidae #1</v>
      </c>
      <c r="O1022">
        <f t="shared" ca="1" si="62"/>
        <v>788</v>
      </c>
      <c r="P1022">
        <f t="shared" ca="1" si="63"/>
        <v>2.7021478737094426</v>
      </c>
      <c r="Q1022" t="s">
        <v>237</v>
      </c>
    </row>
    <row r="1023" spans="1:17">
      <c r="A1023">
        <v>1016</v>
      </c>
      <c r="B1023" t="s">
        <v>217</v>
      </c>
      <c r="C1023" s="2">
        <v>41094</v>
      </c>
      <c r="D1023" s="11">
        <v>4.7103460000000004</v>
      </c>
      <c r="E1023" s="11">
        <v>117.586071</v>
      </c>
      <c r="F1023">
        <v>1</v>
      </c>
      <c r="G1023" t="s">
        <v>35</v>
      </c>
      <c r="H1023" t="s">
        <v>33</v>
      </c>
      <c r="I1023" t="s">
        <v>38</v>
      </c>
      <c r="J1023">
        <v>0</v>
      </c>
      <c r="K1023">
        <v>135</v>
      </c>
      <c r="L1023" s="4">
        <v>0.87758378157302908</v>
      </c>
      <c r="M1023" s="5">
        <f t="shared" si="60"/>
        <v>41083.87758378157</v>
      </c>
      <c r="N1023" t="str">
        <f t="shared" ca="1" si="61"/>
        <v>Dolichoderus sp.</v>
      </c>
      <c r="O1023">
        <f t="shared" ca="1" si="62"/>
        <v>753</v>
      </c>
      <c r="P1023">
        <f t="shared" ca="1" si="63"/>
        <v>5.1504712521186011</v>
      </c>
      <c r="Q1023" t="s">
        <v>238</v>
      </c>
    </row>
    <row r="1024" spans="1:17">
      <c r="A1024">
        <v>1017</v>
      </c>
      <c r="B1024" t="s">
        <v>217</v>
      </c>
      <c r="C1024" s="2">
        <v>41094</v>
      </c>
      <c r="D1024" s="11">
        <v>4.7103460000000004</v>
      </c>
      <c r="E1024" s="11">
        <v>117.586071</v>
      </c>
      <c r="F1024">
        <v>1</v>
      </c>
      <c r="G1024" t="s">
        <v>32</v>
      </c>
      <c r="H1024" t="s">
        <v>33</v>
      </c>
      <c r="I1024" t="s">
        <v>38</v>
      </c>
      <c r="J1024">
        <v>0</v>
      </c>
      <c r="K1024">
        <v>135</v>
      </c>
      <c r="L1024" s="4">
        <v>2.7936716124635774E-3</v>
      </c>
      <c r="M1024" s="5">
        <f t="shared" si="60"/>
        <v>41083.002793671614</v>
      </c>
      <c r="N1024" t="str">
        <f t="shared" ca="1" si="61"/>
        <v>Crematogaster borneensis</v>
      </c>
      <c r="O1024">
        <f t="shared" ca="1" si="62"/>
        <v>591</v>
      </c>
      <c r="P1024">
        <f t="shared" ca="1" si="63"/>
        <v>4.6788162765663355</v>
      </c>
      <c r="Q1024" t="s">
        <v>235</v>
      </c>
    </row>
    <row r="1025" spans="1:17">
      <c r="A1025">
        <v>1018</v>
      </c>
      <c r="B1025" t="s">
        <v>217</v>
      </c>
      <c r="C1025" s="2">
        <v>41094</v>
      </c>
      <c r="D1025" s="11">
        <v>4.7103460000000004</v>
      </c>
      <c r="E1025" s="11">
        <v>117.586071</v>
      </c>
      <c r="F1025">
        <v>0</v>
      </c>
      <c r="G1025" t="s">
        <v>35</v>
      </c>
      <c r="H1025" t="s">
        <v>36</v>
      </c>
      <c r="I1025" t="s">
        <v>38</v>
      </c>
      <c r="J1025">
        <v>0</v>
      </c>
      <c r="K1025">
        <v>144</v>
      </c>
      <c r="L1025" s="4">
        <v>0.17470420118121099</v>
      </c>
      <c r="M1025" s="5">
        <f t="shared" si="60"/>
        <v>41083.174704201185</v>
      </c>
      <c r="N1025" t="str">
        <f t="shared" ca="1" si="61"/>
        <v>Ponerinae #1</v>
      </c>
      <c r="O1025">
        <f t="shared" ca="1" si="62"/>
        <v>316</v>
      </c>
      <c r="P1025">
        <f t="shared" ca="1" si="63"/>
        <v>3.3712721131487005</v>
      </c>
      <c r="Q1025" t="s">
        <v>236</v>
      </c>
    </row>
    <row r="1026" spans="1:17">
      <c r="A1026">
        <v>1019</v>
      </c>
      <c r="B1026" t="s">
        <v>217</v>
      </c>
      <c r="C1026" s="2">
        <v>41094</v>
      </c>
      <c r="D1026" s="11">
        <v>4.7103460000000004</v>
      </c>
      <c r="E1026" s="11">
        <v>117.586071</v>
      </c>
      <c r="F1026">
        <v>0</v>
      </c>
      <c r="G1026" t="s">
        <v>37</v>
      </c>
      <c r="H1026" t="s">
        <v>36</v>
      </c>
      <c r="I1026" t="s">
        <v>38</v>
      </c>
      <c r="J1026">
        <v>0</v>
      </c>
      <c r="K1026">
        <v>144</v>
      </c>
      <c r="L1026" s="4">
        <v>0.68670267788310924</v>
      </c>
      <c r="M1026" s="5">
        <f t="shared" si="60"/>
        <v>41083.686702677885</v>
      </c>
      <c r="N1026" t="str">
        <f t="shared" ca="1" si="61"/>
        <v>Formicidae #1</v>
      </c>
      <c r="O1026">
        <f t="shared" ca="1" si="62"/>
        <v>1783</v>
      </c>
      <c r="P1026">
        <f t="shared" ca="1" si="63"/>
        <v>3.9896503556672194</v>
      </c>
      <c r="Q1026" t="s">
        <v>237</v>
      </c>
    </row>
    <row r="1027" spans="1:17">
      <c r="A1027">
        <v>1020</v>
      </c>
      <c r="B1027" t="s">
        <v>217</v>
      </c>
      <c r="C1027" s="2">
        <v>41094</v>
      </c>
      <c r="D1027" s="11">
        <v>4.7103460000000004</v>
      </c>
      <c r="E1027" s="11">
        <v>117.586071</v>
      </c>
      <c r="F1027">
        <v>1</v>
      </c>
      <c r="G1027" t="s">
        <v>32</v>
      </c>
      <c r="H1027" t="s">
        <v>36</v>
      </c>
      <c r="I1027" t="s">
        <v>38</v>
      </c>
      <c r="J1027">
        <v>0</v>
      </c>
      <c r="K1027">
        <v>144</v>
      </c>
      <c r="L1027" s="4">
        <v>0.12268636276758349</v>
      </c>
      <c r="M1027" s="5">
        <f t="shared" si="60"/>
        <v>41083.122686362767</v>
      </c>
      <c r="N1027" t="str">
        <f t="shared" ca="1" si="61"/>
        <v>Dolichoderus sp.</v>
      </c>
      <c r="O1027">
        <f t="shared" ca="1" si="62"/>
        <v>1905</v>
      </c>
      <c r="P1027">
        <f t="shared" ca="1" si="63"/>
        <v>4.2789512617266077</v>
      </c>
      <c r="Q1027" t="s">
        <v>238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H1" sqref="H1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  <c r="H1" s="10" t="s">
        <v>239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2" t="s">
        <v>240</v>
      </c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  <c r="H3" s="10" t="s">
        <v>242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  <c r="H4" s="10" t="s">
        <v>75</v>
      </c>
    </row>
    <row r="5" spans="1:8">
      <c r="A5" t="s">
        <v>54</v>
      </c>
      <c r="H5" s="10" t="s">
        <v>228</v>
      </c>
    </row>
    <row r="6" spans="1:8">
      <c r="A6" t="s">
        <v>43</v>
      </c>
      <c r="B6" t="s">
        <v>39</v>
      </c>
      <c r="C6" t="s">
        <v>40</v>
      </c>
      <c r="D6" t="s">
        <v>103</v>
      </c>
      <c r="E6" t="s">
        <v>104</v>
      </c>
      <c r="F6" t="s">
        <v>105</v>
      </c>
      <c r="G6" t="s">
        <v>106</v>
      </c>
      <c r="H6" s="10" t="s">
        <v>241</v>
      </c>
    </row>
    <row r="7" spans="1:8">
      <c r="A7">
        <v>1</v>
      </c>
      <c r="B7" s="3" t="s">
        <v>116</v>
      </c>
      <c r="C7" s="2">
        <v>41083</v>
      </c>
      <c r="D7">
        <f ca="1">RANDBETWEEN(0,6)</f>
        <v>0</v>
      </c>
      <c r="E7">
        <f t="shared" ref="E7:G22" ca="1" si="0">RANDBETWEEN(0,6)</f>
        <v>1</v>
      </c>
      <c r="F7">
        <f t="shared" ca="1" si="0"/>
        <v>5</v>
      </c>
      <c r="G7">
        <f t="shared" ca="1" si="0"/>
        <v>4</v>
      </c>
      <c r="H7" s="10">
        <f ca="1">RAND()*5+1</f>
        <v>5.552426022866058</v>
      </c>
    </row>
    <row r="8" spans="1:8">
      <c r="A8">
        <v>2</v>
      </c>
      <c r="B8" s="3" t="s">
        <v>117</v>
      </c>
      <c r="C8" s="2">
        <v>41083</v>
      </c>
      <c r="D8">
        <f t="shared" ref="D8:G39" ca="1" si="1">RANDBETWEEN(0,6)</f>
        <v>4</v>
      </c>
      <c r="E8">
        <f t="shared" ca="1" si="0"/>
        <v>6</v>
      </c>
      <c r="F8">
        <f t="shared" ca="1" si="0"/>
        <v>6</v>
      </c>
      <c r="G8">
        <f t="shared" ca="1" si="0"/>
        <v>6</v>
      </c>
      <c r="H8" s="10">
        <f t="shared" ref="H8:H71" ca="1" si="2">RAND()*5+1</f>
        <v>3.0244022833540276</v>
      </c>
    </row>
    <row r="9" spans="1:8">
      <c r="A9">
        <v>3</v>
      </c>
      <c r="B9" s="3" t="s">
        <v>118</v>
      </c>
      <c r="C9" s="2">
        <v>41083</v>
      </c>
      <c r="D9">
        <f t="shared" ca="1" si="1"/>
        <v>4</v>
      </c>
      <c r="E9">
        <f t="shared" ca="1" si="0"/>
        <v>1</v>
      </c>
      <c r="F9">
        <f t="shared" ca="1" si="0"/>
        <v>3</v>
      </c>
      <c r="G9">
        <f t="shared" ca="1" si="0"/>
        <v>3</v>
      </c>
      <c r="H9" s="10">
        <f t="shared" ca="1" si="2"/>
        <v>1.7361275698687864</v>
      </c>
    </row>
    <row r="10" spans="1:8">
      <c r="A10">
        <v>4</v>
      </c>
      <c r="B10" s="3" t="s">
        <v>119</v>
      </c>
      <c r="C10" s="2">
        <v>41083</v>
      </c>
      <c r="D10">
        <f t="shared" ca="1" si="1"/>
        <v>5</v>
      </c>
      <c r="E10">
        <f t="shared" ca="1" si="0"/>
        <v>6</v>
      </c>
      <c r="F10">
        <f t="shared" ca="1" si="0"/>
        <v>6</v>
      </c>
      <c r="G10">
        <f t="shared" ca="1" si="0"/>
        <v>4</v>
      </c>
      <c r="H10" s="10">
        <f t="shared" ca="1" si="2"/>
        <v>2.2809304836555322</v>
      </c>
    </row>
    <row r="11" spans="1:8">
      <c r="A11">
        <v>5</v>
      </c>
      <c r="B11" s="3" t="s">
        <v>120</v>
      </c>
      <c r="C11" s="2">
        <v>41083</v>
      </c>
      <c r="D11">
        <f t="shared" ca="1" si="1"/>
        <v>0</v>
      </c>
      <c r="E11">
        <f t="shared" ca="1" si="0"/>
        <v>2</v>
      </c>
      <c r="F11">
        <f t="shared" ca="1" si="0"/>
        <v>5</v>
      </c>
      <c r="G11">
        <f t="shared" ca="1" si="0"/>
        <v>0</v>
      </c>
      <c r="H11" s="10">
        <f t="shared" ca="1" si="2"/>
        <v>4.0478679999697977</v>
      </c>
    </row>
    <row r="12" spans="1:8">
      <c r="A12">
        <v>6</v>
      </c>
      <c r="B12" s="3" t="s">
        <v>121</v>
      </c>
      <c r="C12" s="2">
        <v>41083</v>
      </c>
      <c r="D12">
        <f t="shared" ca="1" si="1"/>
        <v>2</v>
      </c>
      <c r="E12">
        <f t="shared" ca="1" si="0"/>
        <v>5</v>
      </c>
      <c r="F12">
        <f t="shared" ca="1" si="0"/>
        <v>0</v>
      </c>
      <c r="G12">
        <f t="shared" ca="1" si="0"/>
        <v>1</v>
      </c>
      <c r="H12" s="10">
        <f t="shared" ca="1" si="2"/>
        <v>4.5357606430384596</v>
      </c>
    </row>
    <row r="13" spans="1:8">
      <c r="A13">
        <v>7</v>
      </c>
      <c r="B13" s="3" t="s">
        <v>122</v>
      </c>
      <c r="C13" s="2">
        <v>41083</v>
      </c>
      <c r="D13">
        <f t="shared" ca="1" si="1"/>
        <v>3</v>
      </c>
      <c r="E13">
        <f t="shared" ca="1" si="0"/>
        <v>6</v>
      </c>
      <c r="F13">
        <f t="shared" ca="1" si="0"/>
        <v>2</v>
      </c>
      <c r="G13">
        <f t="shared" ca="1" si="0"/>
        <v>4</v>
      </c>
      <c r="H13" s="10">
        <f t="shared" ca="1" si="2"/>
        <v>3.2476202321074461</v>
      </c>
    </row>
    <row r="14" spans="1:8">
      <c r="A14">
        <v>8</v>
      </c>
      <c r="B14" s="3" t="s">
        <v>123</v>
      </c>
      <c r="C14" s="2">
        <v>41083</v>
      </c>
      <c r="D14">
        <f t="shared" ca="1" si="1"/>
        <v>3</v>
      </c>
      <c r="E14">
        <f t="shared" ca="1" si="0"/>
        <v>1</v>
      </c>
      <c r="F14">
        <f t="shared" ca="1" si="0"/>
        <v>4</v>
      </c>
      <c r="G14">
        <f t="shared" ca="1" si="0"/>
        <v>0</v>
      </c>
      <c r="H14" s="10">
        <f t="shared" ca="1" si="2"/>
        <v>2.0681954230698869</v>
      </c>
    </row>
    <row r="15" spans="1:8">
      <c r="A15">
        <v>9</v>
      </c>
      <c r="B15" s="3" t="s">
        <v>124</v>
      </c>
      <c r="C15" s="2">
        <v>41083</v>
      </c>
      <c r="D15">
        <f t="shared" ca="1" si="1"/>
        <v>3</v>
      </c>
      <c r="E15">
        <f t="shared" ca="1" si="0"/>
        <v>0</v>
      </c>
      <c r="F15">
        <f t="shared" ca="1" si="0"/>
        <v>6</v>
      </c>
      <c r="G15">
        <f t="shared" ca="1" si="0"/>
        <v>2</v>
      </c>
      <c r="H15" s="10">
        <f t="shared" ca="1" si="2"/>
        <v>5.0829330856659292</v>
      </c>
    </row>
    <row r="16" spans="1:8">
      <c r="A16">
        <v>10</v>
      </c>
      <c r="B16" s="3" t="s">
        <v>125</v>
      </c>
      <c r="C16" s="2">
        <v>41083</v>
      </c>
      <c r="D16">
        <f t="shared" ca="1" si="1"/>
        <v>2</v>
      </c>
      <c r="E16">
        <f t="shared" ca="1" si="0"/>
        <v>0</v>
      </c>
      <c r="F16">
        <f t="shared" ca="1" si="0"/>
        <v>3</v>
      </c>
      <c r="G16">
        <f t="shared" ca="1" si="0"/>
        <v>5</v>
      </c>
      <c r="H16" s="10">
        <f t="shared" ca="1" si="2"/>
        <v>4.7262494327277764</v>
      </c>
    </row>
    <row r="17" spans="1:8">
      <c r="A17">
        <v>11</v>
      </c>
      <c r="B17" s="3" t="s">
        <v>126</v>
      </c>
      <c r="C17" s="2">
        <v>41083</v>
      </c>
      <c r="D17">
        <f t="shared" ca="1" si="1"/>
        <v>4</v>
      </c>
      <c r="E17">
        <f t="shared" ca="1" si="0"/>
        <v>3</v>
      </c>
      <c r="F17">
        <f t="shared" ca="1" si="0"/>
        <v>0</v>
      </c>
      <c r="G17">
        <f t="shared" ca="1" si="0"/>
        <v>3</v>
      </c>
      <c r="H17" s="10">
        <f t="shared" ca="1" si="2"/>
        <v>5.0785141819471082</v>
      </c>
    </row>
    <row r="18" spans="1:8">
      <c r="A18">
        <v>12</v>
      </c>
      <c r="B18" s="3" t="s">
        <v>127</v>
      </c>
      <c r="C18" s="2">
        <v>41083</v>
      </c>
      <c r="D18">
        <f t="shared" ca="1" si="1"/>
        <v>5</v>
      </c>
      <c r="E18">
        <f t="shared" ca="1" si="0"/>
        <v>5</v>
      </c>
      <c r="F18">
        <f t="shared" ca="1" si="0"/>
        <v>4</v>
      </c>
      <c r="G18">
        <f t="shared" ca="1" si="0"/>
        <v>4</v>
      </c>
      <c r="H18" s="10">
        <f t="shared" ca="1" si="2"/>
        <v>2.5021320884833096</v>
      </c>
    </row>
    <row r="19" spans="1:8">
      <c r="A19">
        <v>13</v>
      </c>
      <c r="B19" s="3" t="s">
        <v>128</v>
      </c>
      <c r="C19" s="2">
        <v>41083</v>
      </c>
      <c r="D19">
        <f t="shared" ca="1" si="1"/>
        <v>6</v>
      </c>
      <c r="E19">
        <f t="shared" ca="1" si="0"/>
        <v>0</v>
      </c>
      <c r="F19">
        <f t="shared" ca="1" si="0"/>
        <v>6</v>
      </c>
      <c r="G19">
        <f t="shared" ca="1" si="0"/>
        <v>2</v>
      </c>
      <c r="H19" s="10">
        <f t="shared" ca="1" si="2"/>
        <v>3.3501614439841454</v>
      </c>
    </row>
    <row r="20" spans="1:8">
      <c r="A20">
        <v>14</v>
      </c>
      <c r="B20" s="3" t="s">
        <v>129</v>
      </c>
      <c r="C20" s="2">
        <v>41083</v>
      </c>
      <c r="D20">
        <f t="shared" ca="1" si="1"/>
        <v>6</v>
      </c>
      <c r="E20">
        <f t="shared" ca="1" si="0"/>
        <v>5</v>
      </c>
      <c r="F20">
        <f t="shared" ca="1" si="0"/>
        <v>5</v>
      </c>
      <c r="G20">
        <f t="shared" ca="1" si="0"/>
        <v>6</v>
      </c>
      <c r="H20" s="10">
        <f t="shared" ca="1" si="2"/>
        <v>2.3066658811761389</v>
      </c>
    </row>
    <row r="21" spans="1:8">
      <c r="A21">
        <v>15</v>
      </c>
      <c r="B21" s="3" t="s">
        <v>130</v>
      </c>
      <c r="C21" s="2">
        <v>41083</v>
      </c>
      <c r="D21">
        <f t="shared" ca="1" si="1"/>
        <v>3</v>
      </c>
      <c r="E21">
        <f t="shared" ca="1" si="0"/>
        <v>6</v>
      </c>
      <c r="F21">
        <f t="shared" ca="1" si="0"/>
        <v>0</v>
      </c>
      <c r="G21">
        <f t="shared" ca="1" si="0"/>
        <v>3</v>
      </c>
      <c r="H21" s="10">
        <f t="shared" ca="1" si="2"/>
        <v>5.5328545703155392</v>
      </c>
    </row>
    <row r="22" spans="1:8">
      <c r="A22">
        <v>16</v>
      </c>
      <c r="B22" s="3" t="s">
        <v>131</v>
      </c>
      <c r="C22" s="2">
        <v>41083</v>
      </c>
      <c r="D22">
        <f t="shared" ca="1" si="1"/>
        <v>2</v>
      </c>
      <c r="E22">
        <f t="shared" ca="1" si="0"/>
        <v>0</v>
      </c>
      <c r="F22">
        <f t="shared" ca="1" si="0"/>
        <v>6</v>
      </c>
      <c r="G22">
        <f t="shared" ca="1" si="0"/>
        <v>1</v>
      </c>
      <c r="H22" s="10">
        <f t="shared" ca="1" si="2"/>
        <v>3.5369477611182449</v>
      </c>
    </row>
    <row r="23" spans="1:8">
      <c r="A23">
        <v>17</v>
      </c>
      <c r="B23" s="3" t="s">
        <v>132</v>
      </c>
      <c r="C23" s="2">
        <v>41083</v>
      </c>
      <c r="D23">
        <f t="shared" ca="1" si="1"/>
        <v>3</v>
      </c>
      <c r="E23">
        <f t="shared" ca="1" si="1"/>
        <v>3</v>
      </c>
      <c r="F23">
        <f t="shared" ca="1" si="1"/>
        <v>1</v>
      </c>
      <c r="G23">
        <f t="shared" ca="1" si="1"/>
        <v>6</v>
      </c>
      <c r="H23" s="10">
        <f t="shared" ca="1" si="2"/>
        <v>1.9897742041969031</v>
      </c>
    </row>
    <row r="24" spans="1:8">
      <c r="A24">
        <v>18</v>
      </c>
      <c r="B24" s="3" t="s">
        <v>133</v>
      </c>
      <c r="C24" s="2">
        <v>41083</v>
      </c>
      <c r="D24">
        <f t="shared" ca="1" si="1"/>
        <v>4</v>
      </c>
      <c r="E24">
        <f t="shared" ca="1" si="1"/>
        <v>4</v>
      </c>
      <c r="F24">
        <f t="shared" ca="1" si="1"/>
        <v>5</v>
      </c>
      <c r="G24">
        <f t="shared" ca="1" si="1"/>
        <v>1</v>
      </c>
      <c r="H24" s="10">
        <f t="shared" ca="1" si="2"/>
        <v>3.2008722048027756</v>
      </c>
    </row>
    <row r="25" spans="1:8">
      <c r="A25">
        <v>19</v>
      </c>
      <c r="B25" s="3" t="s">
        <v>134</v>
      </c>
      <c r="C25" s="2">
        <v>41083</v>
      </c>
      <c r="D25">
        <f t="shared" ca="1" si="1"/>
        <v>0</v>
      </c>
      <c r="E25">
        <f t="shared" ca="1" si="1"/>
        <v>3</v>
      </c>
      <c r="F25">
        <f t="shared" ca="1" si="1"/>
        <v>2</v>
      </c>
      <c r="G25">
        <f t="shared" ca="1" si="1"/>
        <v>4</v>
      </c>
      <c r="H25" s="10">
        <f t="shared" ca="1" si="2"/>
        <v>2.2525220096972727</v>
      </c>
    </row>
    <row r="26" spans="1:8">
      <c r="A26">
        <v>20</v>
      </c>
      <c r="B26" s="3" t="s">
        <v>135</v>
      </c>
      <c r="C26" s="2">
        <v>41083</v>
      </c>
      <c r="D26">
        <f t="shared" ca="1" si="1"/>
        <v>0</v>
      </c>
      <c r="E26">
        <f t="shared" ca="1" si="1"/>
        <v>1</v>
      </c>
      <c r="F26">
        <f t="shared" ca="1" si="1"/>
        <v>6</v>
      </c>
      <c r="G26">
        <f t="shared" ca="1" si="1"/>
        <v>6</v>
      </c>
      <c r="H26" s="10">
        <f t="shared" ca="1" si="2"/>
        <v>1.911074587333961</v>
      </c>
    </row>
    <row r="27" spans="1:8">
      <c r="A27">
        <v>21</v>
      </c>
      <c r="B27" s="3" t="s">
        <v>136</v>
      </c>
      <c r="C27" s="2">
        <v>41083</v>
      </c>
      <c r="D27">
        <f t="shared" ca="1" si="1"/>
        <v>5</v>
      </c>
      <c r="E27">
        <f t="shared" ca="1" si="1"/>
        <v>0</v>
      </c>
      <c r="F27">
        <f t="shared" ca="1" si="1"/>
        <v>2</v>
      </c>
      <c r="G27">
        <f t="shared" ca="1" si="1"/>
        <v>3</v>
      </c>
      <c r="H27" s="10">
        <f t="shared" ca="1" si="2"/>
        <v>1.9459999174553508</v>
      </c>
    </row>
    <row r="28" spans="1:8">
      <c r="A28">
        <v>22</v>
      </c>
      <c r="B28" s="3" t="s">
        <v>137</v>
      </c>
      <c r="C28" s="2">
        <v>41083</v>
      </c>
      <c r="D28">
        <f t="shared" ca="1" si="1"/>
        <v>2</v>
      </c>
      <c r="E28">
        <f t="shared" ca="1" si="1"/>
        <v>3</v>
      </c>
      <c r="F28">
        <f t="shared" ca="1" si="1"/>
        <v>1</v>
      </c>
      <c r="G28">
        <f t="shared" ca="1" si="1"/>
        <v>1</v>
      </c>
      <c r="H28" s="10">
        <f t="shared" ca="1" si="2"/>
        <v>3.8645545958235403</v>
      </c>
    </row>
    <row r="29" spans="1:8">
      <c r="A29">
        <v>23</v>
      </c>
      <c r="B29" s="3" t="s">
        <v>138</v>
      </c>
      <c r="C29" s="2">
        <v>41083</v>
      </c>
      <c r="D29">
        <f t="shared" ca="1" si="1"/>
        <v>0</v>
      </c>
      <c r="E29">
        <f t="shared" ca="1" si="1"/>
        <v>3</v>
      </c>
      <c r="F29">
        <f t="shared" ca="1" si="1"/>
        <v>0</v>
      </c>
      <c r="G29">
        <f t="shared" ca="1" si="1"/>
        <v>6</v>
      </c>
      <c r="H29" s="10">
        <f t="shared" ca="1" si="2"/>
        <v>1.0863453902781024</v>
      </c>
    </row>
    <row r="30" spans="1:8">
      <c r="A30">
        <v>24</v>
      </c>
      <c r="B30" s="3" t="s">
        <v>139</v>
      </c>
      <c r="C30" s="2">
        <v>41083</v>
      </c>
      <c r="D30">
        <f t="shared" ca="1" si="1"/>
        <v>3</v>
      </c>
      <c r="E30">
        <f t="shared" ca="1" si="1"/>
        <v>0</v>
      </c>
      <c r="F30">
        <f t="shared" ca="1" si="1"/>
        <v>4</v>
      </c>
      <c r="G30">
        <f t="shared" ca="1" si="1"/>
        <v>4</v>
      </c>
      <c r="H30" s="10">
        <f t="shared" ca="1" si="2"/>
        <v>5.621819454555677</v>
      </c>
    </row>
    <row r="31" spans="1:8">
      <c r="A31">
        <v>25</v>
      </c>
      <c r="B31" s="3" t="s">
        <v>140</v>
      </c>
      <c r="C31" s="2">
        <v>41083</v>
      </c>
      <c r="D31">
        <f t="shared" ca="1" si="1"/>
        <v>4</v>
      </c>
      <c r="E31">
        <f t="shared" ca="1" si="1"/>
        <v>5</v>
      </c>
      <c r="F31">
        <f t="shared" ca="1" si="1"/>
        <v>5</v>
      </c>
      <c r="G31">
        <f t="shared" ca="1" si="1"/>
        <v>1</v>
      </c>
      <c r="H31" s="10">
        <f t="shared" ca="1" si="2"/>
        <v>1.2337054469618631</v>
      </c>
    </row>
    <row r="32" spans="1:8">
      <c r="A32">
        <v>26</v>
      </c>
      <c r="B32" s="3" t="s">
        <v>141</v>
      </c>
      <c r="C32" s="2">
        <v>41083</v>
      </c>
      <c r="D32">
        <f t="shared" ca="1" si="1"/>
        <v>5</v>
      </c>
      <c r="E32">
        <f t="shared" ca="1" si="1"/>
        <v>4</v>
      </c>
      <c r="F32">
        <f t="shared" ca="1" si="1"/>
        <v>4</v>
      </c>
      <c r="G32">
        <f t="shared" ca="1" si="1"/>
        <v>0</v>
      </c>
      <c r="H32" s="10">
        <f t="shared" ca="1" si="2"/>
        <v>2.3177171416432589</v>
      </c>
    </row>
    <row r="33" spans="1:8">
      <c r="A33">
        <v>27</v>
      </c>
      <c r="B33" s="3" t="s">
        <v>142</v>
      </c>
      <c r="C33" s="2">
        <v>41083</v>
      </c>
      <c r="D33">
        <f t="shared" ca="1" si="1"/>
        <v>4</v>
      </c>
      <c r="E33">
        <f t="shared" ca="1" si="1"/>
        <v>4</v>
      </c>
      <c r="F33">
        <f t="shared" ca="1" si="1"/>
        <v>3</v>
      </c>
      <c r="G33">
        <f t="shared" ca="1" si="1"/>
        <v>3</v>
      </c>
      <c r="H33" s="10">
        <f t="shared" ca="1" si="2"/>
        <v>3.0840879224659723</v>
      </c>
    </row>
    <row r="34" spans="1:8">
      <c r="A34">
        <v>28</v>
      </c>
      <c r="B34" s="3" t="s">
        <v>143</v>
      </c>
      <c r="C34" s="2">
        <v>41083</v>
      </c>
      <c r="D34">
        <f t="shared" ca="1" si="1"/>
        <v>0</v>
      </c>
      <c r="E34">
        <f t="shared" ca="1" si="1"/>
        <v>3</v>
      </c>
      <c r="F34">
        <f t="shared" ca="1" si="1"/>
        <v>3</v>
      </c>
      <c r="G34">
        <f t="shared" ca="1" si="1"/>
        <v>3</v>
      </c>
      <c r="H34" s="10">
        <f t="shared" ca="1" si="2"/>
        <v>3.1206547256174129</v>
      </c>
    </row>
    <row r="35" spans="1:8">
      <c r="A35">
        <v>29</v>
      </c>
      <c r="B35" s="3" t="s">
        <v>144</v>
      </c>
      <c r="C35" s="2">
        <v>41083</v>
      </c>
      <c r="D35">
        <f t="shared" ca="1" si="1"/>
        <v>5</v>
      </c>
      <c r="E35">
        <f t="shared" ca="1" si="1"/>
        <v>0</v>
      </c>
      <c r="F35">
        <f t="shared" ca="1" si="1"/>
        <v>3</v>
      </c>
      <c r="G35">
        <f t="shared" ca="1" si="1"/>
        <v>5</v>
      </c>
      <c r="H35" s="10">
        <f t="shared" ca="1" si="2"/>
        <v>4.0987222710472535</v>
      </c>
    </row>
    <row r="36" spans="1:8">
      <c r="A36">
        <v>30</v>
      </c>
      <c r="B36" s="3" t="s">
        <v>145</v>
      </c>
      <c r="C36" s="2">
        <v>41083</v>
      </c>
      <c r="D36">
        <f t="shared" ca="1" si="1"/>
        <v>5</v>
      </c>
      <c r="E36">
        <f t="shared" ca="1" si="1"/>
        <v>6</v>
      </c>
      <c r="F36">
        <f t="shared" ca="1" si="1"/>
        <v>3</v>
      </c>
      <c r="G36">
        <f t="shared" ca="1" si="1"/>
        <v>6</v>
      </c>
      <c r="H36" s="10">
        <f t="shared" ca="1" si="2"/>
        <v>4.5172920408239357</v>
      </c>
    </row>
    <row r="37" spans="1:8">
      <c r="A37">
        <v>31</v>
      </c>
      <c r="B37" s="3" t="s">
        <v>146</v>
      </c>
      <c r="C37" s="2">
        <v>41083</v>
      </c>
      <c r="D37">
        <f t="shared" ca="1" si="1"/>
        <v>1</v>
      </c>
      <c r="E37">
        <f t="shared" ca="1" si="1"/>
        <v>1</v>
      </c>
      <c r="F37">
        <f t="shared" ca="1" si="1"/>
        <v>2</v>
      </c>
      <c r="G37">
        <f t="shared" ca="1" si="1"/>
        <v>0</v>
      </c>
      <c r="H37" s="10">
        <f t="shared" ca="1" si="2"/>
        <v>5.828235388378733</v>
      </c>
    </row>
    <row r="38" spans="1:8">
      <c r="A38">
        <v>32</v>
      </c>
      <c r="B38" s="3" t="s">
        <v>147</v>
      </c>
      <c r="C38" s="2">
        <v>41083</v>
      </c>
      <c r="D38">
        <f t="shared" ca="1" si="1"/>
        <v>5</v>
      </c>
      <c r="E38">
        <f t="shared" ca="1" si="1"/>
        <v>0</v>
      </c>
      <c r="F38">
        <f t="shared" ca="1" si="1"/>
        <v>6</v>
      </c>
      <c r="G38">
        <f t="shared" ca="1" si="1"/>
        <v>1</v>
      </c>
      <c r="H38" s="10">
        <f t="shared" ca="1" si="2"/>
        <v>4.6435400071906052</v>
      </c>
    </row>
    <row r="39" spans="1:8">
      <c r="A39">
        <v>33</v>
      </c>
      <c r="B39" s="3" t="s">
        <v>148</v>
      </c>
      <c r="C39" s="2">
        <v>41083</v>
      </c>
      <c r="D39">
        <f t="shared" ca="1" si="1"/>
        <v>3</v>
      </c>
      <c r="E39">
        <f t="shared" ca="1" si="1"/>
        <v>3</v>
      </c>
      <c r="F39">
        <f t="shared" ca="1" si="1"/>
        <v>0</v>
      </c>
      <c r="G39">
        <f t="shared" ca="1" si="1"/>
        <v>0</v>
      </c>
      <c r="H39" s="10">
        <f t="shared" ca="1" si="2"/>
        <v>1.1224747175594136</v>
      </c>
    </row>
    <row r="40" spans="1:8">
      <c r="A40">
        <v>34</v>
      </c>
      <c r="B40" s="3" t="s">
        <v>149</v>
      </c>
      <c r="C40" s="2">
        <v>41083</v>
      </c>
      <c r="D40">
        <f t="shared" ref="D40:G71" ca="1" si="3">RANDBETWEEN(0,6)</f>
        <v>2</v>
      </c>
      <c r="E40">
        <f t="shared" ca="1" si="3"/>
        <v>0</v>
      </c>
      <c r="F40">
        <f t="shared" ca="1" si="3"/>
        <v>2</v>
      </c>
      <c r="G40">
        <f t="shared" ca="1" si="3"/>
        <v>5</v>
      </c>
      <c r="H40" s="10">
        <f t="shared" ca="1" si="2"/>
        <v>1.7323170004020212</v>
      </c>
    </row>
    <row r="41" spans="1:8">
      <c r="A41">
        <v>35</v>
      </c>
      <c r="B41" s="3" t="s">
        <v>150</v>
      </c>
      <c r="C41" s="2">
        <v>41083</v>
      </c>
      <c r="D41">
        <f t="shared" ca="1" si="3"/>
        <v>5</v>
      </c>
      <c r="E41">
        <f t="shared" ca="1" si="3"/>
        <v>3</v>
      </c>
      <c r="F41">
        <f t="shared" ca="1" si="3"/>
        <v>4</v>
      </c>
      <c r="G41">
        <f t="shared" ca="1" si="3"/>
        <v>4</v>
      </c>
      <c r="H41" s="10">
        <f t="shared" ca="1" si="2"/>
        <v>2.0435472503053722</v>
      </c>
    </row>
    <row r="42" spans="1:8">
      <c r="A42">
        <v>36</v>
      </c>
      <c r="B42" s="3" t="s">
        <v>151</v>
      </c>
      <c r="C42" s="2">
        <v>41083</v>
      </c>
      <c r="D42">
        <f t="shared" ca="1" si="3"/>
        <v>3</v>
      </c>
      <c r="E42">
        <f t="shared" ca="1" si="3"/>
        <v>3</v>
      </c>
      <c r="F42">
        <f t="shared" ca="1" si="3"/>
        <v>5</v>
      </c>
      <c r="G42">
        <f t="shared" ca="1" si="3"/>
        <v>6</v>
      </c>
      <c r="H42" s="10">
        <f t="shared" ca="1" si="2"/>
        <v>2.7651563605173348</v>
      </c>
    </row>
    <row r="43" spans="1:8">
      <c r="A43">
        <v>37</v>
      </c>
      <c r="B43" s="3" t="s">
        <v>152</v>
      </c>
      <c r="C43" s="2">
        <v>41083</v>
      </c>
      <c r="D43">
        <f t="shared" ca="1" si="3"/>
        <v>0</v>
      </c>
      <c r="E43">
        <f t="shared" ca="1" si="3"/>
        <v>0</v>
      </c>
      <c r="F43">
        <f t="shared" ca="1" si="3"/>
        <v>4</v>
      </c>
      <c r="G43">
        <f t="shared" ca="1" si="3"/>
        <v>0</v>
      </c>
      <c r="H43" s="10">
        <f t="shared" ca="1" si="2"/>
        <v>4.63509668255685</v>
      </c>
    </row>
    <row r="44" spans="1:8">
      <c r="A44">
        <v>38</v>
      </c>
      <c r="B44" s="3" t="s">
        <v>153</v>
      </c>
      <c r="C44" s="2">
        <v>41083</v>
      </c>
      <c r="D44">
        <f t="shared" ca="1" si="3"/>
        <v>3</v>
      </c>
      <c r="E44">
        <f t="shared" ca="1" si="3"/>
        <v>6</v>
      </c>
      <c r="F44">
        <f t="shared" ca="1" si="3"/>
        <v>0</v>
      </c>
      <c r="G44">
        <f t="shared" ca="1" si="3"/>
        <v>6</v>
      </c>
      <c r="H44" s="10">
        <f t="shared" ca="1" si="2"/>
        <v>3.6502115384333731</v>
      </c>
    </row>
    <row r="45" spans="1:8">
      <c r="A45">
        <v>39</v>
      </c>
      <c r="B45" s="3" t="s">
        <v>154</v>
      </c>
      <c r="C45" s="2">
        <v>41083</v>
      </c>
      <c r="D45">
        <f t="shared" ca="1" si="3"/>
        <v>6</v>
      </c>
      <c r="E45">
        <f t="shared" ca="1" si="3"/>
        <v>2</v>
      </c>
      <c r="F45">
        <f t="shared" ca="1" si="3"/>
        <v>2</v>
      </c>
      <c r="G45">
        <f t="shared" ca="1" si="3"/>
        <v>3</v>
      </c>
      <c r="H45" s="10">
        <f t="shared" ca="1" si="2"/>
        <v>4.9874380014458737</v>
      </c>
    </row>
    <row r="46" spans="1:8">
      <c r="A46">
        <v>40</v>
      </c>
      <c r="B46" s="3" t="s">
        <v>155</v>
      </c>
      <c r="C46" s="2">
        <v>41083</v>
      </c>
      <c r="D46">
        <f t="shared" ca="1" si="3"/>
        <v>6</v>
      </c>
      <c r="E46">
        <f t="shared" ca="1" si="3"/>
        <v>3</v>
      </c>
      <c r="F46">
        <f t="shared" ca="1" si="3"/>
        <v>2</v>
      </c>
      <c r="G46">
        <f t="shared" ca="1" si="3"/>
        <v>5</v>
      </c>
      <c r="H46" s="10">
        <f t="shared" ca="1" si="2"/>
        <v>4.8909441132189713</v>
      </c>
    </row>
    <row r="47" spans="1:8">
      <c r="A47">
        <v>41</v>
      </c>
      <c r="B47" s="3" t="s">
        <v>156</v>
      </c>
      <c r="C47" s="2">
        <v>41083</v>
      </c>
      <c r="D47">
        <f t="shared" ca="1" si="3"/>
        <v>2</v>
      </c>
      <c r="E47">
        <f t="shared" ca="1" si="3"/>
        <v>6</v>
      </c>
      <c r="F47">
        <f t="shared" ca="1" si="3"/>
        <v>2</v>
      </c>
      <c r="G47">
        <f t="shared" ca="1" si="3"/>
        <v>5</v>
      </c>
      <c r="H47" s="10">
        <f t="shared" ca="1" si="2"/>
        <v>5.6959356703915383</v>
      </c>
    </row>
    <row r="48" spans="1:8">
      <c r="A48">
        <v>42</v>
      </c>
      <c r="B48" s="3" t="s">
        <v>157</v>
      </c>
      <c r="C48" s="2">
        <v>41083</v>
      </c>
      <c r="D48">
        <f t="shared" ca="1" si="3"/>
        <v>3</v>
      </c>
      <c r="E48">
        <f t="shared" ca="1" si="3"/>
        <v>1</v>
      </c>
      <c r="F48">
        <f t="shared" ca="1" si="3"/>
        <v>2</v>
      </c>
      <c r="G48">
        <f t="shared" ca="1" si="3"/>
        <v>6</v>
      </c>
      <c r="H48" s="10">
        <f t="shared" ca="1" si="2"/>
        <v>4.1968438703926356</v>
      </c>
    </row>
    <row r="49" spans="1:8">
      <c r="A49">
        <v>43</v>
      </c>
      <c r="B49" s="3" t="s">
        <v>158</v>
      </c>
      <c r="C49" s="2">
        <v>41083</v>
      </c>
      <c r="D49">
        <f t="shared" ca="1" si="3"/>
        <v>0</v>
      </c>
      <c r="E49">
        <f t="shared" ca="1" si="3"/>
        <v>1</v>
      </c>
      <c r="F49">
        <f t="shared" ca="1" si="3"/>
        <v>2</v>
      </c>
      <c r="G49">
        <f t="shared" ca="1" si="3"/>
        <v>2</v>
      </c>
      <c r="H49" s="10">
        <f t="shared" ca="1" si="2"/>
        <v>1.652534388087127</v>
      </c>
    </row>
    <row r="50" spans="1:8">
      <c r="A50">
        <v>44</v>
      </c>
      <c r="B50" s="3" t="s">
        <v>159</v>
      </c>
      <c r="C50" s="2">
        <v>41083</v>
      </c>
      <c r="D50">
        <f t="shared" ca="1" si="3"/>
        <v>4</v>
      </c>
      <c r="E50">
        <f t="shared" ca="1" si="3"/>
        <v>2</v>
      </c>
      <c r="F50">
        <f t="shared" ca="1" si="3"/>
        <v>5</v>
      </c>
      <c r="G50">
        <f t="shared" ca="1" si="3"/>
        <v>3</v>
      </c>
      <c r="H50" s="10">
        <f t="shared" ca="1" si="2"/>
        <v>3.2441020196381012</v>
      </c>
    </row>
    <row r="51" spans="1:8">
      <c r="A51">
        <v>45</v>
      </c>
      <c r="B51" s="3" t="s">
        <v>160</v>
      </c>
      <c r="C51" s="2">
        <v>41083</v>
      </c>
      <c r="D51">
        <f t="shared" ca="1" si="3"/>
        <v>5</v>
      </c>
      <c r="E51">
        <f t="shared" ca="1" si="3"/>
        <v>5</v>
      </c>
      <c r="F51">
        <f t="shared" ca="1" si="3"/>
        <v>2</v>
      </c>
      <c r="G51">
        <f t="shared" ca="1" si="3"/>
        <v>5</v>
      </c>
      <c r="H51" s="10">
        <f t="shared" ca="1" si="2"/>
        <v>2.8852785989654568</v>
      </c>
    </row>
    <row r="52" spans="1:8">
      <c r="A52">
        <v>46</v>
      </c>
      <c r="B52" s="3" t="s">
        <v>161</v>
      </c>
      <c r="C52" s="2">
        <v>41083</v>
      </c>
      <c r="D52">
        <f t="shared" ca="1" si="3"/>
        <v>5</v>
      </c>
      <c r="E52">
        <f t="shared" ca="1" si="3"/>
        <v>4</v>
      </c>
      <c r="F52">
        <f t="shared" ca="1" si="3"/>
        <v>0</v>
      </c>
      <c r="G52">
        <f t="shared" ca="1" si="3"/>
        <v>6</v>
      </c>
      <c r="H52" s="10">
        <f t="shared" ca="1" si="2"/>
        <v>5.0553531465311901</v>
      </c>
    </row>
    <row r="53" spans="1:8">
      <c r="A53">
        <v>47</v>
      </c>
      <c r="B53" s="3" t="s">
        <v>162</v>
      </c>
      <c r="C53" s="2">
        <v>41083</v>
      </c>
      <c r="D53">
        <f t="shared" ca="1" si="3"/>
        <v>1</v>
      </c>
      <c r="E53">
        <f t="shared" ca="1" si="3"/>
        <v>1</v>
      </c>
      <c r="F53">
        <f t="shared" ca="1" si="3"/>
        <v>3</v>
      </c>
      <c r="G53">
        <f t="shared" ca="1" si="3"/>
        <v>4</v>
      </c>
      <c r="H53" s="10">
        <f t="shared" ca="1" si="2"/>
        <v>3.3793424265076393</v>
      </c>
    </row>
    <row r="54" spans="1:8">
      <c r="A54">
        <v>48</v>
      </c>
      <c r="B54" s="3" t="s">
        <v>163</v>
      </c>
      <c r="C54" s="2">
        <v>41083</v>
      </c>
      <c r="D54">
        <f t="shared" ca="1" si="3"/>
        <v>2</v>
      </c>
      <c r="E54">
        <f t="shared" ca="1" si="3"/>
        <v>1</v>
      </c>
      <c r="F54">
        <f t="shared" ca="1" si="3"/>
        <v>1</v>
      </c>
      <c r="G54">
        <f t="shared" ca="1" si="3"/>
        <v>0</v>
      </c>
      <c r="H54" s="10">
        <f t="shared" ca="1" si="2"/>
        <v>2.3043762207613745</v>
      </c>
    </row>
    <row r="55" spans="1:8">
      <c r="A55">
        <v>49</v>
      </c>
      <c r="B55" s="3" t="s">
        <v>164</v>
      </c>
      <c r="C55" s="2">
        <v>41083</v>
      </c>
      <c r="D55">
        <f t="shared" ca="1" si="3"/>
        <v>1</v>
      </c>
      <c r="E55">
        <f t="shared" ca="1" si="3"/>
        <v>4</v>
      </c>
      <c r="F55">
        <f t="shared" ca="1" si="3"/>
        <v>4</v>
      </c>
      <c r="G55">
        <f t="shared" ca="1" si="3"/>
        <v>3</v>
      </c>
      <c r="H55" s="10">
        <f t="shared" ca="1" si="2"/>
        <v>3.3497327915837811</v>
      </c>
    </row>
    <row r="56" spans="1:8">
      <c r="A56">
        <v>50</v>
      </c>
      <c r="B56" s="3" t="s">
        <v>165</v>
      </c>
      <c r="C56" s="2">
        <v>41083</v>
      </c>
      <c r="D56">
        <f t="shared" ca="1" si="3"/>
        <v>6</v>
      </c>
      <c r="E56">
        <f t="shared" ca="1" si="3"/>
        <v>2</v>
      </c>
      <c r="F56">
        <f t="shared" ca="1" si="3"/>
        <v>1</v>
      </c>
      <c r="G56">
        <f t="shared" ca="1" si="3"/>
        <v>1</v>
      </c>
      <c r="H56" s="10">
        <f t="shared" ca="1" si="2"/>
        <v>2.6783681206215748</v>
      </c>
    </row>
    <row r="57" spans="1:8">
      <c r="A57">
        <v>51</v>
      </c>
      <c r="B57" s="3" t="s">
        <v>166</v>
      </c>
      <c r="C57" s="2">
        <v>41083</v>
      </c>
      <c r="D57">
        <f t="shared" ca="1" si="3"/>
        <v>5</v>
      </c>
      <c r="E57">
        <f t="shared" ca="1" si="3"/>
        <v>1</v>
      </c>
      <c r="F57">
        <f t="shared" ca="1" si="3"/>
        <v>6</v>
      </c>
      <c r="G57">
        <f t="shared" ca="1" si="3"/>
        <v>6</v>
      </c>
      <c r="H57" s="10">
        <f t="shared" ca="1" si="2"/>
        <v>3.4529436367661566</v>
      </c>
    </row>
    <row r="58" spans="1:8">
      <c r="A58">
        <v>52</v>
      </c>
      <c r="B58" s="3" t="s">
        <v>167</v>
      </c>
      <c r="C58" s="2">
        <v>41083</v>
      </c>
      <c r="D58">
        <f t="shared" ca="1" si="3"/>
        <v>1</v>
      </c>
      <c r="E58">
        <f t="shared" ca="1" si="3"/>
        <v>4</v>
      </c>
      <c r="F58">
        <f t="shared" ca="1" si="3"/>
        <v>0</v>
      </c>
      <c r="G58">
        <f t="shared" ca="1" si="3"/>
        <v>1</v>
      </c>
      <c r="H58" s="10">
        <f t="shared" ca="1" si="2"/>
        <v>2.8568148660258594</v>
      </c>
    </row>
    <row r="59" spans="1:8">
      <c r="A59">
        <v>53</v>
      </c>
      <c r="B59" s="3" t="s">
        <v>168</v>
      </c>
      <c r="C59" s="2">
        <v>41083</v>
      </c>
      <c r="D59">
        <f t="shared" ca="1" si="3"/>
        <v>6</v>
      </c>
      <c r="E59">
        <f t="shared" ca="1" si="3"/>
        <v>3</v>
      </c>
      <c r="F59">
        <f t="shared" ca="1" si="3"/>
        <v>2</v>
      </c>
      <c r="G59">
        <f t="shared" ca="1" si="3"/>
        <v>2</v>
      </c>
      <c r="H59" s="10">
        <f t="shared" ca="1" si="2"/>
        <v>3.5996920802083152</v>
      </c>
    </row>
    <row r="60" spans="1:8">
      <c r="A60">
        <v>54</v>
      </c>
      <c r="B60" s="3" t="s">
        <v>169</v>
      </c>
      <c r="C60" s="2">
        <v>41083</v>
      </c>
      <c r="D60">
        <f t="shared" ca="1" si="3"/>
        <v>5</v>
      </c>
      <c r="E60">
        <f t="shared" ca="1" si="3"/>
        <v>1</v>
      </c>
      <c r="F60">
        <f t="shared" ca="1" si="3"/>
        <v>3</v>
      </c>
      <c r="G60">
        <f t="shared" ca="1" si="3"/>
        <v>3</v>
      </c>
      <c r="H60" s="10">
        <f t="shared" ca="1" si="2"/>
        <v>1.2164016516580491</v>
      </c>
    </row>
    <row r="61" spans="1:8">
      <c r="A61">
        <v>55</v>
      </c>
      <c r="B61" s="3" t="s">
        <v>170</v>
      </c>
      <c r="C61" s="2">
        <v>41083</v>
      </c>
      <c r="D61">
        <f t="shared" ca="1" si="3"/>
        <v>5</v>
      </c>
      <c r="E61">
        <f t="shared" ca="1" si="3"/>
        <v>1</v>
      </c>
      <c r="F61">
        <f t="shared" ca="1" si="3"/>
        <v>3</v>
      </c>
      <c r="G61">
        <f t="shared" ca="1" si="3"/>
        <v>3</v>
      </c>
      <c r="H61" s="10">
        <f t="shared" ca="1" si="2"/>
        <v>3.3755126367222972</v>
      </c>
    </row>
    <row r="62" spans="1:8">
      <c r="A62">
        <v>56</v>
      </c>
      <c r="B62" s="3" t="s">
        <v>171</v>
      </c>
      <c r="C62" s="2">
        <v>41083</v>
      </c>
      <c r="D62">
        <f t="shared" ca="1" si="3"/>
        <v>2</v>
      </c>
      <c r="E62">
        <f t="shared" ca="1" si="3"/>
        <v>0</v>
      </c>
      <c r="F62">
        <f t="shared" ca="1" si="3"/>
        <v>1</v>
      </c>
      <c r="G62">
        <f t="shared" ca="1" si="3"/>
        <v>0</v>
      </c>
      <c r="H62" s="10">
        <f t="shared" ca="1" si="2"/>
        <v>3.0769981177283849</v>
      </c>
    </row>
    <row r="63" spans="1:8">
      <c r="A63">
        <v>57</v>
      </c>
      <c r="B63" s="3" t="s">
        <v>172</v>
      </c>
      <c r="C63" s="2">
        <v>41083</v>
      </c>
      <c r="D63">
        <f t="shared" ca="1" si="3"/>
        <v>4</v>
      </c>
      <c r="E63">
        <f t="shared" ca="1" si="3"/>
        <v>3</v>
      </c>
      <c r="F63">
        <f t="shared" ca="1" si="3"/>
        <v>3</v>
      </c>
      <c r="G63">
        <f t="shared" ca="1" si="3"/>
        <v>4</v>
      </c>
      <c r="H63" s="10">
        <f t="shared" ca="1" si="2"/>
        <v>3.1320533950281657</v>
      </c>
    </row>
    <row r="64" spans="1:8">
      <c r="A64">
        <v>58</v>
      </c>
      <c r="B64" s="3" t="s">
        <v>173</v>
      </c>
      <c r="C64" s="2">
        <v>41083</v>
      </c>
      <c r="D64">
        <f t="shared" ca="1" si="3"/>
        <v>1</v>
      </c>
      <c r="E64">
        <f t="shared" ca="1" si="3"/>
        <v>0</v>
      </c>
      <c r="F64">
        <f t="shared" ca="1" si="3"/>
        <v>2</v>
      </c>
      <c r="G64">
        <f t="shared" ca="1" si="3"/>
        <v>4</v>
      </c>
      <c r="H64" s="10">
        <f t="shared" ca="1" si="2"/>
        <v>1.9063191692379275</v>
      </c>
    </row>
    <row r="65" spans="1:8">
      <c r="A65">
        <v>59</v>
      </c>
      <c r="B65" s="3" t="s">
        <v>174</v>
      </c>
      <c r="C65" s="2">
        <v>41083</v>
      </c>
      <c r="D65">
        <f t="shared" ca="1" si="3"/>
        <v>5</v>
      </c>
      <c r="E65">
        <f t="shared" ca="1" si="3"/>
        <v>6</v>
      </c>
      <c r="F65">
        <f t="shared" ca="1" si="3"/>
        <v>5</v>
      </c>
      <c r="G65">
        <f t="shared" ca="1" si="3"/>
        <v>1</v>
      </c>
      <c r="H65" s="10">
        <f t="shared" ca="1" si="2"/>
        <v>3.8267326510423563</v>
      </c>
    </row>
    <row r="66" spans="1:8">
      <c r="A66">
        <v>60</v>
      </c>
      <c r="B66" s="3" t="s">
        <v>175</v>
      </c>
      <c r="C66" s="2">
        <v>41083</v>
      </c>
      <c r="D66">
        <f t="shared" ca="1" si="3"/>
        <v>1</v>
      </c>
      <c r="E66">
        <f t="shared" ca="1" si="3"/>
        <v>2</v>
      </c>
      <c r="F66">
        <f t="shared" ca="1" si="3"/>
        <v>5</v>
      </c>
      <c r="G66">
        <f t="shared" ca="1" si="3"/>
        <v>1</v>
      </c>
      <c r="H66" s="10">
        <f t="shared" ca="1" si="2"/>
        <v>5.1189731643948697</v>
      </c>
    </row>
    <row r="67" spans="1:8">
      <c r="A67">
        <v>61</v>
      </c>
      <c r="B67" s="3" t="s">
        <v>176</v>
      </c>
      <c r="C67" s="2">
        <v>41081</v>
      </c>
      <c r="D67">
        <f t="shared" ca="1" si="3"/>
        <v>3</v>
      </c>
      <c r="E67">
        <f t="shared" ca="1" si="3"/>
        <v>2</v>
      </c>
      <c r="F67">
        <f t="shared" ca="1" si="3"/>
        <v>1</v>
      </c>
      <c r="G67">
        <f t="shared" ca="1" si="3"/>
        <v>0</v>
      </c>
      <c r="H67" s="10">
        <f t="shared" ca="1" si="2"/>
        <v>1.3226819247262696</v>
      </c>
    </row>
    <row r="68" spans="1:8">
      <c r="A68">
        <v>62</v>
      </c>
      <c r="B68" s="3" t="s">
        <v>177</v>
      </c>
      <c r="C68" s="2">
        <v>41081</v>
      </c>
      <c r="D68">
        <f t="shared" ca="1" si="3"/>
        <v>5</v>
      </c>
      <c r="E68">
        <f t="shared" ca="1" si="3"/>
        <v>4</v>
      </c>
      <c r="F68">
        <f t="shared" ca="1" si="3"/>
        <v>5</v>
      </c>
      <c r="G68">
        <f t="shared" ca="1" si="3"/>
        <v>1</v>
      </c>
      <c r="H68" s="10">
        <f t="shared" ca="1" si="2"/>
        <v>3.8719958512639172</v>
      </c>
    </row>
    <row r="69" spans="1:8">
      <c r="A69">
        <v>63</v>
      </c>
      <c r="B69" s="3" t="s">
        <v>178</v>
      </c>
      <c r="C69" s="2">
        <v>41081</v>
      </c>
      <c r="D69">
        <f t="shared" ca="1" si="3"/>
        <v>1</v>
      </c>
      <c r="E69">
        <f t="shared" ca="1" si="3"/>
        <v>4</v>
      </c>
      <c r="F69">
        <f t="shared" ca="1" si="3"/>
        <v>4</v>
      </c>
      <c r="G69">
        <f t="shared" ca="1" si="3"/>
        <v>6</v>
      </c>
      <c r="H69" s="10">
        <f t="shared" ca="1" si="2"/>
        <v>5.1896363137067478</v>
      </c>
    </row>
    <row r="70" spans="1:8">
      <c r="A70">
        <v>64</v>
      </c>
      <c r="B70" s="3" t="s">
        <v>179</v>
      </c>
      <c r="C70" s="2">
        <v>41081</v>
      </c>
      <c r="D70">
        <f t="shared" ca="1" si="3"/>
        <v>1</v>
      </c>
      <c r="E70">
        <f t="shared" ca="1" si="3"/>
        <v>0</v>
      </c>
      <c r="F70">
        <f t="shared" ca="1" si="3"/>
        <v>3</v>
      </c>
      <c r="G70">
        <f t="shared" ca="1" si="3"/>
        <v>2</v>
      </c>
      <c r="H70" s="10">
        <f t="shared" ca="1" si="2"/>
        <v>5.4898313081986982</v>
      </c>
    </row>
    <row r="71" spans="1:8">
      <c r="A71">
        <v>65</v>
      </c>
      <c r="B71" s="3" t="s">
        <v>180</v>
      </c>
      <c r="C71" s="2">
        <v>41081</v>
      </c>
      <c r="D71">
        <f t="shared" ca="1" si="3"/>
        <v>4</v>
      </c>
      <c r="E71">
        <f t="shared" ca="1" si="3"/>
        <v>4</v>
      </c>
      <c r="F71">
        <f t="shared" ca="1" si="3"/>
        <v>3</v>
      </c>
      <c r="G71">
        <f t="shared" ca="1" si="3"/>
        <v>5</v>
      </c>
      <c r="H71" s="10">
        <f t="shared" ca="1" si="2"/>
        <v>3.2015987694972781</v>
      </c>
    </row>
    <row r="72" spans="1:8">
      <c r="A72">
        <v>66</v>
      </c>
      <c r="B72" s="3" t="s">
        <v>181</v>
      </c>
      <c r="C72" s="2">
        <v>41081</v>
      </c>
      <c r="D72">
        <f t="shared" ref="D72:G108" ca="1" si="4">RANDBETWEEN(0,6)</f>
        <v>5</v>
      </c>
      <c r="E72">
        <f t="shared" ca="1" si="4"/>
        <v>0</v>
      </c>
      <c r="F72">
        <f t="shared" ca="1" si="4"/>
        <v>3</v>
      </c>
      <c r="G72">
        <f t="shared" ca="1" si="4"/>
        <v>5</v>
      </c>
      <c r="H72" s="10">
        <f t="shared" ref="H72:H108" ca="1" si="5">RAND()*5+1</f>
        <v>5.6010855284820824</v>
      </c>
    </row>
    <row r="73" spans="1:8">
      <c r="A73">
        <v>67</v>
      </c>
      <c r="B73" s="3" t="s">
        <v>182</v>
      </c>
      <c r="C73" s="2">
        <v>41081</v>
      </c>
      <c r="D73">
        <f t="shared" ca="1" si="4"/>
        <v>3</v>
      </c>
      <c r="E73">
        <f t="shared" ca="1" si="4"/>
        <v>2</v>
      </c>
      <c r="F73">
        <f t="shared" ca="1" si="4"/>
        <v>5</v>
      </c>
      <c r="G73">
        <f t="shared" ca="1" si="4"/>
        <v>6</v>
      </c>
      <c r="H73" s="10">
        <f t="shared" ca="1" si="5"/>
        <v>1.0567754351683276</v>
      </c>
    </row>
    <row r="74" spans="1:8">
      <c r="A74">
        <v>68</v>
      </c>
      <c r="B74" s="3" t="s">
        <v>183</v>
      </c>
      <c r="C74" s="2">
        <v>41081</v>
      </c>
      <c r="D74">
        <f t="shared" ca="1" si="4"/>
        <v>6</v>
      </c>
      <c r="E74">
        <f t="shared" ca="1" si="4"/>
        <v>1</v>
      </c>
      <c r="F74">
        <f t="shared" ca="1" si="4"/>
        <v>2</v>
      </c>
      <c r="G74">
        <f t="shared" ca="1" si="4"/>
        <v>5</v>
      </c>
      <c r="H74" s="10">
        <f t="shared" ca="1" si="5"/>
        <v>2.3795611391978242</v>
      </c>
    </row>
    <row r="75" spans="1:8">
      <c r="A75">
        <v>69</v>
      </c>
      <c r="B75" s="3" t="s">
        <v>184</v>
      </c>
      <c r="C75" s="2">
        <v>41081</v>
      </c>
      <c r="D75">
        <f t="shared" ca="1" si="4"/>
        <v>1</v>
      </c>
      <c r="E75">
        <f t="shared" ca="1" si="4"/>
        <v>5</v>
      </c>
      <c r="F75">
        <f t="shared" ca="1" si="4"/>
        <v>1</v>
      </c>
      <c r="G75">
        <f t="shared" ca="1" si="4"/>
        <v>5</v>
      </c>
      <c r="H75" s="10">
        <f t="shared" ca="1" si="5"/>
        <v>2.1894569061175058</v>
      </c>
    </row>
    <row r="76" spans="1:8">
      <c r="A76">
        <v>70</v>
      </c>
      <c r="B76" s="3" t="s">
        <v>185</v>
      </c>
      <c r="C76" s="2">
        <v>41081</v>
      </c>
      <c r="D76">
        <f t="shared" ca="1" si="4"/>
        <v>4</v>
      </c>
      <c r="E76">
        <f t="shared" ca="1" si="4"/>
        <v>2</v>
      </c>
      <c r="F76">
        <f t="shared" ca="1" si="4"/>
        <v>5</v>
      </c>
      <c r="G76">
        <f t="shared" ca="1" si="4"/>
        <v>0</v>
      </c>
      <c r="H76" s="10">
        <f t="shared" ca="1" si="5"/>
        <v>1.7537420673055173</v>
      </c>
    </row>
    <row r="77" spans="1:8">
      <c r="A77">
        <v>71</v>
      </c>
      <c r="B77" s="3" t="s">
        <v>186</v>
      </c>
      <c r="C77" s="2">
        <v>41081</v>
      </c>
      <c r="D77">
        <f t="shared" ca="1" si="4"/>
        <v>5</v>
      </c>
      <c r="E77">
        <f t="shared" ca="1" si="4"/>
        <v>3</v>
      </c>
      <c r="F77">
        <f t="shared" ca="1" si="4"/>
        <v>0</v>
      </c>
      <c r="G77">
        <f t="shared" ca="1" si="4"/>
        <v>5</v>
      </c>
      <c r="H77" s="10">
        <f t="shared" ca="1" si="5"/>
        <v>5.1871328178565772</v>
      </c>
    </row>
    <row r="78" spans="1:8">
      <c r="A78">
        <v>72</v>
      </c>
      <c r="B78" s="3" t="s">
        <v>187</v>
      </c>
      <c r="C78" s="2">
        <v>41081</v>
      </c>
      <c r="D78">
        <f t="shared" ca="1" si="4"/>
        <v>0</v>
      </c>
      <c r="E78">
        <f t="shared" ca="1" si="4"/>
        <v>6</v>
      </c>
      <c r="F78">
        <f t="shared" ca="1" si="4"/>
        <v>6</v>
      </c>
      <c r="G78">
        <f t="shared" ca="1" si="4"/>
        <v>2</v>
      </c>
      <c r="H78" s="10">
        <f t="shared" ca="1" si="5"/>
        <v>4.5124093766530535</v>
      </c>
    </row>
    <row r="79" spans="1:8">
      <c r="A79">
        <v>73</v>
      </c>
      <c r="B79" s="3" t="s">
        <v>188</v>
      </c>
      <c r="C79" s="2">
        <v>41081</v>
      </c>
      <c r="D79">
        <f t="shared" ca="1" si="4"/>
        <v>0</v>
      </c>
      <c r="E79">
        <f t="shared" ca="1" si="4"/>
        <v>3</v>
      </c>
      <c r="F79">
        <f t="shared" ca="1" si="4"/>
        <v>1</v>
      </c>
      <c r="G79">
        <f t="shared" ca="1" si="4"/>
        <v>2</v>
      </c>
      <c r="H79" s="10">
        <f t="shared" ca="1" si="5"/>
        <v>1.4420193190904231</v>
      </c>
    </row>
    <row r="80" spans="1:8">
      <c r="A80">
        <v>74</v>
      </c>
      <c r="B80" s="3" t="s">
        <v>189</v>
      </c>
      <c r="C80" s="2">
        <v>41081</v>
      </c>
      <c r="D80">
        <f t="shared" ca="1" si="4"/>
        <v>0</v>
      </c>
      <c r="E80">
        <f t="shared" ca="1" si="4"/>
        <v>5</v>
      </c>
      <c r="F80">
        <f t="shared" ca="1" si="4"/>
        <v>1</v>
      </c>
      <c r="G80">
        <f t="shared" ca="1" si="4"/>
        <v>6</v>
      </c>
      <c r="H80" s="10">
        <f t="shared" ca="1" si="5"/>
        <v>1.5837914148583305</v>
      </c>
    </row>
    <row r="81" spans="1:8">
      <c r="A81">
        <v>75</v>
      </c>
      <c r="B81" s="3" t="s">
        <v>190</v>
      </c>
      <c r="C81" s="2">
        <v>41081</v>
      </c>
      <c r="D81">
        <f t="shared" ca="1" si="4"/>
        <v>2</v>
      </c>
      <c r="E81">
        <f t="shared" ca="1" si="4"/>
        <v>4</v>
      </c>
      <c r="F81">
        <f t="shared" ca="1" si="4"/>
        <v>4</v>
      </c>
      <c r="G81">
        <f t="shared" ca="1" si="4"/>
        <v>3</v>
      </c>
      <c r="H81" s="10">
        <f t="shared" ca="1" si="5"/>
        <v>3.9795119221131552</v>
      </c>
    </row>
    <row r="82" spans="1:8">
      <c r="A82">
        <v>76</v>
      </c>
      <c r="B82" s="3" t="s">
        <v>191</v>
      </c>
      <c r="C82" s="2">
        <v>41081</v>
      </c>
      <c r="D82">
        <f t="shared" ca="1" si="4"/>
        <v>3</v>
      </c>
      <c r="E82">
        <f t="shared" ca="1" si="4"/>
        <v>2</v>
      </c>
      <c r="F82">
        <f t="shared" ca="1" si="4"/>
        <v>6</v>
      </c>
      <c r="G82">
        <f t="shared" ca="1" si="4"/>
        <v>1</v>
      </c>
      <c r="H82" s="10">
        <f t="shared" ca="1" si="5"/>
        <v>1.9834563440795285</v>
      </c>
    </row>
    <row r="83" spans="1:8">
      <c r="A83">
        <v>77</v>
      </c>
      <c r="B83" s="3" t="s">
        <v>192</v>
      </c>
      <c r="C83" s="2">
        <v>41081</v>
      </c>
      <c r="D83">
        <f t="shared" ca="1" si="4"/>
        <v>2</v>
      </c>
      <c r="E83">
        <f t="shared" ca="1" si="4"/>
        <v>0</v>
      </c>
      <c r="F83">
        <f t="shared" ca="1" si="4"/>
        <v>2</v>
      </c>
      <c r="G83">
        <f t="shared" ca="1" si="4"/>
        <v>0</v>
      </c>
      <c r="H83" s="10">
        <f t="shared" ca="1" si="5"/>
        <v>3.5893097021270712</v>
      </c>
    </row>
    <row r="84" spans="1:8">
      <c r="A84">
        <v>78</v>
      </c>
      <c r="B84" s="3" t="s">
        <v>193</v>
      </c>
      <c r="C84" s="2">
        <v>41081</v>
      </c>
      <c r="D84">
        <f t="shared" ca="1" si="4"/>
        <v>0</v>
      </c>
      <c r="E84">
        <f t="shared" ca="1" si="4"/>
        <v>2</v>
      </c>
      <c r="F84">
        <f t="shared" ca="1" si="4"/>
        <v>5</v>
      </c>
      <c r="G84">
        <f t="shared" ca="1" si="4"/>
        <v>1</v>
      </c>
      <c r="H84" s="10">
        <f t="shared" ca="1" si="5"/>
        <v>2.8666048166858227</v>
      </c>
    </row>
    <row r="85" spans="1:8">
      <c r="A85">
        <v>79</v>
      </c>
      <c r="B85" s="3" t="s">
        <v>194</v>
      </c>
      <c r="C85" s="2">
        <v>41081</v>
      </c>
      <c r="D85">
        <f t="shared" ca="1" si="4"/>
        <v>5</v>
      </c>
      <c r="E85">
        <f t="shared" ca="1" si="4"/>
        <v>0</v>
      </c>
      <c r="F85">
        <f t="shared" ca="1" si="4"/>
        <v>2</v>
      </c>
      <c r="G85">
        <f t="shared" ca="1" si="4"/>
        <v>4</v>
      </c>
      <c r="H85" s="10">
        <f t="shared" ca="1" si="5"/>
        <v>5.8436069634687415</v>
      </c>
    </row>
    <row r="86" spans="1:8">
      <c r="A86">
        <v>80</v>
      </c>
      <c r="B86" s="3" t="s">
        <v>195</v>
      </c>
      <c r="C86" s="2">
        <v>41081</v>
      </c>
      <c r="D86">
        <f t="shared" ca="1" si="4"/>
        <v>1</v>
      </c>
      <c r="E86">
        <f t="shared" ca="1" si="4"/>
        <v>4</v>
      </c>
      <c r="F86">
        <f t="shared" ca="1" si="4"/>
        <v>0</v>
      </c>
      <c r="G86">
        <f t="shared" ca="1" si="4"/>
        <v>3</v>
      </c>
      <c r="H86" s="10">
        <f t="shared" ca="1" si="5"/>
        <v>4.297888306763026</v>
      </c>
    </row>
    <row r="87" spans="1:8">
      <c r="A87">
        <v>81</v>
      </c>
      <c r="B87" s="3" t="s">
        <v>196</v>
      </c>
      <c r="C87" s="2">
        <v>41081</v>
      </c>
      <c r="D87">
        <f t="shared" ca="1" si="4"/>
        <v>4</v>
      </c>
      <c r="E87">
        <f t="shared" ca="1" si="4"/>
        <v>0</v>
      </c>
      <c r="F87">
        <f t="shared" ca="1" si="4"/>
        <v>5</v>
      </c>
      <c r="G87">
        <f t="shared" ca="1" si="4"/>
        <v>2</v>
      </c>
      <c r="H87" s="10">
        <f t="shared" ca="1" si="5"/>
        <v>1.4932269266064866</v>
      </c>
    </row>
    <row r="88" spans="1:8">
      <c r="A88">
        <v>82</v>
      </c>
      <c r="B88" s="3" t="s">
        <v>197</v>
      </c>
      <c r="C88" s="2">
        <v>41081</v>
      </c>
      <c r="D88">
        <f t="shared" ca="1" si="4"/>
        <v>4</v>
      </c>
      <c r="E88">
        <f t="shared" ca="1" si="4"/>
        <v>2</v>
      </c>
      <c r="F88">
        <f t="shared" ca="1" si="4"/>
        <v>3</v>
      </c>
      <c r="G88">
        <f t="shared" ca="1" si="4"/>
        <v>6</v>
      </c>
      <c r="H88" s="10">
        <f t="shared" ca="1" si="5"/>
        <v>1.4579080307253747</v>
      </c>
    </row>
    <row r="89" spans="1:8">
      <c r="A89">
        <v>83</v>
      </c>
      <c r="B89" s="3" t="s">
        <v>198</v>
      </c>
      <c r="C89" s="2">
        <v>41081</v>
      </c>
      <c r="D89">
        <f t="shared" ca="1" si="4"/>
        <v>4</v>
      </c>
      <c r="E89">
        <f t="shared" ca="1" si="4"/>
        <v>4</v>
      </c>
      <c r="F89">
        <f t="shared" ca="1" si="4"/>
        <v>3</v>
      </c>
      <c r="G89">
        <f t="shared" ca="1" si="4"/>
        <v>5</v>
      </c>
      <c r="H89" s="10">
        <f t="shared" ca="1" si="5"/>
        <v>5.147775389758305</v>
      </c>
    </row>
    <row r="90" spans="1:8">
      <c r="A90">
        <v>84</v>
      </c>
      <c r="B90" s="3" t="s">
        <v>199</v>
      </c>
      <c r="C90" s="2">
        <v>41081</v>
      </c>
      <c r="D90">
        <f t="shared" ca="1" si="4"/>
        <v>3</v>
      </c>
      <c r="E90">
        <f t="shared" ca="1" si="4"/>
        <v>3</v>
      </c>
      <c r="F90">
        <f t="shared" ca="1" si="4"/>
        <v>5</v>
      </c>
      <c r="G90">
        <f t="shared" ca="1" si="4"/>
        <v>2</v>
      </c>
      <c r="H90" s="10">
        <f t="shared" ca="1" si="5"/>
        <v>5.5377823428514503</v>
      </c>
    </row>
    <row r="91" spans="1:8">
      <c r="A91">
        <v>85</v>
      </c>
      <c r="B91" s="3" t="s">
        <v>200</v>
      </c>
      <c r="C91" s="2">
        <v>41081</v>
      </c>
      <c r="D91">
        <f t="shared" ca="1" si="4"/>
        <v>6</v>
      </c>
      <c r="E91">
        <f t="shared" ca="1" si="4"/>
        <v>5</v>
      </c>
      <c r="F91">
        <f t="shared" ca="1" si="4"/>
        <v>6</v>
      </c>
      <c r="G91">
        <f t="shared" ca="1" si="4"/>
        <v>2</v>
      </c>
      <c r="H91" s="10">
        <f t="shared" ca="1" si="5"/>
        <v>3.2900475292939899</v>
      </c>
    </row>
    <row r="92" spans="1:8">
      <c r="A92">
        <v>86</v>
      </c>
      <c r="B92" s="3" t="s">
        <v>201</v>
      </c>
      <c r="C92" s="2">
        <v>41081</v>
      </c>
      <c r="D92">
        <f t="shared" ca="1" si="4"/>
        <v>1</v>
      </c>
      <c r="E92">
        <f t="shared" ca="1" si="4"/>
        <v>6</v>
      </c>
      <c r="F92">
        <f t="shared" ca="1" si="4"/>
        <v>3</v>
      </c>
      <c r="G92">
        <f t="shared" ca="1" si="4"/>
        <v>2</v>
      </c>
      <c r="H92" s="10">
        <f t="shared" ca="1" si="5"/>
        <v>2.3103019231813189</v>
      </c>
    </row>
    <row r="93" spans="1:8">
      <c r="A93">
        <v>87</v>
      </c>
      <c r="B93" s="3" t="s">
        <v>202</v>
      </c>
      <c r="C93" s="2">
        <v>41081</v>
      </c>
      <c r="D93">
        <f t="shared" ca="1" si="4"/>
        <v>0</v>
      </c>
      <c r="E93">
        <f t="shared" ca="1" si="4"/>
        <v>0</v>
      </c>
      <c r="F93">
        <f t="shared" ca="1" si="4"/>
        <v>4</v>
      </c>
      <c r="G93">
        <f t="shared" ca="1" si="4"/>
        <v>3</v>
      </c>
      <c r="H93" s="10">
        <f t="shared" ca="1" si="5"/>
        <v>4.0446515298512313</v>
      </c>
    </row>
    <row r="94" spans="1:8">
      <c r="A94">
        <v>88</v>
      </c>
      <c r="B94" s="3" t="s">
        <v>203</v>
      </c>
      <c r="C94" s="2">
        <v>41081</v>
      </c>
      <c r="D94">
        <f t="shared" ca="1" si="4"/>
        <v>0</v>
      </c>
      <c r="E94">
        <f t="shared" ca="1" si="4"/>
        <v>4</v>
      </c>
      <c r="F94">
        <f t="shared" ca="1" si="4"/>
        <v>2</v>
      </c>
      <c r="G94">
        <f t="shared" ca="1" si="4"/>
        <v>2</v>
      </c>
      <c r="H94" s="10">
        <f t="shared" ca="1" si="5"/>
        <v>2.5644352798837335</v>
      </c>
    </row>
    <row r="95" spans="1:8">
      <c r="A95">
        <v>89</v>
      </c>
      <c r="B95" s="3" t="s">
        <v>204</v>
      </c>
      <c r="C95" s="2">
        <v>41081</v>
      </c>
      <c r="D95">
        <f t="shared" ca="1" si="4"/>
        <v>0</v>
      </c>
      <c r="E95">
        <f t="shared" ca="1" si="4"/>
        <v>4</v>
      </c>
      <c r="F95">
        <f t="shared" ca="1" si="4"/>
        <v>5</v>
      </c>
      <c r="G95">
        <f t="shared" ca="1" si="4"/>
        <v>2</v>
      </c>
      <c r="H95" s="10">
        <f t="shared" ca="1" si="5"/>
        <v>4.7831236477154722</v>
      </c>
    </row>
    <row r="96" spans="1:8">
      <c r="A96">
        <v>90</v>
      </c>
      <c r="B96" s="3" t="s">
        <v>205</v>
      </c>
      <c r="C96" s="2">
        <v>41081</v>
      </c>
      <c r="D96">
        <f t="shared" ca="1" si="4"/>
        <v>4</v>
      </c>
      <c r="E96">
        <f t="shared" ca="1" si="4"/>
        <v>1</v>
      </c>
      <c r="F96">
        <f t="shared" ca="1" si="4"/>
        <v>0</v>
      </c>
      <c r="G96">
        <f t="shared" ca="1" si="4"/>
        <v>5</v>
      </c>
      <c r="H96" s="10">
        <f t="shared" ca="1" si="5"/>
        <v>4.5264497887378656</v>
      </c>
    </row>
    <row r="97" spans="1:8">
      <c r="A97">
        <v>91</v>
      </c>
      <c r="B97" s="3" t="s">
        <v>206</v>
      </c>
      <c r="C97" s="2">
        <v>41081</v>
      </c>
      <c r="D97">
        <f t="shared" ca="1" si="4"/>
        <v>3</v>
      </c>
      <c r="E97">
        <f t="shared" ca="1" si="4"/>
        <v>1</v>
      </c>
      <c r="F97">
        <f t="shared" ca="1" si="4"/>
        <v>2</v>
      </c>
      <c r="G97">
        <f t="shared" ca="1" si="4"/>
        <v>4</v>
      </c>
      <c r="H97" s="10">
        <f t="shared" ca="1" si="5"/>
        <v>5.3619070644444218</v>
      </c>
    </row>
    <row r="98" spans="1:8">
      <c r="A98">
        <v>92</v>
      </c>
      <c r="B98" s="3" t="s">
        <v>207</v>
      </c>
      <c r="C98" s="2">
        <v>41081</v>
      </c>
      <c r="D98">
        <f t="shared" ca="1" si="4"/>
        <v>6</v>
      </c>
      <c r="E98">
        <f t="shared" ca="1" si="4"/>
        <v>5</v>
      </c>
      <c r="F98">
        <f t="shared" ca="1" si="4"/>
        <v>2</v>
      </c>
      <c r="G98">
        <f t="shared" ca="1" si="4"/>
        <v>4</v>
      </c>
      <c r="H98" s="10">
        <f t="shared" ca="1" si="5"/>
        <v>1.1288629919204709</v>
      </c>
    </row>
    <row r="99" spans="1:8">
      <c r="A99">
        <v>93</v>
      </c>
      <c r="B99" s="3" t="s">
        <v>208</v>
      </c>
      <c r="C99" s="2">
        <v>41081</v>
      </c>
      <c r="D99">
        <f t="shared" ca="1" si="4"/>
        <v>4</v>
      </c>
      <c r="E99">
        <f t="shared" ca="1" si="4"/>
        <v>6</v>
      </c>
      <c r="F99">
        <f t="shared" ca="1" si="4"/>
        <v>5</v>
      </c>
      <c r="G99">
        <f t="shared" ca="1" si="4"/>
        <v>1</v>
      </c>
      <c r="H99" s="10">
        <f t="shared" ca="1" si="5"/>
        <v>4.9303418590719286</v>
      </c>
    </row>
    <row r="100" spans="1:8">
      <c r="A100">
        <v>94</v>
      </c>
      <c r="B100" s="3" t="s">
        <v>209</v>
      </c>
      <c r="C100" s="2">
        <v>41081</v>
      </c>
      <c r="D100">
        <f t="shared" ca="1" si="4"/>
        <v>0</v>
      </c>
      <c r="E100">
        <f t="shared" ca="1" si="4"/>
        <v>5</v>
      </c>
      <c r="F100">
        <f t="shared" ca="1" si="4"/>
        <v>5</v>
      </c>
      <c r="G100">
        <f t="shared" ca="1" si="4"/>
        <v>0</v>
      </c>
      <c r="H100" s="10">
        <f t="shared" ca="1" si="5"/>
        <v>1.5544501493171905</v>
      </c>
    </row>
    <row r="101" spans="1:8">
      <c r="A101">
        <v>95</v>
      </c>
      <c r="B101" s="3" t="s">
        <v>210</v>
      </c>
      <c r="C101" s="2">
        <v>41081</v>
      </c>
      <c r="D101">
        <f t="shared" ca="1" si="4"/>
        <v>5</v>
      </c>
      <c r="E101">
        <f t="shared" ca="1" si="4"/>
        <v>2</v>
      </c>
      <c r="F101">
        <f t="shared" ca="1" si="4"/>
        <v>4</v>
      </c>
      <c r="G101">
        <f t="shared" ca="1" si="4"/>
        <v>3</v>
      </c>
      <c r="H101" s="10">
        <f t="shared" ca="1" si="5"/>
        <v>1.0867193916633564</v>
      </c>
    </row>
    <row r="102" spans="1:8">
      <c r="A102">
        <v>96</v>
      </c>
      <c r="B102" s="3" t="s">
        <v>211</v>
      </c>
      <c r="C102" s="2">
        <v>41081</v>
      </c>
      <c r="D102">
        <f t="shared" ca="1" si="4"/>
        <v>3</v>
      </c>
      <c r="E102">
        <f t="shared" ca="1" si="4"/>
        <v>5</v>
      </c>
      <c r="F102">
        <f t="shared" ca="1" si="4"/>
        <v>3</v>
      </c>
      <c r="G102">
        <f t="shared" ca="1" si="4"/>
        <v>3</v>
      </c>
      <c r="H102" s="10">
        <f t="shared" ca="1" si="5"/>
        <v>2.8837640868684224</v>
      </c>
    </row>
    <row r="103" spans="1:8">
      <c r="A103">
        <v>97</v>
      </c>
      <c r="B103" s="3" t="s">
        <v>212</v>
      </c>
      <c r="C103" s="2">
        <v>41081</v>
      </c>
      <c r="D103">
        <f t="shared" ca="1" si="4"/>
        <v>0</v>
      </c>
      <c r="E103">
        <f t="shared" ca="1" si="4"/>
        <v>4</v>
      </c>
      <c r="F103">
        <f t="shared" ca="1" si="4"/>
        <v>2</v>
      </c>
      <c r="G103">
        <f t="shared" ca="1" si="4"/>
        <v>0</v>
      </c>
      <c r="H103" s="10">
        <f t="shared" ca="1" si="5"/>
        <v>5.6431966410446019</v>
      </c>
    </row>
    <row r="104" spans="1:8">
      <c r="A104">
        <v>98</v>
      </c>
      <c r="B104" s="3" t="s">
        <v>213</v>
      </c>
      <c r="C104" s="2">
        <v>41081</v>
      </c>
      <c r="D104">
        <f t="shared" ca="1" si="4"/>
        <v>2</v>
      </c>
      <c r="E104">
        <f t="shared" ca="1" si="4"/>
        <v>6</v>
      </c>
      <c r="F104">
        <f t="shared" ca="1" si="4"/>
        <v>2</v>
      </c>
      <c r="G104">
        <f t="shared" ca="1" si="4"/>
        <v>1</v>
      </c>
      <c r="H104" s="10">
        <f t="shared" ca="1" si="5"/>
        <v>4.9449719345572962</v>
      </c>
    </row>
    <row r="105" spans="1:8">
      <c r="A105">
        <v>99</v>
      </c>
      <c r="B105" s="3" t="s">
        <v>214</v>
      </c>
      <c r="C105" s="2">
        <v>41081</v>
      </c>
      <c r="D105">
        <f t="shared" ca="1" si="4"/>
        <v>3</v>
      </c>
      <c r="E105">
        <f t="shared" ca="1" si="4"/>
        <v>2</v>
      </c>
      <c r="F105">
        <f t="shared" ca="1" si="4"/>
        <v>2</v>
      </c>
      <c r="G105">
        <f t="shared" ca="1" si="4"/>
        <v>3</v>
      </c>
      <c r="H105" s="10">
        <f t="shared" ca="1" si="5"/>
        <v>4.419002305590241</v>
      </c>
    </row>
    <row r="106" spans="1:8">
      <c r="A106">
        <v>100</v>
      </c>
      <c r="B106" s="3" t="s">
        <v>215</v>
      </c>
      <c r="C106" s="2">
        <v>41081</v>
      </c>
      <c r="D106">
        <f t="shared" ca="1" si="4"/>
        <v>5</v>
      </c>
      <c r="E106">
        <f t="shared" ca="1" si="4"/>
        <v>6</v>
      </c>
      <c r="F106">
        <f t="shared" ca="1" si="4"/>
        <v>3</v>
      </c>
      <c r="G106">
        <f t="shared" ca="1" si="4"/>
        <v>1</v>
      </c>
      <c r="H106" s="10">
        <f t="shared" ca="1" si="5"/>
        <v>5.446647688324747</v>
      </c>
    </row>
    <row r="107" spans="1:8">
      <c r="A107">
        <v>101</v>
      </c>
      <c r="B107" s="3" t="s">
        <v>216</v>
      </c>
      <c r="C107" s="2">
        <v>41081</v>
      </c>
      <c r="D107">
        <f t="shared" ca="1" si="4"/>
        <v>3</v>
      </c>
      <c r="E107">
        <f t="shared" ca="1" si="4"/>
        <v>6</v>
      </c>
      <c r="F107">
        <f t="shared" ca="1" si="4"/>
        <v>5</v>
      </c>
      <c r="G107">
        <f t="shared" ca="1" si="4"/>
        <v>2</v>
      </c>
      <c r="H107" s="10">
        <f t="shared" ca="1" si="5"/>
        <v>2.4794133244609005</v>
      </c>
    </row>
    <row r="108" spans="1:8">
      <c r="A108">
        <v>102</v>
      </c>
      <c r="B108" s="3" t="s">
        <v>217</v>
      </c>
      <c r="C108" s="2">
        <v>41081</v>
      </c>
      <c r="D108">
        <f t="shared" ca="1" si="4"/>
        <v>2</v>
      </c>
      <c r="E108">
        <f t="shared" ca="1" si="4"/>
        <v>3</v>
      </c>
      <c r="F108">
        <f t="shared" ca="1" si="4"/>
        <v>0</v>
      </c>
      <c r="G108">
        <f t="shared" ca="1" si="4"/>
        <v>2</v>
      </c>
      <c r="H108" s="10">
        <f t="shared" ca="1" si="5"/>
        <v>5.6920706384666184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2017-07-31T15:56:40Z</dcterms:modified>
</cp:coreProperties>
</file>