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4600" yWindow="2240" windowWidth="29860" windowHeight="25320" tabRatio="500" activeTab="4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  <c r="O20" i="4"/>
  <c r="O9" i="4"/>
  <c r="O10" i="4"/>
  <c r="O11" i="4"/>
  <c r="O12" i="4"/>
  <c r="O13" i="4"/>
  <c r="O14" i="4"/>
  <c r="O15" i="4"/>
  <c r="O16" i="4"/>
  <c r="O17" i="4"/>
  <c r="O18" i="4"/>
  <c r="O1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<sst xmlns="http://schemas.openxmlformats.org/spreadsheetml/2006/main" count="5777" uniqueCount="256">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</sst>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242</v>
      </c>
      <c r="C1" t="s">
        <v>24</v>
      </c>
      <c r="D1" t="s">
        <v>25</v>
      </c>
      <c r="E1" t="s">
        <v>243</v>
      </c>
    </row>
    <row r="2" spans="1:5">
      <c r="A2" t="s">
        <v>244</v>
      </c>
      <c r="B2" t="s">
        <v>245</v>
      </c>
      <c r="C2">
        <v>4.9576000000000002</v>
      </c>
      <c r="D2">
        <v>117.77629899999999</v>
      </c>
      <c r="E2" t="s">
        <v>248</v>
      </c>
    </row>
    <row r="3" spans="1:5">
      <c r="A3" t="s">
        <v>247</v>
      </c>
      <c r="B3" t="s">
        <v>245</v>
      </c>
      <c r="C3">
        <v>4.9577210000000003</v>
      </c>
      <c r="D3">
        <v>117.776023</v>
      </c>
      <c r="E3" t="s">
        <v>248</v>
      </c>
    </row>
    <row r="4" spans="1:5">
      <c r="A4">
        <v>193</v>
      </c>
      <c r="B4" t="s">
        <v>246</v>
      </c>
    </row>
    <row r="5" spans="1:5">
      <c r="A5" t="s">
        <v>116</v>
      </c>
      <c r="B5" t="s">
        <v>246</v>
      </c>
    </row>
    <row r="6" spans="1:5">
      <c r="A6" t="s">
        <v>117</v>
      </c>
      <c r="B6" t="s">
        <v>246</v>
      </c>
    </row>
    <row r="7" spans="1:5">
      <c r="A7" t="s">
        <v>118</v>
      </c>
      <c r="B7" t="s">
        <v>246</v>
      </c>
    </row>
    <row r="8" spans="1:5">
      <c r="A8" t="s">
        <v>119</v>
      </c>
      <c r="B8" t="s">
        <v>246</v>
      </c>
    </row>
    <row r="9" spans="1:5">
      <c r="A9" t="s">
        <v>120</v>
      </c>
      <c r="B9" t="s">
        <v>246</v>
      </c>
    </row>
    <row r="10" spans="1:5">
      <c r="A10" t="s">
        <v>121</v>
      </c>
      <c r="B10" t="s">
        <v>246</v>
      </c>
    </row>
    <row r="11" spans="1:5">
      <c r="A11" t="s">
        <v>122</v>
      </c>
      <c r="B11" t="s">
        <v>246</v>
      </c>
    </row>
    <row r="12" spans="1:5">
      <c r="A12" t="s">
        <v>123</v>
      </c>
      <c r="B12" t="s">
        <v>246</v>
      </c>
    </row>
    <row r="13" spans="1:5">
      <c r="A13" t="s">
        <v>124</v>
      </c>
      <c r="B13" t="s">
        <v>246</v>
      </c>
    </row>
    <row r="14" spans="1:5">
      <c r="A14" t="s">
        <v>125</v>
      </c>
      <c r="B14" t="s">
        <v>246</v>
      </c>
    </row>
    <row r="15" spans="1:5">
      <c r="A15" t="s">
        <v>126</v>
      </c>
      <c r="B15" t="s">
        <v>246</v>
      </c>
    </row>
    <row r="16" spans="1:5">
      <c r="A16" t="s">
        <v>127</v>
      </c>
      <c r="B16" t="s">
        <v>246</v>
      </c>
    </row>
    <row r="17" spans="1:2">
      <c r="A17" t="s">
        <v>128</v>
      </c>
      <c r="B17" t="s">
        <v>246</v>
      </c>
    </row>
    <row r="18" spans="1:2">
      <c r="A18" t="s">
        <v>129</v>
      </c>
      <c r="B18" t="s">
        <v>246</v>
      </c>
    </row>
    <row r="19" spans="1:2">
      <c r="A19" t="s">
        <v>130</v>
      </c>
      <c r="B19" t="s">
        <v>246</v>
      </c>
    </row>
    <row r="20" spans="1:2">
      <c r="A20" t="s">
        <v>131</v>
      </c>
      <c r="B20" t="s">
        <v>246</v>
      </c>
    </row>
    <row r="21" spans="1:2">
      <c r="A21" t="s">
        <v>132</v>
      </c>
      <c r="B21" t="s">
        <v>246</v>
      </c>
    </row>
    <row r="22" spans="1:2">
      <c r="A22" t="s">
        <v>133</v>
      </c>
      <c r="B22" t="s">
        <v>246</v>
      </c>
    </row>
    <row r="23" spans="1:2">
      <c r="A23" t="s">
        <v>134</v>
      </c>
      <c r="B23" t="s">
        <v>246</v>
      </c>
    </row>
    <row r="24" spans="1:2">
      <c r="A24" t="s">
        <v>135</v>
      </c>
      <c r="B24" t="s">
        <v>246</v>
      </c>
    </row>
    <row r="25" spans="1:2">
      <c r="A25" t="s">
        <v>136</v>
      </c>
      <c r="B25" t="s">
        <v>246</v>
      </c>
    </row>
    <row r="26" spans="1:2">
      <c r="A26" t="s">
        <v>137</v>
      </c>
      <c r="B26" t="s">
        <v>246</v>
      </c>
    </row>
    <row r="27" spans="1:2">
      <c r="A27" t="s">
        <v>138</v>
      </c>
      <c r="B27" t="s">
        <v>246</v>
      </c>
    </row>
    <row r="28" spans="1:2">
      <c r="A28" t="s">
        <v>139</v>
      </c>
      <c r="B28" t="s">
        <v>246</v>
      </c>
    </row>
    <row r="29" spans="1:2">
      <c r="A29" t="s">
        <v>140</v>
      </c>
      <c r="B29" t="s">
        <v>246</v>
      </c>
    </row>
    <row r="30" spans="1:2">
      <c r="A30" t="s">
        <v>141</v>
      </c>
      <c r="B30" t="s">
        <v>246</v>
      </c>
    </row>
    <row r="31" spans="1:2">
      <c r="A31" t="s">
        <v>142</v>
      </c>
      <c r="B31" t="s">
        <v>246</v>
      </c>
    </row>
    <row r="32" spans="1:2">
      <c r="A32" t="s">
        <v>143</v>
      </c>
      <c r="B32" t="s">
        <v>246</v>
      </c>
    </row>
    <row r="33" spans="1:2">
      <c r="A33" t="s">
        <v>144</v>
      </c>
      <c r="B33" t="s">
        <v>246</v>
      </c>
    </row>
    <row r="34" spans="1:2">
      <c r="A34" t="s">
        <v>145</v>
      </c>
      <c r="B34" t="s">
        <v>246</v>
      </c>
    </row>
    <row r="35" spans="1:2">
      <c r="A35" t="s">
        <v>146</v>
      </c>
      <c r="B35" t="s">
        <v>246</v>
      </c>
    </row>
    <row r="36" spans="1:2">
      <c r="A36" t="s">
        <v>147</v>
      </c>
      <c r="B36" t="s">
        <v>246</v>
      </c>
    </row>
    <row r="37" spans="1:2">
      <c r="A37" t="s">
        <v>148</v>
      </c>
      <c r="B37" t="s">
        <v>246</v>
      </c>
    </row>
    <row r="38" spans="1:2">
      <c r="A38" t="s">
        <v>149</v>
      </c>
      <c r="B38" t="s">
        <v>246</v>
      </c>
    </row>
    <row r="39" spans="1:2">
      <c r="A39" t="s">
        <v>150</v>
      </c>
      <c r="B39" t="s">
        <v>246</v>
      </c>
    </row>
    <row r="40" spans="1:2">
      <c r="A40" t="s">
        <v>151</v>
      </c>
      <c r="B40" t="s">
        <v>246</v>
      </c>
    </row>
    <row r="41" spans="1:2">
      <c r="A41" t="s">
        <v>152</v>
      </c>
      <c r="B41" t="s">
        <v>246</v>
      </c>
    </row>
    <row r="42" spans="1:2">
      <c r="A42" t="s">
        <v>153</v>
      </c>
      <c r="B42" t="s">
        <v>246</v>
      </c>
    </row>
    <row r="43" spans="1:2">
      <c r="A43" t="s">
        <v>154</v>
      </c>
      <c r="B43" t="s">
        <v>246</v>
      </c>
    </row>
    <row r="44" spans="1:2">
      <c r="A44" t="s">
        <v>155</v>
      </c>
      <c r="B44" t="s">
        <v>246</v>
      </c>
    </row>
    <row r="45" spans="1:2">
      <c r="A45" t="s">
        <v>156</v>
      </c>
      <c r="B45" t="s">
        <v>246</v>
      </c>
    </row>
    <row r="46" spans="1:2">
      <c r="A46" t="s">
        <v>157</v>
      </c>
      <c r="B46" t="s">
        <v>246</v>
      </c>
    </row>
    <row r="47" spans="1:2">
      <c r="A47" t="s">
        <v>158</v>
      </c>
      <c r="B47" t="s">
        <v>246</v>
      </c>
    </row>
    <row r="48" spans="1:2">
      <c r="A48" t="s">
        <v>159</v>
      </c>
      <c r="B48" t="s">
        <v>246</v>
      </c>
    </row>
    <row r="49" spans="1:2">
      <c r="A49" t="s">
        <v>160</v>
      </c>
      <c r="B49" t="s">
        <v>246</v>
      </c>
    </row>
    <row r="50" spans="1:2">
      <c r="A50" t="s">
        <v>161</v>
      </c>
      <c r="B50" t="s">
        <v>246</v>
      </c>
    </row>
    <row r="51" spans="1:2">
      <c r="A51" t="s">
        <v>162</v>
      </c>
      <c r="B51" t="s">
        <v>246</v>
      </c>
    </row>
    <row r="52" spans="1:2">
      <c r="A52" t="s">
        <v>163</v>
      </c>
      <c r="B52" t="s">
        <v>246</v>
      </c>
    </row>
    <row r="53" spans="1:2">
      <c r="A53" t="s">
        <v>164</v>
      </c>
      <c r="B53" t="s">
        <v>246</v>
      </c>
    </row>
    <row r="54" spans="1:2">
      <c r="A54" t="s">
        <v>165</v>
      </c>
      <c r="B54" t="s">
        <v>246</v>
      </c>
    </row>
    <row r="55" spans="1:2">
      <c r="A55" t="s">
        <v>166</v>
      </c>
      <c r="B55" t="s">
        <v>246</v>
      </c>
    </row>
    <row r="56" spans="1:2">
      <c r="A56" t="s">
        <v>167</v>
      </c>
      <c r="B56" t="s">
        <v>246</v>
      </c>
    </row>
    <row r="57" spans="1:2">
      <c r="A57" t="s">
        <v>168</v>
      </c>
      <c r="B57" t="s">
        <v>246</v>
      </c>
    </row>
    <row r="58" spans="1:2">
      <c r="A58" t="s">
        <v>169</v>
      </c>
      <c r="B58" t="s">
        <v>246</v>
      </c>
    </row>
    <row r="59" spans="1:2">
      <c r="A59" t="s">
        <v>170</v>
      </c>
      <c r="B59" t="s">
        <v>246</v>
      </c>
    </row>
    <row r="60" spans="1:2">
      <c r="A60" t="s">
        <v>171</v>
      </c>
      <c r="B60" t="s">
        <v>246</v>
      </c>
    </row>
    <row r="61" spans="1:2">
      <c r="A61" t="s">
        <v>172</v>
      </c>
      <c r="B61" t="s">
        <v>246</v>
      </c>
    </row>
    <row r="62" spans="1:2">
      <c r="A62" t="s">
        <v>173</v>
      </c>
      <c r="B62" t="s">
        <v>246</v>
      </c>
    </row>
    <row r="63" spans="1:2">
      <c r="A63" t="s">
        <v>174</v>
      </c>
      <c r="B63" t="s">
        <v>246</v>
      </c>
    </row>
    <row r="64" spans="1:2">
      <c r="A64" t="s">
        <v>175</v>
      </c>
      <c r="B64" t="s">
        <v>246</v>
      </c>
    </row>
    <row r="65" spans="1:2">
      <c r="A65" t="s">
        <v>176</v>
      </c>
      <c r="B65" t="s">
        <v>246</v>
      </c>
    </row>
    <row r="66" spans="1:2">
      <c r="A66" t="s">
        <v>177</v>
      </c>
      <c r="B66" t="s">
        <v>246</v>
      </c>
    </row>
    <row r="67" spans="1:2">
      <c r="A67" t="s">
        <v>178</v>
      </c>
      <c r="B67" t="s">
        <v>246</v>
      </c>
    </row>
    <row r="68" spans="1:2">
      <c r="A68" t="s">
        <v>179</v>
      </c>
      <c r="B68" t="s">
        <v>246</v>
      </c>
    </row>
    <row r="69" spans="1:2">
      <c r="A69" t="s">
        <v>180</v>
      </c>
      <c r="B69" t="s">
        <v>246</v>
      </c>
    </row>
    <row r="70" spans="1:2">
      <c r="A70" t="s">
        <v>181</v>
      </c>
      <c r="B70" t="s">
        <v>246</v>
      </c>
    </row>
    <row r="71" spans="1:2">
      <c r="A71" t="s">
        <v>182</v>
      </c>
      <c r="B71" t="s">
        <v>246</v>
      </c>
    </row>
    <row r="72" spans="1:2">
      <c r="A72" t="s">
        <v>183</v>
      </c>
      <c r="B72" t="s">
        <v>246</v>
      </c>
    </row>
    <row r="73" spans="1:2">
      <c r="A73" t="s">
        <v>184</v>
      </c>
      <c r="B73" t="s">
        <v>246</v>
      </c>
    </row>
    <row r="74" spans="1:2">
      <c r="A74" t="s">
        <v>185</v>
      </c>
      <c r="B74" t="s">
        <v>246</v>
      </c>
    </row>
    <row r="75" spans="1:2">
      <c r="A75" t="s">
        <v>186</v>
      </c>
      <c r="B75" t="s">
        <v>246</v>
      </c>
    </row>
    <row r="76" spans="1:2">
      <c r="A76" t="s">
        <v>187</v>
      </c>
      <c r="B76" t="s">
        <v>246</v>
      </c>
    </row>
    <row r="77" spans="1:2">
      <c r="A77" t="s">
        <v>188</v>
      </c>
      <c r="B77" t="s">
        <v>246</v>
      </c>
    </row>
    <row r="78" spans="1:2">
      <c r="A78" t="s">
        <v>189</v>
      </c>
      <c r="B78" t="s">
        <v>246</v>
      </c>
    </row>
    <row r="79" spans="1:2">
      <c r="A79" t="s">
        <v>190</v>
      </c>
      <c r="B79" t="s">
        <v>246</v>
      </c>
    </row>
    <row r="80" spans="1:2">
      <c r="A80" t="s">
        <v>191</v>
      </c>
      <c r="B80" t="s">
        <v>246</v>
      </c>
    </row>
    <row r="81" spans="1:2">
      <c r="A81" t="s">
        <v>192</v>
      </c>
      <c r="B81" t="s">
        <v>246</v>
      </c>
    </row>
    <row r="82" spans="1:2">
      <c r="A82" t="s">
        <v>193</v>
      </c>
      <c r="B82" t="s">
        <v>246</v>
      </c>
    </row>
    <row r="83" spans="1:2">
      <c r="A83" t="s">
        <v>194</v>
      </c>
      <c r="B83" t="s">
        <v>246</v>
      </c>
    </row>
    <row r="84" spans="1:2">
      <c r="A84" t="s">
        <v>195</v>
      </c>
      <c r="B84" t="s">
        <v>246</v>
      </c>
    </row>
    <row r="85" spans="1:2">
      <c r="A85" t="s">
        <v>196</v>
      </c>
      <c r="B85" t="s">
        <v>246</v>
      </c>
    </row>
    <row r="86" spans="1:2">
      <c r="A86" t="s">
        <v>197</v>
      </c>
      <c r="B86" t="s">
        <v>246</v>
      </c>
    </row>
    <row r="87" spans="1:2">
      <c r="A87" t="s">
        <v>198</v>
      </c>
      <c r="B87" t="s">
        <v>246</v>
      </c>
    </row>
    <row r="88" spans="1:2">
      <c r="A88" t="s">
        <v>199</v>
      </c>
      <c r="B88" t="s">
        <v>246</v>
      </c>
    </row>
    <row r="89" spans="1:2">
      <c r="A89" t="s">
        <v>200</v>
      </c>
      <c r="B89" t="s">
        <v>246</v>
      </c>
    </row>
    <row r="90" spans="1:2">
      <c r="A90" t="s">
        <v>201</v>
      </c>
      <c r="B90" t="s">
        <v>246</v>
      </c>
    </row>
    <row r="91" spans="1:2">
      <c r="A91" t="s">
        <v>202</v>
      </c>
      <c r="B91" t="s">
        <v>246</v>
      </c>
    </row>
    <row r="92" spans="1:2">
      <c r="A92" t="s">
        <v>203</v>
      </c>
      <c r="B92" t="s">
        <v>246</v>
      </c>
    </row>
    <row r="93" spans="1:2">
      <c r="A93" t="s">
        <v>204</v>
      </c>
      <c r="B93" t="s">
        <v>246</v>
      </c>
    </row>
    <row r="94" spans="1:2">
      <c r="A94" t="s">
        <v>205</v>
      </c>
      <c r="B94" t="s">
        <v>246</v>
      </c>
    </row>
    <row r="95" spans="1:2">
      <c r="A95" t="s">
        <v>206</v>
      </c>
      <c r="B95" t="s">
        <v>246</v>
      </c>
    </row>
    <row r="96" spans="1:2">
      <c r="A96" t="s">
        <v>207</v>
      </c>
      <c r="B96" t="s">
        <v>246</v>
      </c>
    </row>
    <row r="97" spans="1:2">
      <c r="A97" t="s">
        <v>208</v>
      </c>
      <c r="B97" t="s">
        <v>246</v>
      </c>
    </row>
    <row r="98" spans="1:2">
      <c r="A98" t="s">
        <v>209</v>
      </c>
      <c r="B98" t="s">
        <v>246</v>
      </c>
    </row>
    <row r="99" spans="1:2">
      <c r="A99" t="s">
        <v>210</v>
      </c>
      <c r="B99" t="s">
        <v>246</v>
      </c>
    </row>
    <row r="100" spans="1:2">
      <c r="A100" t="s">
        <v>211</v>
      </c>
      <c r="B100" t="s">
        <v>246</v>
      </c>
    </row>
    <row r="101" spans="1:2">
      <c r="A101" t="s">
        <v>212</v>
      </c>
      <c r="B101" t="s">
        <v>246</v>
      </c>
    </row>
    <row r="102" spans="1:2">
      <c r="A102" t="s">
        <v>213</v>
      </c>
      <c r="B102" t="s">
        <v>246</v>
      </c>
    </row>
    <row r="103" spans="1:2">
      <c r="A103" t="s">
        <v>214</v>
      </c>
      <c r="B103" t="s">
        <v>246</v>
      </c>
    </row>
    <row r="104" spans="1:2">
      <c r="A104" t="s">
        <v>215</v>
      </c>
      <c r="B104" t="s">
        <v>246</v>
      </c>
    </row>
    <row r="105" spans="1:2">
      <c r="A105" t="s">
        <v>216</v>
      </c>
      <c r="B105" t="s">
        <v>246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222</v>
      </c>
      <c r="H1" t="s">
        <v>13</v>
      </c>
      <c r="I1" t="s">
        <v>217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223</v>
      </c>
      <c r="H2" t="s">
        <v>23</v>
      </c>
      <c r="I2" t="s">
        <v>219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223</v>
      </c>
      <c r="H3" t="s">
        <v>23</v>
      </c>
      <c r="I3" t="s">
        <v>218</v>
      </c>
      <c r="J3" t="s">
        <v>77</v>
      </c>
    </row>
    <row r="4" spans="1:12">
      <c r="A4" t="s">
        <v>220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223</v>
      </c>
      <c r="H4" s="3" t="s">
        <v>23</v>
      </c>
      <c r="I4" s="3" t="s">
        <v>221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223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223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223</v>
      </c>
      <c r="H7" t="s">
        <v>23</v>
      </c>
      <c r="I7" t="s">
        <v>219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workbookViewId="0">
      <selection activeCell="B19" sqref="B19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s="10" t="s">
        <v>249</v>
      </c>
      <c r="G1" t="s">
        <v>81</v>
      </c>
      <c r="H1" t="s">
        <v>44</v>
      </c>
      <c r="I1" t="s">
        <v>44</v>
      </c>
      <c r="J1" t="s">
        <v>44</v>
      </c>
      <c r="K1" t="s">
        <v>81</v>
      </c>
      <c r="L1" t="s">
        <v>81</v>
      </c>
      <c r="M1" t="s">
        <v>29</v>
      </c>
      <c r="N1" t="s">
        <v>56</v>
      </c>
      <c r="O1" t="s">
        <v>64</v>
      </c>
      <c r="P1" t="s">
        <v>252</v>
      </c>
      <c r="Q1" t="s">
        <v>85</v>
      </c>
      <c r="R1" t="s">
        <v>238</v>
      </c>
      <c r="S1" t="s">
        <v>230</v>
      </c>
      <c r="T1" t="s">
        <v>87</v>
      </c>
    </row>
    <row r="2" spans="1:21">
      <c r="A2" t="s">
        <v>42</v>
      </c>
      <c r="B2" t="s">
        <v>45</v>
      </c>
      <c r="C2" t="s">
        <v>46</v>
      </c>
      <c r="D2" s="10" t="s">
        <v>228</v>
      </c>
      <c r="E2" s="10" t="s">
        <v>229</v>
      </c>
      <c r="F2" s="10" t="s">
        <v>250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55</v>
      </c>
      <c r="N2" t="s">
        <v>99</v>
      </c>
      <c r="O2" t="s">
        <v>100</v>
      </c>
      <c r="P2" t="s">
        <v>253</v>
      </c>
      <c r="Q2" t="s">
        <v>101</v>
      </c>
      <c r="R2" t="s">
        <v>224</v>
      </c>
      <c r="S2" t="s">
        <v>231</v>
      </c>
      <c r="T2" t="s">
        <v>102</v>
      </c>
    </row>
    <row r="3" spans="1:21">
      <c r="A3" t="s">
        <v>90</v>
      </c>
      <c r="G3" t="s">
        <v>97</v>
      </c>
      <c r="K3" t="s">
        <v>91</v>
      </c>
      <c r="L3" t="s">
        <v>82</v>
      </c>
      <c r="Q3" t="s">
        <v>84</v>
      </c>
      <c r="R3" t="s">
        <v>225</v>
      </c>
    </row>
    <row r="4" spans="1:21">
      <c r="A4" t="s">
        <v>255</v>
      </c>
      <c r="Q4" t="s">
        <v>63</v>
      </c>
      <c r="R4" t="s">
        <v>63</v>
      </c>
      <c r="S4" t="s">
        <v>63</v>
      </c>
    </row>
    <row r="5" spans="1:21">
      <c r="A5" t="s">
        <v>93</v>
      </c>
      <c r="H5" t="s">
        <v>49</v>
      </c>
      <c r="I5" t="s">
        <v>50</v>
      </c>
      <c r="J5" t="s">
        <v>51</v>
      </c>
      <c r="S5" t="s">
        <v>233</v>
      </c>
    </row>
    <row r="6" spans="1:21">
      <c r="A6" t="s">
        <v>54</v>
      </c>
      <c r="G6" t="s">
        <v>98</v>
      </c>
      <c r="K6" t="s">
        <v>52</v>
      </c>
      <c r="L6" t="s">
        <v>53</v>
      </c>
      <c r="R6" t="s">
        <v>227</v>
      </c>
    </row>
    <row r="7" spans="1:21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s="13" t="s">
        <v>251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96</v>
      </c>
      <c r="N7" t="s">
        <v>56</v>
      </c>
      <c r="O7" t="s">
        <v>63</v>
      </c>
      <c r="P7" t="s">
        <v>254</v>
      </c>
      <c r="Q7" t="s">
        <v>83</v>
      </c>
      <c r="R7" t="s">
        <v>226</v>
      </c>
      <c r="S7" t="s">
        <v>232</v>
      </c>
      <c r="T7" t="s">
        <v>87</v>
      </c>
      <c r="U7" s="4"/>
    </row>
    <row r="8" spans="1:21">
      <c r="A8">
        <v>1</v>
      </c>
      <c r="B8">
        <v>193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32</v>
      </c>
      <c r="I8" t="s">
        <v>33</v>
      </c>
      <c r="J8" t="s">
        <v>34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INDIRECT(ADDRESS(RANDBETWEEN(2,5),1,1,FALSE,"Taxa"), FALSE)</f>
        <v>Crematogaster borneensis</v>
      </c>
      <c r="P8" t="str">
        <f ca="1">"TAG" &amp; TEXT(FLOOR(RAND()*100000,1), "000000")</f>
        <v>TAG095283</v>
      </c>
      <c r="Q8">
        <f ca="1">RANDBETWEEN(0,2000)</f>
        <v>1084</v>
      </c>
      <c r="R8">
        <f ca="1">RAND()*5+1</f>
        <v>5.3965977319609282</v>
      </c>
      <c r="S8" t="s">
        <v>234</v>
      </c>
    </row>
    <row r="9" spans="1:21">
      <c r="A9">
        <v>2</v>
      </c>
      <c r="B9">
        <v>193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35</v>
      </c>
      <c r="I9" t="s">
        <v>33</v>
      </c>
      <c r="J9" t="s">
        <v>34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INDIRECT(ADDRESS(RANDBETWEEN(2,5),1,1,FALSE,"Taxa"), FALSE)</f>
        <v>Formicidae #1</v>
      </c>
      <c r="P9" t="str">
        <f t="shared" ref="P9:P72" ca="1" si="2">"TAG" &amp; TEXT(FLOOR(RAND()*100000,1), "000000")</f>
        <v>TAG017690</v>
      </c>
      <c r="Q9">
        <f t="shared" ref="Q9:Q72" ca="1" si="3">RANDBETWEEN(0,2000)</f>
        <v>1672</v>
      </c>
      <c r="R9">
        <f t="shared" ref="R9:R72" ca="1" si="4">RAND()*5+1</f>
        <v>3.3598001423257644</v>
      </c>
      <c r="S9" t="s">
        <v>235</v>
      </c>
    </row>
    <row r="10" spans="1:21">
      <c r="A10">
        <v>3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35</v>
      </c>
      <c r="I10" t="s">
        <v>36</v>
      </c>
      <c r="J10" t="s">
        <v>34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Ponerinae #1</v>
      </c>
      <c r="P10" t="str">
        <f t="shared" ca="1" si="2"/>
        <v>TAG063945</v>
      </c>
      <c r="Q10">
        <f t="shared" ca="1" si="3"/>
        <v>290</v>
      </c>
      <c r="R10">
        <f t="shared" ca="1" si="4"/>
        <v>3.3044647805202234</v>
      </c>
      <c r="S10" t="s">
        <v>236</v>
      </c>
    </row>
    <row r="11" spans="1:21">
      <c r="A11">
        <v>4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37</v>
      </c>
      <c r="I11" t="s">
        <v>36</v>
      </c>
      <c r="J11" t="s">
        <v>34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Crematogaster borneensis</v>
      </c>
      <c r="P11" t="str">
        <f t="shared" ca="1" si="2"/>
        <v>TAG053873</v>
      </c>
      <c r="Q11">
        <f t="shared" ca="1" si="3"/>
        <v>1254</v>
      </c>
      <c r="R11">
        <f t="shared" ca="1" si="4"/>
        <v>3.2064964299079284</v>
      </c>
      <c r="S11" t="s">
        <v>237</v>
      </c>
    </row>
    <row r="12" spans="1:21">
      <c r="A12">
        <v>5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32</v>
      </c>
      <c r="I12" t="s">
        <v>36</v>
      </c>
      <c r="J12" t="s">
        <v>34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Ponerinae #1</v>
      </c>
      <c r="P12" t="str">
        <f t="shared" ca="1" si="2"/>
        <v>TAG024736</v>
      </c>
      <c r="Q12">
        <f t="shared" ca="1" si="3"/>
        <v>807</v>
      </c>
      <c r="R12">
        <f t="shared" ca="1" si="4"/>
        <v>5.759286063264355</v>
      </c>
      <c r="S12" t="s">
        <v>234</v>
      </c>
    </row>
    <row r="13" spans="1:21">
      <c r="A13">
        <v>6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32</v>
      </c>
      <c r="I13" t="s">
        <v>33</v>
      </c>
      <c r="J13" t="s">
        <v>38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Formicidae #1</v>
      </c>
      <c r="P13" t="str">
        <f t="shared" ca="1" si="2"/>
        <v>TAG097710</v>
      </c>
      <c r="Q13">
        <f t="shared" ca="1" si="3"/>
        <v>1654</v>
      </c>
      <c r="R13">
        <f t="shared" ca="1" si="4"/>
        <v>5.0827591581130909</v>
      </c>
      <c r="S13" t="s">
        <v>235</v>
      </c>
      <c r="T13" t="s">
        <v>88</v>
      </c>
    </row>
    <row r="14" spans="1:21">
      <c r="A14">
        <v>7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35</v>
      </c>
      <c r="I14" t="s">
        <v>33</v>
      </c>
      <c r="J14" t="s">
        <v>38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Crematogaster borneensis</v>
      </c>
      <c r="P14" t="str">
        <f t="shared" ca="1" si="2"/>
        <v>TAG042170</v>
      </c>
      <c r="Q14">
        <f t="shared" ca="1" si="3"/>
        <v>1</v>
      </c>
      <c r="R14">
        <f t="shared" ca="1" si="4"/>
        <v>1.0868065608187303</v>
      </c>
      <c r="S14" t="s">
        <v>236</v>
      </c>
    </row>
    <row r="15" spans="1:21">
      <c r="A15">
        <v>8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37</v>
      </c>
      <c r="I15" t="s">
        <v>36</v>
      </c>
      <c r="J15" t="s">
        <v>38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Ponerinae #1</v>
      </c>
      <c r="P15" t="str">
        <f t="shared" ca="1" si="2"/>
        <v>TAG057107</v>
      </c>
      <c r="Q15">
        <f t="shared" ca="1" si="3"/>
        <v>1142</v>
      </c>
      <c r="R15">
        <f t="shared" ca="1" si="4"/>
        <v>5.8286972385293589</v>
      </c>
      <c r="S15" t="s">
        <v>237</v>
      </c>
    </row>
    <row r="16" spans="1:21">
      <c r="A16">
        <v>9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32</v>
      </c>
      <c r="I16" t="s">
        <v>36</v>
      </c>
      <c r="J16" t="s">
        <v>38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Formicidae #1</v>
      </c>
      <c r="P16" t="str">
        <f t="shared" ca="1" si="2"/>
        <v>TAG035404</v>
      </c>
      <c r="Q16">
        <f t="shared" ca="1" si="3"/>
        <v>315</v>
      </c>
      <c r="R16">
        <f t="shared" ca="1" si="4"/>
        <v>3.3008823143321018</v>
      </c>
      <c r="S16" t="s">
        <v>234</v>
      </c>
    </row>
    <row r="17" spans="1:19">
      <c r="A17">
        <v>10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35</v>
      </c>
      <c r="I17" t="s">
        <v>36</v>
      </c>
      <c r="J17" t="s">
        <v>38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Formicidae #1</v>
      </c>
      <c r="P17" t="str">
        <f t="shared" ca="1" si="2"/>
        <v>TAG038159</v>
      </c>
      <c r="Q17">
        <f t="shared" ca="1" si="3"/>
        <v>931</v>
      </c>
      <c r="R17">
        <f t="shared" ca="1" si="4"/>
        <v>5.2373854571574547</v>
      </c>
      <c r="S17" t="s">
        <v>235</v>
      </c>
    </row>
    <row r="18" spans="1:19">
      <c r="A18">
        <v>11</v>
      </c>
      <c r="B18" t="s">
        <v>116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35</v>
      </c>
      <c r="I18" t="s">
        <v>33</v>
      </c>
      <c r="J18" t="s">
        <v>34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Crematogaster borneensis</v>
      </c>
      <c r="P18" t="str">
        <f t="shared" ca="1" si="2"/>
        <v>TAG005525</v>
      </c>
      <c r="Q18">
        <f t="shared" ca="1" si="3"/>
        <v>415</v>
      </c>
      <c r="R18">
        <f t="shared" ca="1" si="4"/>
        <v>3.6662784426781112</v>
      </c>
      <c r="S18" t="s">
        <v>236</v>
      </c>
    </row>
    <row r="19" spans="1:19">
      <c r="A19">
        <v>12</v>
      </c>
      <c r="B19" t="s">
        <v>116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32</v>
      </c>
      <c r="I19" t="s">
        <v>33</v>
      </c>
      <c r="J19" t="s">
        <v>34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Formicidae #1</v>
      </c>
      <c r="P19" t="str">
        <f t="shared" ca="1" si="2"/>
        <v>TAG075431</v>
      </c>
      <c r="Q19">
        <f t="shared" ca="1" si="3"/>
        <v>1407</v>
      </c>
      <c r="R19">
        <f t="shared" ca="1" si="4"/>
        <v>5.8241769984477898</v>
      </c>
      <c r="S19" t="s">
        <v>237</v>
      </c>
    </row>
    <row r="20" spans="1:19">
      <c r="A20">
        <v>13</v>
      </c>
      <c r="B20" t="s">
        <v>116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35</v>
      </c>
      <c r="I20" t="s">
        <v>36</v>
      </c>
      <c r="J20" t="s">
        <v>34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Dolichoderus sp.</v>
      </c>
      <c r="P20" t="str">
        <f t="shared" ca="1" si="2"/>
        <v>TAG095442</v>
      </c>
      <c r="Q20">
        <f t="shared" ca="1" si="3"/>
        <v>1356</v>
      </c>
      <c r="R20">
        <f t="shared" ca="1" si="4"/>
        <v>4.8161669663122639</v>
      </c>
      <c r="S20" t="s">
        <v>234</v>
      </c>
    </row>
    <row r="21" spans="1:19">
      <c r="A21">
        <v>14</v>
      </c>
      <c r="B21" t="s">
        <v>116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32</v>
      </c>
      <c r="I21" t="s">
        <v>36</v>
      </c>
      <c r="J21" t="s">
        <v>34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Ponerinae #1</v>
      </c>
      <c r="P21" t="str">
        <f t="shared" ca="1" si="2"/>
        <v>TAG036125</v>
      </c>
      <c r="Q21">
        <f t="shared" ca="1" si="3"/>
        <v>1287</v>
      </c>
      <c r="R21">
        <f t="shared" ca="1" si="4"/>
        <v>2.202884568772622</v>
      </c>
      <c r="S21" t="s">
        <v>235</v>
      </c>
    </row>
    <row r="22" spans="1:19">
      <c r="A22">
        <v>15</v>
      </c>
      <c r="B22" t="s">
        <v>116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37</v>
      </c>
      <c r="I22" t="s">
        <v>36</v>
      </c>
      <c r="J22" t="s">
        <v>34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Dolichoderus sp.</v>
      </c>
      <c r="P22" t="str">
        <f t="shared" ca="1" si="2"/>
        <v>TAG001210</v>
      </c>
      <c r="Q22">
        <f t="shared" ca="1" si="3"/>
        <v>1689</v>
      </c>
      <c r="R22">
        <f t="shared" ca="1" si="4"/>
        <v>5.3941602748838484</v>
      </c>
      <c r="S22" t="s">
        <v>236</v>
      </c>
    </row>
    <row r="23" spans="1:19">
      <c r="A23">
        <v>16</v>
      </c>
      <c r="B23" t="s">
        <v>116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35</v>
      </c>
      <c r="I23" t="s">
        <v>33</v>
      </c>
      <c r="J23" t="s">
        <v>38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Formicidae #1</v>
      </c>
      <c r="P23" t="str">
        <f t="shared" ca="1" si="2"/>
        <v>TAG015232</v>
      </c>
      <c r="Q23">
        <f t="shared" ca="1" si="3"/>
        <v>1522</v>
      </c>
      <c r="R23">
        <f t="shared" ca="1" si="4"/>
        <v>2.929758673694852</v>
      </c>
      <c r="S23" t="s">
        <v>237</v>
      </c>
    </row>
    <row r="24" spans="1:19">
      <c r="A24">
        <v>17</v>
      </c>
      <c r="B24" t="s">
        <v>116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32</v>
      </c>
      <c r="I24" t="s">
        <v>33</v>
      </c>
      <c r="J24" t="s">
        <v>38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Ponerinae #1</v>
      </c>
      <c r="P24" t="str">
        <f t="shared" ca="1" si="2"/>
        <v>TAG055807</v>
      </c>
      <c r="Q24">
        <f t="shared" ca="1" si="3"/>
        <v>1872</v>
      </c>
      <c r="R24">
        <f t="shared" ca="1" si="4"/>
        <v>1.6391255407037433</v>
      </c>
      <c r="S24" t="s">
        <v>234</v>
      </c>
    </row>
    <row r="25" spans="1:19">
      <c r="A25">
        <v>18</v>
      </c>
      <c r="B25" t="s">
        <v>116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35</v>
      </c>
      <c r="I25" t="s">
        <v>36</v>
      </c>
      <c r="J25" t="s">
        <v>38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Dolichoderus sp.</v>
      </c>
      <c r="P25" t="str">
        <f t="shared" ca="1" si="2"/>
        <v>TAG098590</v>
      </c>
      <c r="Q25">
        <f t="shared" ca="1" si="3"/>
        <v>470</v>
      </c>
      <c r="R25">
        <f t="shared" ca="1" si="4"/>
        <v>2.6724457092310212</v>
      </c>
      <c r="S25" t="s">
        <v>235</v>
      </c>
    </row>
    <row r="26" spans="1:19">
      <c r="A26">
        <v>19</v>
      </c>
      <c r="B26" t="s">
        <v>116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37</v>
      </c>
      <c r="I26" t="s">
        <v>36</v>
      </c>
      <c r="J26" t="s">
        <v>38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Ponerinae #1</v>
      </c>
      <c r="P26" t="str">
        <f t="shared" ca="1" si="2"/>
        <v>TAG085251</v>
      </c>
      <c r="Q26">
        <f t="shared" ca="1" si="3"/>
        <v>189</v>
      </c>
      <c r="R26">
        <f t="shared" ca="1" si="4"/>
        <v>5.9707406392508604</v>
      </c>
      <c r="S26" t="s">
        <v>236</v>
      </c>
    </row>
    <row r="27" spans="1:19">
      <c r="A27">
        <v>20</v>
      </c>
      <c r="B27" t="s">
        <v>116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32</v>
      </c>
      <c r="I27" t="s">
        <v>36</v>
      </c>
      <c r="J27" t="s">
        <v>38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Formicidae #1</v>
      </c>
      <c r="P27" t="str">
        <f t="shared" ca="1" si="2"/>
        <v>TAG080694</v>
      </c>
      <c r="Q27">
        <f t="shared" ca="1" si="3"/>
        <v>1402</v>
      </c>
      <c r="R27">
        <f t="shared" ca="1" si="4"/>
        <v>4.3848536078801779</v>
      </c>
      <c r="S27" t="s">
        <v>237</v>
      </c>
    </row>
    <row r="28" spans="1:19">
      <c r="A28">
        <v>21</v>
      </c>
      <c r="B28" t="s">
        <v>117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35</v>
      </c>
      <c r="I28" t="s">
        <v>33</v>
      </c>
      <c r="J28" t="s">
        <v>34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Dolichoderus sp.</v>
      </c>
      <c r="P28" t="str">
        <f t="shared" ca="1" si="2"/>
        <v>TAG066007</v>
      </c>
      <c r="Q28">
        <f t="shared" ca="1" si="3"/>
        <v>1863</v>
      </c>
      <c r="R28">
        <f t="shared" ca="1" si="4"/>
        <v>4.902988661283791</v>
      </c>
      <c r="S28" t="s">
        <v>234</v>
      </c>
    </row>
    <row r="29" spans="1:19">
      <c r="A29">
        <v>22</v>
      </c>
      <c r="B29" t="s">
        <v>117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32</v>
      </c>
      <c r="I29" t="s">
        <v>33</v>
      </c>
      <c r="J29" t="s">
        <v>34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Crematogaster borneensis</v>
      </c>
      <c r="P29" t="str">
        <f t="shared" ca="1" si="2"/>
        <v>TAG090503</v>
      </c>
      <c r="Q29">
        <f t="shared" ca="1" si="3"/>
        <v>522</v>
      </c>
      <c r="R29">
        <f t="shared" ca="1" si="4"/>
        <v>1.9454019825747477</v>
      </c>
      <c r="S29" t="s">
        <v>235</v>
      </c>
    </row>
    <row r="30" spans="1:19">
      <c r="A30">
        <v>23</v>
      </c>
      <c r="B30" t="s">
        <v>117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35</v>
      </c>
      <c r="I30" t="s">
        <v>36</v>
      </c>
      <c r="J30" t="s">
        <v>34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Crematogaster borneensis</v>
      </c>
      <c r="P30" t="str">
        <f t="shared" ca="1" si="2"/>
        <v>TAG086831</v>
      </c>
      <c r="Q30">
        <f t="shared" ca="1" si="3"/>
        <v>1511</v>
      </c>
      <c r="R30">
        <f t="shared" ca="1" si="4"/>
        <v>2.5243960181299112</v>
      </c>
      <c r="S30" t="s">
        <v>236</v>
      </c>
    </row>
    <row r="31" spans="1:19">
      <c r="A31">
        <v>24</v>
      </c>
      <c r="B31" t="s">
        <v>117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37</v>
      </c>
      <c r="I31" t="s">
        <v>36</v>
      </c>
      <c r="J31" t="s">
        <v>34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Crematogaster borneensis</v>
      </c>
      <c r="P31" t="str">
        <f t="shared" ca="1" si="2"/>
        <v>TAG004265</v>
      </c>
      <c r="Q31">
        <f t="shared" ca="1" si="3"/>
        <v>1406</v>
      </c>
      <c r="R31">
        <f t="shared" ca="1" si="4"/>
        <v>4.1850165843307741</v>
      </c>
      <c r="S31" t="s">
        <v>237</v>
      </c>
    </row>
    <row r="32" spans="1:19">
      <c r="A32">
        <v>25</v>
      </c>
      <c r="B32" t="s">
        <v>117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32</v>
      </c>
      <c r="I32" t="s">
        <v>36</v>
      </c>
      <c r="J32" t="s">
        <v>34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Crematogaster borneensis</v>
      </c>
      <c r="P32" t="str">
        <f t="shared" ca="1" si="2"/>
        <v>TAG029805</v>
      </c>
      <c r="Q32">
        <f t="shared" ca="1" si="3"/>
        <v>482</v>
      </c>
      <c r="R32">
        <f t="shared" ca="1" si="4"/>
        <v>5.6400866147332698</v>
      </c>
      <c r="S32" t="s">
        <v>234</v>
      </c>
    </row>
    <row r="33" spans="1:19">
      <c r="A33">
        <v>26</v>
      </c>
      <c r="B33" t="s">
        <v>117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35</v>
      </c>
      <c r="I33" t="s">
        <v>33</v>
      </c>
      <c r="J33" t="s">
        <v>38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Crematogaster borneensis</v>
      </c>
      <c r="P33" t="str">
        <f t="shared" ca="1" si="2"/>
        <v>TAG023284</v>
      </c>
      <c r="Q33">
        <f t="shared" ca="1" si="3"/>
        <v>929</v>
      </c>
      <c r="R33">
        <f t="shared" ca="1" si="4"/>
        <v>3.2786321409930403</v>
      </c>
      <c r="S33" t="s">
        <v>235</v>
      </c>
    </row>
    <row r="34" spans="1:19">
      <c r="A34">
        <v>27</v>
      </c>
      <c r="B34" t="s">
        <v>117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32</v>
      </c>
      <c r="I34" t="s">
        <v>33</v>
      </c>
      <c r="J34" t="s">
        <v>38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Ponerinae #1</v>
      </c>
      <c r="P34" t="str">
        <f t="shared" ca="1" si="2"/>
        <v>TAG023016</v>
      </c>
      <c r="Q34">
        <f t="shared" ca="1" si="3"/>
        <v>1624</v>
      </c>
      <c r="R34">
        <f t="shared" ca="1" si="4"/>
        <v>3.8138298964946049</v>
      </c>
      <c r="S34" t="s">
        <v>236</v>
      </c>
    </row>
    <row r="35" spans="1:19">
      <c r="A35">
        <v>28</v>
      </c>
      <c r="B35" t="s">
        <v>117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37</v>
      </c>
      <c r="I35" t="s">
        <v>36</v>
      </c>
      <c r="J35" t="s">
        <v>38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Formicidae #1</v>
      </c>
      <c r="P35" t="str">
        <f t="shared" ca="1" si="2"/>
        <v>TAG077440</v>
      </c>
      <c r="Q35">
        <f t="shared" ca="1" si="3"/>
        <v>327</v>
      </c>
      <c r="R35">
        <f t="shared" ca="1" si="4"/>
        <v>2.5988511763470541</v>
      </c>
      <c r="S35" t="s">
        <v>237</v>
      </c>
    </row>
    <row r="36" spans="1:19">
      <c r="A36">
        <v>29</v>
      </c>
      <c r="B36" t="s">
        <v>117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35</v>
      </c>
      <c r="I36" t="s">
        <v>36</v>
      </c>
      <c r="J36" t="s">
        <v>38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Crematogaster borneensis</v>
      </c>
      <c r="P36" t="str">
        <f t="shared" ca="1" si="2"/>
        <v>TAG015960</v>
      </c>
      <c r="Q36">
        <f t="shared" ca="1" si="3"/>
        <v>1101</v>
      </c>
      <c r="R36">
        <f t="shared" ca="1" si="4"/>
        <v>4.6929744372116566</v>
      </c>
      <c r="S36" t="s">
        <v>234</v>
      </c>
    </row>
    <row r="37" spans="1:19">
      <c r="A37">
        <v>30</v>
      </c>
      <c r="B37" t="s">
        <v>117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32</v>
      </c>
      <c r="I37" t="s">
        <v>36</v>
      </c>
      <c r="J37" t="s">
        <v>38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Dolichoderus sp.</v>
      </c>
      <c r="P37" t="str">
        <f t="shared" ca="1" si="2"/>
        <v>TAG064287</v>
      </c>
      <c r="Q37">
        <f t="shared" ca="1" si="3"/>
        <v>1532</v>
      </c>
      <c r="R37">
        <f t="shared" ca="1" si="4"/>
        <v>3.9243127213629805</v>
      </c>
      <c r="S37" t="s">
        <v>235</v>
      </c>
    </row>
    <row r="38" spans="1:19">
      <c r="A38">
        <v>31</v>
      </c>
      <c r="B38" t="s">
        <v>118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32</v>
      </c>
      <c r="I38" t="s">
        <v>33</v>
      </c>
      <c r="J38" t="s">
        <v>34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Crematogaster borneensis</v>
      </c>
      <c r="P38" t="str">
        <f t="shared" ca="1" si="2"/>
        <v>TAG063916</v>
      </c>
      <c r="Q38">
        <f t="shared" ca="1" si="3"/>
        <v>1338</v>
      </c>
      <c r="R38">
        <f t="shared" ca="1" si="4"/>
        <v>5.8545496665226375</v>
      </c>
      <c r="S38" t="s">
        <v>236</v>
      </c>
    </row>
    <row r="39" spans="1:19">
      <c r="A39">
        <v>32</v>
      </c>
      <c r="B39" t="s">
        <v>118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35</v>
      </c>
      <c r="I39" t="s">
        <v>33</v>
      </c>
      <c r="J39" t="s">
        <v>34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Ponerinae #1</v>
      </c>
      <c r="P39" t="str">
        <f t="shared" ca="1" si="2"/>
        <v>TAG031802</v>
      </c>
      <c r="Q39">
        <f t="shared" ca="1" si="3"/>
        <v>310</v>
      </c>
      <c r="R39">
        <f t="shared" ca="1" si="4"/>
        <v>2.2300096774702736</v>
      </c>
      <c r="S39" t="s">
        <v>237</v>
      </c>
    </row>
    <row r="40" spans="1:19">
      <c r="A40">
        <v>33</v>
      </c>
      <c r="B40" t="s">
        <v>118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37</v>
      </c>
      <c r="I40" t="s">
        <v>36</v>
      </c>
      <c r="J40" t="s">
        <v>34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Formicidae #1</v>
      </c>
      <c r="P40" t="str">
        <f t="shared" ca="1" si="2"/>
        <v>TAG028523</v>
      </c>
      <c r="Q40">
        <f t="shared" ca="1" si="3"/>
        <v>615</v>
      </c>
      <c r="R40">
        <f t="shared" ca="1" si="4"/>
        <v>1.9313364340635206</v>
      </c>
      <c r="S40" t="s">
        <v>234</v>
      </c>
    </row>
    <row r="41" spans="1:19">
      <c r="A41">
        <v>34</v>
      </c>
      <c r="B41" t="s">
        <v>118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32</v>
      </c>
      <c r="I41" t="s">
        <v>36</v>
      </c>
      <c r="J41" t="s">
        <v>34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Crematogaster borneensis</v>
      </c>
      <c r="P41" t="str">
        <f t="shared" ca="1" si="2"/>
        <v>TAG060613</v>
      </c>
      <c r="Q41">
        <f t="shared" ca="1" si="3"/>
        <v>655</v>
      </c>
      <c r="R41">
        <f t="shared" ca="1" si="4"/>
        <v>4.9513887763185922</v>
      </c>
      <c r="S41" t="s">
        <v>235</v>
      </c>
    </row>
    <row r="42" spans="1:19">
      <c r="A42">
        <v>35</v>
      </c>
      <c r="B42" t="s">
        <v>118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35</v>
      </c>
      <c r="I42" t="s">
        <v>36</v>
      </c>
      <c r="J42" t="s">
        <v>34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Crematogaster borneensis</v>
      </c>
      <c r="P42" t="str">
        <f t="shared" ca="1" si="2"/>
        <v>TAG053608</v>
      </c>
      <c r="Q42">
        <f t="shared" ca="1" si="3"/>
        <v>64</v>
      </c>
      <c r="R42">
        <f t="shared" ca="1" si="4"/>
        <v>5.3817883221986378</v>
      </c>
      <c r="S42" t="s">
        <v>236</v>
      </c>
    </row>
    <row r="43" spans="1:19">
      <c r="A43">
        <v>36</v>
      </c>
      <c r="B43" t="s">
        <v>118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35</v>
      </c>
      <c r="I43" t="s">
        <v>33</v>
      </c>
      <c r="J43" t="s">
        <v>38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Dolichoderus sp.</v>
      </c>
      <c r="P43" t="str">
        <f t="shared" ca="1" si="2"/>
        <v>TAG075318</v>
      </c>
      <c r="Q43">
        <f t="shared" ca="1" si="3"/>
        <v>1200</v>
      </c>
      <c r="R43">
        <f t="shared" ca="1" si="4"/>
        <v>4.3202856030292409</v>
      </c>
      <c r="S43" t="s">
        <v>237</v>
      </c>
    </row>
    <row r="44" spans="1:19">
      <c r="A44">
        <v>37</v>
      </c>
      <c r="B44" t="s">
        <v>118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32</v>
      </c>
      <c r="I44" t="s">
        <v>33</v>
      </c>
      <c r="J44" t="s">
        <v>38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Crematogaster borneensis</v>
      </c>
      <c r="P44" t="str">
        <f t="shared" ca="1" si="2"/>
        <v>TAG008826</v>
      </c>
      <c r="Q44">
        <f t="shared" ca="1" si="3"/>
        <v>356</v>
      </c>
      <c r="R44">
        <f t="shared" ca="1" si="4"/>
        <v>2.0352160053049433</v>
      </c>
      <c r="S44" t="s">
        <v>234</v>
      </c>
    </row>
    <row r="45" spans="1:19">
      <c r="A45">
        <v>38</v>
      </c>
      <c r="B45" t="s">
        <v>118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35</v>
      </c>
      <c r="I45" t="s">
        <v>36</v>
      </c>
      <c r="J45" t="s">
        <v>38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Crematogaster borneensis</v>
      </c>
      <c r="P45" t="str">
        <f t="shared" ca="1" si="2"/>
        <v>TAG040387</v>
      </c>
      <c r="Q45">
        <f t="shared" ca="1" si="3"/>
        <v>832</v>
      </c>
      <c r="R45">
        <f t="shared" ca="1" si="4"/>
        <v>4.9389833681901001</v>
      </c>
      <c r="S45" t="s">
        <v>235</v>
      </c>
    </row>
    <row r="46" spans="1:19">
      <c r="A46">
        <v>39</v>
      </c>
      <c r="B46" t="s">
        <v>118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32</v>
      </c>
      <c r="I46" t="s">
        <v>36</v>
      </c>
      <c r="J46" t="s">
        <v>38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Formicidae #1</v>
      </c>
      <c r="P46" t="str">
        <f t="shared" ca="1" si="2"/>
        <v>TAG053132</v>
      </c>
      <c r="Q46">
        <f t="shared" ca="1" si="3"/>
        <v>1047</v>
      </c>
      <c r="R46">
        <f t="shared" ca="1" si="4"/>
        <v>2.1475351992193703</v>
      </c>
      <c r="S46" t="s">
        <v>236</v>
      </c>
    </row>
    <row r="47" spans="1:19">
      <c r="A47">
        <v>40</v>
      </c>
      <c r="B47" t="s">
        <v>118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37</v>
      </c>
      <c r="I47" t="s">
        <v>36</v>
      </c>
      <c r="J47" t="s">
        <v>38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Formicidae #1</v>
      </c>
      <c r="P47" t="str">
        <f t="shared" ca="1" si="2"/>
        <v>TAG028566</v>
      </c>
      <c r="Q47">
        <f t="shared" ca="1" si="3"/>
        <v>1954</v>
      </c>
      <c r="R47">
        <f t="shared" ca="1" si="4"/>
        <v>5.5899652496907013</v>
      </c>
      <c r="S47" t="s">
        <v>237</v>
      </c>
    </row>
    <row r="48" spans="1:19">
      <c r="A48">
        <v>41</v>
      </c>
      <c r="B48" t="s">
        <v>119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35</v>
      </c>
      <c r="I48" t="s">
        <v>33</v>
      </c>
      <c r="J48" t="s">
        <v>34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Formicidae #1</v>
      </c>
      <c r="P48" t="str">
        <f t="shared" ca="1" si="2"/>
        <v>TAG091365</v>
      </c>
      <c r="Q48">
        <f t="shared" ca="1" si="3"/>
        <v>882</v>
      </c>
      <c r="R48">
        <f t="shared" ca="1" si="4"/>
        <v>3.5001497891134585</v>
      </c>
      <c r="S48" t="s">
        <v>234</v>
      </c>
    </row>
    <row r="49" spans="1:20">
      <c r="A49">
        <v>42</v>
      </c>
      <c r="B49" t="s">
        <v>119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32</v>
      </c>
      <c r="I49" t="s">
        <v>33</v>
      </c>
      <c r="J49" t="s">
        <v>34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Formicidae #1</v>
      </c>
      <c r="P49" t="str">
        <f t="shared" ca="1" si="2"/>
        <v>TAG060204</v>
      </c>
      <c r="Q49">
        <f t="shared" ca="1" si="3"/>
        <v>1610</v>
      </c>
      <c r="R49">
        <f t="shared" ca="1" si="4"/>
        <v>2.1930931960769211</v>
      </c>
      <c r="S49" t="s">
        <v>235</v>
      </c>
    </row>
    <row r="50" spans="1:20">
      <c r="A50">
        <v>43</v>
      </c>
      <c r="B50" t="s">
        <v>119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35</v>
      </c>
      <c r="I50" t="s">
        <v>36</v>
      </c>
      <c r="J50" t="s">
        <v>34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Ponerinae #1</v>
      </c>
      <c r="P50" t="str">
        <f t="shared" ca="1" si="2"/>
        <v>TAG076078</v>
      </c>
      <c r="Q50">
        <f t="shared" ca="1" si="3"/>
        <v>351</v>
      </c>
      <c r="R50">
        <f t="shared" ca="1" si="4"/>
        <v>1.2533271171315654</v>
      </c>
      <c r="S50" t="s">
        <v>236</v>
      </c>
    </row>
    <row r="51" spans="1:20">
      <c r="A51">
        <v>44</v>
      </c>
      <c r="B51" t="s">
        <v>119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37</v>
      </c>
      <c r="I51" t="s">
        <v>36</v>
      </c>
      <c r="J51" t="s">
        <v>34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Formicidae #1</v>
      </c>
      <c r="P51" t="str">
        <f t="shared" ca="1" si="2"/>
        <v>TAG020193</v>
      </c>
      <c r="Q51">
        <f t="shared" ca="1" si="3"/>
        <v>111</v>
      </c>
      <c r="R51">
        <f t="shared" ca="1" si="4"/>
        <v>3.9081696352433295</v>
      </c>
      <c r="S51" t="s">
        <v>237</v>
      </c>
    </row>
    <row r="52" spans="1:20">
      <c r="A52">
        <v>45</v>
      </c>
      <c r="B52" t="s">
        <v>119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32</v>
      </c>
      <c r="I52" t="s">
        <v>36</v>
      </c>
      <c r="J52" t="s">
        <v>34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Ponerinae #1</v>
      </c>
      <c r="P52" t="str">
        <f t="shared" ca="1" si="2"/>
        <v>TAG056036</v>
      </c>
      <c r="Q52">
        <f t="shared" ca="1" si="3"/>
        <v>327</v>
      </c>
      <c r="R52">
        <f t="shared" ca="1" si="4"/>
        <v>1.7379400201923281</v>
      </c>
      <c r="S52" t="s">
        <v>234</v>
      </c>
      <c r="T52" t="s">
        <v>89</v>
      </c>
    </row>
    <row r="53" spans="1:20">
      <c r="A53">
        <v>46</v>
      </c>
      <c r="B53" t="s">
        <v>119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32</v>
      </c>
      <c r="I53" t="s">
        <v>33</v>
      </c>
      <c r="J53" t="s">
        <v>38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Crematogaster borneensis</v>
      </c>
      <c r="P53" t="str">
        <f t="shared" ca="1" si="2"/>
        <v>TAG011733</v>
      </c>
      <c r="Q53">
        <f t="shared" ca="1" si="3"/>
        <v>1492</v>
      </c>
      <c r="R53">
        <f t="shared" ca="1" si="4"/>
        <v>1.0809617741497182</v>
      </c>
      <c r="S53" t="s">
        <v>235</v>
      </c>
    </row>
    <row r="54" spans="1:20">
      <c r="A54">
        <v>47</v>
      </c>
      <c r="B54" t="s">
        <v>119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35</v>
      </c>
      <c r="I54" t="s">
        <v>33</v>
      </c>
      <c r="J54" t="s">
        <v>38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Ponerinae #1</v>
      </c>
      <c r="P54" t="str">
        <f t="shared" ca="1" si="2"/>
        <v>TAG029294</v>
      </c>
      <c r="Q54">
        <f t="shared" ca="1" si="3"/>
        <v>1110</v>
      </c>
      <c r="R54">
        <f t="shared" ca="1" si="4"/>
        <v>5.8216830146295004</v>
      </c>
      <c r="S54" t="s">
        <v>236</v>
      </c>
    </row>
    <row r="55" spans="1:20">
      <c r="A55">
        <v>48</v>
      </c>
      <c r="B55" t="s">
        <v>119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35</v>
      </c>
      <c r="I55" t="s">
        <v>36</v>
      </c>
      <c r="J55" t="s">
        <v>38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Crematogaster borneensis</v>
      </c>
      <c r="P55" t="str">
        <f t="shared" ca="1" si="2"/>
        <v>TAG017875</v>
      </c>
      <c r="Q55">
        <f t="shared" ca="1" si="3"/>
        <v>1847</v>
      </c>
      <c r="R55">
        <f t="shared" ca="1" si="4"/>
        <v>3.5934956347339893</v>
      </c>
      <c r="S55" t="s">
        <v>237</v>
      </c>
    </row>
    <row r="56" spans="1:20">
      <c r="A56">
        <v>49</v>
      </c>
      <c r="B56" t="s">
        <v>119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37</v>
      </c>
      <c r="I56" t="s">
        <v>36</v>
      </c>
      <c r="J56" t="s">
        <v>38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Dolichoderus sp.</v>
      </c>
      <c r="P56" t="str">
        <f t="shared" ca="1" si="2"/>
        <v>TAG009356</v>
      </c>
      <c r="Q56">
        <f t="shared" ca="1" si="3"/>
        <v>1001</v>
      </c>
      <c r="R56">
        <f t="shared" ca="1" si="4"/>
        <v>5.4026270650670778</v>
      </c>
      <c r="S56" t="s">
        <v>234</v>
      </c>
    </row>
    <row r="57" spans="1:20">
      <c r="A57">
        <v>50</v>
      </c>
      <c r="B57" t="s">
        <v>119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32</v>
      </c>
      <c r="I57" t="s">
        <v>36</v>
      </c>
      <c r="J57" t="s">
        <v>38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Dolichoderus sp.</v>
      </c>
      <c r="P57" t="str">
        <f t="shared" ca="1" si="2"/>
        <v>TAG055416</v>
      </c>
      <c r="Q57">
        <f t="shared" ca="1" si="3"/>
        <v>1000</v>
      </c>
      <c r="R57">
        <f t="shared" ca="1" si="4"/>
        <v>1.0519855486789689</v>
      </c>
      <c r="S57" t="s">
        <v>235</v>
      </c>
    </row>
    <row r="58" spans="1:20">
      <c r="A58">
        <v>51</v>
      </c>
      <c r="B58" t="s">
        <v>120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35</v>
      </c>
      <c r="I58" t="s">
        <v>33</v>
      </c>
      <c r="J58" t="s">
        <v>34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Formicidae #1</v>
      </c>
      <c r="P58" t="str">
        <f t="shared" ca="1" si="2"/>
        <v>TAG035544</v>
      </c>
      <c r="Q58">
        <f t="shared" ca="1" si="3"/>
        <v>212</v>
      </c>
      <c r="R58">
        <f t="shared" ca="1" si="4"/>
        <v>3.6322253418374206</v>
      </c>
      <c r="S58" t="s">
        <v>236</v>
      </c>
    </row>
    <row r="59" spans="1:20">
      <c r="A59">
        <v>52</v>
      </c>
      <c r="B59" t="s">
        <v>120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32</v>
      </c>
      <c r="I59" t="s">
        <v>33</v>
      </c>
      <c r="J59" t="s">
        <v>34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Dolichoderus sp.</v>
      </c>
      <c r="P59" t="str">
        <f t="shared" ca="1" si="2"/>
        <v>TAG070619</v>
      </c>
      <c r="Q59">
        <f t="shared" ca="1" si="3"/>
        <v>1430</v>
      </c>
      <c r="R59">
        <f t="shared" ca="1" si="4"/>
        <v>2.3935246322148109</v>
      </c>
      <c r="S59" t="s">
        <v>237</v>
      </c>
    </row>
    <row r="60" spans="1:20">
      <c r="A60">
        <v>53</v>
      </c>
      <c r="B60" t="s">
        <v>120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37</v>
      </c>
      <c r="I60" t="s">
        <v>36</v>
      </c>
      <c r="J60" t="s">
        <v>34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Ponerinae #1</v>
      </c>
      <c r="P60" t="str">
        <f t="shared" ca="1" si="2"/>
        <v>TAG002598</v>
      </c>
      <c r="Q60">
        <f t="shared" ca="1" si="3"/>
        <v>152</v>
      </c>
      <c r="R60">
        <f t="shared" ca="1" si="4"/>
        <v>5.8212868494219165</v>
      </c>
      <c r="S60" t="s">
        <v>234</v>
      </c>
    </row>
    <row r="61" spans="1:20">
      <c r="A61">
        <v>54</v>
      </c>
      <c r="B61" t="s">
        <v>120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32</v>
      </c>
      <c r="I61" t="s">
        <v>36</v>
      </c>
      <c r="J61" t="s">
        <v>34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Dolichoderus sp.</v>
      </c>
      <c r="P61" t="str">
        <f t="shared" ca="1" si="2"/>
        <v>TAG018661</v>
      </c>
      <c r="Q61">
        <f t="shared" ca="1" si="3"/>
        <v>803</v>
      </c>
      <c r="R61">
        <f t="shared" ca="1" si="4"/>
        <v>5.7445541040169825</v>
      </c>
      <c r="S61" t="s">
        <v>235</v>
      </c>
    </row>
    <row r="62" spans="1:20">
      <c r="A62">
        <v>55</v>
      </c>
      <c r="B62" t="s">
        <v>120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35</v>
      </c>
      <c r="I62" t="s">
        <v>36</v>
      </c>
      <c r="J62" t="s">
        <v>34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Formicidae #1</v>
      </c>
      <c r="P62" t="str">
        <f t="shared" ca="1" si="2"/>
        <v>TAG085686</v>
      </c>
      <c r="Q62">
        <f t="shared" ca="1" si="3"/>
        <v>1189</v>
      </c>
      <c r="R62">
        <f t="shared" ca="1" si="4"/>
        <v>1.1337581971338708</v>
      </c>
      <c r="S62" t="s">
        <v>236</v>
      </c>
    </row>
    <row r="63" spans="1:20">
      <c r="A63">
        <v>56</v>
      </c>
      <c r="B63" t="s">
        <v>120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35</v>
      </c>
      <c r="I63" t="s">
        <v>33</v>
      </c>
      <c r="J63" t="s">
        <v>38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Formicidae #1</v>
      </c>
      <c r="P63" t="str">
        <f t="shared" ca="1" si="2"/>
        <v>TAG091643</v>
      </c>
      <c r="Q63">
        <f t="shared" ca="1" si="3"/>
        <v>1886</v>
      </c>
      <c r="R63">
        <f t="shared" ca="1" si="4"/>
        <v>3.0287248366331152</v>
      </c>
      <c r="S63" t="s">
        <v>237</v>
      </c>
    </row>
    <row r="64" spans="1:20">
      <c r="A64">
        <v>57</v>
      </c>
      <c r="B64" t="s">
        <v>120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32</v>
      </c>
      <c r="I64" t="s">
        <v>33</v>
      </c>
      <c r="J64" t="s">
        <v>38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Ponerinae #1</v>
      </c>
      <c r="P64" t="str">
        <f t="shared" ca="1" si="2"/>
        <v>TAG033187</v>
      </c>
      <c r="Q64">
        <f t="shared" ca="1" si="3"/>
        <v>155</v>
      </c>
      <c r="R64">
        <f t="shared" ca="1" si="4"/>
        <v>4.4905905751761148</v>
      </c>
      <c r="S64" t="s">
        <v>234</v>
      </c>
    </row>
    <row r="65" spans="1:19">
      <c r="A65">
        <v>58</v>
      </c>
      <c r="B65" t="s">
        <v>120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37</v>
      </c>
      <c r="I65" t="s">
        <v>36</v>
      </c>
      <c r="J65" t="s">
        <v>38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Ponerinae #1</v>
      </c>
      <c r="P65" t="str">
        <f t="shared" ca="1" si="2"/>
        <v>TAG078639</v>
      </c>
      <c r="Q65">
        <f t="shared" ca="1" si="3"/>
        <v>1274</v>
      </c>
      <c r="R65">
        <f t="shared" ca="1" si="4"/>
        <v>3.8970322069115912</v>
      </c>
      <c r="S65" t="s">
        <v>235</v>
      </c>
    </row>
    <row r="66" spans="1:19">
      <c r="A66">
        <v>59</v>
      </c>
      <c r="B66" t="s">
        <v>120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32</v>
      </c>
      <c r="I66" t="s">
        <v>36</v>
      </c>
      <c r="J66" t="s">
        <v>38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Formicidae #1</v>
      </c>
      <c r="P66" t="str">
        <f t="shared" ca="1" si="2"/>
        <v>TAG025259</v>
      </c>
      <c r="Q66">
        <f t="shared" ca="1" si="3"/>
        <v>446</v>
      </c>
      <c r="R66">
        <f t="shared" ca="1" si="4"/>
        <v>2.780550632822322</v>
      </c>
      <c r="S66" t="s">
        <v>236</v>
      </c>
    </row>
    <row r="67" spans="1:19">
      <c r="A67">
        <v>60</v>
      </c>
      <c r="B67" t="s">
        <v>120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35</v>
      </c>
      <c r="I67" t="s">
        <v>36</v>
      </c>
      <c r="J67" t="s">
        <v>38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Crematogaster borneensis</v>
      </c>
      <c r="P67" t="str">
        <f t="shared" ca="1" si="2"/>
        <v>TAG045123</v>
      </c>
      <c r="Q67">
        <f t="shared" ca="1" si="3"/>
        <v>1979</v>
      </c>
      <c r="R67">
        <f t="shared" ca="1" si="4"/>
        <v>2.9941060723639885</v>
      </c>
      <c r="S67" t="s">
        <v>237</v>
      </c>
    </row>
    <row r="68" spans="1:19">
      <c r="A68">
        <v>61</v>
      </c>
      <c r="B68" t="s">
        <v>121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32</v>
      </c>
      <c r="I68" t="s">
        <v>33</v>
      </c>
      <c r="J68" t="s">
        <v>34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Formicidae #1</v>
      </c>
      <c r="P68" t="str">
        <f t="shared" ca="1" si="2"/>
        <v>TAG031142</v>
      </c>
      <c r="Q68">
        <f t="shared" ca="1" si="3"/>
        <v>923</v>
      </c>
      <c r="R68">
        <f t="shared" ca="1" si="4"/>
        <v>2.9936394362203433</v>
      </c>
      <c r="S68" t="s">
        <v>234</v>
      </c>
    </row>
    <row r="69" spans="1:19">
      <c r="A69">
        <v>62</v>
      </c>
      <c r="B69" t="s">
        <v>121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35</v>
      </c>
      <c r="I69" t="s">
        <v>33</v>
      </c>
      <c r="J69" t="s">
        <v>34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Dolichoderus sp.</v>
      </c>
      <c r="P69" t="str">
        <f t="shared" ca="1" si="2"/>
        <v>TAG005853</v>
      </c>
      <c r="Q69">
        <f t="shared" ca="1" si="3"/>
        <v>955</v>
      </c>
      <c r="R69">
        <f t="shared" ca="1" si="4"/>
        <v>4.1400843242818492</v>
      </c>
      <c r="S69" t="s">
        <v>235</v>
      </c>
    </row>
    <row r="70" spans="1:19">
      <c r="A70">
        <v>63</v>
      </c>
      <c r="B70" t="s">
        <v>121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35</v>
      </c>
      <c r="I70" t="s">
        <v>36</v>
      </c>
      <c r="J70" t="s">
        <v>34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Dolichoderus sp.</v>
      </c>
      <c r="P70" t="str">
        <f t="shared" ca="1" si="2"/>
        <v>TAG066902</v>
      </c>
      <c r="Q70">
        <f t="shared" ca="1" si="3"/>
        <v>1478</v>
      </c>
      <c r="R70">
        <f t="shared" ca="1" si="4"/>
        <v>5.9463559195272868</v>
      </c>
      <c r="S70" t="s">
        <v>236</v>
      </c>
    </row>
    <row r="71" spans="1:19">
      <c r="A71">
        <v>64</v>
      </c>
      <c r="B71" t="s">
        <v>121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37</v>
      </c>
      <c r="I71" t="s">
        <v>36</v>
      </c>
      <c r="J71" t="s">
        <v>34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Dolichoderus sp.</v>
      </c>
      <c r="P71" t="str">
        <f t="shared" ca="1" si="2"/>
        <v>TAG033151</v>
      </c>
      <c r="Q71">
        <f t="shared" ca="1" si="3"/>
        <v>970</v>
      </c>
      <c r="R71">
        <f t="shared" ca="1" si="4"/>
        <v>4.3395713270469027</v>
      </c>
      <c r="S71" t="s">
        <v>237</v>
      </c>
    </row>
    <row r="72" spans="1:19">
      <c r="A72">
        <v>65</v>
      </c>
      <c r="B72" t="s">
        <v>121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32</v>
      </c>
      <c r="I72" t="s">
        <v>36</v>
      </c>
      <c r="J72" t="s">
        <v>34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Crematogaster borneensis</v>
      </c>
      <c r="P72" t="str">
        <f t="shared" ca="1" si="2"/>
        <v>TAG050109</v>
      </c>
      <c r="Q72">
        <f t="shared" ca="1" si="3"/>
        <v>1399</v>
      </c>
      <c r="R72">
        <f t="shared" ca="1" si="4"/>
        <v>3.7163412142254746</v>
      </c>
      <c r="S72" t="s">
        <v>234</v>
      </c>
    </row>
    <row r="73" spans="1:19">
      <c r="A73">
        <v>66</v>
      </c>
      <c r="B73" t="s">
        <v>121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35</v>
      </c>
      <c r="I73" t="s">
        <v>33</v>
      </c>
      <c r="J73" t="s">
        <v>38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INDIRECT(ADDRESS(RANDBETWEEN(2,5),1,1,FALSE,"Taxa"), FALSE)</f>
        <v>Ponerinae #1</v>
      </c>
      <c r="P73" t="str">
        <f t="shared" ref="P73:P136" ca="1" si="7">"TAG" &amp; TEXT(FLOOR(RAND()*100000,1), "000000")</f>
        <v>TAG074690</v>
      </c>
      <c r="Q73">
        <f t="shared" ref="Q73:Q136" ca="1" si="8">RANDBETWEEN(0,2000)</f>
        <v>560</v>
      </c>
      <c r="R73">
        <f t="shared" ref="R73:R136" ca="1" si="9">RAND()*5+1</f>
        <v>1.325800310539786</v>
      </c>
      <c r="S73" t="s">
        <v>235</v>
      </c>
    </row>
    <row r="74" spans="1:19">
      <c r="A74">
        <v>67</v>
      </c>
      <c r="B74" t="s">
        <v>121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32</v>
      </c>
      <c r="I74" t="s">
        <v>33</v>
      </c>
      <c r="J74" t="s">
        <v>38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Ponerinae #1</v>
      </c>
      <c r="P74" t="str">
        <f t="shared" ca="1" si="7"/>
        <v>TAG074812</v>
      </c>
      <c r="Q74">
        <f t="shared" ca="1" si="8"/>
        <v>1977</v>
      </c>
      <c r="R74">
        <f t="shared" ca="1" si="9"/>
        <v>3.9291948566643562</v>
      </c>
      <c r="S74" t="s">
        <v>236</v>
      </c>
    </row>
    <row r="75" spans="1:19">
      <c r="A75">
        <v>68</v>
      </c>
      <c r="B75" t="s">
        <v>121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35</v>
      </c>
      <c r="I75" t="s">
        <v>36</v>
      </c>
      <c r="J75" t="s">
        <v>38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Crematogaster borneensis</v>
      </c>
      <c r="P75" t="str">
        <f t="shared" ca="1" si="7"/>
        <v>TAG047304</v>
      </c>
      <c r="Q75">
        <f t="shared" ca="1" si="8"/>
        <v>728</v>
      </c>
      <c r="R75">
        <f t="shared" ca="1" si="9"/>
        <v>2.0078734425799398</v>
      </c>
      <c r="S75" t="s">
        <v>237</v>
      </c>
    </row>
    <row r="76" spans="1:19">
      <c r="A76">
        <v>69</v>
      </c>
      <c r="B76" t="s">
        <v>121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37</v>
      </c>
      <c r="I76" t="s">
        <v>36</v>
      </c>
      <c r="J76" t="s">
        <v>38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Dolichoderus sp.</v>
      </c>
      <c r="P76" t="str">
        <f t="shared" ca="1" si="7"/>
        <v>TAG034097</v>
      </c>
      <c r="Q76">
        <f t="shared" ca="1" si="8"/>
        <v>1384</v>
      </c>
      <c r="R76">
        <f t="shared" ca="1" si="9"/>
        <v>3.1285154752954489</v>
      </c>
      <c r="S76" t="s">
        <v>234</v>
      </c>
    </row>
    <row r="77" spans="1:19">
      <c r="A77">
        <v>70</v>
      </c>
      <c r="B77" t="s">
        <v>121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32</v>
      </c>
      <c r="I77" t="s">
        <v>36</v>
      </c>
      <c r="J77" t="s">
        <v>38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Dolichoderus sp.</v>
      </c>
      <c r="P77" t="str">
        <f t="shared" ca="1" si="7"/>
        <v>TAG001665</v>
      </c>
      <c r="Q77">
        <f t="shared" ca="1" si="8"/>
        <v>380</v>
      </c>
      <c r="R77">
        <f t="shared" ca="1" si="9"/>
        <v>4.5221339920804642</v>
      </c>
      <c r="S77" t="s">
        <v>235</v>
      </c>
    </row>
    <row r="78" spans="1:19">
      <c r="A78">
        <v>71</v>
      </c>
      <c r="B78" t="s">
        <v>122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35</v>
      </c>
      <c r="I78" t="s">
        <v>33</v>
      </c>
      <c r="J78" t="s">
        <v>34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Dolichoderus sp.</v>
      </c>
      <c r="P78" t="str">
        <f t="shared" ca="1" si="7"/>
        <v>TAG060314</v>
      </c>
      <c r="Q78">
        <f t="shared" ca="1" si="8"/>
        <v>1570</v>
      </c>
      <c r="R78">
        <f t="shared" ca="1" si="9"/>
        <v>5.5614510400391985</v>
      </c>
      <c r="S78" t="s">
        <v>236</v>
      </c>
    </row>
    <row r="79" spans="1:19">
      <c r="A79">
        <v>72</v>
      </c>
      <c r="B79" t="s">
        <v>122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32</v>
      </c>
      <c r="I79" t="s">
        <v>33</v>
      </c>
      <c r="J79" t="s">
        <v>34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Ponerinae #1</v>
      </c>
      <c r="P79" t="str">
        <f t="shared" ca="1" si="7"/>
        <v>TAG049681</v>
      </c>
      <c r="Q79">
        <f t="shared" ca="1" si="8"/>
        <v>298</v>
      </c>
      <c r="R79">
        <f t="shared" ca="1" si="9"/>
        <v>2.3600149511852546</v>
      </c>
      <c r="S79" t="s">
        <v>237</v>
      </c>
    </row>
    <row r="80" spans="1:19">
      <c r="A80">
        <v>73</v>
      </c>
      <c r="B80" t="s">
        <v>122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35</v>
      </c>
      <c r="I80" t="s">
        <v>36</v>
      </c>
      <c r="J80" t="s">
        <v>34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Formicidae #1</v>
      </c>
      <c r="P80" t="str">
        <f t="shared" ca="1" si="7"/>
        <v>TAG025911</v>
      </c>
      <c r="Q80">
        <f t="shared" ca="1" si="8"/>
        <v>1168</v>
      </c>
      <c r="R80">
        <f t="shared" ca="1" si="9"/>
        <v>4.3246300383127636</v>
      </c>
      <c r="S80" t="s">
        <v>234</v>
      </c>
    </row>
    <row r="81" spans="1:19">
      <c r="A81">
        <v>74</v>
      </c>
      <c r="B81" t="s">
        <v>122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37</v>
      </c>
      <c r="I81" t="s">
        <v>36</v>
      </c>
      <c r="J81" t="s">
        <v>34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Formicidae #1</v>
      </c>
      <c r="P81" t="str">
        <f t="shared" ca="1" si="7"/>
        <v>TAG046868</v>
      </c>
      <c r="Q81">
        <f t="shared" ca="1" si="8"/>
        <v>1509</v>
      </c>
      <c r="R81">
        <f t="shared" ca="1" si="9"/>
        <v>5.7770986511106539</v>
      </c>
      <c r="S81" t="s">
        <v>235</v>
      </c>
    </row>
    <row r="82" spans="1:19">
      <c r="A82">
        <v>75</v>
      </c>
      <c r="B82" t="s">
        <v>122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32</v>
      </c>
      <c r="I82" t="s">
        <v>36</v>
      </c>
      <c r="J82" t="s">
        <v>34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Formicidae #1</v>
      </c>
      <c r="P82" t="str">
        <f t="shared" ca="1" si="7"/>
        <v>TAG077845</v>
      </c>
      <c r="Q82">
        <f t="shared" ca="1" si="8"/>
        <v>971</v>
      </c>
      <c r="R82">
        <f t="shared" ca="1" si="9"/>
        <v>5.2210657236193025</v>
      </c>
      <c r="S82" t="s">
        <v>236</v>
      </c>
    </row>
    <row r="83" spans="1:19">
      <c r="A83">
        <v>76</v>
      </c>
      <c r="B83" t="s">
        <v>122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35</v>
      </c>
      <c r="I83" t="s">
        <v>33</v>
      </c>
      <c r="J83" t="s">
        <v>38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Formicidae #1</v>
      </c>
      <c r="P83" t="str">
        <f t="shared" ca="1" si="7"/>
        <v>TAG095995</v>
      </c>
      <c r="Q83">
        <f t="shared" ca="1" si="8"/>
        <v>404</v>
      </c>
      <c r="R83">
        <f t="shared" ca="1" si="9"/>
        <v>1.1685713471963219</v>
      </c>
      <c r="S83" t="s">
        <v>237</v>
      </c>
    </row>
    <row r="84" spans="1:19">
      <c r="A84">
        <v>77</v>
      </c>
      <c r="B84" t="s">
        <v>122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32</v>
      </c>
      <c r="I84" t="s">
        <v>33</v>
      </c>
      <c r="J84" t="s">
        <v>38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Crematogaster borneensis</v>
      </c>
      <c r="P84" t="str">
        <f t="shared" ca="1" si="7"/>
        <v>TAG085228</v>
      </c>
      <c r="Q84">
        <f t="shared" ca="1" si="8"/>
        <v>1424</v>
      </c>
      <c r="R84">
        <f t="shared" ca="1" si="9"/>
        <v>5.4475799485728498</v>
      </c>
      <c r="S84" t="s">
        <v>234</v>
      </c>
    </row>
    <row r="85" spans="1:19">
      <c r="A85">
        <v>78</v>
      </c>
      <c r="B85" t="s">
        <v>122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35</v>
      </c>
      <c r="I85" t="s">
        <v>36</v>
      </c>
      <c r="J85" t="s">
        <v>38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Dolichoderus sp.</v>
      </c>
      <c r="P85" t="str">
        <f t="shared" ca="1" si="7"/>
        <v>TAG065515</v>
      </c>
      <c r="Q85">
        <f t="shared" ca="1" si="8"/>
        <v>343</v>
      </c>
      <c r="R85">
        <f t="shared" ca="1" si="9"/>
        <v>4.297068834904918</v>
      </c>
      <c r="S85" t="s">
        <v>235</v>
      </c>
    </row>
    <row r="86" spans="1:19">
      <c r="A86">
        <v>79</v>
      </c>
      <c r="B86" t="s">
        <v>122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37</v>
      </c>
      <c r="I86" t="s">
        <v>36</v>
      </c>
      <c r="J86" t="s">
        <v>38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Formicidae #1</v>
      </c>
      <c r="P86" t="str">
        <f t="shared" ca="1" si="7"/>
        <v>TAG050511</v>
      </c>
      <c r="Q86">
        <f t="shared" ca="1" si="8"/>
        <v>1787</v>
      </c>
      <c r="R86">
        <f t="shared" ca="1" si="9"/>
        <v>2.9307910749038317</v>
      </c>
      <c r="S86" t="s">
        <v>236</v>
      </c>
    </row>
    <row r="87" spans="1:19">
      <c r="A87">
        <v>80</v>
      </c>
      <c r="B87" t="s">
        <v>122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32</v>
      </c>
      <c r="I87" t="s">
        <v>36</v>
      </c>
      <c r="J87" t="s">
        <v>38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Dolichoderus sp.</v>
      </c>
      <c r="P87" t="str">
        <f t="shared" ca="1" si="7"/>
        <v>TAG096793</v>
      </c>
      <c r="Q87">
        <f t="shared" ca="1" si="8"/>
        <v>1846</v>
      </c>
      <c r="R87">
        <f t="shared" ca="1" si="9"/>
        <v>5.8416266327817272</v>
      </c>
      <c r="S87" t="s">
        <v>237</v>
      </c>
    </row>
    <row r="88" spans="1:19">
      <c r="A88">
        <v>81</v>
      </c>
      <c r="B88" t="s">
        <v>123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32</v>
      </c>
      <c r="I88" t="s">
        <v>33</v>
      </c>
      <c r="J88" t="s">
        <v>34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Dolichoderus sp.</v>
      </c>
      <c r="P88" t="str">
        <f t="shared" ca="1" si="7"/>
        <v>TAG087315</v>
      </c>
      <c r="Q88">
        <f t="shared" ca="1" si="8"/>
        <v>659</v>
      </c>
      <c r="R88">
        <f t="shared" ca="1" si="9"/>
        <v>1.4902705797551095</v>
      </c>
      <c r="S88" t="s">
        <v>234</v>
      </c>
    </row>
    <row r="89" spans="1:19">
      <c r="A89">
        <v>82</v>
      </c>
      <c r="B89" t="s">
        <v>123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35</v>
      </c>
      <c r="I89" t="s">
        <v>33</v>
      </c>
      <c r="J89" t="s">
        <v>34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Crematogaster borneensis</v>
      </c>
      <c r="P89" t="str">
        <f t="shared" ca="1" si="7"/>
        <v>TAG082152</v>
      </c>
      <c r="Q89">
        <f t="shared" ca="1" si="8"/>
        <v>886</v>
      </c>
      <c r="R89">
        <f t="shared" ca="1" si="9"/>
        <v>3.3784520533526528</v>
      </c>
      <c r="S89" t="s">
        <v>235</v>
      </c>
    </row>
    <row r="90" spans="1:19">
      <c r="A90">
        <v>83</v>
      </c>
      <c r="B90" t="s">
        <v>123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35</v>
      </c>
      <c r="I90" t="s">
        <v>36</v>
      </c>
      <c r="J90" t="s">
        <v>34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Ponerinae #1</v>
      </c>
      <c r="P90" t="str">
        <f t="shared" ca="1" si="7"/>
        <v>TAG027821</v>
      </c>
      <c r="Q90">
        <f t="shared" ca="1" si="8"/>
        <v>434</v>
      </c>
      <c r="R90">
        <f t="shared" ca="1" si="9"/>
        <v>4.1703961014718995</v>
      </c>
      <c r="S90" t="s">
        <v>236</v>
      </c>
    </row>
    <row r="91" spans="1:19">
      <c r="A91">
        <v>84</v>
      </c>
      <c r="B91" t="s">
        <v>123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37</v>
      </c>
      <c r="I91" t="s">
        <v>36</v>
      </c>
      <c r="J91" t="s">
        <v>34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Ponerinae #1</v>
      </c>
      <c r="P91" t="str">
        <f t="shared" ca="1" si="7"/>
        <v>TAG088986</v>
      </c>
      <c r="Q91">
        <f t="shared" ca="1" si="8"/>
        <v>1</v>
      </c>
      <c r="R91">
        <f t="shared" ca="1" si="9"/>
        <v>4.8659494158865355</v>
      </c>
      <c r="S91" t="s">
        <v>237</v>
      </c>
    </row>
    <row r="92" spans="1:19">
      <c r="A92">
        <v>85</v>
      </c>
      <c r="B92" t="s">
        <v>123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32</v>
      </c>
      <c r="I92" t="s">
        <v>36</v>
      </c>
      <c r="J92" t="s">
        <v>34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Dolichoderus sp.</v>
      </c>
      <c r="P92" t="str">
        <f t="shared" ca="1" si="7"/>
        <v>TAG089662</v>
      </c>
      <c r="Q92">
        <f t="shared" ca="1" si="8"/>
        <v>868</v>
      </c>
      <c r="R92">
        <f t="shared" ca="1" si="9"/>
        <v>3.2383671579014135</v>
      </c>
      <c r="S92" t="s">
        <v>234</v>
      </c>
    </row>
    <row r="93" spans="1:19">
      <c r="A93">
        <v>86</v>
      </c>
      <c r="B93" t="s">
        <v>123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32</v>
      </c>
      <c r="I93" t="s">
        <v>33</v>
      </c>
      <c r="J93" t="s">
        <v>38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Crematogaster borneensis</v>
      </c>
      <c r="P93" t="str">
        <f t="shared" ca="1" si="7"/>
        <v>TAG053843</v>
      </c>
      <c r="Q93">
        <f t="shared" ca="1" si="8"/>
        <v>1282</v>
      </c>
      <c r="R93">
        <f t="shared" ca="1" si="9"/>
        <v>1.6435086657555</v>
      </c>
      <c r="S93" t="s">
        <v>235</v>
      </c>
    </row>
    <row r="94" spans="1:19">
      <c r="A94">
        <v>87</v>
      </c>
      <c r="B94" t="s">
        <v>123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35</v>
      </c>
      <c r="I94" t="s">
        <v>33</v>
      </c>
      <c r="J94" t="s">
        <v>38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Ponerinae #1</v>
      </c>
      <c r="P94" t="str">
        <f t="shared" ca="1" si="7"/>
        <v>TAG016056</v>
      </c>
      <c r="Q94">
        <f t="shared" ca="1" si="8"/>
        <v>1380</v>
      </c>
      <c r="R94">
        <f t="shared" ca="1" si="9"/>
        <v>4.2581912786444134</v>
      </c>
      <c r="S94" t="s">
        <v>236</v>
      </c>
    </row>
    <row r="95" spans="1:19">
      <c r="A95">
        <v>88</v>
      </c>
      <c r="B95" t="s">
        <v>123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35</v>
      </c>
      <c r="I95" t="s">
        <v>36</v>
      </c>
      <c r="J95" t="s">
        <v>38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Formicidae #1</v>
      </c>
      <c r="P95" t="str">
        <f t="shared" ca="1" si="7"/>
        <v>TAG099920</v>
      </c>
      <c r="Q95">
        <f t="shared" ca="1" si="8"/>
        <v>811</v>
      </c>
      <c r="R95">
        <f t="shared" ca="1" si="9"/>
        <v>1.1131196150921348</v>
      </c>
      <c r="S95" t="s">
        <v>237</v>
      </c>
    </row>
    <row r="96" spans="1:19">
      <c r="A96">
        <v>89</v>
      </c>
      <c r="B96" t="s">
        <v>123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37</v>
      </c>
      <c r="I96" t="s">
        <v>36</v>
      </c>
      <c r="J96" t="s">
        <v>38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Formicidae #1</v>
      </c>
      <c r="P96" t="str">
        <f t="shared" ca="1" si="7"/>
        <v>TAG072990</v>
      </c>
      <c r="Q96">
        <f t="shared" ca="1" si="8"/>
        <v>252</v>
      </c>
      <c r="R96">
        <f t="shared" ca="1" si="9"/>
        <v>2.0925590312971756</v>
      </c>
      <c r="S96" t="s">
        <v>234</v>
      </c>
    </row>
    <row r="97" spans="1:19">
      <c r="A97">
        <v>90</v>
      </c>
      <c r="B97" t="s">
        <v>123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32</v>
      </c>
      <c r="I97" t="s">
        <v>36</v>
      </c>
      <c r="J97" t="s">
        <v>38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Dolichoderus sp.</v>
      </c>
      <c r="P97" t="str">
        <f t="shared" ca="1" si="7"/>
        <v>TAG031722</v>
      </c>
      <c r="Q97">
        <f t="shared" ca="1" si="8"/>
        <v>734</v>
      </c>
      <c r="R97">
        <f t="shared" ca="1" si="9"/>
        <v>1.245887443017897</v>
      </c>
      <c r="S97" t="s">
        <v>235</v>
      </c>
    </row>
    <row r="98" spans="1:19">
      <c r="A98">
        <v>91</v>
      </c>
      <c r="B98" t="s">
        <v>124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35</v>
      </c>
      <c r="I98" t="s">
        <v>33</v>
      </c>
      <c r="J98" t="s">
        <v>34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Formicidae #1</v>
      </c>
      <c r="P98" t="str">
        <f t="shared" ca="1" si="7"/>
        <v>TAG098376</v>
      </c>
      <c r="Q98">
        <f t="shared" ca="1" si="8"/>
        <v>1687</v>
      </c>
      <c r="R98">
        <f t="shared" ca="1" si="9"/>
        <v>3.8406536544476415</v>
      </c>
      <c r="S98" t="s">
        <v>236</v>
      </c>
    </row>
    <row r="99" spans="1:19">
      <c r="A99">
        <v>92</v>
      </c>
      <c r="B99" t="s">
        <v>124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32</v>
      </c>
      <c r="I99" t="s">
        <v>33</v>
      </c>
      <c r="J99" t="s">
        <v>34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Dolichoderus sp.</v>
      </c>
      <c r="P99" t="str">
        <f t="shared" ca="1" si="7"/>
        <v>TAG094747</v>
      </c>
      <c r="Q99">
        <f t="shared" ca="1" si="8"/>
        <v>1209</v>
      </c>
      <c r="R99">
        <f t="shared" ca="1" si="9"/>
        <v>3.2370898007895468</v>
      </c>
      <c r="S99" t="s">
        <v>237</v>
      </c>
    </row>
    <row r="100" spans="1:19">
      <c r="A100">
        <v>93</v>
      </c>
      <c r="B100" t="s">
        <v>124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35</v>
      </c>
      <c r="I100" t="s">
        <v>36</v>
      </c>
      <c r="J100" t="s">
        <v>34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Formicidae #1</v>
      </c>
      <c r="P100" t="str">
        <f t="shared" ca="1" si="7"/>
        <v>TAG021121</v>
      </c>
      <c r="Q100">
        <f t="shared" ca="1" si="8"/>
        <v>1454</v>
      </c>
      <c r="R100">
        <f t="shared" ca="1" si="9"/>
        <v>1.6900267686125616</v>
      </c>
      <c r="S100" t="s">
        <v>234</v>
      </c>
    </row>
    <row r="101" spans="1:19">
      <c r="A101">
        <v>94</v>
      </c>
      <c r="B101" t="s">
        <v>124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37</v>
      </c>
      <c r="I101" t="s">
        <v>36</v>
      </c>
      <c r="J101" t="s">
        <v>34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Dolichoderus sp.</v>
      </c>
      <c r="P101" t="str">
        <f t="shared" ca="1" si="7"/>
        <v>TAG050448</v>
      </c>
      <c r="Q101">
        <f t="shared" ca="1" si="8"/>
        <v>1053</v>
      </c>
      <c r="R101">
        <f t="shared" ca="1" si="9"/>
        <v>2.5710952819670485</v>
      </c>
      <c r="S101" t="s">
        <v>235</v>
      </c>
    </row>
    <row r="102" spans="1:19">
      <c r="A102">
        <v>95</v>
      </c>
      <c r="B102" t="s">
        <v>124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32</v>
      </c>
      <c r="I102" t="s">
        <v>36</v>
      </c>
      <c r="J102" t="s">
        <v>34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Dolichoderus sp.</v>
      </c>
      <c r="P102" t="str">
        <f t="shared" ca="1" si="7"/>
        <v>TAG009301</v>
      </c>
      <c r="Q102">
        <f t="shared" ca="1" si="8"/>
        <v>1668</v>
      </c>
      <c r="R102">
        <f t="shared" ca="1" si="9"/>
        <v>5.5611291011409314</v>
      </c>
      <c r="S102" t="s">
        <v>236</v>
      </c>
    </row>
    <row r="103" spans="1:19">
      <c r="A103">
        <v>96</v>
      </c>
      <c r="B103" t="s">
        <v>124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32</v>
      </c>
      <c r="I103" t="s">
        <v>33</v>
      </c>
      <c r="J103" t="s">
        <v>38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Ponerinae #1</v>
      </c>
      <c r="P103" t="str">
        <f t="shared" ca="1" si="7"/>
        <v>TAG060612</v>
      </c>
      <c r="Q103">
        <f t="shared" ca="1" si="8"/>
        <v>170</v>
      </c>
      <c r="R103">
        <f t="shared" ca="1" si="9"/>
        <v>5.8541046173068567</v>
      </c>
      <c r="S103" t="s">
        <v>237</v>
      </c>
    </row>
    <row r="104" spans="1:19">
      <c r="A104">
        <v>97</v>
      </c>
      <c r="B104" t="s">
        <v>124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35</v>
      </c>
      <c r="I104" t="s">
        <v>33</v>
      </c>
      <c r="J104" t="s">
        <v>38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Formicidae #1</v>
      </c>
      <c r="P104" t="str">
        <f t="shared" ca="1" si="7"/>
        <v>TAG011700</v>
      </c>
      <c r="Q104">
        <f t="shared" ca="1" si="8"/>
        <v>1198</v>
      </c>
      <c r="R104">
        <f t="shared" ca="1" si="9"/>
        <v>5.5798226255628682</v>
      </c>
      <c r="S104" t="s">
        <v>234</v>
      </c>
    </row>
    <row r="105" spans="1:19">
      <c r="A105">
        <v>98</v>
      </c>
      <c r="B105" t="s">
        <v>124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37</v>
      </c>
      <c r="I105" t="s">
        <v>36</v>
      </c>
      <c r="J105" t="s">
        <v>38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Formicidae #1</v>
      </c>
      <c r="P105" t="str">
        <f t="shared" ca="1" si="7"/>
        <v>TAG039214</v>
      </c>
      <c r="Q105">
        <f t="shared" ca="1" si="8"/>
        <v>850</v>
      </c>
      <c r="R105">
        <f t="shared" ca="1" si="9"/>
        <v>4.5174539654218409</v>
      </c>
      <c r="S105" t="s">
        <v>235</v>
      </c>
    </row>
    <row r="106" spans="1:19">
      <c r="A106">
        <v>99</v>
      </c>
      <c r="B106" t="s">
        <v>124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32</v>
      </c>
      <c r="I106" t="s">
        <v>36</v>
      </c>
      <c r="J106" t="s">
        <v>38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Formicidae #1</v>
      </c>
      <c r="P106" t="str">
        <f t="shared" ca="1" si="7"/>
        <v>TAG088901</v>
      </c>
      <c r="Q106">
        <f t="shared" ca="1" si="8"/>
        <v>614</v>
      </c>
      <c r="R106">
        <f t="shared" ca="1" si="9"/>
        <v>1.1047427037559245</v>
      </c>
      <c r="S106" t="s">
        <v>236</v>
      </c>
    </row>
    <row r="107" spans="1:19">
      <c r="A107">
        <v>100</v>
      </c>
      <c r="B107" t="s">
        <v>124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35</v>
      </c>
      <c r="I107" t="s">
        <v>36</v>
      </c>
      <c r="J107" t="s">
        <v>38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Dolichoderus sp.</v>
      </c>
      <c r="P107" t="str">
        <f t="shared" ca="1" si="7"/>
        <v>TAG091680</v>
      </c>
      <c r="Q107">
        <f t="shared" ca="1" si="8"/>
        <v>465</v>
      </c>
      <c r="R107">
        <f t="shared" ca="1" si="9"/>
        <v>4.6637888996491412</v>
      </c>
      <c r="S107" t="s">
        <v>237</v>
      </c>
    </row>
    <row r="108" spans="1:19">
      <c r="A108">
        <v>101</v>
      </c>
      <c r="B108" t="s">
        <v>125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32</v>
      </c>
      <c r="I108" t="s">
        <v>33</v>
      </c>
      <c r="J108" t="s">
        <v>34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Crematogaster borneensis</v>
      </c>
      <c r="P108" t="str">
        <f t="shared" ca="1" si="7"/>
        <v>TAG032056</v>
      </c>
      <c r="Q108">
        <f t="shared" ca="1" si="8"/>
        <v>1952</v>
      </c>
      <c r="R108">
        <f t="shared" ca="1" si="9"/>
        <v>3.6385637002949287</v>
      </c>
      <c r="S108" t="s">
        <v>234</v>
      </c>
    </row>
    <row r="109" spans="1:19">
      <c r="A109">
        <v>102</v>
      </c>
      <c r="B109" t="s">
        <v>125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35</v>
      </c>
      <c r="I109" t="s">
        <v>33</v>
      </c>
      <c r="J109" t="s">
        <v>34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Ponerinae #1</v>
      </c>
      <c r="P109" t="str">
        <f t="shared" ca="1" si="7"/>
        <v>TAG065323</v>
      </c>
      <c r="Q109">
        <f t="shared" ca="1" si="8"/>
        <v>1502</v>
      </c>
      <c r="R109">
        <f t="shared" ca="1" si="9"/>
        <v>2.8485625337892668</v>
      </c>
      <c r="S109" t="s">
        <v>235</v>
      </c>
    </row>
    <row r="110" spans="1:19">
      <c r="A110">
        <v>103</v>
      </c>
      <c r="B110" t="s">
        <v>125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35</v>
      </c>
      <c r="I110" t="s">
        <v>36</v>
      </c>
      <c r="J110" t="s">
        <v>34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Formicidae #1</v>
      </c>
      <c r="P110" t="str">
        <f t="shared" ca="1" si="7"/>
        <v>TAG046067</v>
      </c>
      <c r="Q110">
        <f t="shared" ca="1" si="8"/>
        <v>93</v>
      </c>
      <c r="R110">
        <f t="shared" ca="1" si="9"/>
        <v>4.2021245216013536</v>
      </c>
      <c r="S110" t="s">
        <v>236</v>
      </c>
    </row>
    <row r="111" spans="1:19">
      <c r="A111">
        <v>104</v>
      </c>
      <c r="B111" t="s">
        <v>125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32</v>
      </c>
      <c r="I111" t="s">
        <v>36</v>
      </c>
      <c r="J111" t="s">
        <v>34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Ponerinae #1</v>
      </c>
      <c r="P111" t="str">
        <f t="shared" ca="1" si="7"/>
        <v>TAG098002</v>
      </c>
      <c r="Q111">
        <f t="shared" ca="1" si="8"/>
        <v>1707</v>
      </c>
      <c r="R111">
        <f t="shared" ca="1" si="9"/>
        <v>5.5374432643035778</v>
      </c>
      <c r="S111" t="s">
        <v>237</v>
      </c>
    </row>
    <row r="112" spans="1:19">
      <c r="A112">
        <v>105</v>
      </c>
      <c r="B112" t="s">
        <v>125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37</v>
      </c>
      <c r="I112" t="s">
        <v>36</v>
      </c>
      <c r="J112" t="s">
        <v>34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Ponerinae #1</v>
      </c>
      <c r="P112" t="str">
        <f t="shared" ca="1" si="7"/>
        <v>TAG050031</v>
      </c>
      <c r="Q112">
        <f t="shared" ca="1" si="8"/>
        <v>570</v>
      </c>
      <c r="R112">
        <f t="shared" ca="1" si="9"/>
        <v>4.7721468559121707</v>
      </c>
      <c r="S112" t="s">
        <v>234</v>
      </c>
    </row>
    <row r="113" spans="1:19">
      <c r="A113">
        <v>106</v>
      </c>
      <c r="B113" t="s">
        <v>125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35</v>
      </c>
      <c r="I113" t="s">
        <v>33</v>
      </c>
      <c r="J113" t="s">
        <v>38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Formicidae #1</v>
      </c>
      <c r="P113" t="str">
        <f t="shared" ca="1" si="7"/>
        <v>TAG078086</v>
      </c>
      <c r="Q113">
        <f t="shared" ca="1" si="8"/>
        <v>825</v>
      </c>
      <c r="R113">
        <f t="shared" ca="1" si="9"/>
        <v>1.7201165075622007</v>
      </c>
      <c r="S113" t="s">
        <v>235</v>
      </c>
    </row>
    <row r="114" spans="1:19">
      <c r="A114">
        <v>107</v>
      </c>
      <c r="B114" t="s">
        <v>125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32</v>
      </c>
      <c r="I114" t="s">
        <v>33</v>
      </c>
      <c r="J114" t="s">
        <v>38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Crematogaster borneensis</v>
      </c>
      <c r="P114" t="str">
        <f t="shared" ca="1" si="7"/>
        <v>TAG046176</v>
      </c>
      <c r="Q114">
        <f t="shared" ca="1" si="8"/>
        <v>293</v>
      </c>
      <c r="R114">
        <f t="shared" ca="1" si="9"/>
        <v>5.8894490326336548</v>
      </c>
      <c r="S114" t="s">
        <v>236</v>
      </c>
    </row>
    <row r="115" spans="1:19">
      <c r="A115">
        <v>108</v>
      </c>
      <c r="B115" t="s">
        <v>125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35</v>
      </c>
      <c r="I115" t="s">
        <v>36</v>
      </c>
      <c r="J115" t="s">
        <v>38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Crematogaster borneensis</v>
      </c>
      <c r="P115" t="str">
        <f t="shared" ca="1" si="7"/>
        <v>TAG015704</v>
      </c>
      <c r="Q115">
        <f t="shared" ca="1" si="8"/>
        <v>1432</v>
      </c>
      <c r="R115">
        <f t="shared" ca="1" si="9"/>
        <v>3.9716877494867515</v>
      </c>
      <c r="S115" t="s">
        <v>237</v>
      </c>
    </row>
    <row r="116" spans="1:19">
      <c r="A116">
        <v>109</v>
      </c>
      <c r="B116" t="s">
        <v>125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37</v>
      </c>
      <c r="I116" t="s">
        <v>36</v>
      </c>
      <c r="J116" t="s">
        <v>38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Ponerinae #1</v>
      </c>
      <c r="P116" t="str">
        <f t="shared" ca="1" si="7"/>
        <v>TAG012717</v>
      </c>
      <c r="Q116">
        <f t="shared" ca="1" si="8"/>
        <v>1249</v>
      </c>
      <c r="R116">
        <f t="shared" ca="1" si="9"/>
        <v>2.837095954801538</v>
      </c>
      <c r="S116" t="s">
        <v>234</v>
      </c>
    </row>
    <row r="117" spans="1:19">
      <c r="A117">
        <v>110</v>
      </c>
      <c r="B117" t="s">
        <v>125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32</v>
      </c>
      <c r="I117" t="s">
        <v>36</v>
      </c>
      <c r="J117" t="s">
        <v>38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Formicidae #1</v>
      </c>
      <c r="P117" t="str">
        <f t="shared" ca="1" si="7"/>
        <v>TAG056042</v>
      </c>
      <c r="Q117">
        <f t="shared" ca="1" si="8"/>
        <v>209</v>
      </c>
      <c r="R117">
        <f t="shared" ca="1" si="9"/>
        <v>5.418016286765619</v>
      </c>
      <c r="S117" t="s">
        <v>235</v>
      </c>
    </row>
    <row r="118" spans="1:19">
      <c r="A118">
        <v>111</v>
      </c>
      <c r="B118" t="s">
        <v>126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32</v>
      </c>
      <c r="I118" t="s">
        <v>33</v>
      </c>
      <c r="J118" t="s">
        <v>34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Crematogaster borneensis</v>
      </c>
      <c r="P118" t="str">
        <f t="shared" ca="1" si="7"/>
        <v>TAG000846</v>
      </c>
      <c r="Q118">
        <f t="shared" ca="1" si="8"/>
        <v>1503</v>
      </c>
      <c r="R118">
        <f t="shared" ca="1" si="9"/>
        <v>5.6503321164048774</v>
      </c>
      <c r="S118" t="s">
        <v>236</v>
      </c>
    </row>
    <row r="119" spans="1:19">
      <c r="A119">
        <v>112</v>
      </c>
      <c r="B119" t="s">
        <v>126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35</v>
      </c>
      <c r="I119" t="s">
        <v>33</v>
      </c>
      <c r="J119" t="s">
        <v>34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Ponerinae #1</v>
      </c>
      <c r="P119" t="str">
        <f t="shared" ca="1" si="7"/>
        <v>TAG057038</v>
      </c>
      <c r="Q119">
        <f t="shared" ca="1" si="8"/>
        <v>1361</v>
      </c>
      <c r="R119">
        <f t="shared" ca="1" si="9"/>
        <v>2.9240987468162984</v>
      </c>
      <c r="S119" t="s">
        <v>237</v>
      </c>
    </row>
    <row r="120" spans="1:19">
      <c r="A120">
        <v>113</v>
      </c>
      <c r="B120" t="s">
        <v>126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35</v>
      </c>
      <c r="I120" t="s">
        <v>36</v>
      </c>
      <c r="J120" t="s">
        <v>34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Formicidae #1</v>
      </c>
      <c r="P120" t="str">
        <f t="shared" ca="1" si="7"/>
        <v>TAG097616</v>
      </c>
      <c r="Q120">
        <f t="shared" ca="1" si="8"/>
        <v>733</v>
      </c>
      <c r="R120">
        <f t="shared" ca="1" si="9"/>
        <v>3.1154660891622008</v>
      </c>
      <c r="S120" t="s">
        <v>234</v>
      </c>
    </row>
    <row r="121" spans="1:19">
      <c r="A121">
        <v>114</v>
      </c>
      <c r="B121" t="s">
        <v>126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37</v>
      </c>
      <c r="I121" t="s">
        <v>36</v>
      </c>
      <c r="J121" t="s">
        <v>34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Crematogaster borneensis</v>
      </c>
      <c r="P121" t="str">
        <f t="shared" ca="1" si="7"/>
        <v>TAG013291</v>
      </c>
      <c r="Q121">
        <f t="shared" ca="1" si="8"/>
        <v>1141</v>
      </c>
      <c r="R121">
        <f t="shared" ca="1" si="9"/>
        <v>5.2062234022289298</v>
      </c>
      <c r="S121" t="s">
        <v>235</v>
      </c>
    </row>
    <row r="122" spans="1:19">
      <c r="A122">
        <v>115</v>
      </c>
      <c r="B122" t="s">
        <v>126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32</v>
      </c>
      <c r="I122" t="s">
        <v>36</v>
      </c>
      <c r="J122" t="s">
        <v>34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Ponerinae #1</v>
      </c>
      <c r="P122" t="str">
        <f t="shared" ca="1" si="7"/>
        <v>TAG021565</v>
      </c>
      <c r="Q122">
        <f t="shared" ca="1" si="8"/>
        <v>1524</v>
      </c>
      <c r="R122">
        <f t="shared" ca="1" si="9"/>
        <v>2.2316191768670643</v>
      </c>
      <c r="S122" t="s">
        <v>236</v>
      </c>
    </row>
    <row r="123" spans="1:19">
      <c r="A123">
        <v>116</v>
      </c>
      <c r="B123" t="s">
        <v>126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35</v>
      </c>
      <c r="I123" t="s">
        <v>33</v>
      </c>
      <c r="J123" t="s">
        <v>38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Crematogaster borneensis</v>
      </c>
      <c r="P123" t="str">
        <f t="shared" ca="1" si="7"/>
        <v>TAG078422</v>
      </c>
      <c r="Q123">
        <f t="shared" ca="1" si="8"/>
        <v>1537</v>
      </c>
      <c r="R123">
        <f t="shared" ca="1" si="9"/>
        <v>4.8432729767041982</v>
      </c>
      <c r="S123" t="s">
        <v>237</v>
      </c>
    </row>
    <row r="124" spans="1:19">
      <c r="A124">
        <v>117</v>
      </c>
      <c r="B124" t="s">
        <v>126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32</v>
      </c>
      <c r="I124" t="s">
        <v>33</v>
      </c>
      <c r="J124" t="s">
        <v>38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Formicidae #1</v>
      </c>
      <c r="P124" t="str">
        <f t="shared" ca="1" si="7"/>
        <v>TAG030850</v>
      </c>
      <c r="Q124">
        <f t="shared" ca="1" si="8"/>
        <v>1649</v>
      </c>
      <c r="R124">
        <f t="shared" ca="1" si="9"/>
        <v>2.8015492485643145</v>
      </c>
      <c r="S124" t="s">
        <v>234</v>
      </c>
    </row>
    <row r="125" spans="1:19">
      <c r="A125">
        <v>118</v>
      </c>
      <c r="B125" t="s">
        <v>126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35</v>
      </c>
      <c r="I125" t="s">
        <v>36</v>
      </c>
      <c r="J125" t="s">
        <v>38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Formicidae #1</v>
      </c>
      <c r="P125" t="str">
        <f t="shared" ca="1" si="7"/>
        <v>TAG096042</v>
      </c>
      <c r="Q125">
        <f t="shared" ca="1" si="8"/>
        <v>1758</v>
      </c>
      <c r="R125">
        <f t="shared" ca="1" si="9"/>
        <v>2.4441253980047177</v>
      </c>
      <c r="S125" t="s">
        <v>235</v>
      </c>
    </row>
    <row r="126" spans="1:19">
      <c r="A126">
        <v>119</v>
      </c>
      <c r="B126" t="s">
        <v>126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37</v>
      </c>
      <c r="I126" t="s">
        <v>36</v>
      </c>
      <c r="J126" t="s">
        <v>38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Dolichoderus sp.</v>
      </c>
      <c r="P126" t="str">
        <f t="shared" ca="1" si="7"/>
        <v>TAG059715</v>
      </c>
      <c r="Q126">
        <f t="shared" ca="1" si="8"/>
        <v>194</v>
      </c>
      <c r="R126">
        <f t="shared" ca="1" si="9"/>
        <v>3.3555395309375715</v>
      </c>
      <c r="S126" t="s">
        <v>236</v>
      </c>
    </row>
    <row r="127" spans="1:19">
      <c r="A127">
        <v>120</v>
      </c>
      <c r="B127" t="s">
        <v>126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32</v>
      </c>
      <c r="I127" t="s">
        <v>36</v>
      </c>
      <c r="J127" t="s">
        <v>38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Crematogaster borneensis</v>
      </c>
      <c r="P127" t="str">
        <f t="shared" ca="1" si="7"/>
        <v>TAG019076</v>
      </c>
      <c r="Q127">
        <f t="shared" ca="1" si="8"/>
        <v>1717</v>
      </c>
      <c r="R127">
        <f t="shared" ca="1" si="9"/>
        <v>2.414365834406643</v>
      </c>
      <c r="S127" t="s">
        <v>237</v>
      </c>
    </row>
    <row r="128" spans="1:19">
      <c r="A128">
        <v>121</v>
      </c>
      <c r="B128" t="s">
        <v>127</v>
      </c>
      <c r="C128" t="s">
        <v>92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35</v>
      </c>
      <c r="I128" t="s">
        <v>33</v>
      </c>
      <c r="J128" t="s">
        <v>34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Dolichoderus sp.</v>
      </c>
      <c r="P128" t="str">
        <f t="shared" ca="1" si="7"/>
        <v>TAG083304</v>
      </c>
      <c r="Q128">
        <f t="shared" ca="1" si="8"/>
        <v>1836</v>
      </c>
      <c r="R128">
        <f t="shared" ca="1" si="9"/>
        <v>2.0021043152273066</v>
      </c>
      <c r="S128" t="s">
        <v>234</v>
      </c>
    </row>
    <row r="129" spans="1:19">
      <c r="A129">
        <v>122</v>
      </c>
      <c r="B129" t="s">
        <v>127</v>
      </c>
      <c r="C129" t="s">
        <v>92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32</v>
      </c>
      <c r="I129" t="s">
        <v>33</v>
      </c>
      <c r="J129" t="s">
        <v>34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Formicidae #1</v>
      </c>
      <c r="P129" t="str">
        <f t="shared" ca="1" si="7"/>
        <v>TAG012349</v>
      </c>
      <c r="Q129">
        <f t="shared" ca="1" si="8"/>
        <v>1658</v>
      </c>
      <c r="R129">
        <f t="shared" ca="1" si="9"/>
        <v>5.7961967557822298</v>
      </c>
      <c r="S129" t="s">
        <v>235</v>
      </c>
    </row>
    <row r="130" spans="1:19">
      <c r="A130">
        <v>123</v>
      </c>
      <c r="B130" t="s">
        <v>127</v>
      </c>
      <c r="C130" t="s">
        <v>92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35</v>
      </c>
      <c r="I130" t="s">
        <v>36</v>
      </c>
      <c r="J130" t="s">
        <v>34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Dolichoderus sp.</v>
      </c>
      <c r="P130" t="str">
        <f t="shared" ca="1" si="7"/>
        <v>TAG042462</v>
      </c>
      <c r="Q130">
        <f t="shared" ca="1" si="8"/>
        <v>308</v>
      </c>
      <c r="R130">
        <f t="shared" ca="1" si="9"/>
        <v>3.2880459258754793</v>
      </c>
      <c r="S130" t="s">
        <v>236</v>
      </c>
    </row>
    <row r="131" spans="1:19">
      <c r="A131">
        <v>124</v>
      </c>
      <c r="B131" t="s">
        <v>127</v>
      </c>
      <c r="C131" t="s">
        <v>92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37</v>
      </c>
      <c r="I131" t="s">
        <v>36</v>
      </c>
      <c r="J131" t="s">
        <v>34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Crematogaster borneensis</v>
      </c>
      <c r="P131" t="str">
        <f t="shared" ca="1" si="7"/>
        <v>TAG010111</v>
      </c>
      <c r="Q131">
        <f t="shared" ca="1" si="8"/>
        <v>530</v>
      </c>
      <c r="R131">
        <f t="shared" ca="1" si="9"/>
        <v>1.9051852656510984</v>
      </c>
      <c r="S131" t="s">
        <v>237</v>
      </c>
    </row>
    <row r="132" spans="1:19">
      <c r="A132">
        <v>125</v>
      </c>
      <c r="B132" t="s">
        <v>127</v>
      </c>
      <c r="C132" t="s">
        <v>92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32</v>
      </c>
      <c r="I132" t="s">
        <v>36</v>
      </c>
      <c r="J132" t="s">
        <v>34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Ponerinae #1</v>
      </c>
      <c r="P132" t="str">
        <f t="shared" ca="1" si="7"/>
        <v>TAG060967</v>
      </c>
      <c r="Q132">
        <f t="shared" ca="1" si="8"/>
        <v>95</v>
      </c>
      <c r="R132">
        <f t="shared" ca="1" si="9"/>
        <v>3.8995057612710777</v>
      </c>
      <c r="S132" t="s">
        <v>234</v>
      </c>
    </row>
    <row r="133" spans="1:19">
      <c r="A133">
        <v>126</v>
      </c>
      <c r="B133" t="s">
        <v>127</v>
      </c>
      <c r="C133" t="s">
        <v>92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32</v>
      </c>
      <c r="I133" t="s">
        <v>33</v>
      </c>
      <c r="J133" t="s">
        <v>38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Crematogaster borneensis</v>
      </c>
      <c r="P133" t="str">
        <f t="shared" ca="1" si="7"/>
        <v>TAG066001</v>
      </c>
      <c r="Q133">
        <f t="shared" ca="1" si="8"/>
        <v>784</v>
      </c>
      <c r="R133">
        <f t="shared" ca="1" si="9"/>
        <v>4.102346894876626</v>
      </c>
      <c r="S133" t="s">
        <v>235</v>
      </c>
    </row>
    <row r="134" spans="1:19">
      <c r="A134">
        <v>127</v>
      </c>
      <c r="B134" t="s">
        <v>127</v>
      </c>
      <c r="C134" t="s">
        <v>92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35</v>
      </c>
      <c r="I134" t="s">
        <v>33</v>
      </c>
      <c r="J134" t="s">
        <v>38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Dolichoderus sp.</v>
      </c>
      <c r="P134" t="str">
        <f t="shared" ca="1" si="7"/>
        <v>TAG038314</v>
      </c>
      <c r="Q134">
        <f t="shared" ca="1" si="8"/>
        <v>113</v>
      </c>
      <c r="R134">
        <f t="shared" ca="1" si="9"/>
        <v>4.6318345045255178</v>
      </c>
      <c r="S134" t="s">
        <v>236</v>
      </c>
    </row>
    <row r="135" spans="1:19">
      <c r="A135">
        <v>128</v>
      </c>
      <c r="B135" t="s">
        <v>127</v>
      </c>
      <c r="C135" t="s">
        <v>92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35</v>
      </c>
      <c r="I135" t="s">
        <v>36</v>
      </c>
      <c r="J135" t="s">
        <v>38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Ponerinae #1</v>
      </c>
      <c r="P135" t="str">
        <f t="shared" ca="1" si="7"/>
        <v>TAG053080</v>
      </c>
      <c r="Q135">
        <f t="shared" ca="1" si="8"/>
        <v>361</v>
      </c>
      <c r="R135">
        <f t="shared" ca="1" si="9"/>
        <v>1.7056339628625734</v>
      </c>
      <c r="S135" t="s">
        <v>237</v>
      </c>
    </row>
    <row r="136" spans="1:19">
      <c r="A136">
        <v>129</v>
      </c>
      <c r="B136" t="s">
        <v>127</v>
      </c>
      <c r="C136" t="s">
        <v>92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37</v>
      </c>
      <c r="I136" t="s">
        <v>36</v>
      </c>
      <c r="J136" t="s">
        <v>38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Ponerinae #1</v>
      </c>
      <c r="P136" t="str">
        <f t="shared" ca="1" si="7"/>
        <v>TAG051587</v>
      </c>
      <c r="Q136">
        <f t="shared" ca="1" si="8"/>
        <v>498</v>
      </c>
      <c r="R136">
        <f t="shared" ca="1" si="9"/>
        <v>2.4511660376491782</v>
      </c>
      <c r="S136" t="s">
        <v>234</v>
      </c>
    </row>
    <row r="137" spans="1:19">
      <c r="A137">
        <v>130</v>
      </c>
      <c r="B137" t="s">
        <v>127</v>
      </c>
      <c r="C137" t="s">
        <v>92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32</v>
      </c>
      <c r="I137" t="s">
        <v>36</v>
      </c>
      <c r="J137" t="s">
        <v>38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INDIRECT(ADDRESS(RANDBETWEEN(2,5),1,1,FALSE,"Taxa"), FALSE)</f>
        <v>Dolichoderus sp.</v>
      </c>
      <c r="P137" t="str">
        <f t="shared" ref="P137:P200" ca="1" si="12">"TAG" &amp; TEXT(FLOOR(RAND()*100000,1), "000000")</f>
        <v>TAG001988</v>
      </c>
      <c r="Q137">
        <f t="shared" ref="Q137:Q200" ca="1" si="13">RANDBETWEEN(0,2000)</f>
        <v>1764</v>
      </c>
      <c r="R137">
        <f t="shared" ref="R137:R200" ca="1" si="14">RAND()*5+1</f>
        <v>3.577653144728056</v>
      </c>
      <c r="S137" t="s">
        <v>235</v>
      </c>
    </row>
    <row r="138" spans="1:19">
      <c r="A138">
        <v>131</v>
      </c>
      <c r="B138" t="s">
        <v>128</v>
      </c>
      <c r="C138" t="s">
        <v>92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32</v>
      </c>
      <c r="I138" t="s">
        <v>33</v>
      </c>
      <c r="J138" t="s">
        <v>34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Ponerinae #1</v>
      </c>
      <c r="P138" t="str">
        <f t="shared" ca="1" si="12"/>
        <v>TAG080750</v>
      </c>
      <c r="Q138">
        <f t="shared" ca="1" si="13"/>
        <v>910</v>
      </c>
      <c r="R138">
        <f t="shared" ca="1" si="14"/>
        <v>4.9217491645003442</v>
      </c>
      <c r="S138" t="s">
        <v>236</v>
      </c>
    </row>
    <row r="139" spans="1:19">
      <c r="A139">
        <v>132</v>
      </c>
      <c r="B139" t="s">
        <v>128</v>
      </c>
      <c r="C139" t="s">
        <v>92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35</v>
      </c>
      <c r="I139" t="s">
        <v>33</v>
      </c>
      <c r="J139" t="s">
        <v>34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Crematogaster borneensis</v>
      </c>
      <c r="P139" t="str">
        <f t="shared" ca="1" si="12"/>
        <v>TAG030203</v>
      </c>
      <c r="Q139">
        <f t="shared" ca="1" si="13"/>
        <v>1326</v>
      </c>
      <c r="R139">
        <f t="shared" ca="1" si="14"/>
        <v>4.9208115122031888</v>
      </c>
      <c r="S139" t="s">
        <v>237</v>
      </c>
    </row>
    <row r="140" spans="1:19">
      <c r="A140">
        <v>133</v>
      </c>
      <c r="B140" t="s">
        <v>128</v>
      </c>
      <c r="C140" t="s">
        <v>92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37</v>
      </c>
      <c r="I140" t="s">
        <v>36</v>
      </c>
      <c r="J140" t="s">
        <v>34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Crematogaster borneensis</v>
      </c>
      <c r="P140" t="str">
        <f t="shared" ca="1" si="12"/>
        <v>TAG029747</v>
      </c>
      <c r="Q140">
        <f t="shared" ca="1" si="13"/>
        <v>1556</v>
      </c>
      <c r="R140">
        <f t="shared" ca="1" si="14"/>
        <v>1.1082216224251897</v>
      </c>
      <c r="S140" t="s">
        <v>234</v>
      </c>
    </row>
    <row r="141" spans="1:19">
      <c r="A141">
        <v>134</v>
      </c>
      <c r="B141" t="s">
        <v>128</v>
      </c>
      <c r="C141" t="s">
        <v>92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32</v>
      </c>
      <c r="I141" t="s">
        <v>36</v>
      </c>
      <c r="J141" t="s">
        <v>34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Crematogaster borneensis</v>
      </c>
      <c r="P141" t="str">
        <f t="shared" ca="1" si="12"/>
        <v>TAG069077</v>
      </c>
      <c r="Q141">
        <f t="shared" ca="1" si="13"/>
        <v>903</v>
      </c>
      <c r="R141">
        <f t="shared" ca="1" si="14"/>
        <v>4.1696614797370195</v>
      </c>
      <c r="S141" t="s">
        <v>235</v>
      </c>
    </row>
    <row r="142" spans="1:19">
      <c r="A142">
        <v>135</v>
      </c>
      <c r="B142" t="s">
        <v>128</v>
      </c>
      <c r="C142" t="s">
        <v>92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35</v>
      </c>
      <c r="I142" t="s">
        <v>36</v>
      </c>
      <c r="J142" t="s">
        <v>34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Dolichoderus sp.</v>
      </c>
      <c r="P142" t="str">
        <f t="shared" ca="1" si="12"/>
        <v>TAG045876</v>
      </c>
      <c r="Q142">
        <f t="shared" ca="1" si="13"/>
        <v>1214</v>
      </c>
      <c r="R142">
        <f t="shared" ca="1" si="14"/>
        <v>2.6282589220940102</v>
      </c>
      <c r="S142" t="s">
        <v>236</v>
      </c>
    </row>
    <row r="143" spans="1:19">
      <c r="A143">
        <v>136</v>
      </c>
      <c r="B143" t="s">
        <v>128</v>
      </c>
      <c r="C143" t="s">
        <v>92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35</v>
      </c>
      <c r="I143" t="s">
        <v>33</v>
      </c>
      <c r="J143" t="s">
        <v>38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Dolichoderus sp.</v>
      </c>
      <c r="P143" t="str">
        <f t="shared" ca="1" si="12"/>
        <v>TAG009953</v>
      </c>
      <c r="Q143">
        <f t="shared" ca="1" si="13"/>
        <v>1542</v>
      </c>
      <c r="R143">
        <f t="shared" ca="1" si="14"/>
        <v>4.1052445415246162</v>
      </c>
      <c r="S143" t="s">
        <v>237</v>
      </c>
    </row>
    <row r="144" spans="1:19">
      <c r="A144">
        <v>137</v>
      </c>
      <c r="B144" t="s">
        <v>128</v>
      </c>
      <c r="C144" t="s">
        <v>92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32</v>
      </c>
      <c r="I144" t="s">
        <v>33</v>
      </c>
      <c r="J144" t="s">
        <v>38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Ponerinae #1</v>
      </c>
      <c r="P144" t="str">
        <f t="shared" ca="1" si="12"/>
        <v>TAG012966</v>
      </c>
      <c r="Q144">
        <f t="shared" ca="1" si="13"/>
        <v>949</v>
      </c>
      <c r="R144">
        <f t="shared" ca="1" si="14"/>
        <v>1.7823937450596681</v>
      </c>
      <c r="S144" t="s">
        <v>234</v>
      </c>
    </row>
    <row r="145" spans="1:19">
      <c r="A145">
        <v>138</v>
      </c>
      <c r="B145" t="s">
        <v>128</v>
      </c>
      <c r="C145" t="s">
        <v>92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35</v>
      </c>
      <c r="I145" t="s">
        <v>36</v>
      </c>
      <c r="J145" t="s">
        <v>38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Dolichoderus sp.</v>
      </c>
      <c r="P145" t="str">
        <f t="shared" ca="1" si="12"/>
        <v>TAG048147</v>
      </c>
      <c r="Q145">
        <f t="shared" ca="1" si="13"/>
        <v>1646</v>
      </c>
      <c r="R145">
        <f t="shared" ca="1" si="14"/>
        <v>5.4205062340674548</v>
      </c>
      <c r="S145" t="s">
        <v>235</v>
      </c>
    </row>
    <row r="146" spans="1:19">
      <c r="A146">
        <v>139</v>
      </c>
      <c r="B146" t="s">
        <v>128</v>
      </c>
      <c r="C146" t="s">
        <v>92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37</v>
      </c>
      <c r="I146" t="s">
        <v>36</v>
      </c>
      <c r="J146" t="s">
        <v>38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Ponerinae #1</v>
      </c>
      <c r="P146" t="str">
        <f t="shared" ca="1" si="12"/>
        <v>TAG085555</v>
      </c>
      <c r="Q146">
        <f t="shared" ca="1" si="13"/>
        <v>83</v>
      </c>
      <c r="R146">
        <f t="shared" ca="1" si="14"/>
        <v>1.2710989087720017</v>
      </c>
      <c r="S146" t="s">
        <v>236</v>
      </c>
    </row>
    <row r="147" spans="1:19">
      <c r="A147">
        <v>140</v>
      </c>
      <c r="B147" t="s">
        <v>128</v>
      </c>
      <c r="C147" t="s">
        <v>92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32</v>
      </c>
      <c r="I147" t="s">
        <v>36</v>
      </c>
      <c r="J147" t="s">
        <v>38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Crematogaster borneensis</v>
      </c>
      <c r="P147" t="str">
        <f t="shared" ca="1" si="12"/>
        <v>TAG093420</v>
      </c>
      <c r="Q147">
        <f t="shared" ca="1" si="13"/>
        <v>893</v>
      </c>
      <c r="R147">
        <f t="shared" ca="1" si="14"/>
        <v>5.2564563594650924</v>
      </c>
      <c r="S147" t="s">
        <v>237</v>
      </c>
    </row>
    <row r="148" spans="1:19">
      <c r="A148">
        <v>141</v>
      </c>
      <c r="B148" t="s">
        <v>129</v>
      </c>
      <c r="C148" t="s">
        <v>92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35</v>
      </c>
      <c r="I148" t="s">
        <v>33</v>
      </c>
      <c r="J148" t="s">
        <v>34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Formicidae #1</v>
      </c>
      <c r="P148" t="str">
        <f t="shared" ca="1" si="12"/>
        <v>TAG077952</v>
      </c>
      <c r="Q148">
        <f t="shared" ca="1" si="13"/>
        <v>1496</v>
      </c>
      <c r="R148">
        <f t="shared" ca="1" si="14"/>
        <v>3.052936157265115</v>
      </c>
      <c r="S148" t="s">
        <v>234</v>
      </c>
    </row>
    <row r="149" spans="1:19">
      <c r="A149">
        <v>142</v>
      </c>
      <c r="B149" t="s">
        <v>129</v>
      </c>
      <c r="C149" t="s">
        <v>92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32</v>
      </c>
      <c r="I149" t="s">
        <v>33</v>
      </c>
      <c r="J149" t="s">
        <v>34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Crematogaster borneensis</v>
      </c>
      <c r="P149" t="str">
        <f t="shared" ca="1" si="12"/>
        <v>TAG019250</v>
      </c>
      <c r="Q149">
        <f t="shared" ca="1" si="13"/>
        <v>1499</v>
      </c>
      <c r="R149">
        <f t="shared" ca="1" si="14"/>
        <v>5.301198940615282</v>
      </c>
      <c r="S149" t="s">
        <v>235</v>
      </c>
    </row>
    <row r="150" spans="1:19">
      <c r="A150">
        <v>143</v>
      </c>
      <c r="B150" t="s">
        <v>129</v>
      </c>
      <c r="C150" t="s">
        <v>92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37</v>
      </c>
      <c r="I150" t="s">
        <v>36</v>
      </c>
      <c r="J150" t="s">
        <v>34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Formicidae #1</v>
      </c>
      <c r="P150" t="str">
        <f t="shared" ca="1" si="12"/>
        <v>TAG084026</v>
      </c>
      <c r="Q150">
        <f t="shared" ca="1" si="13"/>
        <v>767</v>
      </c>
      <c r="R150">
        <f t="shared" ca="1" si="14"/>
        <v>2.5444610680438164</v>
      </c>
      <c r="S150" t="s">
        <v>236</v>
      </c>
    </row>
    <row r="151" spans="1:19">
      <c r="A151">
        <v>144</v>
      </c>
      <c r="B151" t="s">
        <v>129</v>
      </c>
      <c r="C151" t="s">
        <v>92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32</v>
      </c>
      <c r="I151" t="s">
        <v>36</v>
      </c>
      <c r="J151" t="s">
        <v>34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Crematogaster borneensis</v>
      </c>
      <c r="P151" t="str">
        <f t="shared" ca="1" si="12"/>
        <v>TAG096567</v>
      </c>
      <c r="Q151">
        <f t="shared" ca="1" si="13"/>
        <v>1115</v>
      </c>
      <c r="R151">
        <f t="shared" ca="1" si="14"/>
        <v>1.4191032210397312</v>
      </c>
      <c r="S151" t="s">
        <v>237</v>
      </c>
    </row>
    <row r="152" spans="1:19">
      <c r="A152">
        <v>145</v>
      </c>
      <c r="B152" t="s">
        <v>129</v>
      </c>
      <c r="C152" t="s">
        <v>92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35</v>
      </c>
      <c r="I152" t="s">
        <v>36</v>
      </c>
      <c r="J152" t="s">
        <v>34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Formicidae #1</v>
      </c>
      <c r="P152" t="str">
        <f t="shared" ca="1" si="12"/>
        <v>TAG003963</v>
      </c>
      <c r="Q152">
        <f t="shared" ca="1" si="13"/>
        <v>1936</v>
      </c>
      <c r="R152">
        <f t="shared" ca="1" si="14"/>
        <v>3.274010059184008</v>
      </c>
      <c r="S152" t="s">
        <v>234</v>
      </c>
    </row>
    <row r="153" spans="1:19">
      <c r="A153">
        <v>146</v>
      </c>
      <c r="B153" t="s">
        <v>129</v>
      </c>
      <c r="C153" t="s">
        <v>92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35</v>
      </c>
      <c r="I153" t="s">
        <v>33</v>
      </c>
      <c r="J153" t="s">
        <v>38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Dolichoderus sp.</v>
      </c>
      <c r="P153" t="str">
        <f t="shared" ca="1" si="12"/>
        <v>TAG065753</v>
      </c>
      <c r="Q153">
        <f t="shared" ca="1" si="13"/>
        <v>336</v>
      </c>
      <c r="R153">
        <f t="shared" ca="1" si="14"/>
        <v>3.3878076546522737</v>
      </c>
      <c r="S153" t="s">
        <v>235</v>
      </c>
    </row>
    <row r="154" spans="1:19">
      <c r="A154">
        <v>147</v>
      </c>
      <c r="B154" t="s">
        <v>129</v>
      </c>
      <c r="C154" t="s">
        <v>92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32</v>
      </c>
      <c r="I154" t="s">
        <v>33</v>
      </c>
      <c r="J154" t="s">
        <v>38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Formicidae #1</v>
      </c>
      <c r="P154" t="str">
        <f t="shared" ca="1" si="12"/>
        <v>TAG047484</v>
      </c>
      <c r="Q154">
        <f t="shared" ca="1" si="13"/>
        <v>1997</v>
      </c>
      <c r="R154">
        <f t="shared" ca="1" si="14"/>
        <v>5.5927494979420098</v>
      </c>
      <c r="S154" t="s">
        <v>236</v>
      </c>
    </row>
    <row r="155" spans="1:19">
      <c r="A155">
        <v>148</v>
      </c>
      <c r="B155" t="s">
        <v>129</v>
      </c>
      <c r="C155" t="s">
        <v>92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37</v>
      </c>
      <c r="I155" t="s">
        <v>36</v>
      </c>
      <c r="J155" t="s">
        <v>38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Formicidae #1</v>
      </c>
      <c r="P155" t="str">
        <f t="shared" ca="1" si="12"/>
        <v>TAG020046</v>
      </c>
      <c r="Q155">
        <f t="shared" ca="1" si="13"/>
        <v>1947</v>
      </c>
      <c r="R155">
        <f t="shared" ca="1" si="14"/>
        <v>4.658007363295992</v>
      </c>
      <c r="S155" t="s">
        <v>237</v>
      </c>
    </row>
    <row r="156" spans="1:19">
      <c r="A156">
        <v>149</v>
      </c>
      <c r="B156" t="s">
        <v>129</v>
      </c>
      <c r="C156" t="s">
        <v>92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32</v>
      </c>
      <c r="I156" t="s">
        <v>36</v>
      </c>
      <c r="J156" t="s">
        <v>38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Formicidae #1</v>
      </c>
      <c r="P156" t="str">
        <f t="shared" ca="1" si="12"/>
        <v>TAG023022</v>
      </c>
      <c r="Q156">
        <f t="shared" ca="1" si="13"/>
        <v>1600</v>
      </c>
      <c r="R156">
        <f t="shared" ca="1" si="14"/>
        <v>2.6307000159192326</v>
      </c>
      <c r="S156" t="s">
        <v>234</v>
      </c>
    </row>
    <row r="157" spans="1:19">
      <c r="A157">
        <v>150</v>
      </c>
      <c r="B157" t="s">
        <v>129</v>
      </c>
      <c r="C157" t="s">
        <v>92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35</v>
      </c>
      <c r="I157" t="s">
        <v>36</v>
      </c>
      <c r="J157" t="s">
        <v>38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Formicidae #1</v>
      </c>
      <c r="P157" t="str">
        <f t="shared" ca="1" si="12"/>
        <v>TAG024063</v>
      </c>
      <c r="Q157">
        <f t="shared" ca="1" si="13"/>
        <v>791</v>
      </c>
      <c r="R157">
        <f t="shared" ca="1" si="14"/>
        <v>1.5722369636573426</v>
      </c>
      <c r="S157" t="s">
        <v>235</v>
      </c>
    </row>
    <row r="158" spans="1:19">
      <c r="A158">
        <v>151</v>
      </c>
      <c r="B158" t="s">
        <v>130</v>
      </c>
      <c r="C158" t="s">
        <v>92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35</v>
      </c>
      <c r="I158" t="s">
        <v>33</v>
      </c>
      <c r="J158" t="s">
        <v>34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Formicidae #1</v>
      </c>
      <c r="P158" t="str">
        <f t="shared" ca="1" si="12"/>
        <v>TAG095631</v>
      </c>
      <c r="Q158">
        <f t="shared" ca="1" si="13"/>
        <v>1755</v>
      </c>
      <c r="R158">
        <f t="shared" ca="1" si="14"/>
        <v>4.9626853996111429</v>
      </c>
      <c r="S158" t="s">
        <v>236</v>
      </c>
    </row>
    <row r="159" spans="1:19">
      <c r="A159">
        <v>152</v>
      </c>
      <c r="B159" t="s">
        <v>130</v>
      </c>
      <c r="C159" t="s">
        <v>92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32</v>
      </c>
      <c r="I159" t="s">
        <v>33</v>
      </c>
      <c r="J159" t="s">
        <v>34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Dolichoderus sp.</v>
      </c>
      <c r="P159" t="str">
        <f t="shared" ca="1" si="12"/>
        <v>TAG085692</v>
      </c>
      <c r="Q159">
        <f t="shared" ca="1" si="13"/>
        <v>864</v>
      </c>
      <c r="R159">
        <f t="shared" ca="1" si="14"/>
        <v>4.2947915932772736</v>
      </c>
      <c r="S159" t="s">
        <v>237</v>
      </c>
    </row>
    <row r="160" spans="1:19">
      <c r="A160">
        <v>153</v>
      </c>
      <c r="B160" t="s">
        <v>130</v>
      </c>
      <c r="C160" t="s">
        <v>92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35</v>
      </c>
      <c r="I160" t="s">
        <v>36</v>
      </c>
      <c r="J160" t="s">
        <v>34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Ponerinae #1</v>
      </c>
      <c r="P160" t="str">
        <f t="shared" ca="1" si="12"/>
        <v>TAG026163</v>
      </c>
      <c r="Q160">
        <f t="shared" ca="1" si="13"/>
        <v>122</v>
      </c>
      <c r="R160">
        <f t="shared" ca="1" si="14"/>
        <v>1.8793340056390275</v>
      </c>
      <c r="S160" t="s">
        <v>234</v>
      </c>
    </row>
    <row r="161" spans="1:19">
      <c r="A161">
        <v>154</v>
      </c>
      <c r="B161" t="s">
        <v>130</v>
      </c>
      <c r="C161" t="s">
        <v>92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32</v>
      </c>
      <c r="I161" t="s">
        <v>36</v>
      </c>
      <c r="J161" t="s">
        <v>34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Dolichoderus sp.</v>
      </c>
      <c r="P161" t="str">
        <f t="shared" ca="1" si="12"/>
        <v>TAG097647</v>
      </c>
      <c r="Q161">
        <f t="shared" ca="1" si="13"/>
        <v>107</v>
      </c>
      <c r="R161">
        <f t="shared" ca="1" si="14"/>
        <v>4.9599676156140049</v>
      </c>
      <c r="S161" t="s">
        <v>235</v>
      </c>
    </row>
    <row r="162" spans="1:19">
      <c r="A162">
        <v>155</v>
      </c>
      <c r="B162" t="s">
        <v>130</v>
      </c>
      <c r="C162" t="s">
        <v>92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37</v>
      </c>
      <c r="I162" t="s">
        <v>36</v>
      </c>
      <c r="J162" t="s">
        <v>34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Formicidae #1</v>
      </c>
      <c r="P162" t="str">
        <f t="shared" ca="1" si="12"/>
        <v>TAG071991</v>
      </c>
      <c r="Q162">
        <f t="shared" ca="1" si="13"/>
        <v>1462</v>
      </c>
      <c r="R162">
        <f t="shared" ca="1" si="14"/>
        <v>5.1390609188283056</v>
      </c>
      <c r="S162" t="s">
        <v>236</v>
      </c>
    </row>
    <row r="163" spans="1:19">
      <c r="A163">
        <v>156</v>
      </c>
      <c r="B163" t="s">
        <v>130</v>
      </c>
      <c r="C163" t="s">
        <v>92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35</v>
      </c>
      <c r="I163" t="s">
        <v>33</v>
      </c>
      <c r="J163" t="s">
        <v>38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Formicidae #1</v>
      </c>
      <c r="P163" t="str">
        <f t="shared" ca="1" si="12"/>
        <v>TAG006560</v>
      </c>
      <c r="Q163">
        <f t="shared" ca="1" si="13"/>
        <v>331</v>
      </c>
      <c r="R163">
        <f t="shared" ca="1" si="14"/>
        <v>4.670341885550978</v>
      </c>
      <c r="S163" t="s">
        <v>237</v>
      </c>
    </row>
    <row r="164" spans="1:19">
      <c r="A164">
        <v>157</v>
      </c>
      <c r="B164" t="s">
        <v>130</v>
      </c>
      <c r="C164" t="s">
        <v>92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32</v>
      </c>
      <c r="I164" t="s">
        <v>33</v>
      </c>
      <c r="J164" t="s">
        <v>38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Formicidae #1</v>
      </c>
      <c r="P164" t="str">
        <f t="shared" ca="1" si="12"/>
        <v>TAG072753</v>
      </c>
      <c r="Q164">
        <f t="shared" ca="1" si="13"/>
        <v>788</v>
      </c>
      <c r="R164">
        <f t="shared" ca="1" si="14"/>
        <v>5.7186797595450161</v>
      </c>
      <c r="S164" t="s">
        <v>234</v>
      </c>
    </row>
    <row r="165" spans="1:19">
      <c r="A165">
        <v>158</v>
      </c>
      <c r="B165" t="s">
        <v>130</v>
      </c>
      <c r="C165" t="s">
        <v>92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35</v>
      </c>
      <c r="I165" t="s">
        <v>36</v>
      </c>
      <c r="J165" t="s">
        <v>38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Formicidae #1</v>
      </c>
      <c r="P165" t="str">
        <f t="shared" ca="1" si="12"/>
        <v>TAG006783</v>
      </c>
      <c r="Q165">
        <f t="shared" ca="1" si="13"/>
        <v>465</v>
      </c>
      <c r="R165">
        <f t="shared" ca="1" si="14"/>
        <v>3.3574853332015628</v>
      </c>
      <c r="S165" t="s">
        <v>235</v>
      </c>
    </row>
    <row r="166" spans="1:19">
      <c r="A166">
        <v>159</v>
      </c>
      <c r="B166" t="s">
        <v>130</v>
      </c>
      <c r="C166" t="s">
        <v>92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37</v>
      </c>
      <c r="I166" t="s">
        <v>36</v>
      </c>
      <c r="J166" t="s">
        <v>38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Formicidae #1</v>
      </c>
      <c r="P166" t="str">
        <f t="shared" ca="1" si="12"/>
        <v>TAG041401</v>
      </c>
      <c r="Q166">
        <f t="shared" ca="1" si="13"/>
        <v>980</v>
      </c>
      <c r="R166">
        <f t="shared" ca="1" si="14"/>
        <v>4.3955319912828594</v>
      </c>
      <c r="S166" t="s">
        <v>236</v>
      </c>
    </row>
    <row r="167" spans="1:19">
      <c r="A167">
        <v>160</v>
      </c>
      <c r="B167" t="s">
        <v>130</v>
      </c>
      <c r="C167" t="s">
        <v>92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32</v>
      </c>
      <c r="I167" t="s">
        <v>36</v>
      </c>
      <c r="J167" t="s">
        <v>38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Crematogaster borneensis</v>
      </c>
      <c r="P167" t="str">
        <f t="shared" ca="1" si="12"/>
        <v>TAG042624</v>
      </c>
      <c r="Q167">
        <f t="shared" ca="1" si="13"/>
        <v>694</v>
      </c>
      <c r="R167">
        <f t="shared" ca="1" si="14"/>
        <v>2.2735305400449088</v>
      </c>
      <c r="S167" t="s">
        <v>237</v>
      </c>
    </row>
    <row r="168" spans="1:19">
      <c r="A168">
        <v>161</v>
      </c>
      <c r="B168" t="s">
        <v>131</v>
      </c>
      <c r="C168" t="s">
        <v>92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35</v>
      </c>
      <c r="I168" t="s">
        <v>33</v>
      </c>
      <c r="J168" t="s">
        <v>34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Dolichoderus sp.</v>
      </c>
      <c r="P168" t="str">
        <f t="shared" ca="1" si="12"/>
        <v>TAG065257</v>
      </c>
      <c r="Q168">
        <f t="shared" ca="1" si="13"/>
        <v>316</v>
      </c>
      <c r="R168">
        <f t="shared" ca="1" si="14"/>
        <v>1.8904606286029431</v>
      </c>
      <c r="S168" t="s">
        <v>234</v>
      </c>
    </row>
    <row r="169" spans="1:19">
      <c r="A169">
        <v>162</v>
      </c>
      <c r="B169" t="s">
        <v>131</v>
      </c>
      <c r="C169" t="s">
        <v>92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32</v>
      </c>
      <c r="I169" t="s">
        <v>33</v>
      </c>
      <c r="J169" t="s">
        <v>34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Crematogaster borneensis</v>
      </c>
      <c r="P169" t="str">
        <f t="shared" ca="1" si="12"/>
        <v>TAG006020</v>
      </c>
      <c r="Q169">
        <f t="shared" ca="1" si="13"/>
        <v>337</v>
      </c>
      <c r="R169">
        <f t="shared" ca="1" si="14"/>
        <v>5.5398150079210984</v>
      </c>
      <c r="S169" t="s">
        <v>235</v>
      </c>
    </row>
    <row r="170" spans="1:19">
      <c r="A170">
        <v>163</v>
      </c>
      <c r="B170" t="s">
        <v>131</v>
      </c>
      <c r="C170" t="s">
        <v>92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35</v>
      </c>
      <c r="I170" t="s">
        <v>36</v>
      </c>
      <c r="J170" t="s">
        <v>34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Dolichoderus sp.</v>
      </c>
      <c r="P170" t="str">
        <f t="shared" ca="1" si="12"/>
        <v>TAG055470</v>
      </c>
      <c r="Q170">
        <f t="shared" ca="1" si="13"/>
        <v>581</v>
      </c>
      <c r="R170">
        <f t="shared" ca="1" si="14"/>
        <v>5.8557731688347401</v>
      </c>
      <c r="S170" t="s">
        <v>236</v>
      </c>
    </row>
    <row r="171" spans="1:19">
      <c r="A171">
        <v>164</v>
      </c>
      <c r="B171" t="s">
        <v>131</v>
      </c>
      <c r="C171" t="s">
        <v>92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37</v>
      </c>
      <c r="I171" t="s">
        <v>36</v>
      </c>
      <c r="J171" t="s">
        <v>34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Dolichoderus sp.</v>
      </c>
      <c r="P171" t="str">
        <f t="shared" ca="1" si="12"/>
        <v>TAG089219</v>
      </c>
      <c r="Q171">
        <f t="shared" ca="1" si="13"/>
        <v>1777</v>
      </c>
      <c r="R171">
        <f t="shared" ca="1" si="14"/>
        <v>4.9274819167068244</v>
      </c>
      <c r="S171" t="s">
        <v>237</v>
      </c>
    </row>
    <row r="172" spans="1:19">
      <c r="A172">
        <v>165</v>
      </c>
      <c r="B172" t="s">
        <v>131</v>
      </c>
      <c r="C172" t="s">
        <v>92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32</v>
      </c>
      <c r="I172" t="s">
        <v>36</v>
      </c>
      <c r="J172" t="s">
        <v>34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Dolichoderus sp.</v>
      </c>
      <c r="P172" t="str">
        <f t="shared" ca="1" si="12"/>
        <v>TAG043132</v>
      </c>
      <c r="Q172">
        <f t="shared" ca="1" si="13"/>
        <v>880</v>
      </c>
      <c r="R172">
        <f t="shared" ca="1" si="14"/>
        <v>2.7056012420444273</v>
      </c>
      <c r="S172" t="s">
        <v>234</v>
      </c>
    </row>
    <row r="173" spans="1:19">
      <c r="A173">
        <v>166</v>
      </c>
      <c r="B173" t="s">
        <v>131</v>
      </c>
      <c r="C173" t="s">
        <v>92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32</v>
      </c>
      <c r="I173" t="s">
        <v>33</v>
      </c>
      <c r="J173" t="s">
        <v>38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Ponerinae #1</v>
      </c>
      <c r="P173" t="str">
        <f t="shared" ca="1" si="12"/>
        <v>TAG066453</v>
      </c>
      <c r="Q173">
        <f t="shared" ca="1" si="13"/>
        <v>1286</v>
      </c>
      <c r="R173">
        <f t="shared" ca="1" si="14"/>
        <v>3.5146532158134587</v>
      </c>
      <c r="S173" t="s">
        <v>235</v>
      </c>
    </row>
    <row r="174" spans="1:19">
      <c r="A174">
        <v>167</v>
      </c>
      <c r="B174" t="s">
        <v>131</v>
      </c>
      <c r="C174" t="s">
        <v>92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35</v>
      </c>
      <c r="I174" t="s">
        <v>33</v>
      </c>
      <c r="J174" t="s">
        <v>38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Crematogaster borneensis</v>
      </c>
      <c r="P174" t="str">
        <f t="shared" ca="1" si="12"/>
        <v>TAG009253</v>
      </c>
      <c r="Q174">
        <f t="shared" ca="1" si="13"/>
        <v>1226</v>
      </c>
      <c r="R174">
        <f t="shared" ca="1" si="14"/>
        <v>1.4170585067054899</v>
      </c>
      <c r="S174" t="s">
        <v>236</v>
      </c>
    </row>
    <row r="175" spans="1:19">
      <c r="A175">
        <v>168</v>
      </c>
      <c r="B175" t="s">
        <v>131</v>
      </c>
      <c r="C175" t="s">
        <v>92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35</v>
      </c>
      <c r="I175" t="s">
        <v>36</v>
      </c>
      <c r="J175" t="s">
        <v>38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Dolichoderus sp.</v>
      </c>
      <c r="P175" t="str">
        <f t="shared" ca="1" si="12"/>
        <v>TAG047839</v>
      </c>
      <c r="Q175">
        <f t="shared" ca="1" si="13"/>
        <v>446</v>
      </c>
      <c r="R175">
        <f t="shared" ca="1" si="14"/>
        <v>4.0301235555313095</v>
      </c>
      <c r="S175" t="s">
        <v>237</v>
      </c>
    </row>
    <row r="176" spans="1:19">
      <c r="A176">
        <v>169</v>
      </c>
      <c r="B176" t="s">
        <v>131</v>
      </c>
      <c r="C176" t="s">
        <v>92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37</v>
      </c>
      <c r="I176" t="s">
        <v>36</v>
      </c>
      <c r="J176" t="s">
        <v>38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Crematogaster borneensis</v>
      </c>
      <c r="P176" t="str">
        <f t="shared" ca="1" si="12"/>
        <v>TAG070715</v>
      </c>
      <c r="Q176">
        <f t="shared" ca="1" si="13"/>
        <v>500</v>
      </c>
      <c r="R176">
        <f t="shared" ca="1" si="14"/>
        <v>4.2080021106947658</v>
      </c>
      <c r="S176" t="s">
        <v>234</v>
      </c>
    </row>
    <row r="177" spans="1:19">
      <c r="A177">
        <v>170</v>
      </c>
      <c r="B177" t="s">
        <v>131</v>
      </c>
      <c r="C177" t="s">
        <v>92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32</v>
      </c>
      <c r="I177" t="s">
        <v>36</v>
      </c>
      <c r="J177" t="s">
        <v>38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Crematogaster borneensis</v>
      </c>
      <c r="P177" t="str">
        <f t="shared" ca="1" si="12"/>
        <v>TAG029629</v>
      </c>
      <c r="Q177">
        <f t="shared" ca="1" si="13"/>
        <v>200</v>
      </c>
      <c r="R177">
        <f t="shared" ca="1" si="14"/>
        <v>4.1318465475018993</v>
      </c>
      <c r="S177" t="s">
        <v>235</v>
      </c>
    </row>
    <row r="178" spans="1:19">
      <c r="A178">
        <v>171</v>
      </c>
      <c r="B178" t="s">
        <v>132</v>
      </c>
      <c r="C178" t="s">
        <v>92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32</v>
      </c>
      <c r="I178" t="s">
        <v>33</v>
      </c>
      <c r="J178" t="s">
        <v>34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Crematogaster borneensis</v>
      </c>
      <c r="P178" t="str">
        <f t="shared" ca="1" si="12"/>
        <v>TAG044056</v>
      </c>
      <c r="Q178">
        <f t="shared" ca="1" si="13"/>
        <v>1246</v>
      </c>
      <c r="R178">
        <f t="shared" ca="1" si="14"/>
        <v>5.2215204426815127</v>
      </c>
      <c r="S178" t="s">
        <v>236</v>
      </c>
    </row>
    <row r="179" spans="1:19">
      <c r="A179">
        <v>172</v>
      </c>
      <c r="B179" t="s">
        <v>132</v>
      </c>
      <c r="C179" t="s">
        <v>92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35</v>
      </c>
      <c r="I179" t="s">
        <v>33</v>
      </c>
      <c r="J179" t="s">
        <v>34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Dolichoderus sp.</v>
      </c>
      <c r="P179" t="str">
        <f t="shared" ca="1" si="12"/>
        <v>TAG018896</v>
      </c>
      <c r="Q179">
        <f t="shared" ca="1" si="13"/>
        <v>511</v>
      </c>
      <c r="R179">
        <f t="shared" ca="1" si="14"/>
        <v>2.7693276405243741</v>
      </c>
      <c r="S179" t="s">
        <v>237</v>
      </c>
    </row>
    <row r="180" spans="1:19">
      <c r="A180">
        <v>173</v>
      </c>
      <c r="B180" t="s">
        <v>132</v>
      </c>
      <c r="C180" t="s">
        <v>92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35</v>
      </c>
      <c r="I180" t="s">
        <v>36</v>
      </c>
      <c r="J180" t="s">
        <v>34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Dolichoderus sp.</v>
      </c>
      <c r="P180" t="str">
        <f t="shared" ca="1" si="12"/>
        <v>TAG094910</v>
      </c>
      <c r="Q180">
        <f t="shared" ca="1" si="13"/>
        <v>56</v>
      </c>
      <c r="R180">
        <f t="shared" ca="1" si="14"/>
        <v>2.3748329395615495</v>
      </c>
      <c r="S180" t="s">
        <v>234</v>
      </c>
    </row>
    <row r="181" spans="1:19">
      <c r="A181">
        <v>174</v>
      </c>
      <c r="B181" t="s">
        <v>132</v>
      </c>
      <c r="C181" t="s">
        <v>92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37</v>
      </c>
      <c r="I181" t="s">
        <v>36</v>
      </c>
      <c r="J181" t="s">
        <v>34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Formicidae #1</v>
      </c>
      <c r="P181" t="str">
        <f t="shared" ca="1" si="12"/>
        <v>TAG059624</v>
      </c>
      <c r="Q181">
        <f t="shared" ca="1" si="13"/>
        <v>1556</v>
      </c>
      <c r="R181">
        <f t="shared" ca="1" si="14"/>
        <v>4.3090468641940305</v>
      </c>
      <c r="S181" t="s">
        <v>235</v>
      </c>
    </row>
    <row r="182" spans="1:19">
      <c r="A182">
        <v>175</v>
      </c>
      <c r="B182" t="s">
        <v>132</v>
      </c>
      <c r="C182" t="s">
        <v>92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32</v>
      </c>
      <c r="I182" t="s">
        <v>36</v>
      </c>
      <c r="J182" t="s">
        <v>34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Dolichoderus sp.</v>
      </c>
      <c r="P182" t="str">
        <f t="shared" ca="1" si="12"/>
        <v>TAG030720</v>
      </c>
      <c r="Q182">
        <f t="shared" ca="1" si="13"/>
        <v>153</v>
      </c>
      <c r="R182">
        <f t="shared" ca="1" si="14"/>
        <v>5.1316755896889372</v>
      </c>
      <c r="S182" t="s">
        <v>236</v>
      </c>
    </row>
    <row r="183" spans="1:19">
      <c r="A183">
        <v>176</v>
      </c>
      <c r="B183" t="s">
        <v>132</v>
      </c>
      <c r="C183" t="s">
        <v>92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35</v>
      </c>
      <c r="I183" t="s">
        <v>33</v>
      </c>
      <c r="J183" t="s">
        <v>38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Ponerinae #1</v>
      </c>
      <c r="P183" t="str">
        <f t="shared" ca="1" si="12"/>
        <v>TAG067340</v>
      </c>
      <c r="Q183">
        <f t="shared" ca="1" si="13"/>
        <v>165</v>
      </c>
      <c r="R183">
        <f t="shared" ca="1" si="14"/>
        <v>2.6751533491056039</v>
      </c>
      <c r="S183" t="s">
        <v>237</v>
      </c>
    </row>
    <row r="184" spans="1:19">
      <c r="A184">
        <v>177</v>
      </c>
      <c r="B184" t="s">
        <v>132</v>
      </c>
      <c r="C184" t="s">
        <v>92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32</v>
      </c>
      <c r="I184" t="s">
        <v>33</v>
      </c>
      <c r="J184" t="s">
        <v>38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Crematogaster borneensis</v>
      </c>
      <c r="P184" t="str">
        <f t="shared" ca="1" si="12"/>
        <v>TAG036711</v>
      </c>
      <c r="Q184">
        <f t="shared" ca="1" si="13"/>
        <v>49</v>
      </c>
      <c r="R184">
        <f t="shared" ca="1" si="14"/>
        <v>1.4156538029120005</v>
      </c>
      <c r="S184" t="s">
        <v>234</v>
      </c>
    </row>
    <row r="185" spans="1:19">
      <c r="A185">
        <v>178</v>
      </c>
      <c r="B185" t="s">
        <v>132</v>
      </c>
      <c r="C185" t="s">
        <v>92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37</v>
      </c>
      <c r="I185" t="s">
        <v>36</v>
      </c>
      <c r="J185" t="s">
        <v>38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Ponerinae #1</v>
      </c>
      <c r="P185" t="str">
        <f t="shared" ca="1" si="12"/>
        <v>TAG023659</v>
      </c>
      <c r="Q185">
        <f t="shared" ca="1" si="13"/>
        <v>501</v>
      </c>
      <c r="R185">
        <f t="shared" ca="1" si="14"/>
        <v>2.7529996116556501</v>
      </c>
      <c r="S185" t="s">
        <v>235</v>
      </c>
    </row>
    <row r="186" spans="1:19">
      <c r="A186">
        <v>179</v>
      </c>
      <c r="B186" t="s">
        <v>132</v>
      </c>
      <c r="C186" t="s">
        <v>92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32</v>
      </c>
      <c r="I186" t="s">
        <v>36</v>
      </c>
      <c r="J186" t="s">
        <v>38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Crematogaster borneensis</v>
      </c>
      <c r="P186" t="str">
        <f t="shared" ca="1" si="12"/>
        <v>TAG050163</v>
      </c>
      <c r="Q186">
        <f t="shared" ca="1" si="13"/>
        <v>1469</v>
      </c>
      <c r="R186">
        <f t="shared" ca="1" si="14"/>
        <v>2.1367595462999596</v>
      </c>
      <c r="S186" t="s">
        <v>236</v>
      </c>
    </row>
    <row r="187" spans="1:19">
      <c r="A187">
        <v>180</v>
      </c>
      <c r="B187" t="s">
        <v>132</v>
      </c>
      <c r="C187" t="s">
        <v>92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35</v>
      </c>
      <c r="I187" t="s">
        <v>36</v>
      </c>
      <c r="J187" t="s">
        <v>38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Dolichoderus sp.</v>
      </c>
      <c r="P187" t="str">
        <f t="shared" ca="1" si="12"/>
        <v>TAG057422</v>
      </c>
      <c r="Q187">
        <f t="shared" ca="1" si="13"/>
        <v>679</v>
      </c>
      <c r="R187">
        <f t="shared" ca="1" si="14"/>
        <v>5.5821734382401242</v>
      </c>
      <c r="S187" t="s">
        <v>237</v>
      </c>
    </row>
    <row r="188" spans="1:19">
      <c r="A188">
        <v>181</v>
      </c>
      <c r="B188" t="s">
        <v>133</v>
      </c>
      <c r="C188" t="s">
        <v>92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32</v>
      </c>
      <c r="I188" t="s">
        <v>33</v>
      </c>
      <c r="J188" t="s">
        <v>34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Dolichoderus sp.</v>
      </c>
      <c r="P188" t="str">
        <f t="shared" ca="1" si="12"/>
        <v>TAG026340</v>
      </c>
      <c r="Q188">
        <f t="shared" ca="1" si="13"/>
        <v>763</v>
      </c>
      <c r="R188">
        <f t="shared" ca="1" si="14"/>
        <v>5.5990361957392691</v>
      </c>
      <c r="S188" t="s">
        <v>234</v>
      </c>
    </row>
    <row r="189" spans="1:19">
      <c r="A189">
        <v>182</v>
      </c>
      <c r="B189" t="s">
        <v>133</v>
      </c>
      <c r="C189" t="s">
        <v>92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35</v>
      </c>
      <c r="I189" t="s">
        <v>33</v>
      </c>
      <c r="J189" t="s">
        <v>34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Crematogaster borneensis</v>
      </c>
      <c r="P189" t="str">
        <f t="shared" ca="1" si="12"/>
        <v>TAG068457</v>
      </c>
      <c r="Q189">
        <f t="shared" ca="1" si="13"/>
        <v>29</v>
      </c>
      <c r="R189">
        <f t="shared" ca="1" si="14"/>
        <v>5.142467394694636</v>
      </c>
      <c r="S189" t="s">
        <v>235</v>
      </c>
    </row>
    <row r="190" spans="1:19">
      <c r="A190">
        <v>183</v>
      </c>
      <c r="B190" t="s">
        <v>133</v>
      </c>
      <c r="C190" t="s">
        <v>92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37</v>
      </c>
      <c r="I190" t="s">
        <v>36</v>
      </c>
      <c r="J190" t="s">
        <v>34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Ponerinae #1</v>
      </c>
      <c r="P190" t="str">
        <f t="shared" ca="1" si="12"/>
        <v>TAG011185</v>
      </c>
      <c r="Q190">
        <f t="shared" ca="1" si="13"/>
        <v>1366</v>
      </c>
      <c r="R190">
        <f t="shared" ca="1" si="14"/>
        <v>2.3312620499119987</v>
      </c>
      <c r="S190" t="s">
        <v>236</v>
      </c>
    </row>
    <row r="191" spans="1:19">
      <c r="A191">
        <v>184</v>
      </c>
      <c r="B191" t="s">
        <v>133</v>
      </c>
      <c r="C191" t="s">
        <v>92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32</v>
      </c>
      <c r="I191" t="s">
        <v>36</v>
      </c>
      <c r="J191" t="s">
        <v>34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Dolichoderus sp.</v>
      </c>
      <c r="P191" t="str">
        <f t="shared" ca="1" si="12"/>
        <v>TAG029867</v>
      </c>
      <c r="Q191">
        <f t="shared" ca="1" si="13"/>
        <v>1016</v>
      </c>
      <c r="R191">
        <f t="shared" ca="1" si="14"/>
        <v>4.171997284047996</v>
      </c>
      <c r="S191" t="s">
        <v>237</v>
      </c>
    </row>
    <row r="192" spans="1:19">
      <c r="A192">
        <v>185</v>
      </c>
      <c r="B192" t="s">
        <v>133</v>
      </c>
      <c r="C192" t="s">
        <v>92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35</v>
      </c>
      <c r="I192" t="s">
        <v>36</v>
      </c>
      <c r="J192" t="s">
        <v>34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Formicidae #1</v>
      </c>
      <c r="P192" t="str">
        <f t="shared" ca="1" si="12"/>
        <v>TAG020541</v>
      </c>
      <c r="Q192">
        <f t="shared" ca="1" si="13"/>
        <v>1749</v>
      </c>
      <c r="R192">
        <f t="shared" ca="1" si="14"/>
        <v>3.5311885529892693</v>
      </c>
      <c r="S192" t="s">
        <v>234</v>
      </c>
    </row>
    <row r="193" spans="1:19">
      <c r="A193">
        <v>186</v>
      </c>
      <c r="B193" t="s">
        <v>133</v>
      </c>
      <c r="C193" t="s">
        <v>92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35</v>
      </c>
      <c r="I193" t="s">
        <v>33</v>
      </c>
      <c r="J193" t="s">
        <v>38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Dolichoderus sp.</v>
      </c>
      <c r="P193" t="str">
        <f t="shared" ca="1" si="12"/>
        <v>TAG034015</v>
      </c>
      <c r="Q193">
        <f t="shared" ca="1" si="13"/>
        <v>1510</v>
      </c>
      <c r="R193">
        <f t="shared" ca="1" si="14"/>
        <v>4.9544912122089757</v>
      </c>
      <c r="S193" t="s">
        <v>235</v>
      </c>
    </row>
    <row r="194" spans="1:19">
      <c r="A194">
        <v>187</v>
      </c>
      <c r="B194" t="s">
        <v>133</v>
      </c>
      <c r="C194" t="s">
        <v>92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32</v>
      </c>
      <c r="I194" t="s">
        <v>33</v>
      </c>
      <c r="J194" t="s">
        <v>38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Crematogaster borneensis</v>
      </c>
      <c r="P194" t="str">
        <f t="shared" ca="1" si="12"/>
        <v>TAG013626</v>
      </c>
      <c r="Q194">
        <f t="shared" ca="1" si="13"/>
        <v>434</v>
      </c>
      <c r="R194">
        <f t="shared" ca="1" si="14"/>
        <v>3.6080408629083744</v>
      </c>
      <c r="S194" t="s">
        <v>236</v>
      </c>
    </row>
    <row r="195" spans="1:19">
      <c r="A195">
        <v>188</v>
      </c>
      <c r="B195" t="s">
        <v>133</v>
      </c>
      <c r="C195" t="s">
        <v>92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37</v>
      </c>
      <c r="I195" t="s">
        <v>36</v>
      </c>
      <c r="J195" t="s">
        <v>38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Formicidae #1</v>
      </c>
      <c r="P195" t="str">
        <f t="shared" ca="1" si="12"/>
        <v>TAG095352</v>
      </c>
      <c r="Q195">
        <f t="shared" ca="1" si="13"/>
        <v>485</v>
      </c>
      <c r="R195">
        <f t="shared" ca="1" si="14"/>
        <v>1.8122219441048144</v>
      </c>
      <c r="S195" t="s">
        <v>237</v>
      </c>
    </row>
    <row r="196" spans="1:19">
      <c r="A196">
        <v>189</v>
      </c>
      <c r="B196" t="s">
        <v>133</v>
      </c>
      <c r="C196" t="s">
        <v>92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32</v>
      </c>
      <c r="I196" t="s">
        <v>36</v>
      </c>
      <c r="J196" t="s">
        <v>38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Ponerinae #1</v>
      </c>
      <c r="P196" t="str">
        <f t="shared" ca="1" si="12"/>
        <v>TAG051428</v>
      </c>
      <c r="Q196">
        <f t="shared" ca="1" si="13"/>
        <v>890</v>
      </c>
      <c r="R196">
        <f t="shared" ca="1" si="14"/>
        <v>2.4626994549993908</v>
      </c>
      <c r="S196" t="s">
        <v>234</v>
      </c>
    </row>
    <row r="197" spans="1:19">
      <c r="A197">
        <v>190</v>
      </c>
      <c r="B197" t="s">
        <v>133</v>
      </c>
      <c r="C197" t="s">
        <v>92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35</v>
      </c>
      <c r="I197" t="s">
        <v>36</v>
      </c>
      <c r="J197" t="s">
        <v>38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Ponerinae #1</v>
      </c>
      <c r="P197" t="str">
        <f t="shared" ca="1" si="12"/>
        <v>TAG008512</v>
      </c>
      <c r="Q197">
        <f t="shared" ca="1" si="13"/>
        <v>1257</v>
      </c>
      <c r="R197">
        <f t="shared" ca="1" si="14"/>
        <v>3.6813525277236474</v>
      </c>
      <c r="S197" t="s">
        <v>235</v>
      </c>
    </row>
    <row r="198" spans="1:19">
      <c r="A198">
        <v>191</v>
      </c>
      <c r="B198" t="s">
        <v>134</v>
      </c>
      <c r="C198" t="s">
        <v>92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35</v>
      </c>
      <c r="I198" t="s">
        <v>33</v>
      </c>
      <c r="J198" t="s">
        <v>34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Dolichoderus sp.</v>
      </c>
      <c r="P198" t="str">
        <f t="shared" ca="1" si="12"/>
        <v>TAG059912</v>
      </c>
      <c r="Q198">
        <f t="shared" ca="1" si="13"/>
        <v>1276</v>
      </c>
      <c r="R198">
        <f t="shared" ca="1" si="14"/>
        <v>3.4766807363567303</v>
      </c>
      <c r="S198" t="s">
        <v>236</v>
      </c>
    </row>
    <row r="199" spans="1:19">
      <c r="A199">
        <v>192</v>
      </c>
      <c r="B199" t="s">
        <v>134</v>
      </c>
      <c r="C199" t="s">
        <v>92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32</v>
      </c>
      <c r="I199" t="s">
        <v>33</v>
      </c>
      <c r="J199" t="s">
        <v>34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Crematogaster borneensis</v>
      </c>
      <c r="P199" t="str">
        <f t="shared" ca="1" si="12"/>
        <v>TAG082382</v>
      </c>
      <c r="Q199">
        <f t="shared" ca="1" si="13"/>
        <v>1943</v>
      </c>
      <c r="R199">
        <f t="shared" ca="1" si="14"/>
        <v>1.0831335099774382</v>
      </c>
      <c r="S199" t="s">
        <v>237</v>
      </c>
    </row>
    <row r="200" spans="1:19">
      <c r="A200">
        <v>193</v>
      </c>
      <c r="B200" t="s">
        <v>134</v>
      </c>
      <c r="C200" t="s">
        <v>92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37</v>
      </c>
      <c r="I200" t="s">
        <v>36</v>
      </c>
      <c r="J200" t="s">
        <v>34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Crematogaster borneensis</v>
      </c>
      <c r="P200" t="str">
        <f t="shared" ca="1" si="12"/>
        <v>TAG007735</v>
      </c>
      <c r="Q200">
        <f t="shared" ca="1" si="13"/>
        <v>1774</v>
      </c>
      <c r="R200">
        <f t="shared" ca="1" si="14"/>
        <v>1.614147262086896</v>
      </c>
      <c r="S200" t="s">
        <v>234</v>
      </c>
    </row>
    <row r="201" spans="1:19">
      <c r="A201">
        <v>194</v>
      </c>
      <c r="B201" t="s">
        <v>134</v>
      </c>
      <c r="C201" t="s">
        <v>92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32</v>
      </c>
      <c r="I201" t="s">
        <v>36</v>
      </c>
      <c r="J201" t="s">
        <v>34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INDIRECT(ADDRESS(RANDBETWEEN(2,5),1,1,FALSE,"Taxa"), FALSE)</f>
        <v>Crematogaster borneensis</v>
      </c>
      <c r="P201" t="str">
        <f t="shared" ref="P201:P264" ca="1" si="17">"TAG" &amp; TEXT(FLOOR(RAND()*100000,1), "000000")</f>
        <v>TAG066139</v>
      </c>
      <c r="Q201">
        <f t="shared" ref="Q201:Q264" ca="1" si="18">RANDBETWEEN(0,2000)</f>
        <v>212</v>
      </c>
      <c r="R201">
        <f t="shared" ref="R201:R264" ca="1" si="19">RAND()*5+1</f>
        <v>4.6666946813373755</v>
      </c>
      <c r="S201" t="s">
        <v>235</v>
      </c>
    </row>
    <row r="202" spans="1:19">
      <c r="A202">
        <v>195</v>
      </c>
      <c r="B202" t="s">
        <v>134</v>
      </c>
      <c r="C202" t="s">
        <v>92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35</v>
      </c>
      <c r="I202" t="s">
        <v>36</v>
      </c>
      <c r="J202" t="s">
        <v>34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Dolichoderus sp.</v>
      </c>
      <c r="P202" t="str">
        <f t="shared" ca="1" si="17"/>
        <v>TAG054833</v>
      </c>
      <c r="Q202">
        <f t="shared" ca="1" si="18"/>
        <v>1645</v>
      </c>
      <c r="R202">
        <f t="shared" ca="1" si="19"/>
        <v>2.0862516812493128</v>
      </c>
      <c r="S202" t="s">
        <v>236</v>
      </c>
    </row>
    <row r="203" spans="1:19">
      <c r="A203">
        <v>196</v>
      </c>
      <c r="B203" t="s">
        <v>134</v>
      </c>
      <c r="C203" t="s">
        <v>92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32</v>
      </c>
      <c r="I203" t="s">
        <v>33</v>
      </c>
      <c r="J203" t="s">
        <v>38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Dolichoderus sp.</v>
      </c>
      <c r="P203" t="str">
        <f t="shared" ca="1" si="17"/>
        <v>TAG000371</v>
      </c>
      <c r="Q203">
        <f t="shared" ca="1" si="18"/>
        <v>670</v>
      </c>
      <c r="R203">
        <f t="shared" ca="1" si="19"/>
        <v>5.9095358691593862</v>
      </c>
      <c r="S203" t="s">
        <v>237</v>
      </c>
    </row>
    <row r="204" spans="1:19">
      <c r="A204">
        <v>197</v>
      </c>
      <c r="B204" t="s">
        <v>134</v>
      </c>
      <c r="C204" t="s">
        <v>92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35</v>
      </c>
      <c r="I204" t="s">
        <v>33</v>
      </c>
      <c r="J204" t="s">
        <v>38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Crematogaster borneensis</v>
      </c>
      <c r="P204" t="str">
        <f t="shared" ca="1" si="17"/>
        <v>TAG029186</v>
      </c>
      <c r="Q204">
        <f t="shared" ca="1" si="18"/>
        <v>170</v>
      </c>
      <c r="R204">
        <f t="shared" ca="1" si="19"/>
        <v>3.2335301283524607</v>
      </c>
      <c r="S204" t="s">
        <v>234</v>
      </c>
    </row>
    <row r="205" spans="1:19">
      <c r="A205">
        <v>198</v>
      </c>
      <c r="B205" t="s">
        <v>134</v>
      </c>
      <c r="C205" t="s">
        <v>92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35</v>
      </c>
      <c r="I205" t="s">
        <v>36</v>
      </c>
      <c r="J205" t="s">
        <v>38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Ponerinae #1</v>
      </c>
      <c r="P205" t="str">
        <f t="shared" ca="1" si="17"/>
        <v>TAG091643</v>
      </c>
      <c r="Q205">
        <f t="shared" ca="1" si="18"/>
        <v>90</v>
      </c>
      <c r="R205">
        <f t="shared" ca="1" si="19"/>
        <v>4.5793636948879852</v>
      </c>
      <c r="S205" t="s">
        <v>235</v>
      </c>
    </row>
    <row r="206" spans="1:19">
      <c r="A206">
        <v>199</v>
      </c>
      <c r="B206" t="s">
        <v>134</v>
      </c>
      <c r="C206" t="s">
        <v>92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32</v>
      </c>
      <c r="I206" t="s">
        <v>36</v>
      </c>
      <c r="J206" t="s">
        <v>38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Formicidae #1</v>
      </c>
      <c r="P206" t="str">
        <f t="shared" ca="1" si="17"/>
        <v>TAG021985</v>
      </c>
      <c r="Q206">
        <f t="shared" ca="1" si="18"/>
        <v>625</v>
      </c>
      <c r="R206">
        <f t="shared" ca="1" si="19"/>
        <v>5.1168026842806693</v>
      </c>
      <c r="S206" t="s">
        <v>236</v>
      </c>
    </row>
    <row r="207" spans="1:19">
      <c r="A207">
        <v>200</v>
      </c>
      <c r="B207" t="s">
        <v>134</v>
      </c>
      <c r="C207" t="s">
        <v>92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37</v>
      </c>
      <c r="I207" t="s">
        <v>36</v>
      </c>
      <c r="J207" t="s">
        <v>38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Ponerinae #1</v>
      </c>
      <c r="P207" t="str">
        <f t="shared" ca="1" si="17"/>
        <v>TAG030902</v>
      </c>
      <c r="Q207">
        <f t="shared" ca="1" si="18"/>
        <v>1781</v>
      </c>
      <c r="R207">
        <f t="shared" ca="1" si="19"/>
        <v>5.6235490526855996</v>
      </c>
      <c r="S207" t="s">
        <v>237</v>
      </c>
    </row>
    <row r="208" spans="1:19">
      <c r="A208">
        <v>201</v>
      </c>
      <c r="B208" t="s">
        <v>135</v>
      </c>
      <c r="C208" t="s">
        <v>92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35</v>
      </c>
      <c r="I208" t="s">
        <v>33</v>
      </c>
      <c r="J208" t="s">
        <v>34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Crematogaster borneensis</v>
      </c>
      <c r="P208" t="str">
        <f t="shared" ca="1" si="17"/>
        <v>TAG008025</v>
      </c>
      <c r="Q208">
        <f t="shared" ca="1" si="18"/>
        <v>636</v>
      </c>
      <c r="R208">
        <f t="shared" ca="1" si="19"/>
        <v>5.9696312762677488</v>
      </c>
      <c r="S208" t="s">
        <v>234</v>
      </c>
    </row>
    <row r="209" spans="1:19">
      <c r="A209">
        <v>202</v>
      </c>
      <c r="B209" t="s">
        <v>135</v>
      </c>
      <c r="C209" t="s">
        <v>92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32</v>
      </c>
      <c r="I209" t="s">
        <v>33</v>
      </c>
      <c r="J209" t="s">
        <v>34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Crematogaster borneensis</v>
      </c>
      <c r="P209" t="str">
        <f t="shared" ca="1" si="17"/>
        <v>TAG041828</v>
      </c>
      <c r="Q209">
        <f t="shared" ca="1" si="18"/>
        <v>15</v>
      </c>
      <c r="R209">
        <f t="shared" ca="1" si="19"/>
        <v>1.5660649054218725</v>
      </c>
      <c r="S209" t="s">
        <v>235</v>
      </c>
    </row>
    <row r="210" spans="1:19">
      <c r="A210">
        <v>203</v>
      </c>
      <c r="B210" t="s">
        <v>135</v>
      </c>
      <c r="C210" t="s">
        <v>92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37</v>
      </c>
      <c r="I210" t="s">
        <v>36</v>
      </c>
      <c r="J210" t="s">
        <v>34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Dolichoderus sp.</v>
      </c>
      <c r="P210" t="str">
        <f t="shared" ca="1" si="17"/>
        <v>TAG003008</v>
      </c>
      <c r="Q210">
        <f t="shared" ca="1" si="18"/>
        <v>1433</v>
      </c>
      <c r="R210">
        <f t="shared" ca="1" si="19"/>
        <v>1.1920653530024985</v>
      </c>
      <c r="S210" t="s">
        <v>236</v>
      </c>
    </row>
    <row r="211" spans="1:19">
      <c r="A211">
        <v>204</v>
      </c>
      <c r="B211" t="s">
        <v>135</v>
      </c>
      <c r="C211" t="s">
        <v>92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32</v>
      </c>
      <c r="I211" t="s">
        <v>36</v>
      </c>
      <c r="J211" t="s">
        <v>34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Ponerinae #1</v>
      </c>
      <c r="P211" t="str">
        <f t="shared" ca="1" si="17"/>
        <v>TAG044227</v>
      </c>
      <c r="Q211">
        <f t="shared" ca="1" si="18"/>
        <v>510</v>
      </c>
      <c r="R211">
        <f t="shared" ca="1" si="19"/>
        <v>1.8979333283218605</v>
      </c>
      <c r="S211" t="s">
        <v>237</v>
      </c>
    </row>
    <row r="212" spans="1:19">
      <c r="A212">
        <v>205</v>
      </c>
      <c r="B212" t="s">
        <v>135</v>
      </c>
      <c r="C212" t="s">
        <v>92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35</v>
      </c>
      <c r="I212" t="s">
        <v>36</v>
      </c>
      <c r="J212" t="s">
        <v>34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Crematogaster borneensis</v>
      </c>
      <c r="P212" t="str">
        <f t="shared" ca="1" si="17"/>
        <v>TAG069039</v>
      </c>
      <c r="Q212">
        <f t="shared" ca="1" si="18"/>
        <v>1512</v>
      </c>
      <c r="R212">
        <f t="shared" ca="1" si="19"/>
        <v>1.9013950746535382</v>
      </c>
      <c r="S212" t="s">
        <v>234</v>
      </c>
    </row>
    <row r="213" spans="1:19">
      <c r="A213">
        <v>206</v>
      </c>
      <c r="B213" t="s">
        <v>135</v>
      </c>
      <c r="C213" t="s">
        <v>92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32</v>
      </c>
      <c r="I213" t="s">
        <v>33</v>
      </c>
      <c r="J213" t="s">
        <v>38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Crematogaster borneensis</v>
      </c>
      <c r="P213" t="str">
        <f t="shared" ca="1" si="17"/>
        <v>TAG059236</v>
      </c>
      <c r="Q213">
        <f t="shared" ca="1" si="18"/>
        <v>1652</v>
      </c>
      <c r="R213">
        <f t="shared" ca="1" si="19"/>
        <v>3.4399503006506977</v>
      </c>
      <c r="S213" t="s">
        <v>235</v>
      </c>
    </row>
    <row r="214" spans="1:19">
      <c r="A214">
        <v>207</v>
      </c>
      <c r="B214" t="s">
        <v>135</v>
      </c>
      <c r="C214" t="s">
        <v>92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35</v>
      </c>
      <c r="I214" t="s">
        <v>33</v>
      </c>
      <c r="J214" t="s">
        <v>38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Formicidae #1</v>
      </c>
      <c r="P214" t="str">
        <f t="shared" ca="1" si="17"/>
        <v>TAG027029</v>
      </c>
      <c r="Q214">
        <f t="shared" ca="1" si="18"/>
        <v>710</v>
      </c>
      <c r="R214">
        <f t="shared" ca="1" si="19"/>
        <v>2.1290987473364895</v>
      </c>
      <c r="S214" t="s">
        <v>236</v>
      </c>
    </row>
    <row r="215" spans="1:19">
      <c r="A215">
        <v>208</v>
      </c>
      <c r="B215" t="s">
        <v>135</v>
      </c>
      <c r="C215" t="s">
        <v>92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37</v>
      </c>
      <c r="I215" t="s">
        <v>36</v>
      </c>
      <c r="J215" t="s">
        <v>38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Formicidae #1</v>
      </c>
      <c r="P215" t="str">
        <f t="shared" ca="1" si="17"/>
        <v>TAG037631</v>
      </c>
      <c r="Q215">
        <f t="shared" ca="1" si="18"/>
        <v>1400</v>
      </c>
      <c r="R215">
        <f t="shared" ca="1" si="19"/>
        <v>2.6988805115079044</v>
      </c>
      <c r="S215" t="s">
        <v>237</v>
      </c>
    </row>
    <row r="216" spans="1:19">
      <c r="A216">
        <v>209</v>
      </c>
      <c r="B216" t="s">
        <v>135</v>
      </c>
      <c r="C216" t="s">
        <v>92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32</v>
      </c>
      <c r="I216" t="s">
        <v>36</v>
      </c>
      <c r="J216" t="s">
        <v>38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Crematogaster borneensis</v>
      </c>
      <c r="P216" t="str">
        <f t="shared" ca="1" si="17"/>
        <v>TAG074913</v>
      </c>
      <c r="Q216">
        <f t="shared" ca="1" si="18"/>
        <v>841</v>
      </c>
      <c r="R216">
        <f t="shared" ca="1" si="19"/>
        <v>3.0968268675385868</v>
      </c>
      <c r="S216" t="s">
        <v>234</v>
      </c>
    </row>
    <row r="217" spans="1:19">
      <c r="A217">
        <v>210</v>
      </c>
      <c r="B217" t="s">
        <v>135</v>
      </c>
      <c r="C217" t="s">
        <v>92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35</v>
      </c>
      <c r="I217" t="s">
        <v>36</v>
      </c>
      <c r="J217" t="s">
        <v>38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Formicidae #1</v>
      </c>
      <c r="P217" t="str">
        <f t="shared" ca="1" si="17"/>
        <v>TAG072637</v>
      </c>
      <c r="Q217">
        <f t="shared" ca="1" si="18"/>
        <v>1616</v>
      </c>
      <c r="R217">
        <f t="shared" ca="1" si="19"/>
        <v>1.8108474938112358</v>
      </c>
      <c r="S217" t="s">
        <v>235</v>
      </c>
    </row>
    <row r="218" spans="1:19">
      <c r="A218">
        <v>211</v>
      </c>
      <c r="B218" t="s">
        <v>136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35</v>
      </c>
      <c r="I218" t="s">
        <v>33</v>
      </c>
      <c r="J218" t="s">
        <v>34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Formicidae #1</v>
      </c>
      <c r="P218" t="str">
        <f t="shared" ca="1" si="17"/>
        <v>TAG042691</v>
      </c>
      <c r="Q218">
        <f t="shared" ca="1" si="18"/>
        <v>547</v>
      </c>
      <c r="R218">
        <f t="shared" ca="1" si="19"/>
        <v>4.2390462602746251</v>
      </c>
      <c r="S218" t="s">
        <v>236</v>
      </c>
    </row>
    <row r="219" spans="1:19">
      <c r="A219">
        <v>212</v>
      </c>
      <c r="B219" t="s">
        <v>136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32</v>
      </c>
      <c r="I219" t="s">
        <v>33</v>
      </c>
      <c r="J219" t="s">
        <v>34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Dolichoderus sp.</v>
      </c>
      <c r="P219" t="str">
        <f t="shared" ca="1" si="17"/>
        <v>TAG096908</v>
      </c>
      <c r="Q219">
        <f t="shared" ca="1" si="18"/>
        <v>1766</v>
      </c>
      <c r="R219">
        <f t="shared" ca="1" si="19"/>
        <v>4.553229936047293</v>
      </c>
      <c r="S219" t="s">
        <v>237</v>
      </c>
    </row>
    <row r="220" spans="1:19">
      <c r="A220">
        <v>213</v>
      </c>
      <c r="B220" t="s">
        <v>136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37</v>
      </c>
      <c r="I220" t="s">
        <v>36</v>
      </c>
      <c r="J220" t="s">
        <v>34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Formicidae #1</v>
      </c>
      <c r="P220" t="str">
        <f t="shared" ca="1" si="17"/>
        <v>TAG007789</v>
      </c>
      <c r="Q220">
        <f t="shared" ca="1" si="18"/>
        <v>306</v>
      </c>
      <c r="R220">
        <f t="shared" ca="1" si="19"/>
        <v>4.5354659725682005</v>
      </c>
      <c r="S220" t="s">
        <v>234</v>
      </c>
    </row>
    <row r="221" spans="1:19">
      <c r="A221">
        <v>214</v>
      </c>
      <c r="B221" t="s">
        <v>136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32</v>
      </c>
      <c r="I221" t="s">
        <v>36</v>
      </c>
      <c r="J221" t="s">
        <v>34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Dolichoderus sp.</v>
      </c>
      <c r="P221" t="str">
        <f t="shared" ca="1" si="17"/>
        <v>TAG075216</v>
      </c>
      <c r="Q221">
        <f t="shared" ca="1" si="18"/>
        <v>1837</v>
      </c>
      <c r="R221">
        <f t="shared" ca="1" si="19"/>
        <v>4.9328234526212293</v>
      </c>
      <c r="S221" t="s">
        <v>235</v>
      </c>
    </row>
    <row r="222" spans="1:19">
      <c r="A222">
        <v>215</v>
      </c>
      <c r="B222" t="s">
        <v>136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35</v>
      </c>
      <c r="I222" t="s">
        <v>36</v>
      </c>
      <c r="J222" t="s">
        <v>34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Dolichoderus sp.</v>
      </c>
      <c r="P222" t="str">
        <f t="shared" ca="1" si="17"/>
        <v>TAG009581</v>
      </c>
      <c r="Q222">
        <f t="shared" ca="1" si="18"/>
        <v>338</v>
      </c>
      <c r="R222">
        <f t="shared" ca="1" si="19"/>
        <v>1.9599126502650375</v>
      </c>
      <c r="S222" t="s">
        <v>236</v>
      </c>
    </row>
    <row r="223" spans="1:19">
      <c r="A223">
        <v>216</v>
      </c>
      <c r="B223" t="s">
        <v>136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32</v>
      </c>
      <c r="I223" t="s">
        <v>33</v>
      </c>
      <c r="J223" t="s">
        <v>38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Crematogaster borneensis</v>
      </c>
      <c r="P223" t="str">
        <f t="shared" ca="1" si="17"/>
        <v>TAG014690</v>
      </c>
      <c r="Q223">
        <f t="shared" ca="1" si="18"/>
        <v>1685</v>
      </c>
      <c r="R223">
        <f t="shared" ca="1" si="19"/>
        <v>1.995615692567966</v>
      </c>
      <c r="S223" t="s">
        <v>237</v>
      </c>
    </row>
    <row r="224" spans="1:19">
      <c r="A224">
        <v>217</v>
      </c>
      <c r="B224" t="s">
        <v>136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35</v>
      </c>
      <c r="I224" t="s">
        <v>33</v>
      </c>
      <c r="J224" t="s">
        <v>38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Crematogaster borneensis</v>
      </c>
      <c r="P224" t="str">
        <f t="shared" ca="1" si="17"/>
        <v>TAG011210</v>
      </c>
      <c r="Q224">
        <f t="shared" ca="1" si="18"/>
        <v>1467</v>
      </c>
      <c r="R224">
        <f t="shared" ca="1" si="19"/>
        <v>1.6142263554661431</v>
      </c>
      <c r="S224" t="s">
        <v>234</v>
      </c>
    </row>
    <row r="225" spans="1:19">
      <c r="A225">
        <v>218</v>
      </c>
      <c r="B225" t="s">
        <v>136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32</v>
      </c>
      <c r="I225" t="s">
        <v>36</v>
      </c>
      <c r="J225" t="s">
        <v>38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Ponerinae #1</v>
      </c>
      <c r="P225" t="str">
        <f t="shared" ca="1" si="17"/>
        <v>TAG092501</v>
      </c>
      <c r="Q225">
        <f t="shared" ca="1" si="18"/>
        <v>1602</v>
      </c>
      <c r="R225">
        <f t="shared" ca="1" si="19"/>
        <v>1.0974825108072619</v>
      </c>
      <c r="S225" t="s">
        <v>235</v>
      </c>
    </row>
    <row r="226" spans="1:19">
      <c r="A226">
        <v>219</v>
      </c>
      <c r="B226" t="s">
        <v>136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35</v>
      </c>
      <c r="I226" t="s">
        <v>36</v>
      </c>
      <c r="J226" t="s">
        <v>38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Ponerinae #1</v>
      </c>
      <c r="P226" t="str">
        <f t="shared" ca="1" si="17"/>
        <v>TAG065678</v>
      </c>
      <c r="Q226">
        <f t="shared" ca="1" si="18"/>
        <v>1344</v>
      </c>
      <c r="R226">
        <f t="shared" ca="1" si="19"/>
        <v>4.9018896284126336</v>
      </c>
      <c r="S226" t="s">
        <v>236</v>
      </c>
    </row>
    <row r="227" spans="1:19">
      <c r="A227">
        <v>220</v>
      </c>
      <c r="B227" t="s">
        <v>136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37</v>
      </c>
      <c r="I227" t="s">
        <v>36</v>
      </c>
      <c r="J227" t="s">
        <v>38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Crematogaster borneensis</v>
      </c>
      <c r="P227" t="str">
        <f t="shared" ca="1" si="17"/>
        <v>TAG097889</v>
      </c>
      <c r="Q227">
        <f t="shared" ca="1" si="18"/>
        <v>1670</v>
      </c>
      <c r="R227">
        <f t="shared" ca="1" si="19"/>
        <v>1.811527968407963</v>
      </c>
      <c r="S227" t="s">
        <v>237</v>
      </c>
    </row>
    <row r="228" spans="1:19">
      <c r="A228">
        <v>221</v>
      </c>
      <c r="B228" t="s">
        <v>137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35</v>
      </c>
      <c r="I228" t="s">
        <v>33</v>
      </c>
      <c r="J228" t="s">
        <v>34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Formicidae #1</v>
      </c>
      <c r="P228" t="str">
        <f t="shared" ca="1" si="17"/>
        <v>TAG034118</v>
      </c>
      <c r="Q228">
        <f t="shared" ca="1" si="18"/>
        <v>15</v>
      </c>
      <c r="R228">
        <f t="shared" ca="1" si="19"/>
        <v>2.691129042756669</v>
      </c>
      <c r="S228" t="s">
        <v>234</v>
      </c>
    </row>
    <row r="229" spans="1:19">
      <c r="A229">
        <v>222</v>
      </c>
      <c r="B229" t="s">
        <v>137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32</v>
      </c>
      <c r="I229" t="s">
        <v>33</v>
      </c>
      <c r="J229" t="s">
        <v>34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Dolichoderus sp.</v>
      </c>
      <c r="P229" t="str">
        <f t="shared" ca="1" si="17"/>
        <v>TAG066853</v>
      </c>
      <c r="Q229">
        <f t="shared" ca="1" si="18"/>
        <v>1841</v>
      </c>
      <c r="R229">
        <f t="shared" ca="1" si="19"/>
        <v>2.9390301995517643</v>
      </c>
      <c r="S229" t="s">
        <v>235</v>
      </c>
    </row>
    <row r="230" spans="1:19">
      <c r="A230">
        <v>223</v>
      </c>
      <c r="B230" t="s">
        <v>137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35</v>
      </c>
      <c r="I230" t="s">
        <v>36</v>
      </c>
      <c r="J230" t="s">
        <v>34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Formicidae #1</v>
      </c>
      <c r="P230" t="str">
        <f t="shared" ca="1" si="17"/>
        <v>TAG074247</v>
      </c>
      <c r="Q230">
        <f t="shared" ca="1" si="18"/>
        <v>1649</v>
      </c>
      <c r="R230">
        <f t="shared" ca="1" si="19"/>
        <v>4.6846125437893544</v>
      </c>
      <c r="S230" t="s">
        <v>236</v>
      </c>
    </row>
    <row r="231" spans="1:19">
      <c r="A231">
        <v>224</v>
      </c>
      <c r="B231" t="s">
        <v>137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37</v>
      </c>
      <c r="I231" t="s">
        <v>36</v>
      </c>
      <c r="J231" t="s">
        <v>34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Formicidae #1</v>
      </c>
      <c r="P231" t="str">
        <f t="shared" ca="1" si="17"/>
        <v>TAG014203</v>
      </c>
      <c r="Q231">
        <f t="shared" ca="1" si="18"/>
        <v>675</v>
      </c>
      <c r="R231">
        <f t="shared" ca="1" si="19"/>
        <v>5.3751468337940649</v>
      </c>
      <c r="S231" t="s">
        <v>237</v>
      </c>
    </row>
    <row r="232" spans="1:19">
      <c r="A232">
        <v>225</v>
      </c>
      <c r="B232" t="s">
        <v>137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32</v>
      </c>
      <c r="I232" t="s">
        <v>36</v>
      </c>
      <c r="J232" t="s">
        <v>34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Crematogaster borneensis</v>
      </c>
      <c r="P232" t="str">
        <f t="shared" ca="1" si="17"/>
        <v>TAG076784</v>
      </c>
      <c r="Q232">
        <f t="shared" ca="1" si="18"/>
        <v>1248</v>
      </c>
      <c r="R232">
        <f t="shared" ca="1" si="19"/>
        <v>2.4482801825849245</v>
      </c>
      <c r="S232" t="s">
        <v>234</v>
      </c>
    </row>
    <row r="233" spans="1:19">
      <c r="A233">
        <v>226</v>
      </c>
      <c r="B233" t="s">
        <v>137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35</v>
      </c>
      <c r="I233" t="s">
        <v>33</v>
      </c>
      <c r="J233" t="s">
        <v>38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Formicidae #1</v>
      </c>
      <c r="P233" t="str">
        <f t="shared" ca="1" si="17"/>
        <v>TAG056802</v>
      </c>
      <c r="Q233">
        <f t="shared" ca="1" si="18"/>
        <v>103</v>
      </c>
      <c r="R233">
        <f t="shared" ca="1" si="19"/>
        <v>2.463281182772004</v>
      </c>
      <c r="S233" t="s">
        <v>235</v>
      </c>
    </row>
    <row r="234" spans="1:19">
      <c r="A234">
        <v>227</v>
      </c>
      <c r="B234" t="s">
        <v>137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32</v>
      </c>
      <c r="I234" t="s">
        <v>33</v>
      </c>
      <c r="J234" t="s">
        <v>38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Crematogaster borneensis</v>
      </c>
      <c r="P234" t="str">
        <f t="shared" ca="1" si="17"/>
        <v>TAG054482</v>
      </c>
      <c r="Q234">
        <f t="shared" ca="1" si="18"/>
        <v>1462</v>
      </c>
      <c r="R234">
        <f t="shared" ca="1" si="19"/>
        <v>5.5192982461414193</v>
      </c>
      <c r="S234" t="s">
        <v>236</v>
      </c>
    </row>
    <row r="235" spans="1:19">
      <c r="A235">
        <v>228</v>
      </c>
      <c r="B235" t="s">
        <v>137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37</v>
      </c>
      <c r="I235" t="s">
        <v>36</v>
      </c>
      <c r="J235" t="s">
        <v>38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Ponerinae #1</v>
      </c>
      <c r="P235" t="str">
        <f t="shared" ca="1" si="17"/>
        <v>TAG057241</v>
      </c>
      <c r="Q235">
        <f t="shared" ca="1" si="18"/>
        <v>746</v>
      </c>
      <c r="R235">
        <f t="shared" ca="1" si="19"/>
        <v>3.2984308955890742</v>
      </c>
      <c r="S235" t="s">
        <v>237</v>
      </c>
    </row>
    <row r="236" spans="1:19">
      <c r="A236">
        <v>229</v>
      </c>
      <c r="B236" t="s">
        <v>137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32</v>
      </c>
      <c r="I236" t="s">
        <v>36</v>
      </c>
      <c r="J236" t="s">
        <v>38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Ponerinae #1</v>
      </c>
      <c r="P236" t="str">
        <f t="shared" ca="1" si="17"/>
        <v>TAG080609</v>
      </c>
      <c r="Q236">
        <f t="shared" ca="1" si="18"/>
        <v>1928</v>
      </c>
      <c r="R236">
        <f t="shared" ca="1" si="19"/>
        <v>4.8421219656723808</v>
      </c>
      <c r="S236" t="s">
        <v>234</v>
      </c>
    </row>
    <row r="237" spans="1:19">
      <c r="A237">
        <v>230</v>
      </c>
      <c r="B237" t="s">
        <v>137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35</v>
      </c>
      <c r="I237" t="s">
        <v>36</v>
      </c>
      <c r="J237" t="s">
        <v>38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Ponerinae #1</v>
      </c>
      <c r="P237" t="str">
        <f t="shared" ca="1" si="17"/>
        <v>TAG030223</v>
      </c>
      <c r="Q237">
        <f t="shared" ca="1" si="18"/>
        <v>1057</v>
      </c>
      <c r="R237">
        <f t="shared" ca="1" si="19"/>
        <v>5.8520786434592864</v>
      </c>
      <c r="S237" t="s">
        <v>235</v>
      </c>
    </row>
    <row r="238" spans="1:19">
      <c r="A238">
        <v>231</v>
      </c>
      <c r="B238" t="s">
        <v>138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32</v>
      </c>
      <c r="I238" t="s">
        <v>33</v>
      </c>
      <c r="J238" t="s">
        <v>34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Ponerinae #1</v>
      </c>
      <c r="P238" t="str">
        <f t="shared" ca="1" si="17"/>
        <v>TAG018645</v>
      </c>
      <c r="Q238">
        <f t="shared" ca="1" si="18"/>
        <v>839</v>
      </c>
      <c r="R238">
        <f t="shared" ca="1" si="19"/>
        <v>1.004605938117987</v>
      </c>
      <c r="S238" t="s">
        <v>236</v>
      </c>
    </row>
    <row r="239" spans="1:19">
      <c r="A239">
        <v>232</v>
      </c>
      <c r="B239" t="s">
        <v>138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35</v>
      </c>
      <c r="I239" t="s">
        <v>33</v>
      </c>
      <c r="J239" t="s">
        <v>34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Ponerinae #1</v>
      </c>
      <c r="P239" t="str">
        <f t="shared" ca="1" si="17"/>
        <v>TAG032225</v>
      </c>
      <c r="Q239">
        <f t="shared" ca="1" si="18"/>
        <v>487</v>
      </c>
      <c r="R239">
        <f t="shared" ca="1" si="19"/>
        <v>3.7397660683935636</v>
      </c>
      <c r="S239" t="s">
        <v>237</v>
      </c>
    </row>
    <row r="240" spans="1:19">
      <c r="A240">
        <v>233</v>
      </c>
      <c r="B240" t="s">
        <v>138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35</v>
      </c>
      <c r="I240" t="s">
        <v>36</v>
      </c>
      <c r="J240" t="s">
        <v>34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Formicidae #1</v>
      </c>
      <c r="P240" t="str">
        <f t="shared" ca="1" si="17"/>
        <v>TAG098512</v>
      </c>
      <c r="Q240">
        <f t="shared" ca="1" si="18"/>
        <v>1445</v>
      </c>
      <c r="R240">
        <f t="shared" ca="1" si="19"/>
        <v>4.29917837241298</v>
      </c>
      <c r="S240" t="s">
        <v>234</v>
      </c>
    </row>
    <row r="241" spans="1:19">
      <c r="A241">
        <v>234</v>
      </c>
      <c r="B241" t="s">
        <v>138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37</v>
      </c>
      <c r="I241" t="s">
        <v>36</v>
      </c>
      <c r="J241" t="s">
        <v>34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Dolichoderus sp.</v>
      </c>
      <c r="P241" t="str">
        <f t="shared" ca="1" si="17"/>
        <v>TAG029302</v>
      </c>
      <c r="Q241">
        <f t="shared" ca="1" si="18"/>
        <v>1</v>
      </c>
      <c r="R241">
        <f t="shared" ca="1" si="19"/>
        <v>2.1888296326999659</v>
      </c>
      <c r="S241" t="s">
        <v>235</v>
      </c>
    </row>
    <row r="242" spans="1:19">
      <c r="A242">
        <v>235</v>
      </c>
      <c r="B242" t="s">
        <v>138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32</v>
      </c>
      <c r="I242" t="s">
        <v>36</v>
      </c>
      <c r="J242" t="s">
        <v>34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Crematogaster borneensis</v>
      </c>
      <c r="P242" t="str">
        <f t="shared" ca="1" si="17"/>
        <v>TAG038498</v>
      </c>
      <c r="Q242">
        <f t="shared" ca="1" si="18"/>
        <v>535</v>
      </c>
      <c r="R242">
        <f t="shared" ca="1" si="19"/>
        <v>2.1416437421245869</v>
      </c>
      <c r="S242" t="s">
        <v>236</v>
      </c>
    </row>
    <row r="243" spans="1:19">
      <c r="A243">
        <v>236</v>
      </c>
      <c r="B243" t="s">
        <v>138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32</v>
      </c>
      <c r="I243" t="s">
        <v>33</v>
      </c>
      <c r="J243" t="s">
        <v>38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Crematogaster borneensis</v>
      </c>
      <c r="P243" t="str">
        <f t="shared" ca="1" si="17"/>
        <v>TAG042362</v>
      </c>
      <c r="Q243">
        <f t="shared" ca="1" si="18"/>
        <v>1813</v>
      </c>
      <c r="R243">
        <f t="shared" ca="1" si="19"/>
        <v>2.4309747192685829</v>
      </c>
      <c r="S243" t="s">
        <v>237</v>
      </c>
    </row>
    <row r="244" spans="1:19">
      <c r="A244">
        <v>237</v>
      </c>
      <c r="B244" t="s">
        <v>138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35</v>
      </c>
      <c r="I244" t="s">
        <v>33</v>
      </c>
      <c r="J244" t="s">
        <v>38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Dolichoderus sp.</v>
      </c>
      <c r="P244" t="str">
        <f t="shared" ca="1" si="17"/>
        <v>TAG026254</v>
      </c>
      <c r="Q244">
        <f t="shared" ca="1" si="18"/>
        <v>1754</v>
      </c>
      <c r="R244">
        <f t="shared" ca="1" si="19"/>
        <v>3.1301519768335648</v>
      </c>
      <c r="S244" t="s">
        <v>234</v>
      </c>
    </row>
    <row r="245" spans="1:19">
      <c r="A245">
        <v>238</v>
      </c>
      <c r="B245" t="s">
        <v>138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35</v>
      </c>
      <c r="I245" t="s">
        <v>36</v>
      </c>
      <c r="J245" t="s">
        <v>38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Crematogaster borneensis</v>
      </c>
      <c r="P245" t="str">
        <f t="shared" ca="1" si="17"/>
        <v>TAG053956</v>
      </c>
      <c r="Q245">
        <f t="shared" ca="1" si="18"/>
        <v>1789</v>
      </c>
      <c r="R245">
        <f t="shared" ca="1" si="19"/>
        <v>4.8051846759495787</v>
      </c>
      <c r="S245" t="s">
        <v>235</v>
      </c>
    </row>
    <row r="246" spans="1:19">
      <c r="A246">
        <v>239</v>
      </c>
      <c r="B246" t="s">
        <v>138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37</v>
      </c>
      <c r="I246" t="s">
        <v>36</v>
      </c>
      <c r="J246" t="s">
        <v>38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Ponerinae #1</v>
      </c>
      <c r="P246" t="str">
        <f t="shared" ca="1" si="17"/>
        <v>TAG023818</v>
      </c>
      <c r="Q246">
        <f t="shared" ca="1" si="18"/>
        <v>1984</v>
      </c>
      <c r="R246">
        <f t="shared" ca="1" si="19"/>
        <v>5.0358030541966325</v>
      </c>
      <c r="S246" t="s">
        <v>236</v>
      </c>
    </row>
    <row r="247" spans="1:19">
      <c r="A247">
        <v>240</v>
      </c>
      <c r="B247" t="s">
        <v>138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32</v>
      </c>
      <c r="I247" t="s">
        <v>36</v>
      </c>
      <c r="J247" t="s">
        <v>38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Formicidae #1</v>
      </c>
      <c r="P247" t="str">
        <f t="shared" ca="1" si="17"/>
        <v>TAG087297</v>
      </c>
      <c r="Q247">
        <f t="shared" ca="1" si="18"/>
        <v>175</v>
      </c>
      <c r="R247">
        <f t="shared" ca="1" si="19"/>
        <v>3.6114591819210164</v>
      </c>
      <c r="S247" t="s">
        <v>237</v>
      </c>
    </row>
    <row r="248" spans="1:19">
      <c r="A248">
        <v>241</v>
      </c>
      <c r="B248" t="s">
        <v>139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35</v>
      </c>
      <c r="I248" t="s">
        <v>33</v>
      </c>
      <c r="J248" t="s">
        <v>34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Crematogaster borneensis</v>
      </c>
      <c r="P248" t="str">
        <f t="shared" ca="1" si="17"/>
        <v>TAG063897</v>
      </c>
      <c r="Q248">
        <f t="shared" ca="1" si="18"/>
        <v>511</v>
      </c>
      <c r="R248">
        <f t="shared" ca="1" si="19"/>
        <v>1.7072634484345923</v>
      </c>
      <c r="S248" t="s">
        <v>234</v>
      </c>
    </row>
    <row r="249" spans="1:19">
      <c r="A249">
        <v>242</v>
      </c>
      <c r="B249" t="s">
        <v>139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32</v>
      </c>
      <c r="I249" t="s">
        <v>33</v>
      </c>
      <c r="J249" t="s">
        <v>34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Ponerinae #1</v>
      </c>
      <c r="P249" t="str">
        <f t="shared" ca="1" si="17"/>
        <v>TAG027969</v>
      </c>
      <c r="Q249">
        <f t="shared" ca="1" si="18"/>
        <v>466</v>
      </c>
      <c r="R249">
        <f t="shared" ca="1" si="19"/>
        <v>4.5151827408068144</v>
      </c>
      <c r="S249" t="s">
        <v>235</v>
      </c>
    </row>
    <row r="250" spans="1:19">
      <c r="A250">
        <v>243</v>
      </c>
      <c r="B250" t="s">
        <v>139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32</v>
      </c>
      <c r="I250" t="s">
        <v>36</v>
      </c>
      <c r="J250" t="s">
        <v>34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Formicidae #1</v>
      </c>
      <c r="P250" t="str">
        <f t="shared" ca="1" si="17"/>
        <v>TAG020962</v>
      </c>
      <c r="Q250">
        <f t="shared" ca="1" si="18"/>
        <v>1374</v>
      </c>
      <c r="R250">
        <f t="shared" ca="1" si="19"/>
        <v>2.9739367595004786</v>
      </c>
      <c r="S250" t="s">
        <v>236</v>
      </c>
    </row>
    <row r="251" spans="1:19">
      <c r="A251">
        <v>244</v>
      </c>
      <c r="B251" t="s">
        <v>139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35</v>
      </c>
      <c r="I251" t="s">
        <v>36</v>
      </c>
      <c r="J251" t="s">
        <v>34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Crematogaster borneensis</v>
      </c>
      <c r="P251" t="str">
        <f t="shared" ca="1" si="17"/>
        <v>TAG042952</v>
      </c>
      <c r="Q251">
        <f t="shared" ca="1" si="18"/>
        <v>737</v>
      </c>
      <c r="R251">
        <f t="shared" ca="1" si="19"/>
        <v>4.4214460257361132</v>
      </c>
      <c r="S251" t="s">
        <v>237</v>
      </c>
    </row>
    <row r="252" spans="1:19">
      <c r="A252">
        <v>245</v>
      </c>
      <c r="B252" t="s">
        <v>139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37</v>
      </c>
      <c r="I252" t="s">
        <v>36</v>
      </c>
      <c r="J252" t="s">
        <v>34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Formicidae #1</v>
      </c>
      <c r="P252" t="str">
        <f t="shared" ca="1" si="17"/>
        <v>TAG043764</v>
      </c>
      <c r="Q252">
        <f t="shared" ca="1" si="18"/>
        <v>1731</v>
      </c>
      <c r="R252">
        <f t="shared" ca="1" si="19"/>
        <v>3.312060229655879</v>
      </c>
      <c r="S252" t="s">
        <v>234</v>
      </c>
    </row>
    <row r="253" spans="1:19">
      <c r="A253">
        <v>246</v>
      </c>
      <c r="B253" t="s">
        <v>139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35</v>
      </c>
      <c r="I253" t="s">
        <v>33</v>
      </c>
      <c r="J253" t="s">
        <v>38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Dolichoderus sp.</v>
      </c>
      <c r="P253" t="str">
        <f t="shared" ca="1" si="17"/>
        <v>TAG077333</v>
      </c>
      <c r="Q253">
        <f t="shared" ca="1" si="18"/>
        <v>1924</v>
      </c>
      <c r="R253">
        <f t="shared" ca="1" si="19"/>
        <v>3.9584381073552288</v>
      </c>
      <c r="S253" t="s">
        <v>235</v>
      </c>
    </row>
    <row r="254" spans="1:19">
      <c r="A254">
        <v>247</v>
      </c>
      <c r="B254" t="s">
        <v>139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32</v>
      </c>
      <c r="I254" t="s">
        <v>33</v>
      </c>
      <c r="J254" t="s">
        <v>38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Formicidae #1</v>
      </c>
      <c r="P254" t="str">
        <f t="shared" ca="1" si="17"/>
        <v>TAG005237</v>
      </c>
      <c r="Q254">
        <f t="shared" ca="1" si="18"/>
        <v>837</v>
      </c>
      <c r="R254">
        <f t="shared" ca="1" si="19"/>
        <v>1.5284986405079428</v>
      </c>
      <c r="S254" t="s">
        <v>236</v>
      </c>
    </row>
    <row r="255" spans="1:19">
      <c r="A255">
        <v>248</v>
      </c>
      <c r="B255" t="s">
        <v>139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35</v>
      </c>
      <c r="I255" t="s">
        <v>36</v>
      </c>
      <c r="J255" t="s">
        <v>38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Crematogaster borneensis</v>
      </c>
      <c r="P255" t="str">
        <f t="shared" ca="1" si="17"/>
        <v>TAG059851</v>
      </c>
      <c r="Q255">
        <f t="shared" ca="1" si="18"/>
        <v>21</v>
      </c>
      <c r="R255">
        <f t="shared" ca="1" si="19"/>
        <v>3.1006541066914322</v>
      </c>
      <c r="S255" t="s">
        <v>237</v>
      </c>
    </row>
    <row r="256" spans="1:19">
      <c r="A256">
        <v>249</v>
      </c>
      <c r="B256" t="s">
        <v>139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37</v>
      </c>
      <c r="I256" t="s">
        <v>36</v>
      </c>
      <c r="J256" t="s">
        <v>38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Crematogaster borneensis</v>
      </c>
      <c r="P256" t="str">
        <f t="shared" ca="1" si="17"/>
        <v>TAG041790</v>
      </c>
      <c r="Q256">
        <f t="shared" ca="1" si="18"/>
        <v>1154</v>
      </c>
      <c r="R256">
        <f t="shared" ca="1" si="19"/>
        <v>5.4154536049982172</v>
      </c>
      <c r="S256" t="s">
        <v>234</v>
      </c>
    </row>
    <row r="257" spans="1:19">
      <c r="A257">
        <v>250</v>
      </c>
      <c r="B257" t="s">
        <v>139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32</v>
      </c>
      <c r="I257" t="s">
        <v>36</v>
      </c>
      <c r="J257" t="s">
        <v>38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Dolichoderus sp.</v>
      </c>
      <c r="P257" t="str">
        <f t="shared" ca="1" si="17"/>
        <v>TAG027630</v>
      </c>
      <c r="Q257">
        <f t="shared" ca="1" si="18"/>
        <v>1549</v>
      </c>
      <c r="R257">
        <f t="shared" ca="1" si="19"/>
        <v>4.1174793134016188</v>
      </c>
      <c r="S257" t="s">
        <v>235</v>
      </c>
    </row>
    <row r="258" spans="1:19">
      <c r="A258">
        <v>251</v>
      </c>
      <c r="B258" t="s">
        <v>140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32</v>
      </c>
      <c r="I258" t="s">
        <v>33</v>
      </c>
      <c r="J258" t="s">
        <v>34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Dolichoderus sp.</v>
      </c>
      <c r="P258" t="str">
        <f t="shared" ca="1" si="17"/>
        <v>TAG025813</v>
      </c>
      <c r="Q258">
        <f t="shared" ca="1" si="18"/>
        <v>1501</v>
      </c>
      <c r="R258">
        <f t="shared" ca="1" si="19"/>
        <v>4.4222545851713981</v>
      </c>
      <c r="S258" t="s">
        <v>236</v>
      </c>
    </row>
    <row r="259" spans="1:19">
      <c r="A259">
        <v>252</v>
      </c>
      <c r="B259" t="s">
        <v>140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35</v>
      </c>
      <c r="I259" t="s">
        <v>33</v>
      </c>
      <c r="J259" t="s">
        <v>34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Ponerinae #1</v>
      </c>
      <c r="P259" t="str">
        <f t="shared" ca="1" si="17"/>
        <v>TAG068380</v>
      </c>
      <c r="Q259">
        <f t="shared" ca="1" si="18"/>
        <v>1245</v>
      </c>
      <c r="R259">
        <f t="shared" ca="1" si="19"/>
        <v>2.927528169865389</v>
      </c>
      <c r="S259" t="s">
        <v>237</v>
      </c>
    </row>
    <row r="260" spans="1:19">
      <c r="A260">
        <v>253</v>
      </c>
      <c r="B260" t="s">
        <v>140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35</v>
      </c>
      <c r="I260" t="s">
        <v>36</v>
      </c>
      <c r="J260" t="s">
        <v>34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Dolichoderus sp.</v>
      </c>
      <c r="P260" t="str">
        <f t="shared" ca="1" si="17"/>
        <v>TAG083199</v>
      </c>
      <c r="Q260">
        <f t="shared" ca="1" si="18"/>
        <v>584</v>
      </c>
      <c r="R260">
        <f t="shared" ca="1" si="19"/>
        <v>5.9465795229589036</v>
      </c>
      <c r="S260" t="s">
        <v>234</v>
      </c>
    </row>
    <row r="261" spans="1:19">
      <c r="A261">
        <v>254</v>
      </c>
      <c r="B261" t="s">
        <v>140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37</v>
      </c>
      <c r="I261" t="s">
        <v>36</v>
      </c>
      <c r="J261" t="s">
        <v>34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Formicidae #1</v>
      </c>
      <c r="P261" t="str">
        <f t="shared" ca="1" si="17"/>
        <v>TAG099536</v>
      </c>
      <c r="Q261">
        <f t="shared" ca="1" si="18"/>
        <v>1456</v>
      </c>
      <c r="R261">
        <f t="shared" ca="1" si="19"/>
        <v>2.4953118519944324</v>
      </c>
      <c r="S261" t="s">
        <v>235</v>
      </c>
    </row>
    <row r="262" spans="1:19">
      <c r="A262">
        <v>255</v>
      </c>
      <c r="B262" t="s">
        <v>140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32</v>
      </c>
      <c r="I262" t="s">
        <v>36</v>
      </c>
      <c r="J262" t="s">
        <v>34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Dolichoderus sp.</v>
      </c>
      <c r="P262" t="str">
        <f t="shared" ca="1" si="17"/>
        <v>TAG019578</v>
      </c>
      <c r="Q262">
        <f t="shared" ca="1" si="18"/>
        <v>1829</v>
      </c>
      <c r="R262">
        <f t="shared" ca="1" si="19"/>
        <v>2.9031069691698983</v>
      </c>
      <c r="S262" t="s">
        <v>236</v>
      </c>
    </row>
    <row r="263" spans="1:19">
      <c r="A263">
        <v>256</v>
      </c>
      <c r="B263" t="s">
        <v>140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32</v>
      </c>
      <c r="I263" t="s">
        <v>33</v>
      </c>
      <c r="J263" t="s">
        <v>38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Formicidae #1</v>
      </c>
      <c r="P263" t="str">
        <f t="shared" ca="1" si="17"/>
        <v>TAG008978</v>
      </c>
      <c r="Q263">
        <f t="shared" ca="1" si="18"/>
        <v>1729</v>
      </c>
      <c r="R263">
        <f t="shared" ca="1" si="19"/>
        <v>3.2477350385293953</v>
      </c>
      <c r="S263" t="s">
        <v>237</v>
      </c>
    </row>
    <row r="264" spans="1:19">
      <c r="A264">
        <v>257</v>
      </c>
      <c r="B264" t="s">
        <v>140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35</v>
      </c>
      <c r="I264" t="s">
        <v>33</v>
      </c>
      <c r="J264" t="s">
        <v>38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Formicidae #1</v>
      </c>
      <c r="P264" t="str">
        <f t="shared" ca="1" si="17"/>
        <v>TAG022817</v>
      </c>
      <c r="Q264">
        <f t="shared" ca="1" si="18"/>
        <v>271</v>
      </c>
      <c r="R264">
        <f t="shared" ca="1" si="19"/>
        <v>5.4643442024159761</v>
      </c>
      <c r="S264" t="s">
        <v>234</v>
      </c>
    </row>
    <row r="265" spans="1:19">
      <c r="A265">
        <v>258</v>
      </c>
      <c r="B265" t="s">
        <v>140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37</v>
      </c>
      <c r="I265" t="s">
        <v>36</v>
      </c>
      <c r="J265" t="s">
        <v>38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INDIRECT(ADDRESS(RANDBETWEEN(2,5),1,1,FALSE,"Taxa"), FALSE)</f>
        <v>Crematogaster borneensis</v>
      </c>
      <c r="P265" t="str">
        <f t="shared" ref="P265:P328" ca="1" si="22">"TAG" &amp; TEXT(FLOOR(RAND()*100000,1), "000000")</f>
        <v>TAG056533</v>
      </c>
      <c r="Q265">
        <f t="shared" ref="Q265:Q328" ca="1" si="23">RANDBETWEEN(0,2000)</f>
        <v>738</v>
      </c>
      <c r="R265">
        <f t="shared" ref="R265:R328" ca="1" si="24">RAND()*5+1</f>
        <v>1.4736367817231195</v>
      </c>
      <c r="S265" t="s">
        <v>235</v>
      </c>
    </row>
    <row r="266" spans="1:19">
      <c r="A266">
        <v>259</v>
      </c>
      <c r="B266" t="s">
        <v>140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32</v>
      </c>
      <c r="I266" t="s">
        <v>36</v>
      </c>
      <c r="J266" t="s">
        <v>38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Crematogaster borneensis</v>
      </c>
      <c r="P266" t="str">
        <f t="shared" ca="1" si="22"/>
        <v>TAG013270</v>
      </c>
      <c r="Q266">
        <f t="shared" ca="1" si="23"/>
        <v>735</v>
      </c>
      <c r="R266">
        <f t="shared" ca="1" si="24"/>
        <v>3.1096407945665971</v>
      </c>
      <c r="S266" t="s">
        <v>236</v>
      </c>
    </row>
    <row r="267" spans="1:19">
      <c r="A267">
        <v>260</v>
      </c>
      <c r="B267" t="s">
        <v>140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35</v>
      </c>
      <c r="I267" t="s">
        <v>36</v>
      </c>
      <c r="J267" t="s">
        <v>38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Formicidae #1</v>
      </c>
      <c r="P267" t="str">
        <f t="shared" ca="1" si="22"/>
        <v>TAG003315</v>
      </c>
      <c r="Q267">
        <f t="shared" ca="1" si="23"/>
        <v>1288</v>
      </c>
      <c r="R267">
        <f t="shared" ca="1" si="24"/>
        <v>4.0134808439804113</v>
      </c>
      <c r="S267" t="s">
        <v>237</v>
      </c>
    </row>
    <row r="268" spans="1:19">
      <c r="A268">
        <v>261</v>
      </c>
      <c r="B268" t="s">
        <v>141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35</v>
      </c>
      <c r="I268" t="s">
        <v>33</v>
      </c>
      <c r="J268" t="s">
        <v>34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Ponerinae #1</v>
      </c>
      <c r="P268" t="str">
        <f t="shared" ca="1" si="22"/>
        <v>TAG003262</v>
      </c>
      <c r="Q268">
        <f t="shared" ca="1" si="23"/>
        <v>1961</v>
      </c>
      <c r="R268">
        <f t="shared" ca="1" si="24"/>
        <v>2.2352524829547158</v>
      </c>
      <c r="S268" t="s">
        <v>234</v>
      </c>
    </row>
    <row r="269" spans="1:19">
      <c r="A269">
        <v>262</v>
      </c>
      <c r="B269" t="s">
        <v>141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32</v>
      </c>
      <c r="I269" t="s">
        <v>33</v>
      </c>
      <c r="J269" t="s">
        <v>34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Ponerinae #1</v>
      </c>
      <c r="P269" t="str">
        <f t="shared" ca="1" si="22"/>
        <v>TAG044490</v>
      </c>
      <c r="Q269">
        <f t="shared" ca="1" si="23"/>
        <v>1611</v>
      </c>
      <c r="R269">
        <f t="shared" ca="1" si="24"/>
        <v>2.0864552503897262</v>
      </c>
      <c r="S269" t="s">
        <v>235</v>
      </c>
    </row>
    <row r="270" spans="1:19">
      <c r="A270">
        <v>263</v>
      </c>
      <c r="B270" t="s">
        <v>141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35</v>
      </c>
      <c r="I270" t="s">
        <v>36</v>
      </c>
      <c r="J270" t="s">
        <v>34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Crematogaster borneensis</v>
      </c>
      <c r="P270" t="str">
        <f t="shared" ca="1" si="22"/>
        <v>TAG073125</v>
      </c>
      <c r="Q270">
        <f t="shared" ca="1" si="23"/>
        <v>87</v>
      </c>
      <c r="R270">
        <f t="shared" ca="1" si="24"/>
        <v>1.1762312830586288</v>
      </c>
      <c r="S270" t="s">
        <v>236</v>
      </c>
    </row>
    <row r="271" spans="1:19">
      <c r="A271">
        <v>264</v>
      </c>
      <c r="B271" t="s">
        <v>141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37</v>
      </c>
      <c r="I271" t="s">
        <v>36</v>
      </c>
      <c r="J271" t="s">
        <v>34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Formicidae #1</v>
      </c>
      <c r="P271" t="str">
        <f t="shared" ca="1" si="22"/>
        <v>TAG012069</v>
      </c>
      <c r="Q271">
        <f t="shared" ca="1" si="23"/>
        <v>1789</v>
      </c>
      <c r="R271">
        <f t="shared" ca="1" si="24"/>
        <v>4.6768762545318019</v>
      </c>
      <c r="S271" t="s">
        <v>237</v>
      </c>
    </row>
    <row r="272" spans="1:19">
      <c r="A272">
        <v>265</v>
      </c>
      <c r="B272" t="s">
        <v>141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32</v>
      </c>
      <c r="I272" t="s">
        <v>36</v>
      </c>
      <c r="J272" t="s">
        <v>34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Formicidae #1</v>
      </c>
      <c r="P272" t="str">
        <f t="shared" ca="1" si="22"/>
        <v>TAG067885</v>
      </c>
      <c r="Q272">
        <f t="shared" ca="1" si="23"/>
        <v>1519</v>
      </c>
      <c r="R272">
        <f t="shared" ca="1" si="24"/>
        <v>4.2869624779066129</v>
      </c>
      <c r="S272" t="s">
        <v>234</v>
      </c>
    </row>
    <row r="273" spans="1:19">
      <c r="A273">
        <v>266</v>
      </c>
      <c r="B273" t="s">
        <v>141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35</v>
      </c>
      <c r="I273" t="s">
        <v>33</v>
      </c>
      <c r="J273" t="s">
        <v>38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Ponerinae #1</v>
      </c>
      <c r="P273" t="str">
        <f t="shared" ca="1" si="22"/>
        <v>TAG030246</v>
      </c>
      <c r="Q273">
        <f t="shared" ca="1" si="23"/>
        <v>374</v>
      </c>
      <c r="R273">
        <f t="shared" ca="1" si="24"/>
        <v>4.9187806331986375</v>
      </c>
      <c r="S273" t="s">
        <v>235</v>
      </c>
    </row>
    <row r="274" spans="1:19">
      <c r="A274">
        <v>267</v>
      </c>
      <c r="B274" t="s">
        <v>141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32</v>
      </c>
      <c r="I274" t="s">
        <v>33</v>
      </c>
      <c r="J274" t="s">
        <v>38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Crematogaster borneensis</v>
      </c>
      <c r="P274" t="str">
        <f t="shared" ca="1" si="22"/>
        <v>TAG026229</v>
      </c>
      <c r="Q274">
        <f t="shared" ca="1" si="23"/>
        <v>1996</v>
      </c>
      <c r="R274">
        <f t="shared" ca="1" si="24"/>
        <v>2.9063880909742914</v>
      </c>
      <c r="S274" t="s">
        <v>236</v>
      </c>
    </row>
    <row r="275" spans="1:19">
      <c r="A275">
        <v>268</v>
      </c>
      <c r="B275" t="s">
        <v>141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37</v>
      </c>
      <c r="I275" t="s">
        <v>36</v>
      </c>
      <c r="J275" t="s">
        <v>38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Crematogaster borneensis</v>
      </c>
      <c r="P275" t="str">
        <f t="shared" ca="1" si="22"/>
        <v>TAG042769</v>
      </c>
      <c r="Q275">
        <f t="shared" ca="1" si="23"/>
        <v>1567</v>
      </c>
      <c r="R275">
        <f t="shared" ca="1" si="24"/>
        <v>5.4449505456360594</v>
      </c>
      <c r="S275" t="s">
        <v>237</v>
      </c>
    </row>
    <row r="276" spans="1:19">
      <c r="A276">
        <v>269</v>
      </c>
      <c r="B276" t="s">
        <v>141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32</v>
      </c>
      <c r="I276" t="s">
        <v>36</v>
      </c>
      <c r="J276" t="s">
        <v>38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Formicidae #1</v>
      </c>
      <c r="P276" t="str">
        <f t="shared" ca="1" si="22"/>
        <v>TAG012625</v>
      </c>
      <c r="Q276">
        <f t="shared" ca="1" si="23"/>
        <v>930</v>
      </c>
      <c r="R276">
        <f t="shared" ca="1" si="24"/>
        <v>3.1114444722777814</v>
      </c>
      <c r="S276" t="s">
        <v>234</v>
      </c>
    </row>
    <row r="277" spans="1:19">
      <c r="A277">
        <v>270</v>
      </c>
      <c r="B277" t="s">
        <v>141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35</v>
      </c>
      <c r="I277" t="s">
        <v>36</v>
      </c>
      <c r="J277" t="s">
        <v>38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Crematogaster borneensis</v>
      </c>
      <c r="P277" t="str">
        <f t="shared" ca="1" si="22"/>
        <v>TAG048464</v>
      </c>
      <c r="Q277">
        <f t="shared" ca="1" si="23"/>
        <v>1813</v>
      </c>
      <c r="R277">
        <f t="shared" ca="1" si="24"/>
        <v>3.6627917096867622</v>
      </c>
      <c r="S277" t="s">
        <v>235</v>
      </c>
    </row>
    <row r="278" spans="1:19">
      <c r="A278">
        <v>271</v>
      </c>
      <c r="B278" t="s">
        <v>142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35</v>
      </c>
      <c r="I278" t="s">
        <v>33</v>
      </c>
      <c r="J278" t="s">
        <v>34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Dolichoderus sp.</v>
      </c>
      <c r="P278" t="str">
        <f t="shared" ca="1" si="22"/>
        <v>TAG038188</v>
      </c>
      <c r="Q278">
        <f t="shared" ca="1" si="23"/>
        <v>1229</v>
      </c>
      <c r="R278">
        <f t="shared" ca="1" si="24"/>
        <v>5.8408957248783988</v>
      </c>
      <c r="S278" t="s">
        <v>236</v>
      </c>
    </row>
    <row r="279" spans="1:19">
      <c r="A279">
        <v>272</v>
      </c>
      <c r="B279" t="s">
        <v>142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32</v>
      </c>
      <c r="I279" t="s">
        <v>33</v>
      </c>
      <c r="J279" t="s">
        <v>34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Ponerinae #1</v>
      </c>
      <c r="P279" t="str">
        <f t="shared" ca="1" si="22"/>
        <v>TAG071735</v>
      </c>
      <c r="Q279">
        <f t="shared" ca="1" si="23"/>
        <v>1530</v>
      </c>
      <c r="R279">
        <f t="shared" ca="1" si="24"/>
        <v>3.9216259786681471</v>
      </c>
      <c r="S279" t="s">
        <v>237</v>
      </c>
    </row>
    <row r="280" spans="1:19">
      <c r="A280">
        <v>273</v>
      </c>
      <c r="B280" t="s">
        <v>142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37</v>
      </c>
      <c r="I280" t="s">
        <v>36</v>
      </c>
      <c r="J280" t="s">
        <v>34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Ponerinae #1</v>
      </c>
      <c r="P280" t="str">
        <f t="shared" ca="1" si="22"/>
        <v>TAG020660</v>
      </c>
      <c r="Q280">
        <f t="shared" ca="1" si="23"/>
        <v>923</v>
      </c>
      <c r="R280">
        <f t="shared" ca="1" si="24"/>
        <v>3.9603396379666531</v>
      </c>
      <c r="S280" t="s">
        <v>234</v>
      </c>
    </row>
    <row r="281" spans="1:19">
      <c r="A281">
        <v>274</v>
      </c>
      <c r="B281" t="s">
        <v>142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32</v>
      </c>
      <c r="I281" t="s">
        <v>36</v>
      </c>
      <c r="J281" t="s">
        <v>34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Dolichoderus sp.</v>
      </c>
      <c r="P281" t="str">
        <f t="shared" ca="1" si="22"/>
        <v>TAG075375</v>
      </c>
      <c r="Q281">
        <f t="shared" ca="1" si="23"/>
        <v>1166</v>
      </c>
      <c r="R281">
        <f t="shared" ca="1" si="24"/>
        <v>3.5899124448345945</v>
      </c>
      <c r="S281" t="s">
        <v>235</v>
      </c>
    </row>
    <row r="282" spans="1:19">
      <c r="A282">
        <v>275</v>
      </c>
      <c r="B282" t="s">
        <v>142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35</v>
      </c>
      <c r="I282" t="s">
        <v>36</v>
      </c>
      <c r="J282" t="s">
        <v>34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Ponerinae #1</v>
      </c>
      <c r="P282" t="str">
        <f t="shared" ca="1" si="22"/>
        <v>TAG003913</v>
      </c>
      <c r="Q282">
        <f t="shared" ca="1" si="23"/>
        <v>1520</v>
      </c>
      <c r="R282">
        <f t="shared" ca="1" si="24"/>
        <v>1.8692118557358581</v>
      </c>
      <c r="S282" t="s">
        <v>236</v>
      </c>
    </row>
    <row r="283" spans="1:19">
      <c r="A283">
        <v>276</v>
      </c>
      <c r="B283" t="s">
        <v>142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35</v>
      </c>
      <c r="I283" t="s">
        <v>33</v>
      </c>
      <c r="J283" t="s">
        <v>38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Ponerinae #1</v>
      </c>
      <c r="P283" t="str">
        <f t="shared" ca="1" si="22"/>
        <v>TAG097226</v>
      </c>
      <c r="Q283">
        <f t="shared" ca="1" si="23"/>
        <v>1269</v>
      </c>
      <c r="R283">
        <f t="shared" ca="1" si="24"/>
        <v>3.7792825349347599</v>
      </c>
      <c r="S283" t="s">
        <v>237</v>
      </c>
    </row>
    <row r="284" spans="1:19">
      <c r="A284">
        <v>277</v>
      </c>
      <c r="B284" t="s">
        <v>142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32</v>
      </c>
      <c r="I284" t="s">
        <v>33</v>
      </c>
      <c r="J284" t="s">
        <v>38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Ponerinae #1</v>
      </c>
      <c r="P284" t="str">
        <f t="shared" ca="1" si="22"/>
        <v>TAG090895</v>
      </c>
      <c r="Q284">
        <f t="shared" ca="1" si="23"/>
        <v>390</v>
      </c>
      <c r="R284">
        <f t="shared" ca="1" si="24"/>
        <v>3.0398581983921078</v>
      </c>
      <c r="S284" t="s">
        <v>234</v>
      </c>
    </row>
    <row r="285" spans="1:19">
      <c r="A285">
        <v>278</v>
      </c>
      <c r="B285" t="s">
        <v>142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37</v>
      </c>
      <c r="I285" t="s">
        <v>36</v>
      </c>
      <c r="J285" t="s">
        <v>38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Crematogaster borneensis</v>
      </c>
      <c r="P285" t="str">
        <f t="shared" ca="1" si="22"/>
        <v>TAG086930</v>
      </c>
      <c r="Q285">
        <f t="shared" ca="1" si="23"/>
        <v>1939</v>
      </c>
      <c r="R285">
        <f t="shared" ca="1" si="24"/>
        <v>4.2710234282787898</v>
      </c>
      <c r="S285" t="s">
        <v>235</v>
      </c>
    </row>
    <row r="286" spans="1:19">
      <c r="A286">
        <v>279</v>
      </c>
      <c r="B286" t="s">
        <v>142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35</v>
      </c>
      <c r="I286" t="s">
        <v>36</v>
      </c>
      <c r="J286" t="s">
        <v>38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Crematogaster borneensis</v>
      </c>
      <c r="P286" t="str">
        <f t="shared" ca="1" si="22"/>
        <v>TAG080682</v>
      </c>
      <c r="Q286">
        <f t="shared" ca="1" si="23"/>
        <v>312</v>
      </c>
      <c r="R286">
        <f t="shared" ca="1" si="24"/>
        <v>5.8100385388826101</v>
      </c>
      <c r="S286" t="s">
        <v>236</v>
      </c>
    </row>
    <row r="287" spans="1:19">
      <c r="A287">
        <v>280</v>
      </c>
      <c r="B287" t="s">
        <v>142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32</v>
      </c>
      <c r="I287" t="s">
        <v>36</v>
      </c>
      <c r="J287" t="s">
        <v>38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Dolichoderus sp.</v>
      </c>
      <c r="P287" t="str">
        <f t="shared" ca="1" si="22"/>
        <v>TAG092196</v>
      </c>
      <c r="Q287">
        <f t="shared" ca="1" si="23"/>
        <v>117</v>
      </c>
      <c r="R287">
        <f t="shared" ca="1" si="24"/>
        <v>5.5164268831702845</v>
      </c>
      <c r="S287" t="s">
        <v>237</v>
      </c>
    </row>
    <row r="288" spans="1:19">
      <c r="A288">
        <v>281</v>
      </c>
      <c r="B288" t="s">
        <v>143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35</v>
      </c>
      <c r="I288" t="s">
        <v>33</v>
      </c>
      <c r="J288" t="s">
        <v>34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Formicidae #1</v>
      </c>
      <c r="P288" t="str">
        <f t="shared" ca="1" si="22"/>
        <v>TAG059157</v>
      </c>
      <c r="Q288">
        <f t="shared" ca="1" si="23"/>
        <v>70</v>
      </c>
      <c r="R288">
        <f t="shared" ca="1" si="24"/>
        <v>5.4823799113180502</v>
      </c>
      <c r="S288" t="s">
        <v>234</v>
      </c>
    </row>
    <row r="289" spans="1:19">
      <c r="A289">
        <v>282</v>
      </c>
      <c r="B289" t="s">
        <v>143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32</v>
      </c>
      <c r="I289" t="s">
        <v>33</v>
      </c>
      <c r="J289" t="s">
        <v>34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Dolichoderus sp.</v>
      </c>
      <c r="P289" t="str">
        <f t="shared" ca="1" si="22"/>
        <v>TAG034222</v>
      </c>
      <c r="Q289">
        <f t="shared" ca="1" si="23"/>
        <v>994</v>
      </c>
      <c r="R289">
        <f t="shared" ca="1" si="24"/>
        <v>2.8253706983120517</v>
      </c>
      <c r="S289" t="s">
        <v>235</v>
      </c>
    </row>
    <row r="290" spans="1:19">
      <c r="A290">
        <v>283</v>
      </c>
      <c r="B290" t="s">
        <v>143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35</v>
      </c>
      <c r="I290" t="s">
        <v>36</v>
      </c>
      <c r="J290" t="s">
        <v>34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Crematogaster borneensis</v>
      </c>
      <c r="P290" t="str">
        <f t="shared" ca="1" si="22"/>
        <v>TAG020646</v>
      </c>
      <c r="Q290">
        <f t="shared" ca="1" si="23"/>
        <v>286</v>
      </c>
      <c r="R290">
        <f t="shared" ca="1" si="24"/>
        <v>5.90285839698599</v>
      </c>
      <c r="S290" t="s">
        <v>236</v>
      </c>
    </row>
    <row r="291" spans="1:19">
      <c r="A291">
        <v>284</v>
      </c>
      <c r="B291" t="s">
        <v>143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37</v>
      </c>
      <c r="I291" t="s">
        <v>36</v>
      </c>
      <c r="J291" t="s">
        <v>34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Dolichoderus sp.</v>
      </c>
      <c r="P291" t="str">
        <f t="shared" ca="1" si="22"/>
        <v>TAG044615</v>
      </c>
      <c r="Q291">
        <f t="shared" ca="1" si="23"/>
        <v>1680</v>
      </c>
      <c r="R291">
        <f t="shared" ca="1" si="24"/>
        <v>4.3574833812394882</v>
      </c>
      <c r="S291" t="s">
        <v>237</v>
      </c>
    </row>
    <row r="292" spans="1:19">
      <c r="A292">
        <v>285</v>
      </c>
      <c r="B292" t="s">
        <v>143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32</v>
      </c>
      <c r="I292" t="s">
        <v>36</v>
      </c>
      <c r="J292" t="s">
        <v>34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Ponerinae #1</v>
      </c>
      <c r="P292" t="str">
        <f t="shared" ca="1" si="22"/>
        <v>TAG079229</v>
      </c>
      <c r="Q292">
        <f t="shared" ca="1" si="23"/>
        <v>975</v>
      </c>
      <c r="R292">
        <f t="shared" ca="1" si="24"/>
        <v>1.5080299362096419</v>
      </c>
      <c r="S292" t="s">
        <v>234</v>
      </c>
    </row>
    <row r="293" spans="1:19">
      <c r="A293">
        <v>286</v>
      </c>
      <c r="B293" t="s">
        <v>143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35</v>
      </c>
      <c r="I293" t="s">
        <v>33</v>
      </c>
      <c r="J293" t="s">
        <v>38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Formicidae #1</v>
      </c>
      <c r="P293" t="str">
        <f t="shared" ca="1" si="22"/>
        <v>TAG064249</v>
      </c>
      <c r="Q293">
        <f t="shared" ca="1" si="23"/>
        <v>291</v>
      </c>
      <c r="R293">
        <f t="shared" ca="1" si="24"/>
        <v>2.5139539293120086</v>
      </c>
      <c r="S293" t="s">
        <v>235</v>
      </c>
    </row>
    <row r="294" spans="1:19">
      <c r="A294">
        <v>287</v>
      </c>
      <c r="B294" t="s">
        <v>143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32</v>
      </c>
      <c r="I294" t="s">
        <v>33</v>
      </c>
      <c r="J294" t="s">
        <v>38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Ponerinae #1</v>
      </c>
      <c r="P294" t="str">
        <f t="shared" ca="1" si="22"/>
        <v>TAG032999</v>
      </c>
      <c r="Q294">
        <f t="shared" ca="1" si="23"/>
        <v>1060</v>
      </c>
      <c r="R294">
        <f t="shared" ca="1" si="24"/>
        <v>1.5067977250734552</v>
      </c>
      <c r="S294" t="s">
        <v>236</v>
      </c>
    </row>
    <row r="295" spans="1:19">
      <c r="A295">
        <v>288</v>
      </c>
      <c r="B295" t="s">
        <v>143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37</v>
      </c>
      <c r="I295" t="s">
        <v>36</v>
      </c>
      <c r="J295" t="s">
        <v>38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Crematogaster borneensis</v>
      </c>
      <c r="P295" t="str">
        <f t="shared" ca="1" si="22"/>
        <v>TAG003110</v>
      </c>
      <c r="Q295">
        <f t="shared" ca="1" si="23"/>
        <v>1409</v>
      </c>
      <c r="R295">
        <f t="shared" ca="1" si="24"/>
        <v>4.6850566436616568</v>
      </c>
      <c r="S295" t="s">
        <v>237</v>
      </c>
    </row>
    <row r="296" spans="1:19">
      <c r="A296">
        <v>289</v>
      </c>
      <c r="B296" t="s">
        <v>143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35</v>
      </c>
      <c r="I296" t="s">
        <v>36</v>
      </c>
      <c r="J296" t="s">
        <v>38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Ponerinae #1</v>
      </c>
      <c r="P296" t="str">
        <f t="shared" ca="1" si="22"/>
        <v>TAG050157</v>
      </c>
      <c r="Q296">
        <f t="shared" ca="1" si="23"/>
        <v>7</v>
      </c>
      <c r="R296">
        <f t="shared" ca="1" si="24"/>
        <v>5.9579849589551355</v>
      </c>
      <c r="S296" t="s">
        <v>234</v>
      </c>
    </row>
    <row r="297" spans="1:19">
      <c r="A297">
        <v>290</v>
      </c>
      <c r="B297" t="s">
        <v>143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32</v>
      </c>
      <c r="I297" t="s">
        <v>36</v>
      </c>
      <c r="J297" t="s">
        <v>38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Formicidae #1</v>
      </c>
      <c r="P297" t="str">
        <f t="shared" ca="1" si="22"/>
        <v>TAG035319</v>
      </c>
      <c r="Q297">
        <f t="shared" ca="1" si="23"/>
        <v>998</v>
      </c>
      <c r="R297">
        <f t="shared" ca="1" si="24"/>
        <v>5.0247266292079305</v>
      </c>
      <c r="S297" t="s">
        <v>235</v>
      </c>
    </row>
    <row r="298" spans="1:19">
      <c r="A298">
        <v>291</v>
      </c>
      <c r="B298" t="s">
        <v>144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35</v>
      </c>
      <c r="I298" t="s">
        <v>33</v>
      </c>
      <c r="J298" t="s">
        <v>34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Dolichoderus sp.</v>
      </c>
      <c r="P298" t="str">
        <f t="shared" ca="1" si="22"/>
        <v>TAG011834</v>
      </c>
      <c r="Q298">
        <f t="shared" ca="1" si="23"/>
        <v>524</v>
      </c>
      <c r="R298">
        <f t="shared" ca="1" si="24"/>
        <v>1.1872712112615744</v>
      </c>
      <c r="S298" t="s">
        <v>236</v>
      </c>
    </row>
    <row r="299" spans="1:19">
      <c r="A299">
        <v>292</v>
      </c>
      <c r="B299" t="s">
        <v>144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32</v>
      </c>
      <c r="I299" t="s">
        <v>33</v>
      </c>
      <c r="J299" t="s">
        <v>34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Dolichoderus sp.</v>
      </c>
      <c r="P299" t="str">
        <f t="shared" ca="1" si="22"/>
        <v>TAG055110</v>
      </c>
      <c r="Q299">
        <f t="shared" ca="1" si="23"/>
        <v>1006</v>
      </c>
      <c r="R299">
        <f t="shared" ca="1" si="24"/>
        <v>1.582068321802955</v>
      </c>
      <c r="S299" t="s">
        <v>237</v>
      </c>
    </row>
    <row r="300" spans="1:19">
      <c r="A300">
        <v>293</v>
      </c>
      <c r="B300" t="s">
        <v>144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35</v>
      </c>
      <c r="I300" t="s">
        <v>36</v>
      </c>
      <c r="J300" t="s">
        <v>34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Ponerinae #1</v>
      </c>
      <c r="P300" t="str">
        <f t="shared" ca="1" si="22"/>
        <v>TAG017960</v>
      </c>
      <c r="Q300">
        <f t="shared" ca="1" si="23"/>
        <v>1313</v>
      </c>
      <c r="R300">
        <f t="shared" ca="1" si="24"/>
        <v>2.9944539022069776</v>
      </c>
      <c r="S300" t="s">
        <v>234</v>
      </c>
    </row>
    <row r="301" spans="1:19">
      <c r="A301">
        <v>294</v>
      </c>
      <c r="B301" t="s">
        <v>144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37</v>
      </c>
      <c r="I301" t="s">
        <v>36</v>
      </c>
      <c r="J301" t="s">
        <v>34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Crematogaster borneensis</v>
      </c>
      <c r="P301" t="str">
        <f t="shared" ca="1" si="22"/>
        <v>TAG073411</v>
      </c>
      <c r="Q301">
        <f t="shared" ca="1" si="23"/>
        <v>607</v>
      </c>
      <c r="R301">
        <f t="shared" ca="1" si="24"/>
        <v>4.5636134637343329</v>
      </c>
      <c r="S301" t="s">
        <v>235</v>
      </c>
    </row>
    <row r="302" spans="1:19">
      <c r="A302">
        <v>295</v>
      </c>
      <c r="B302" t="s">
        <v>144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32</v>
      </c>
      <c r="I302" t="s">
        <v>36</v>
      </c>
      <c r="J302" t="s">
        <v>34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Dolichoderus sp.</v>
      </c>
      <c r="P302" t="str">
        <f t="shared" ca="1" si="22"/>
        <v>TAG055253</v>
      </c>
      <c r="Q302">
        <f t="shared" ca="1" si="23"/>
        <v>1774</v>
      </c>
      <c r="R302">
        <f t="shared" ca="1" si="24"/>
        <v>4.8818321529954511</v>
      </c>
      <c r="S302" t="s">
        <v>236</v>
      </c>
    </row>
    <row r="303" spans="1:19">
      <c r="A303">
        <v>296</v>
      </c>
      <c r="B303" t="s">
        <v>144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35</v>
      </c>
      <c r="I303" t="s">
        <v>33</v>
      </c>
      <c r="J303" t="s">
        <v>38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Formicidae #1</v>
      </c>
      <c r="P303" t="str">
        <f t="shared" ca="1" si="22"/>
        <v>TAG009107</v>
      </c>
      <c r="Q303">
        <f t="shared" ca="1" si="23"/>
        <v>1083</v>
      </c>
      <c r="R303">
        <f t="shared" ca="1" si="24"/>
        <v>4.9671234617597584</v>
      </c>
      <c r="S303" t="s">
        <v>237</v>
      </c>
    </row>
    <row r="304" spans="1:19">
      <c r="A304">
        <v>297</v>
      </c>
      <c r="B304" t="s">
        <v>144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32</v>
      </c>
      <c r="I304" t="s">
        <v>33</v>
      </c>
      <c r="J304" t="s">
        <v>38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Dolichoderus sp.</v>
      </c>
      <c r="P304" t="str">
        <f t="shared" ca="1" si="22"/>
        <v>TAG008161</v>
      </c>
      <c r="Q304">
        <f t="shared" ca="1" si="23"/>
        <v>1947</v>
      </c>
      <c r="R304">
        <f t="shared" ca="1" si="24"/>
        <v>3.0804458928471483</v>
      </c>
      <c r="S304" t="s">
        <v>234</v>
      </c>
    </row>
    <row r="305" spans="1:19">
      <c r="A305">
        <v>298</v>
      </c>
      <c r="B305" t="s">
        <v>144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35</v>
      </c>
      <c r="I305" t="s">
        <v>36</v>
      </c>
      <c r="J305" t="s">
        <v>38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Ponerinae #1</v>
      </c>
      <c r="P305" t="str">
        <f t="shared" ca="1" si="22"/>
        <v>TAG022324</v>
      </c>
      <c r="Q305">
        <f t="shared" ca="1" si="23"/>
        <v>1296</v>
      </c>
      <c r="R305">
        <f t="shared" ca="1" si="24"/>
        <v>5.9842586866603824</v>
      </c>
      <c r="S305" t="s">
        <v>235</v>
      </c>
    </row>
    <row r="306" spans="1:19">
      <c r="A306">
        <v>299</v>
      </c>
      <c r="B306" t="s">
        <v>144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37</v>
      </c>
      <c r="I306" t="s">
        <v>36</v>
      </c>
      <c r="J306" t="s">
        <v>38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Dolichoderus sp.</v>
      </c>
      <c r="P306" t="str">
        <f t="shared" ca="1" si="22"/>
        <v>TAG084320</v>
      </c>
      <c r="Q306">
        <f t="shared" ca="1" si="23"/>
        <v>375</v>
      </c>
      <c r="R306">
        <f t="shared" ca="1" si="24"/>
        <v>5.6217037068449187</v>
      </c>
      <c r="S306" t="s">
        <v>236</v>
      </c>
    </row>
    <row r="307" spans="1:19">
      <c r="A307">
        <v>300</v>
      </c>
      <c r="B307" t="s">
        <v>144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32</v>
      </c>
      <c r="I307" t="s">
        <v>36</v>
      </c>
      <c r="J307" t="s">
        <v>38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Formicidae #1</v>
      </c>
      <c r="P307" t="str">
        <f t="shared" ca="1" si="22"/>
        <v>TAG098947</v>
      </c>
      <c r="Q307">
        <f t="shared" ca="1" si="23"/>
        <v>1527</v>
      </c>
      <c r="R307">
        <f t="shared" ca="1" si="24"/>
        <v>4.1508750740452989</v>
      </c>
      <c r="S307" t="s">
        <v>237</v>
      </c>
    </row>
    <row r="308" spans="1:19">
      <c r="A308">
        <v>301</v>
      </c>
      <c r="B308" t="s">
        <v>145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35</v>
      </c>
      <c r="I308" t="s">
        <v>33</v>
      </c>
      <c r="J308" t="s">
        <v>34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Ponerinae #1</v>
      </c>
      <c r="P308" t="str">
        <f t="shared" ca="1" si="22"/>
        <v>TAG080489</v>
      </c>
      <c r="Q308">
        <f t="shared" ca="1" si="23"/>
        <v>911</v>
      </c>
      <c r="R308">
        <f t="shared" ca="1" si="24"/>
        <v>2.6930660859830615</v>
      </c>
      <c r="S308" t="s">
        <v>234</v>
      </c>
    </row>
    <row r="309" spans="1:19">
      <c r="A309">
        <v>302</v>
      </c>
      <c r="B309" t="s">
        <v>145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32</v>
      </c>
      <c r="I309" t="s">
        <v>33</v>
      </c>
      <c r="J309" t="s">
        <v>34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Ponerinae #1</v>
      </c>
      <c r="P309" t="str">
        <f t="shared" ca="1" si="22"/>
        <v>TAG060655</v>
      </c>
      <c r="Q309">
        <f t="shared" ca="1" si="23"/>
        <v>1280</v>
      </c>
      <c r="R309">
        <f t="shared" ca="1" si="24"/>
        <v>1.9805577533847392</v>
      </c>
      <c r="S309" t="s">
        <v>235</v>
      </c>
    </row>
    <row r="310" spans="1:19">
      <c r="A310">
        <v>303</v>
      </c>
      <c r="B310" t="s">
        <v>145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37</v>
      </c>
      <c r="I310" t="s">
        <v>36</v>
      </c>
      <c r="J310" t="s">
        <v>34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Dolichoderus sp.</v>
      </c>
      <c r="P310" t="str">
        <f t="shared" ca="1" si="22"/>
        <v>TAG065316</v>
      </c>
      <c r="Q310">
        <f t="shared" ca="1" si="23"/>
        <v>420</v>
      </c>
      <c r="R310">
        <f t="shared" ca="1" si="24"/>
        <v>3.9588643280406108</v>
      </c>
      <c r="S310" t="s">
        <v>236</v>
      </c>
    </row>
    <row r="311" spans="1:19">
      <c r="A311">
        <v>304</v>
      </c>
      <c r="B311" t="s">
        <v>145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32</v>
      </c>
      <c r="I311" t="s">
        <v>36</v>
      </c>
      <c r="J311" t="s">
        <v>34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Ponerinae #1</v>
      </c>
      <c r="P311" t="str">
        <f t="shared" ca="1" si="22"/>
        <v>TAG082797</v>
      </c>
      <c r="Q311">
        <f t="shared" ca="1" si="23"/>
        <v>173</v>
      </c>
      <c r="R311">
        <f t="shared" ca="1" si="24"/>
        <v>2.2258030087814258</v>
      </c>
      <c r="S311" t="s">
        <v>237</v>
      </c>
    </row>
    <row r="312" spans="1:19">
      <c r="A312">
        <v>305</v>
      </c>
      <c r="B312" t="s">
        <v>145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35</v>
      </c>
      <c r="I312" t="s">
        <v>36</v>
      </c>
      <c r="J312" t="s">
        <v>34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Crematogaster borneensis</v>
      </c>
      <c r="P312" t="str">
        <f t="shared" ca="1" si="22"/>
        <v>TAG026626</v>
      </c>
      <c r="Q312">
        <f t="shared" ca="1" si="23"/>
        <v>692</v>
      </c>
      <c r="R312">
        <f t="shared" ca="1" si="24"/>
        <v>2.6197307059368993</v>
      </c>
      <c r="S312" t="s">
        <v>234</v>
      </c>
    </row>
    <row r="313" spans="1:19">
      <c r="A313">
        <v>306</v>
      </c>
      <c r="B313" t="s">
        <v>145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35</v>
      </c>
      <c r="I313" t="s">
        <v>33</v>
      </c>
      <c r="J313" t="s">
        <v>38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Crematogaster borneensis</v>
      </c>
      <c r="P313" t="str">
        <f t="shared" ca="1" si="22"/>
        <v>TAG031339</v>
      </c>
      <c r="Q313">
        <f t="shared" ca="1" si="23"/>
        <v>1167</v>
      </c>
      <c r="R313">
        <f t="shared" ca="1" si="24"/>
        <v>5.0612745020580538</v>
      </c>
      <c r="S313" t="s">
        <v>235</v>
      </c>
    </row>
    <row r="314" spans="1:19">
      <c r="A314">
        <v>307</v>
      </c>
      <c r="B314" t="s">
        <v>145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32</v>
      </c>
      <c r="I314" t="s">
        <v>33</v>
      </c>
      <c r="J314" t="s">
        <v>38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Dolichoderus sp.</v>
      </c>
      <c r="P314" t="str">
        <f t="shared" ca="1" si="22"/>
        <v>TAG063018</v>
      </c>
      <c r="Q314">
        <f t="shared" ca="1" si="23"/>
        <v>485</v>
      </c>
      <c r="R314">
        <f t="shared" ca="1" si="24"/>
        <v>1.7374346668903646</v>
      </c>
      <c r="S314" t="s">
        <v>236</v>
      </c>
    </row>
    <row r="315" spans="1:19">
      <c r="A315">
        <v>308</v>
      </c>
      <c r="B315" t="s">
        <v>145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35</v>
      </c>
      <c r="I315" t="s">
        <v>36</v>
      </c>
      <c r="J315" t="s">
        <v>38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Formicidae #1</v>
      </c>
      <c r="P315" t="str">
        <f t="shared" ca="1" si="22"/>
        <v>TAG091824</v>
      </c>
      <c r="Q315">
        <f t="shared" ca="1" si="23"/>
        <v>1236</v>
      </c>
      <c r="R315">
        <f t="shared" ca="1" si="24"/>
        <v>2.1880380153107337</v>
      </c>
      <c r="S315" t="s">
        <v>237</v>
      </c>
    </row>
    <row r="316" spans="1:19">
      <c r="A316">
        <v>309</v>
      </c>
      <c r="B316" t="s">
        <v>145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37</v>
      </c>
      <c r="I316" t="s">
        <v>36</v>
      </c>
      <c r="J316" t="s">
        <v>38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Crematogaster borneensis</v>
      </c>
      <c r="P316" t="str">
        <f t="shared" ca="1" si="22"/>
        <v>TAG043466</v>
      </c>
      <c r="Q316">
        <f t="shared" ca="1" si="23"/>
        <v>890</v>
      </c>
      <c r="R316">
        <f t="shared" ca="1" si="24"/>
        <v>2.2578778222446712</v>
      </c>
      <c r="S316" t="s">
        <v>234</v>
      </c>
    </row>
    <row r="317" spans="1:19">
      <c r="A317">
        <v>310</v>
      </c>
      <c r="B317" t="s">
        <v>145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32</v>
      </c>
      <c r="I317" t="s">
        <v>36</v>
      </c>
      <c r="J317" t="s">
        <v>38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Formicidae #1</v>
      </c>
      <c r="P317" t="str">
        <f t="shared" ca="1" si="22"/>
        <v>TAG082288</v>
      </c>
      <c r="Q317">
        <f t="shared" ca="1" si="23"/>
        <v>1021</v>
      </c>
      <c r="R317">
        <f t="shared" ca="1" si="24"/>
        <v>1.6750289233271149</v>
      </c>
      <c r="S317" t="s">
        <v>235</v>
      </c>
    </row>
    <row r="318" spans="1:19">
      <c r="A318">
        <v>311</v>
      </c>
      <c r="B318" t="s">
        <v>146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35</v>
      </c>
      <c r="I318" t="s">
        <v>33</v>
      </c>
      <c r="J318" t="s">
        <v>34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Formicidae #1</v>
      </c>
      <c r="P318" t="str">
        <f t="shared" ca="1" si="22"/>
        <v>TAG052113</v>
      </c>
      <c r="Q318">
        <f t="shared" ca="1" si="23"/>
        <v>434</v>
      </c>
      <c r="R318">
        <f t="shared" ca="1" si="24"/>
        <v>4.2194734275168546</v>
      </c>
      <c r="S318" t="s">
        <v>236</v>
      </c>
    </row>
    <row r="319" spans="1:19">
      <c r="A319">
        <v>312</v>
      </c>
      <c r="B319" t="s">
        <v>146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32</v>
      </c>
      <c r="I319" t="s">
        <v>33</v>
      </c>
      <c r="J319" t="s">
        <v>34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Crematogaster borneensis</v>
      </c>
      <c r="P319" t="str">
        <f t="shared" ca="1" si="22"/>
        <v>TAG024524</v>
      </c>
      <c r="Q319">
        <f t="shared" ca="1" si="23"/>
        <v>536</v>
      </c>
      <c r="R319">
        <f t="shared" ca="1" si="24"/>
        <v>4.4549644077845514</v>
      </c>
      <c r="S319" t="s">
        <v>237</v>
      </c>
    </row>
    <row r="320" spans="1:19">
      <c r="A320">
        <v>313</v>
      </c>
      <c r="B320" t="s">
        <v>146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35</v>
      </c>
      <c r="I320" t="s">
        <v>36</v>
      </c>
      <c r="J320" t="s">
        <v>34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Dolichoderus sp.</v>
      </c>
      <c r="P320" t="str">
        <f t="shared" ca="1" si="22"/>
        <v>TAG030252</v>
      </c>
      <c r="Q320">
        <f t="shared" ca="1" si="23"/>
        <v>1193</v>
      </c>
      <c r="R320">
        <f t="shared" ca="1" si="24"/>
        <v>3.4074824966557418</v>
      </c>
      <c r="S320" t="s">
        <v>234</v>
      </c>
    </row>
    <row r="321" spans="1:19">
      <c r="A321">
        <v>314</v>
      </c>
      <c r="B321" t="s">
        <v>146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37</v>
      </c>
      <c r="I321" t="s">
        <v>36</v>
      </c>
      <c r="J321" t="s">
        <v>34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Crematogaster borneensis</v>
      </c>
      <c r="P321" t="str">
        <f t="shared" ca="1" si="22"/>
        <v>TAG079366</v>
      </c>
      <c r="Q321">
        <f t="shared" ca="1" si="23"/>
        <v>552</v>
      </c>
      <c r="R321">
        <f t="shared" ca="1" si="24"/>
        <v>4.1202110838015518</v>
      </c>
      <c r="S321" t="s">
        <v>235</v>
      </c>
    </row>
    <row r="322" spans="1:19">
      <c r="A322">
        <v>315</v>
      </c>
      <c r="B322" t="s">
        <v>146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32</v>
      </c>
      <c r="I322" t="s">
        <v>36</v>
      </c>
      <c r="J322" t="s">
        <v>34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Ponerinae #1</v>
      </c>
      <c r="P322" t="str">
        <f t="shared" ca="1" si="22"/>
        <v>TAG069734</v>
      </c>
      <c r="Q322">
        <f t="shared" ca="1" si="23"/>
        <v>85</v>
      </c>
      <c r="R322">
        <f t="shared" ca="1" si="24"/>
        <v>3.8316650643964261</v>
      </c>
      <c r="S322" t="s">
        <v>236</v>
      </c>
    </row>
    <row r="323" spans="1:19">
      <c r="A323">
        <v>316</v>
      </c>
      <c r="B323" t="s">
        <v>146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35</v>
      </c>
      <c r="I323" t="s">
        <v>33</v>
      </c>
      <c r="J323" t="s">
        <v>38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Crematogaster borneensis</v>
      </c>
      <c r="P323" t="str">
        <f t="shared" ca="1" si="22"/>
        <v>TAG089345</v>
      </c>
      <c r="Q323">
        <f t="shared" ca="1" si="23"/>
        <v>412</v>
      </c>
      <c r="R323">
        <f t="shared" ca="1" si="24"/>
        <v>2.4828811191621147</v>
      </c>
      <c r="S323" t="s">
        <v>237</v>
      </c>
    </row>
    <row r="324" spans="1:19">
      <c r="A324">
        <v>317</v>
      </c>
      <c r="B324" t="s">
        <v>146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32</v>
      </c>
      <c r="I324" t="s">
        <v>33</v>
      </c>
      <c r="J324" t="s">
        <v>38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Dolichoderus sp.</v>
      </c>
      <c r="P324" t="str">
        <f t="shared" ca="1" si="22"/>
        <v>TAG035344</v>
      </c>
      <c r="Q324">
        <f t="shared" ca="1" si="23"/>
        <v>1849</v>
      </c>
      <c r="R324">
        <f t="shared" ca="1" si="24"/>
        <v>4.5149492548947876</v>
      </c>
      <c r="S324" t="s">
        <v>234</v>
      </c>
    </row>
    <row r="325" spans="1:19">
      <c r="A325">
        <v>318</v>
      </c>
      <c r="B325" t="s">
        <v>146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35</v>
      </c>
      <c r="I325" t="s">
        <v>36</v>
      </c>
      <c r="J325" t="s">
        <v>38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Dolichoderus sp.</v>
      </c>
      <c r="P325" t="str">
        <f t="shared" ca="1" si="22"/>
        <v>TAG041580</v>
      </c>
      <c r="Q325">
        <f t="shared" ca="1" si="23"/>
        <v>1966</v>
      </c>
      <c r="R325">
        <f t="shared" ca="1" si="24"/>
        <v>4.3264056456938818</v>
      </c>
      <c r="S325" t="s">
        <v>235</v>
      </c>
    </row>
    <row r="326" spans="1:19">
      <c r="A326">
        <v>319</v>
      </c>
      <c r="B326" t="s">
        <v>146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37</v>
      </c>
      <c r="I326" t="s">
        <v>36</v>
      </c>
      <c r="J326" t="s">
        <v>38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Dolichoderus sp.</v>
      </c>
      <c r="P326" t="str">
        <f t="shared" ca="1" si="22"/>
        <v>TAG013033</v>
      </c>
      <c r="Q326">
        <f t="shared" ca="1" si="23"/>
        <v>1714</v>
      </c>
      <c r="R326">
        <f t="shared" ca="1" si="24"/>
        <v>3.2718229599552968</v>
      </c>
      <c r="S326" t="s">
        <v>236</v>
      </c>
    </row>
    <row r="327" spans="1:19">
      <c r="A327">
        <v>320</v>
      </c>
      <c r="B327" t="s">
        <v>146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32</v>
      </c>
      <c r="I327" t="s">
        <v>36</v>
      </c>
      <c r="J327" t="s">
        <v>38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Dolichoderus sp.</v>
      </c>
      <c r="P327" t="str">
        <f t="shared" ca="1" si="22"/>
        <v>TAG004447</v>
      </c>
      <c r="Q327">
        <f t="shared" ca="1" si="23"/>
        <v>170</v>
      </c>
      <c r="R327">
        <f t="shared" ca="1" si="24"/>
        <v>4.6203817315653444</v>
      </c>
      <c r="S327" t="s">
        <v>237</v>
      </c>
    </row>
    <row r="328" spans="1:19">
      <c r="A328">
        <v>321</v>
      </c>
      <c r="B328" t="s">
        <v>147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35</v>
      </c>
      <c r="I328" t="s">
        <v>33</v>
      </c>
      <c r="J328" t="s">
        <v>34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Formicidae #1</v>
      </c>
      <c r="P328" t="str">
        <f t="shared" ca="1" si="22"/>
        <v>TAG054381</v>
      </c>
      <c r="Q328">
        <f t="shared" ca="1" si="23"/>
        <v>1612</v>
      </c>
      <c r="R328">
        <f t="shared" ca="1" si="24"/>
        <v>4.0519524237825628</v>
      </c>
      <c r="S328" t="s">
        <v>234</v>
      </c>
    </row>
    <row r="329" spans="1:19">
      <c r="A329">
        <v>322</v>
      </c>
      <c r="B329" t="s">
        <v>147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32</v>
      </c>
      <c r="I329" t="s">
        <v>33</v>
      </c>
      <c r="J329" t="s">
        <v>34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INDIRECT(ADDRESS(RANDBETWEEN(2,5),1,1,FALSE,"Taxa"), FALSE)</f>
        <v>Formicidae #1</v>
      </c>
      <c r="P329" t="str">
        <f t="shared" ref="P329:P392" ca="1" si="27">"TAG" &amp; TEXT(FLOOR(RAND()*100000,1), "000000")</f>
        <v>TAG078813</v>
      </c>
      <c r="Q329">
        <f t="shared" ref="Q329:Q392" ca="1" si="28">RANDBETWEEN(0,2000)</f>
        <v>1583</v>
      </c>
      <c r="R329">
        <f t="shared" ref="R329:R392" ca="1" si="29">RAND()*5+1</f>
        <v>4.2213178982880262</v>
      </c>
      <c r="S329" t="s">
        <v>235</v>
      </c>
    </row>
    <row r="330" spans="1:19">
      <c r="A330">
        <v>323</v>
      </c>
      <c r="B330" t="s">
        <v>147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37</v>
      </c>
      <c r="I330" t="s">
        <v>36</v>
      </c>
      <c r="J330" t="s">
        <v>34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Formicidae #1</v>
      </c>
      <c r="P330" t="str">
        <f t="shared" ca="1" si="27"/>
        <v>TAG049762</v>
      </c>
      <c r="Q330">
        <f t="shared" ca="1" si="28"/>
        <v>624</v>
      </c>
      <c r="R330">
        <f t="shared" ca="1" si="29"/>
        <v>1.4057480684578185</v>
      </c>
      <c r="S330" t="s">
        <v>236</v>
      </c>
    </row>
    <row r="331" spans="1:19">
      <c r="A331">
        <v>324</v>
      </c>
      <c r="B331" t="s">
        <v>147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35</v>
      </c>
      <c r="I331" t="s">
        <v>36</v>
      </c>
      <c r="J331" t="s">
        <v>34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Dolichoderus sp.</v>
      </c>
      <c r="P331" t="str">
        <f t="shared" ca="1" si="27"/>
        <v>TAG095613</v>
      </c>
      <c r="Q331">
        <f t="shared" ca="1" si="28"/>
        <v>141</v>
      </c>
      <c r="R331">
        <f t="shared" ca="1" si="29"/>
        <v>2.2056605365222839</v>
      </c>
      <c r="S331" t="s">
        <v>237</v>
      </c>
    </row>
    <row r="332" spans="1:19">
      <c r="A332">
        <v>325</v>
      </c>
      <c r="B332" t="s">
        <v>147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32</v>
      </c>
      <c r="I332" t="s">
        <v>36</v>
      </c>
      <c r="J332" t="s">
        <v>34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Crematogaster borneensis</v>
      </c>
      <c r="P332" t="str">
        <f t="shared" ca="1" si="27"/>
        <v>TAG067474</v>
      </c>
      <c r="Q332">
        <f t="shared" ca="1" si="28"/>
        <v>1541</v>
      </c>
      <c r="R332">
        <f t="shared" ca="1" si="29"/>
        <v>3.790878343374791</v>
      </c>
      <c r="S332" t="s">
        <v>234</v>
      </c>
    </row>
    <row r="333" spans="1:19">
      <c r="A333">
        <v>326</v>
      </c>
      <c r="B333" t="s">
        <v>147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35</v>
      </c>
      <c r="I333" t="s">
        <v>33</v>
      </c>
      <c r="J333" t="s">
        <v>38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Dolichoderus sp.</v>
      </c>
      <c r="P333" t="str">
        <f t="shared" ca="1" si="27"/>
        <v>TAG011476</v>
      </c>
      <c r="Q333">
        <f t="shared" ca="1" si="28"/>
        <v>1155</v>
      </c>
      <c r="R333">
        <f t="shared" ca="1" si="29"/>
        <v>4.7355390327123903</v>
      </c>
      <c r="S333" t="s">
        <v>235</v>
      </c>
    </row>
    <row r="334" spans="1:19">
      <c r="A334">
        <v>327</v>
      </c>
      <c r="B334" t="s">
        <v>147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32</v>
      </c>
      <c r="I334" t="s">
        <v>33</v>
      </c>
      <c r="J334" t="s">
        <v>38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Dolichoderus sp.</v>
      </c>
      <c r="P334" t="str">
        <f t="shared" ca="1" si="27"/>
        <v>TAG075701</v>
      </c>
      <c r="Q334">
        <f t="shared" ca="1" si="28"/>
        <v>1456</v>
      </c>
      <c r="R334">
        <f t="shared" ca="1" si="29"/>
        <v>1.128149512416359</v>
      </c>
      <c r="S334" t="s">
        <v>236</v>
      </c>
    </row>
    <row r="335" spans="1:19">
      <c r="A335">
        <v>328</v>
      </c>
      <c r="B335" t="s">
        <v>147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37</v>
      </c>
      <c r="I335" t="s">
        <v>36</v>
      </c>
      <c r="J335" t="s">
        <v>38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Dolichoderus sp.</v>
      </c>
      <c r="P335" t="str">
        <f t="shared" ca="1" si="27"/>
        <v>TAG090798</v>
      </c>
      <c r="Q335">
        <f t="shared" ca="1" si="28"/>
        <v>795</v>
      </c>
      <c r="R335">
        <f t="shared" ca="1" si="29"/>
        <v>1.353998129217719</v>
      </c>
      <c r="S335" t="s">
        <v>237</v>
      </c>
    </row>
    <row r="336" spans="1:19">
      <c r="A336">
        <v>329</v>
      </c>
      <c r="B336" t="s">
        <v>147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32</v>
      </c>
      <c r="I336" t="s">
        <v>36</v>
      </c>
      <c r="J336" t="s">
        <v>38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Dolichoderus sp.</v>
      </c>
      <c r="P336" t="str">
        <f t="shared" ca="1" si="27"/>
        <v>TAG094000</v>
      </c>
      <c r="Q336">
        <f t="shared" ca="1" si="28"/>
        <v>1214</v>
      </c>
      <c r="R336">
        <f t="shared" ca="1" si="29"/>
        <v>2.5893553980563691</v>
      </c>
      <c r="S336" t="s">
        <v>234</v>
      </c>
    </row>
    <row r="337" spans="1:19">
      <c r="A337">
        <v>330</v>
      </c>
      <c r="B337" t="s">
        <v>147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35</v>
      </c>
      <c r="I337" t="s">
        <v>36</v>
      </c>
      <c r="J337" t="s">
        <v>38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Formicidae #1</v>
      </c>
      <c r="P337" t="str">
        <f t="shared" ca="1" si="27"/>
        <v>TAG012085</v>
      </c>
      <c r="Q337">
        <f t="shared" ca="1" si="28"/>
        <v>1570</v>
      </c>
      <c r="R337">
        <f t="shared" ca="1" si="29"/>
        <v>3.7283031722434088</v>
      </c>
      <c r="S337" t="s">
        <v>235</v>
      </c>
    </row>
    <row r="338" spans="1:19">
      <c r="A338">
        <v>331</v>
      </c>
      <c r="B338" t="s">
        <v>148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35</v>
      </c>
      <c r="I338" t="s">
        <v>33</v>
      </c>
      <c r="J338" t="s">
        <v>34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Formicidae #1</v>
      </c>
      <c r="P338" t="str">
        <f t="shared" ca="1" si="27"/>
        <v>TAG052325</v>
      </c>
      <c r="Q338">
        <f t="shared" ca="1" si="28"/>
        <v>1798</v>
      </c>
      <c r="R338">
        <f t="shared" ca="1" si="29"/>
        <v>2.6004718508986726</v>
      </c>
      <c r="S338" t="s">
        <v>236</v>
      </c>
    </row>
    <row r="339" spans="1:19">
      <c r="A339">
        <v>332</v>
      </c>
      <c r="B339" t="s">
        <v>148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32</v>
      </c>
      <c r="I339" t="s">
        <v>33</v>
      </c>
      <c r="J339" t="s">
        <v>34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Ponerinae #1</v>
      </c>
      <c r="P339" t="str">
        <f t="shared" ca="1" si="27"/>
        <v>TAG081048</v>
      </c>
      <c r="Q339">
        <f t="shared" ca="1" si="28"/>
        <v>875</v>
      </c>
      <c r="R339">
        <f t="shared" ca="1" si="29"/>
        <v>1.7132172482003414</v>
      </c>
      <c r="S339" t="s">
        <v>237</v>
      </c>
    </row>
    <row r="340" spans="1:19">
      <c r="A340">
        <v>333</v>
      </c>
      <c r="B340" t="s">
        <v>148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37</v>
      </c>
      <c r="I340" t="s">
        <v>36</v>
      </c>
      <c r="J340" t="s">
        <v>34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Formicidae #1</v>
      </c>
      <c r="P340" t="str">
        <f t="shared" ca="1" si="27"/>
        <v>TAG036675</v>
      </c>
      <c r="Q340">
        <f t="shared" ca="1" si="28"/>
        <v>1998</v>
      </c>
      <c r="R340">
        <f t="shared" ca="1" si="29"/>
        <v>4.1886505406049706</v>
      </c>
      <c r="S340" t="s">
        <v>234</v>
      </c>
    </row>
    <row r="341" spans="1:19">
      <c r="A341">
        <v>334</v>
      </c>
      <c r="B341" t="s">
        <v>148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32</v>
      </c>
      <c r="I341" t="s">
        <v>36</v>
      </c>
      <c r="J341" t="s">
        <v>34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Crematogaster borneensis</v>
      </c>
      <c r="P341" t="str">
        <f t="shared" ca="1" si="27"/>
        <v>TAG044446</v>
      </c>
      <c r="Q341">
        <f t="shared" ca="1" si="28"/>
        <v>294</v>
      </c>
      <c r="R341">
        <f t="shared" ca="1" si="29"/>
        <v>5.0525140711581393</v>
      </c>
      <c r="S341" t="s">
        <v>235</v>
      </c>
    </row>
    <row r="342" spans="1:19">
      <c r="A342">
        <v>335</v>
      </c>
      <c r="B342" t="s">
        <v>148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35</v>
      </c>
      <c r="I342" t="s">
        <v>36</v>
      </c>
      <c r="J342" t="s">
        <v>34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Ponerinae #1</v>
      </c>
      <c r="P342" t="str">
        <f t="shared" ca="1" si="27"/>
        <v>TAG076347</v>
      </c>
      <c r="Q342">
        <f t="shared" ca="1" si="28"/>
        <v>54</v>
      </c>
      <c r="R342">
        <f t="shared" ca="1" si="29"/>
        <v>4.5669664997708619</v>
      </c>
      <c r="S342" t="s">
        <v>236</v>
      </c>
    </row>
    <row r="343" spans="1:19">
      <c r="A343">
        <v>336</v>
      </c>
      <c r="B343" t="s">
        <v>148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35</v>
      </c>
      <c r="I343" t="s">
        <v>33</v>
      </c>
      <c r="J343" t="s">
        <v>38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Formicidae #1</v>
      </c>
      <c r="P343" t="str">
        <f t="shared" ca="1" si="27"/>
        <v>TAG064121</v>
      </c>
      <c r="Q343">
        <f t="shared" ca="1" si="28"/>
        <v>1011</v>
      </c>
      <c r="R343">
        <f t="shared" ca="1" si="29"/>
        <v>3.6008283712794515</v>
      </c>
      <c r="S343" t="s">
        <v>237</v>
      </c>
    </row>
    <row r="344" spans="1:19">
      <c r="A344">
        <v>337</v>
      </c>
      <c r="B344" t="s">
        <v>148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32</v>
      </c>
      <c r="I344" t="s">
        <v>33</v>
      </c>
      <c r="J344" t="s">
        <v>38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Formicidae #1</v>
      </c>
      <c r="P344" t="str">
        <f t="shared" ca="1" si="27"/>
        <v>TAG083952</v>
      </c>
      <c r="Q344">
        <f t="shared" ca="1" si="28"/>
        <v>896</v>
      </c>
      <c r="R344">
        <f t="shared" ca="1" si="29"/>
        <v>5.5752264641593392</v>
      </c>
      <c r="S344" t="s">
        <v>234</v>
      </c>
    </row>
    <row r="345" spans="1:19">
      <c r="A345">
        <v>338</v>
      </c>
      <c r="B345" t="s">
        <v>148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37</v>
      </c>
      <c r="I345" t="s">
        <v>36</v>
      </c>
      <c r="J345" t="s">
        <v>38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Formicidae #1</v>
      </c>
      <c r="P345" t="str">
        <f t="shared" ca="1" si="27"/>
        <v>TAG084329</v>
      </c>
      <c r="Q345">
        <f t="shared" ca="1" si="28"/>
        <v>643</v>
      </c>
      <c r="R345">
        <f t="shared" ca="1" si="29"/>
        <v>4.9990182527873692</v>
      </c>
      <c r="S345" t="s">
        <v>235</v>
      </c>
    </row>
    <row r="346" spans="1:19">
      <c r="A346">
        <v>339</v>
      </c>
      <c r="B346" t="s">
        <v>148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35</v>
      </c>
      <c r="I346" t="s">
        <v>36</v>
      </c>
      <c r="J346" t="s">
        <v>38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Crematogaster borneensis</v>
      </c>
      <c r="P346" t="str">
        <f t="shared" ca="1" si="27"/>
        <v>TAG000193</v>
      </c>
      <c r="Q346">
        <f t="shared" ca="1" si="28"/>
        <v>415</v>
      </c>
      <c r="R346">
        <f t="shared" ca="1" si="29"/>
        <v>1.3885199633857783</v>
      </c>
      <c r="S346" t="s">
        <v>236</v>
      </c>
    </row>
    <row r="347" spans="1:19">
      <c r="A347">
        <v>340</v>
      </c>
      <c r="B347" t="s">
        <v>148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32</v>
      </c>
      <c r="I347" t="s">
        <v>36</v>
      </c>
      <c r="J347" t="s">
        <v>38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Formicidae #1</v>
      </c>
      <c r="P347" t="str">
        <f t="shared" ca="1" si="27"/>
        <v>TAG082667</v>
      </c>
      <c r="Q347">
        <f t="shared" ca="1" si="28"/>
        <v>8</v>
      </c>
      <c r="R347">
        <f t="shared" ca="1" si="29"/>
        <v>1.0659158479804107</v>
      </c>
      <c r="S347" t="s">
        <v>237</v>
      </c>
    </row>
    <row r="348" spans="1:19">
      <c r="A348">
        <v>341</v>
      </c>
      <c r="B348" t="s">
        <v>149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35</v>
      </c>
      <c r="I348" t="s">
        <v>33</v>
      </c>
      <c r="J348" t="s">
        <v>34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Ponerinae #1</v>
      </c>
      <c r="P348" t="str">
        <f t="shared" ca="1" si="27"/>
        <v>TAG077384</v>
      </c>
      <c r="Q348">
        <f t="shared" ca="1" si="28"/>
        <v>1354</v>
      </c>
      <c r="R348">
        <f t="shared" ca="1" si="29"/>
        <v>1.6267173862697872</v>
      </c>
      <c r="S348" t="s">
        <v>234</v>
      </c>
    </row>
    <row r="349" spans="1:19">
      <c r="A349">
        <v>342</v>
      </c>
      <c r="B349" t="s">
        <v>149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32</v>
      </c>
      <c r="I349" t="s">
        <v>33</v>
      </c>
      <c r="J349" t="s">
        <v>34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Dolichoderus sp.</v>
      </c>
      <c r="P349" t="str">
        <f t="shared" ca="1" si="27"/>
        <v>TAG063407</v>
      </c>
      <c r="Q349">
        <f t="shared" ca="1" si="28"/>
        <v>245</v>
      </c>
      <c r="R349">
        <f t="shared" ca="1" si="29"/>
        <v>1.2067560552372645</v>
      </c>
      <c r="S349" t="s">
        <v>235</v>
      </c>
    </row>
    <row r="350" spans="1:19">
      <c r="A350">
        <v>343</v>
      </c>
      <c r="B350" t="s">
        <v>149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35</v>
      </c>
      <c r="I350" t="s">
        <v>36</v>
      </c>
      <c r="J350" t="s">
        <v>34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Ponerinae #1</v>
      </c>
      <c r="P350" t="str">
        <f t="shared" ca="1" si="27"/>
        <v>TAG085976</v>
      </c>
      <c r="Q350">
        <f t="shared" ca="1" si="28"/>
        <v>169</v>
      </c>
      <c r="R350">
        <f t="shared" ca="1" si="29"/>
        <v>2.9193861453815106</v>
      </c>
      <c r="S350" t="s">
        <v>236</v>
      </c>
    </row>
    <row r="351" spans="1:19">
      <c r="A351">
        <v>344</v>
      </c>
      <c r="B351" t="s">
        <v>149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37</v>
      </c>
      <c r="I351" t="s">
        <v>36</v>
      </c>
      <c r="J351" t="s">
        <v>34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Ponerinae #1</v>
      </c>
      <c r="P351" t="str">
        <f t="shared" ca="1" si="27"/>
        <v>TAG027445</v>
      </c>
      <c r="Q351">
        <f t="shared" ca="1" si="28"/>
        <v>109</v>
      </c>
      <c r="R351">
        <f t="shared" ca="1" si="29"/>
        <v>5.4593043481881312</v>
      </c>
      <c r="S351" t="s">
        <v>237</v>
      </c>
    </row>
    <row r="352" spans="1:19">
      <c r="A352">
        <v>345</v>
      </c>
      <c r="B352" t="s">
        <v>149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32</v>
      </c>
      <c r="I352" t="s">
        <v>36</v>
      </c>
      <c r="J352" t="s">
        <v>34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Dolichoderus sp.</v>
      </c>
      <c r="P352" t="str">
        <f t="shared" ca="1" si="27"/>
        <v>TAG027371</v>
      </c>
      <c r="Q352">
        <f t="shared" ca="1" si="28"/>
        <v>802</v>
      </c>
      <c r="R352">
        <f t="shared" ca="1" si="29"/>
        <v>4.4140448419935865</v>
      </c>
      <c r="S352" t="s">
        <v>234</v>
      </c>
    </row>
    <row r="353" spans="1:19">
      <c r="A353">
        <v>346</v>
      </c>
      <c r="B353" t="s">
        <v>149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35</v>
      </c>
      <c r="I353" t="s">
        <v>33</v>
      </c>
      <c r="J353" t="s">
        <v>38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Ponerinae #1</v>
      </c>
      <c r="P353" t="str">
        <f t="shared" ca="1" si="27"/>
        <v>TAG097603</v>
      </c>
      <c r="Q353">
        <f t="shared" ca="1" si="28"/>
        <v>112</v>
      </c>
      <c r="R353">
        <f t="shared" ca="1" si="29"/>
        <v>5.2141150208331402</v>
      </c>
      <c r="S353" t="s">
        <v>235</v>
      </c>
    </row>
    <row r="354" spans="1:19">
      <c r="A354">
        <v>347</v>
      </c>
      <c r="B354" t="s">
        <v>149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32</v>
      </c>
      <c r="I354" t="s">
        <v>33</v>
      </c>
      <c r="J354" t="s">
        <v>38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Crematogaster borneensis</v>
      </c>
      <c r="P354" t="str">
        <f t="shared" ca="1" si="27"/>
        <v>TAG040840</v>
      </c>
      <c r="Q354">
        <f t="shared" ca="1" si="28"/>
        <v>507</v>
      </c>
      <c r="R354">
        <f t="shared" ca="1" si="29"/>
        <v>2.0051195348546207</v>
      </c>
      <c r="S354" t="s">
        <v>236</v>
      </c>
    </row>
    <row r="355" spans="1:19">
      <c r="A355">
        <v>348</v>
      </c>
      <c r="B355" t="s">
        <v>149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37</v>
      </c>
      <c r="I355" t="s">
        <v>36</v>
      </c>
      <c r="J355" t="s">
        <v>38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Ponerinae #1</v>
      </c>
      <c r="P355" t="str">
        <f t="shared" ca="1" si="27"/>
        <v>TAG016625</v>
      </c>
      <c r="Q355">
        <f t="shared" ca="1" si="28"/>
        <v>1933</v>
      </c>
      <c r="R355">
        <f t="shared" ca="1" si="29"/>
        <v>2.3612434818301837</v>
      </c>
      <c r="S355" t="s">
        <v>237</v>
      </c>
    </row>
    <row r="356" spans="1:19">
      <c r="A356">
        <v>349</v>
      </c>
      <c r="B356" t="s">
        <v>149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32</v>
      </c>
      <c r="I356" t="s">
        <v>36</v>
      </c>
      <c r="J356" t="s">
        <v>38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Formicidae #1</v>
      </c>
      <c r="P356" t="str">
        <f t="shared" ca="1" si="27"/>
        <v>TAG036945</v>
      </c>
      <c r="Q356">
        <f t="shared" ca="1" si="28"/>
        <v>1321</v>
      </c>
      <c r="R356">
        <f t="shared" ca="1" si="29"/>
        <v>2.013599204826876</v>
      </c>
      <c r="S356" t="s">
        <v>234</v>
      </c>
    </row>
    <row r="357" spans="1:19">
      <c r="A357">
        <v>350</v>
      </c>
      <c r="B357" t="s">
        <v>149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35</v>
      </c>
      <c r="I357" t="s">
        <v>36</v>
      </c>
      <c r="J357" t="s">
        <v>38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Crematogaster borneensis</v>
      </c>
      <c r="P357" t="str">
        <f t="shared" ca="1" si="27"/>
        <v>TAG029812</v>
      </c>
      <c r="Q357">
        <f t="shared" ca="1" si="28"/>
        <v>537</v>
      </c>
      <c r="R357">
        <f t="shared" ca="1" si="29"/>
        <v>4.8920721774423823</v>
      </c>
      <c r="S357" t="s">
        <v>235</v>
      </c>
    </row>
    <row r="358" spans="1:19">
      <c r="A358">
        <v>351</v>
      </c>
      <c r="B358" t="s">
        <v>150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35</v>
      </c>
      <c r="I358" t="s">
        <v>33</v>
      </c>
      <c r="J358" t="s">
        <v>34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Dolichoderus sp.</v>
      </c>
      <c r="P358" t="str">
        <f t="shared" ca="1" si="27"/>
        <v>TAG030761</v>
      </c>
      <c r="Q358">
        <f t="shared" ca="1" si="28"/>
        <v>223</v>
      </c>
      <c r="R358">
        <f t="shared" ca="1" si="29"/>
        <v>2.1084417189433164</v>
      </c>
      <c r="S358" t="s">
        <v>236</v>
      </c>
    </row>
    <row r="359" spans="1:19">
      <c r="A359">
        <v>352</v>
      </c>
      <c r="B359" t="s">
        <v>150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32</v>
      </c>
      <c r="I359" t="s">
        <v>33</v>
      </c>
      <c r="J359" t="s">
        <v>34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Crematogaster borneensis</v>
      </c>
      <c r="P359" t="str">
        <f t="shared" ca="1" si="27"/>
        <v>TAG080244</v>
      </c>
      <c r="Q359">
        <f t="shared" ca="1" si="28"/>
        <v>1764</v>
      </c>
      <c r="R359">
        <f t="shared" ca="1" si="29"/>
        <v>3.2560961076704604</v>
      </c>
      <c r="S359" t="s">
        <v>237</v>
      </c>
    </row>
    <row r="360" spans="1:19">
      <c r="A360">
        <v>353</v>
      </c>
      <c r="B360" t="s">
        <v>150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37</v>
      </c>
      <c r="I360" t="s">
        <v>36</v>
      </c>
      <c r="J360" t="s">
        <v>34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Formicidae #1</v>
      </c>
      <c r="P360" t="str">
        <f t="shared" ca="1" si="27"/>
        <v>TAG026327</v>
      </c>
      <c r="Q360">
        <f t="shared" ca="1" si="28"/>
        <v>227</v>
      </c>
      <c r="R360">
        <f t="shared" ca="1" si="29"/>
        <v>3.5575002600766812</v>
      </c>
      <c r="S360" t="s">
        <v>234</v>
      </c>
    </row>
    <row r="361" spans="1:19">
      <c r="A361">
        <v>354</v>
      </c>
      <c r="B361" t="s">
        <v>150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32</v>
      </c>
      <c r="I361" t="s">
        <v>36</v>
      </c>
      <c r="J361" t="s">
        <v>34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Crematogaster borneensis</v>
      </c>
      <c r="P361" t="str">
        <f t="shared" ca="1" si="27"/>
        <v>TAG045404</v>
      </c>
      <c r="Q361">
        <f t="shared" ca="1" si="28"/>
        <v>1440</v>
      </c>
      <c r="R361">
        <f t="shared" ca="1" si="29"/>
        <v>1.410373414306151</v>
      </c>
      <c r="S361" t="s">
        <v>235</v>
      </c>
    </row>
    <row r="362" spans="1:19">
      <c r="A362">
        <v>355</v>
      </c>
      <c r="B362" t="s">
        <v>150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35</v>
      </c>
      <c r="I362" t="s">
        <v>36</v>
      </c>
      <c r="J362" t="s">
        <v>34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Crematogaster borneensis</v>
      </c>
      <c r="P362" t="str">
        <f t="shared" ca="1" si="27"/>
        <v>TAG078242</v>
      </c>
      <c r="Q362">
        <f t="shared" ca="1" si="28"/>
        <v>126</v>
      </c>
      <c r="R362">
        <f t="shared" ca="1" si="29"/>
        <v>3.2808427033756833</v>
      </c>
      <c r="S362" t="s">
        <v>236</v>
      </c>
    </row>
    <row r="363" spans="1:19">
      <c r="A363">
        <v>356</v>
      </c>
      <c r="B363" t="s">
        <v>150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35</v>
      </c>
      <c r="I363" t="s">
        <v>33</v>
      </c>
      <c r="J363" t="s">
        <v>38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Dolichoderus sp.</v>
      </c>
      <c r="P363" t="str">
        <f t="shared" ca="1" si="27"/>
        <v>TAG010760</v>
      </c>
      <c r="Q363">
        <f t="shared" ca="1" si="28"/>
        <v>1137</v>
      </c>
      <c r="R363">
        <f t="shared" ca="1" si="29"/>
        <v>1.6833187676562669</v>
      </c>
      <c r="S363" t="s">
        <v>237</v>
      </c>
    </row>
    <row r="364" spans="1:19">
      <c r="A364">
        <v>357</v>
      </c>
      <c r="B364" t="s">
        <v>150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32</v>
      </c>
      <c r="I364" t="s">
        <v>33</v>
      </c>
      <c r="J364" t="s">
        <v>38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Crematogaster borneensis</v>
      </c>
      <c r="P364" t="str">
        <f t="shared" ca="1" si="27"/>
        <v>TAG015556</v>
      </c>
      <c r="Q364">
        <f t="shared" ca="1" si="28"/>
        <v>1744</v>
      </c>
      <c r="R364">
        <f t="shared" ca="1" si="29"/>
        <v>4.8652332332623027</v>
      </c>
      <c r="S364" t="s">
        <v>234</v>
      </c>
    </row>
    <row r="365" spans="1:19">
      <c r="A365">
        <v>358</v>
      </c>
      <c r="B365" t="s">
        <v>150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37</v>
      </c>
      <c r="I365" t="s">
        <v>36</v>
      </c>
      <c r="J365" t="s">
        <v>38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Formicidae #1</v>
      </c>
      <c r="P365" t="str">
        <f t="shared" ca="1" si="27"/>
        <v>TAG084430</v>
      </c>
      <c r="Q365">
        <f t="shared" ca="1" si="28"/>
        <v>1378</v>
      </c>
      <c r="R365">
        <f t="shared" ca="1" si="29"/>
        <v>5.2278703710746157</v>
      </c>
      <c r="S365" t="s">
        <v>235</v>
      </c>
    </row>
    <row r="366" spans="1:19">
      <c r="A366">
        <v>359</v>
      </c>
      <c r="B366" t="s">
        <v>150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35</v>
      </c>
      <c r="I366" t="s">
        <v>36</v>
      </c>
      <c r="J366" t="s">
        <v>38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Crematogaster borneensis</v>
      </c>
      <c r="P366" t="str">
        <f t="shared" ca="1" si="27"/>
        <v>TAG076281</v>
      </c>
      <c r="Q366">
        <f t="shared" ca="1" si="28"/>
        <v>1825</v>
      </c>
      <c r="R366">
        <f t="shared" ca="1" si="29"/>
        <v>3.5921258880186393</v>
      </c>
      <c r="S366" t="s">
        <v>236</v>
      </c>
    </row>
    <row r="367" spans="1:19">
      <c r="A367">
        <v>360</v>
      </c>
      <c r="B367" t="s">
        <v>150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32</v>
      </c>
      <c r="I367" t="s">
        <v>36</v>
      </c>
      <c r="J367" t="s">
        <v>38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Crematogaster borneensis</v>
      </c>
      <c r="P367" t="str">
        <f t="shared" ca="1" si="27"/>
        <v>TAG046449</v>
      </c>
      <c r="Q367">
        <f t="shared" ca="1" si="28"/>
        <v>1374</v>
      </c>
      <c r="R367">
        <f t="shared" ca="1" si="29"/>
        <v>3.6084608421320215</v>
      </c>
      <c r="S367" t="s">
        <v>237</v>
      </c>
    </row>
    <row r="368" spans="1:19">
      <c r="A368">
        <v>361</v>
      </c>
      <c r="B368" t="s">
        <v>151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35</v>
      </c>
      <c r="I368" t="s">
        <v>33</v>
      </c>
      <c r="J368" t="s">
        <v>34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Ponerinae #1</v>
      </c>
      <c r="P368" t="str">
        <f t="shared" ca="1" si="27"/>
        <v>TAG056487</v>
      </c>
      <c r="Q368">
        <f t="shared" ca="1" si="28"/>
        <v>39</v>
      </c>
      <c r="R368">
        <f t="shared" ca="1" si="29"/>
        <v>5.745005427095693</v>
      </c>
      <c r="S368" t="s">
        <v>234</v>
      </c>
    </row>
    <row r="369" spans="1:19">
      <c r="A369">
        <v>362</v>
      </c>
      <c r="B369" t="s">
        <v>151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32</v>
      </c>
      <c r="I369" t="s">
        <v>33</v>
      </c>
      <c r="J369" t="s">
        <v>34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Crematogaster borneensis</v>
      </c>
      <c r="P369" t="str">
        <f t="shared" ca="1" si="27"/>
        <v>TAG077465</v>
      </c>
      <c r="Q369">
        <f t="shared" ca="1" si="28"/>
        <v>645</v>
      </c>
      <c r="R369">
        <f t="shared" ca="1" si="29"/>
        <v>2.1983322029742682</v>
      </c>
      <c r="S369" t="s">
        <v>235</v>
      </c>
    </row>
    <row r="370" spans="1:19">
      <c r="A370">
        <v>363</v>
      </c>
      <c r="B370" t="s">
        <v>151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37</v>
      </c>
      <c r="I370" t="s">
        <v>36</v>
      </c>
      <c r="J370" t="s">
        <v>34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Dolichoderus sp.</v>
      </c>
      <c r="P370" t="str">
        <f t="shared" ca="1" si="27"/>
        <v>TAG083284</v>
      </c>
      <c r="Q370">
        <f t="shared" ca="1" si="28"/>
        <v>1857</v>
      </c>
      <c r="R370">
        <f t="shared" ca="1" si="29"/>
        <v>3.3871603985411483</v>
      </c>
      <c r="S370" t="s">
        <v>236</v>
      </c>
    </row>
    <row r="371" spans="1:19">
      <c r="A371">
        <v>364</v>
      </c>
      <c r="B371" t="s">
        <v>151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35</v>
      </c>
      <c r="I371" t="s">
        <v>36</v>
      </c>
      <c r="J371" t="s">
        <v>34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Dolichoderus sp.</v>
      </c>
      <c r="P371" t="str">
        <f t="shared" ca="1" si="27"/>
        <v>TAG048370</v>
      </c>
      <c r="Q371">
        <f t="shared" ca="1" si="28"/>
        <v>748</v>
      </c>
      <c r="R371">
        <f t="shared" ca="1" si="29"/>
        <v>1.7836837029329025</v>
      </c>
      <c r="S371" t="s">
        <v>237</v>
      </c>
    </row>
    <row r="372" spans="1:19">
      <c r="A372">
        <v>365</v>
      </c>
      <c r="B372" t="s">
        <v>151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32</v>
      </c>
      <c r="I372" t="s">
        <v>36</v>
      </c>
      <c r="J372" t="s">
        <v>34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Formicidae #1</v>
      </c>
      <c r="P372" t="str">
        <f t="shared" ca="1" si="27"/>
        <v>TAG010273</v>
      </c>
      <c r="Q372">
        <f t="shared" ca="1" si="28"/>
        <v>299</v>
      </c>
      <c r="R372">
        <f t="shared" ca="1" si="29"/>
        <v>3.4868021002341871</v>
      </c>
      <c r="S372" t="s">
        <v>234</v>
      </c>
    </row>
    <row r="373" spans="1:19">
      <c r="A373">
        <v>366</v>
      </c>
      <c r="B373" t="s">
        <v>151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35</v>
      </c>
      <c r="I373" t="s">
        <v>33</v>
      </c>
      <c r="J373" t="s">
        <v>38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Crematogaster borneensis</v>
      </c>
      <c r="P373" t="str">
        <f t="shared" ca="1" si="27"/>
        <v>TAG050858</v>
      </c>
      <c r="Q373">
        <f t="shared" ca="1" si="28"/>
        <v>1365</v>
      </c>
      <c r="R373">
        <f t="shared" ca="1" si="29"/>
        <v>5.9659790904712144</v>
      </c>
      <c r="S373" t="s">
        <v>235</v>
      </c>
    </row>
    <row r="374" spans="1:19">
      <c r="A374">
        <v>367</v>
      </c>
      <c r="B374" t="s">
        <v>151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32</v>
      </c>
      <c r="I374" t="s">
        <v>33</v>
      </c>
      <c r="J374" t="s">
        <v>38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Formicidae #1</v>
      </c>
      <c r="P374" t="str">
        <f t="shared" ca="1" si="27"/>
        <v>TAG068946</v>
      </c>
      <c r="Q374">
        <f t="shared" ca="1" si="28"/>
        <v>1256</v>
      </c>
      <c r="R374">
        <f t="shared" ca="1" si="29"/>
        <v>1.1409388256187472</v>
      </c>
      <c r="S374" t="s">
        <v>236</v>
      </c>
    </row>
    <row r="375" spans="1:19">
      <c r="A375">
        <v>368</v>
      </c>
      <c r="B375" t="s">
        <v>151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37</v>
      </c>
      <c r="I375" t="s">
        <v>36</v>
      </c>
      <c r="J375" t="s">
        <v>38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Ponerinae #1</v>
      </c>
      <c r="P375" t="str">
        <f t="shared" ca="1" si="27"/>
        <v>TAG026196</v>
      </c>
      <c r="Q375">
        <f t="shared" ca="1" si="28"/>
        <v>1076</v>
      </c>
      <c r="R375">
        <f t="shared" ca="1" si="29"/>
        <v>4.3404319651599561</v>
      </c>
      <c r="S375" t="s">
        <v>237</v>
      </c>
    </row>
    <row r="376" spans="1:19">
      <c r="A376">
        <v>369</v>
      </c>
      <c r="B376" t="s">
        <v>151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32</v>
      </c>
      <c r="I376" t="s">
        <v>36</v>
      </c>
      <c r="J376" t="s">
        <v>38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Dolichoderus sp.</v>
      </c>
      <c r="P376" t="str">
        <f t="shared" ca="1" si="27"/>
        <v>TAG043276</v>
      </c>
      <c r="Q376">
        <f t="shared" ca="1" si="28"/>
        <v>581</v>
      </c>
      <c r="R376">
        <f t="shared" ca="1" si="29"/>
        <v>5.1187291990381123</v>
      </c>
      <c r="S376" t="s">
        <v>234</v>
      </c>
    </row>
    <row r="377" spans="1:19">
      <c r="A377">
        <v>370</v>
      </c>
      <c r="B377" t="s">
        <v>151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35</v>
      </c>
      <c r="I377" t="s">
        <v>36</v>
      </c>
      <c r="J377" t="s">
        <v>38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Ponerinae #1</v>
      </c>
      <c r="P377" t="str">
        <f t="shared" ca="1" si="27"/>
        <v>TAG063574</v>
      </c>
      <c r="Q377">
        <f t="shared" ca="1" si="28"/>
        <v>1153</v>
      </c>
      <c r="R377">
        <f t="shared" ca="1" si="29"/>
        <v>1.8540817303243657</v>
      </c>
      <c r="S377" t="s">
        <v>235</v>
      </c>
    </row>
    <row r="378" spans="1:19">
      <c r="A378">
        <v>371</v>
      </c>
      <c r="B378" t="s">
        <v>152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35</v>
      </c>
      <c r="I378" t="s">
        <v>33</v>
      </c>
      <c r="J378" t="s">
        <v>34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Formicidae #1</v>
      </c>
      <c r="P378" t="str">
        <f t="shared" ca="1" si="27"/>
        <v>TAG017521</v>
      </c>
      <c r="Q378">
        <f t="shared" ca="1" si="28"/>
        <v>1295</v>
      </c>
      <c r="R378">
        <f t="shared" ca="1" si="29"/>
        <v>4.3206402186254032</v>
      </c>
      <c r="S378" t="s">
        <v>236</v>
      </c>
    </row>
    <row r="379" spans="1:19">
      <c r="A379">
        <v>372</v>
      </c>
      <c r="B379" t="s">
        <v>152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32</v>
      </c>
      <c r="I379" t="s">
        <v>33</v>
      </c>
      <c r="J379" t="s">
        <v>34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Ponerinae #1</v>
      </c>
      <c r="P379" t="str">
        <f t="shared" ca="1" si="27"/>
        <v>TAG040736</v>
      </c>
      <c r="Q379">
        <f t="shared" ca="1" si="28"/>
        <v>1995</v>
      </c>
      <c r="R379">
        <f t="shared" ca="1" si="29"/>
        <v>2.1137365257423708</v>
      </c>
      <c r="S379" t="s">
        <v>237</v>
      </c>
    </row>
    <row r="380" spans="1:19">
      <c r="A380">
        <v>373</v>
      </c>
      <c r="B380" t="s">
        <v>152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35</v>
      </c>
      <c r="I380" t="s">
        <v>36</v>
      </c>
      <c r="J380" t="s">
        <v>34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Dolichoderus sp.</v>
      </c>
      <c r="P380" t="str">
        <f t="shared" ca="1" si="27"/>
        <v>TAG015690</v>
      </c>
      <c r="Q380">
        <f t="shared" ca="1" si="28"/>
        <v>1074</v>
      </c>
      <c r="R380">
        <f t="shared" ca="1" si="29"/>
        <v>3.0713691087611097</v>
      </c>
      <c r="S380" t="s">
        <v>234</v>
      </c>
    </row>
    <row r="381" spans="1:19">
      <c r="A381">
        <v>374</v>
      </c>
      <c r="B381" t="s">
        <v>152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37</v>
      </c>
      <c r="I381" t="s">
        <v>36</v>
      </c>
      <c r="J381" t="s">
        <v>34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Dolichoderus sp.</v>
      </c>
      <c r="P381" t="str">
        <f t="shared" ca="1" si="27"/>
        <v>TAG062300</v>
      </c>
      <c r="Q381">
        <f t="shared" ca="1" si="28"/>
        <v>647</v>
      </c>
      <c r="R381">
        <f t="shared" ca="1" si="29"/>
        <v>4.7818132672434182</v>
      </c>
      <c r="S381" t="s">
        <v>235</v>
      </c>
    </row>
    <row r="382" spans="1:19">
      <c r="A382">
        <v>375</v>
      </c>
      <c r="B382" t="s">
        <v>152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32</v>
      </c>
      <c r="I382" t="s">
        <v>36</v>
      </c>
      <c r="J382" t="s">
        <v>34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Formicidae #1</v>
      </c>
      <c r="P382" t="str">
        <f t="shared" ca="1" si="27"/>
        <v>TAG063588</v>
      </c>
      <c r="Q382">
        <f t="shared" ca="1" si="28"/>
        <v>1625</v>
      </c>
      <c r="R382">
        <f t="shared" ca="1" si="29"/>
        <v>3.4033672070154792</v>
      </c>
      <c r="S382" t="s">
        <v>236</v>
      </c>
    </row>
    <row r="383" spans="1:19">
      <c r="A383">
        <v>376</v>
      </c>
      <c r="B383" t="s">
        <v>152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35</v>
      </c>
      <c r="I383" t="s">
        <v>33</v>
      </c>
      <c r="J383" t="s">
        <v>38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Formicidae #1</v>
      </c>
      <c r="P383" t="str">
        <f t="shared" ca="1" si="27"/>
        <v>TAG092867</v>
      </c>
      <c r="Q383">
        <f t="shared" ca="1" si="28"/>
        <v>480</v>
      </c>
      <c r="R383">
        <f t="shared" ca="1" si="29"/>
        <v>1.626007975020465</v>
      </c>
      <c r="S383" t="s">
        <v>237</v>
      </c>
    </row>
    <row r="384" spans="1:19">
      <c r="A384">
        <v>377</v>
      </c>
      <c r="B384" t="s">
        <v>152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32</v>
      </c>
      <c r="I384" t="s">
        <v>33</v>
      </c>
      <c r="J384" t="s">
        <v>38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Formicidae #1</v>
      </c>
      <c r="P384" t="str">
        <f t="shared" ca="1" si="27"/>
        <v>TAG015183</v>
      </c>
      <c r="Q384">
        <f t="shared" ca="1" si="28"/>
        <v>1119</v>
      </c>
      <c r="R384">
        <f t="shared" ca="1" si="29"/>
        <v>4.7458319184810733</v>
      </c>
      <c r="S384" t="s">
        <v>234</v>
      </c>
    </row>
    <row r="385" spans="1:19">
      <c r="A385">
        <v>378</v>
      </c>
      <c r="B385" t="s">
        <v>152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37</v>
      </c>
      <c r="I385" t="s">
        <v>36</v>
      </c>
      <c r="J385" t="s">
        <v>38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Crematogaster borneensis</v>
      </c>
      <c r="P385" t="str">
        <f t="shared" ca="1" si="27"/>
        <v>TAG041234</v>
      </c>
      <c r="Q385">
        <f t="shared" ca="1" si="28"/>
        <v>1703</v>
      </c>
      <c r="R385">
        <f t="shared" ca="1" si="29"/>
        <v>2.2140137144439449</v>
      </c>
      <c r="S385" t="s">
        <v>235</v>
      </c>
    </row>
    <row r="386" spans="1:19">
      <c r="A386">
        <v>379</v>
      </c>
      <c r="B386" t="s">
        <v>152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32</v>
      </c>
      <c r="I386" t="s">
        <v>36</v>
      </c>
      <c r="J386" t="s">
        <v>38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Formicidae #1</v>
      </c>
      <c r="P386" t="str">
        <f t="shared" ca="1" si="27"/>
        <v>TAG081900</v>
      </c>
      <c r="Q386">
        <f t="shared" ca="1" si="28"/>
        <v>1722</v>
      </c>
      <c r="R386">
        <f t="shared" ca="1" si="29"/>
        <v>1.7097497483771069</v>
      </c>
      <c r="S386" t="s">
        <v>236</v>
      </c>
    </row>
    <row r="387" spans="1:19">
      <c r="A387">
        <v>380</v>
      </c>
      <c r="B387" t="s">
        <v>152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35</v>
      </c>
      <c r="I387" t="s">
        <v>36</v>
      </c>
      <c r="J387" t="s">
        <v>38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Crematogaster borneensis</v>
      </c>
      <c r="P387" t="str">
        <f t="shared" ca="1" si="27"/>
        <v>TAG095504</v>
      </c>
      <c r="Q387">
        <f t="shared" ca="1" si="28"/>
        <v>704</v>
      </c>
      <c r="R387">
        <f t="shared" ca="1" si="29"/>
        <v>4.5286258320760862</v>
      </c>
      <c r="S387" t="s">
        <v>237</v>
      </c>
    </row>
    <row r="388" spans="1:19">
      <c r="A388">
        <v>381</v>
      </c>
      <c r="B388" t="s">
        <v>153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35</v>
      </c>
      <c r="I388" t="s">
        <v>33</v>
      </c>
      <c r="J388" t="s">
        <v>34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Dolichoderus sp.</v>
      </c>
      <c r="P388" t="str">
        <f t="shared" ca="1" si="27"/>
        <v>TAG046703</v>
      </c>
      <c r="Q388">
        <f t="shared" ca="1" si="28"/>
        <v>744</v>
      </c>
      <c r="R388">
        <f t="shared" ca="1" si="29"/>
        <v>2.147070414740865</v>
      </c>
      <c r="S388" t="s">
        <v>234</v>
      </c>
    </row>
    <row r="389" spans="1:19">
      <c r="A389">
        <v>382</v>
      </c>
      <c r="B389" t="s">
        <v>153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32</v>
      </c>
      <c r="I389" t="s">
        <v>33</v>
      </c>
      <c r="J389" t="s">
        <v>34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Ponerinae #1</v>
      </c>
      <c r="P389" t="str">
        <f t="shared" ca="1" si="27"/>
        <v>TAG087962</v>
      </c>
      <c r="Q389">
        <f t="shared" ca="1" si="28"/>
        <v>649</v>
      </c>
      <c r="R389">
        <f t="shared" ca="1" si="29"/>
        <v>4.3160706240523457</v>
      </c>
      <c r="S389" t="s">
        <v>235</v>
      </c>
    </row>
    <row r="390" spans="1:19">
      <c r="A390">
        <v>383</v>
      </c>
      <c r="B390" t="s">
        <v>153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35</v>
      </c>
      <c r="I390" t="s">
        <v>36</v>
      </c>
      <c r="J390" t="s">
        <v>34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Ponerinae #1</v>
      </c>
      <c r="P390" t="str">
        <f t="shared" ca="1" si="27"/>
        <v>TAG023281</v>
      </c>
      <c r="Q390">
        <f t="shared" ca="1" si="28"/>
        <v>599</v>
      </c>
      <c r="R390">
        <f t="shared" ca="1" si="29"/>
        <v>5.0306775506791501</v>
      </c>
      <c r="S390" t="s">
        <v>236</v>
      </c>
    </row>
    <row r="391" spans="1:19">
      <c r="A391">
        <v>384</v>
      </c>
      <c r="B391" t="s">
        <v>153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37</v>
      </c>
      <c r="I391" t="s">
        <v>36</v>
      </c>
      <c r="J391" t="s">
        <v>34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Formicidae #1</v>
      </c>
      <c r="P391" t="str">
        <f t="shared" ca="1" si="27"/>
        <v>TAG017544</v>
      </c>
      <c r="Q391">
        <f t="shared" ca="1" si="28"/>
        <v>564</v>
      </c>
      <c r="R391">
        <f t="shared" ca="1" si="29"/>
        <v>4.0123633451847862</v>
      </c>
      <c r="S391" t="s">
        <v>237</v>
      </c>
    </row>
    <row r="392" spans="1:19">
      <c r="A392">
        <v>385</v>
      </c>
      <c r="B392" t="s">
        <v>153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32</v>
      </c>
      <c r="I392" t="s">
        <v>36</v>
      </c>
      <c r="J392" t="s">
        <v>34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Crematogaster borneensis</v>
      </c>
      <c r="P392" t="str">
        <f t="shared" ca="1" si="27"/>
        <v>TAG004526</v>
      </c>
      <c r="Q392">
        <f t="shared" ca="1" si="28"/>
        <v>1916</v>
      </c>
      <c r="R392">
        <f t="shared" ca="1" si="29"/>
        <v>4.8413981980921053</v>
      </c>
      <c r="S392" t="s">
        <v>234</v>
      </c>
    </row>
    <row r="393" spans="1:19">
      <c r="A393">
        <v>386</v>
      </c>
      <c r="B393" t="s">
        <v>153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35</v>
      </c>
      <c r="I393" t="s">
        <v>33</v>
      </c>
      <c r="J393" t="s">
        <v>38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INDIRECT(ADDRESS(RANDBETWEEN(2,5),1,1,FALSE,"Taxa"), FALSE)</f>
        <v>Dolichoderus sp.</v>
      </c>
      <c r="P393" t="str">
        <f t="shared" ref="P393:P456" ca="1" si="32">"TAG" &amp; TEXT(FLOOR(RAND()*100000,1), "000000")</f>
        <v>TAG062372</v>
      </c>
      <c r="Q393">
        <f t="shared" ref="Q393:Q456" ca="1" si="33">RANDBETWEEN(0,2000)</f>
        <v>703</v>
      </c>
      <c r="R393">
        <f t="shared" ref="R393:R456" ca="1" si="34">RAND()*5+1</f>
        <v>2.8273204647289978</v>
      </c>
      <c r="S393" t="s">
        <v>235</v>
      </c>
    </row>
    <row r="394" spans="1:19">
      <c r="A394">
        <v>387</v>
      </c>
      <c r="B394" t="s">
        <v>153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32</v>
      </c>
      <c r="I394" t="s">
        <v>33</v>
      </c>
      <c r="J394" t="s">
        <v>38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Crematogaster borneensis</v>
      </c>
      <c r="P394" t="str">
        <f t="shared" ca="1" si="32"/>
        <v>TAG080033</v>
      </c>
      <c r="Q394">
        <f t="shared" ca="1" si="33"/>
        <v>752</v>
      </c>
      <c r="R394">
        <f t="shared" ca="1" si="34"/>
        <v>3.8053284745606661</v>
      </c>
      <c r="S394" t="s">
        <v>236</v>
      </c>
    </row>
    <row r="395" spans="1:19">
      <c r="A395">
        <v>388</v>
      </c>
      <c r="B395" t="s">
        <v>153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35</v>
      </c>
      <c r="I395" t="s">
        <v>36</v>
      </c>
      <c r="J395" t="s">
        <v>38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Formicidae #1</v>
      </c>
      <c r="P395" t="str">
        <f t="shared" ca="1" si="32"/>
        <v>TAG076724</v>
      </c>
      <c r="Q395">
        <f t="shared" ca="1" si="33"/>
        <v>1130</v>
      </c>
      <c r="R395">
        <f t="shared" ca="1" si="34"/>
        <v>5.3512716365801287</v>
      </c>
      <c r="S395" t="s">
        <v>237</v>
      </c>
    </row>
    <row r="396" spans="1:19">
      <c r="A396">
        <v>389</v>
      </c>
      <c r="B396" t="s">
        <v>153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37</v>
      </c>
      <c r="I396" t="s">
        <v>36</v>
      </c>
      <c r="J396" t="s">
        <v>38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Formicidae #1</v>
      </c>
      <c r="P396" t="str">
        <f t="shared" ca="1" si="32"/>
        <v>TAG004551</v>
      </c>
      <c r="Q396">
        <f t="shared" ca="1" si="33"/>
        <v>1706</v>
      </c>
      <c r="R396">
        <f t="shared" ca="1" si="34"/>
        <v>5.4647590946684854</v>
      </c>
      <c r="S396" t="s">
        <v>234</v>
      </c>
    </row>
    <row r="397" spans="1:19">
      <c r="A397">
        <v>390</v>
      </c>
      <c r="B397" t="s">
        <v>153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32</v>
      </c>
      <c r="I397" t="s">
        <v>36</v>
      </c>
      <c r="J397" t="s">
        <v>38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Ponerinae #1</v>
      </c>
      <c r="P397" t="str">
        <f t="shared" ca="1" si="32"/>
        <v>TAG078316</v>
      </c>
      <c r="Q397">
        <f t="shared" ca="1" si="33"/>
        <v>1813</v>
      </c>
      <c r="R397">
        <f t="shared" ca="1" si="34"/>
        <v>3.8598333489126819</v>
      </c>
      <c r="S397" t="s">
        <v>235</v>
      </c>
    </row>
    <row r="398" spans="1:19">
      <c r="A398">
        <v>391</v>
      </c>
      <c r="B398" t="s">
        <v>154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32</v>
      </c>
      <c r="I398" t="s">
        <v>33</v>
      </c>
      <c r="J398" t="s">
        <v>34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Formicidae #1</v>
      </c>
      <c r="P398" t="str">
        <f t="shared" ca="1" si="32"/>
        <v>TAG002690</v>
      </c>
      <c r="Q398">
        <f t="shared" ca="1" si="33"/>
        <v>1108</v>
      </c>
      <c r="R398">
        <f t="shared" ca="1" si="34"/>
        <v>1.2204368928137606</v>
      </c>
      <c r="S398" t="s">
        <v>236</v>
      </c>
    </row>
    <row r="399" spans="1:19">
      <c r="A399">
        <v>392</v>
      </c>
      <c r="B399" t="s">
        <v>154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35</v>
      </c>
      <c r="I399" t="s">
        <v>33</v>
      </c>
      <c r="J399" t="s">
        <v>34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Crematogaster borneensis</v>
      </c>
      <c r="P399" t="str">
        <f t="shared" ca="1" si="32"/>
        <v>TAG050615</v>
      </c>
      <c r="Q399">
        <f t="shared" ca="1" si="33"/>
        <v>1031</v>
      </c>
      <c r="R399">
        <f t="shared" ca="1" si="34"/>
        <v>1.7559234138232374</v>
      </c>
      <c r="S399" t="s">
        <v>237</v>
      </c>
    </row>
    <row r="400" spans="1:19">
      <c r="A400">
        <v>393</v>
      </c>
      <c r="B400" t="s">
        <v>154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37</v>
      </c>
      <c r="I400" t="s">
        <v>36</v>
      </c>
      <c r="J400" t="s">
        <v>34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Dolichoderus sp.</v>
      </c>
      <c r="P400" t="str">
        <f t="shared" ca="1" si="32"/>
        <v>TAG016951</v>
      </c>
      <c r="Q400">
        <f t="shared" ca="1" si="33"/>
        <v>1581</v>
      </c>
      <c r="R400">
        <f t="shared" ca="1" si="34"/>
        <v>2.3708952810205908</v>
      </c>
      <c r="S400" t="s">
        <v>234</v>
      </c>
    </row>
    <row r="401" spans="1:19">
      <c r="A401">
        <v>394</v>
      </c>
      <c r="B401" t="s">
        <v>154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35</v>
      </c>
      <c r="I401" t="s">
        <v>36</v>
      </c>
      <c r="J401" t="s">
        <v>34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Crematogaster borneensis</v>
      </c>
      <c r="P401" t="str">
        <f t="shared" ca="1" si="32"/>
        <v>TAG028317</v>
      </c>
      <c r="Q401">
        <f t="shared" ca="1" si="33"/>
        <v>891</v>
      </c>
      <c r="R401">
        <f t="shared" ca="1" si="34"/>
        <v>1.2326617894647094</v>
      </c>
      <c r="S401" t="s">
        <v>235</v>
      </c>
    </row>
    <row r="402" spans="1:19">
      <c r="A402">
        <v>395</v>
      </c>
      <c r="B402" t="s">
        <v>154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32</v>
      </c>
      <c r="I402" t="s">
        <v>36</v>
      </c>
      <c r="J402" t="s">
        <v>34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Crematogaster borneensis</v>
      </c>
      <c r="P402" t="str">
        <f t="shared" ca="1" si="32"/>
        <v>TAG029613</v>
      </c>
      <c r="Q402">
        <f t="shared" ca="1" si="33"/>
        <v>790</v>
      </c>
      <c r="R402">
        <f t="shared" ca="1" si="34"/>
        <v>3.4623226884299947</v>
      </c>
      <c r="S402" t="s">
        <v>236</v>
      </c>
    </row>
    <row r="403" spans="1:19">
      <c r="A403">
        <v>396</v>
      </c>
      <c r="B403" t="s">
        <v>154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35</v>
      </c>
      <c r="I403" t="s">
        <v>33</v>
      </c>
      <c r="J403" t="s">
        <v>38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Dolichoderus sp.</v>
      </c>
      <c r="P403" t="str">
        <f t="shared" ca="1" si="32"/>
        <v>TAG080543</v>
      </c>
      <c r="Q403">
        <f t="shared" ca="1" si="33"/>
        <v>886</v>
      </c>
      <c r="R403">
        <f t="shared" ca="1" si="34"/>
        <v>1.7186343953438856</v>
      </c>
      <c r="S403" t="s">
        <v>237</v>
      </c>
    </row>
    <row r="404" spans="1:19">
      <c r="A404">
        <v>397</v>
      </c>
      <c r="B404" t="s">
        <v>154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32</v>
      </c>
      <c r="I404" t="s">
        <v>33</v>
      </c>
      <c r="J404" t="s">
        <v>38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Crematogaster borneensis</v>
      </c>
      <c r="P404" t="str">
        <f t="shared" ca="1" si="32"/>
        <v>TAG004264</v>
      </c>
      <c r="Q404">
        <f t="shared" ca="1" si="33"/>
        <v>1693</v>
      </c>
      <c r="R404">
        <f t="shared" ca="1" si="34"/>
        <v>4.4673933429200101</v>
      </c>
      <c r="S404" t="s">
        <v>234</v>
      </c>
    </row>
    <row r="405" spans="1:19">
      <c r="A405">
        <v>398</v>
      </c>
      <c r="B405" t="s">
        <v>154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37</v>
      </c>
      <c r="I405" t="s">
        <v>36</v>
      </c>
      <c r="J405" t="s">
        <v>38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Formicidae #1</v>
      </c>
      <c r="P405" t="str">
        <f t="shared" ca="1" si="32"/>
        <v>TAG042440</v>
      </c>
      <c r="Q405">
        <f t="shared" ca="1" si="33"/>
        <v>342</v>
      </c>
      <c r="R405">
        <f t="shared" ca="1" si="34"/>
        <v>1.9038253541486889</v>
      </c>
      <c r="S405" t="s">
        <v>235</v>
      </c>
    </row>
    <row r="406" spans="1:19">
      <c r="A406">
        <v>399</v>
      </c>
      <c r="B406" t="s">
        <v>154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32</v>
      </c>
      <c r="I406" t="s">
        <v>36</v>
      </c>
      <c r="J406" t="s">
        <v>38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Crematogaster borneensis</v>
      </c>
      <c r="P406" t="str">
        <f t="shared" ca="1" si="32"/>
        <v>TAG012468</v>
      </c>
      <c r="Q406">
        <f t="shared" ca="1" si="33"/>
        <v>99</v>
      </c>
      <c r="R406">
        <f t="shared" ca="1" si="34"/>
        <v>2.363065173205829</v>
      </c>
      <c r="S406" t="s">
        <v>236</v>
      </c>
    </row>
    <row r="407" spans="1:19">
      <c r="A407">
        <v>400</v>
      </c>
      <c r="B407" t="s">
        <v>154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35</v>
      </c>
      <c r="I407" t="s">
        <v>36</v>
      </c>
      <c r="J407" t="s">
        <v>38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Ponerinae #1</v>
      </c>
      <c r="P407" t="str">
        <f t="shared" ca="1" si="32"/>
        <v>TAG054983</v>
      </c>
      <c r="Q407">
        <f t="shared" ca="1" si="33"/>
        <v>1888</v>
      </c>
      <c r="R407">
        <f t="shared" ca="1" si="34"/>
        <v>5.3981412593275042</v>
      </c>
      <c r="S407" t="s">
        <v>237</v>
      </c>
    </row>
    <row r="408" spans="1:19">
      <c r="A408">
        <v>401</v>
      </c>
      <c r="B408" t="s">
        <v>155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35</v>
      </c>
      <c r="I408" t="s">
        <v>33</v>
      </c>
      <c r="J408" t="s">
        <v>34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Formicidae #1</v>
      </c>
      <c r="P408" t="str">
        <f t="shared" ca="1" si="32"/>
        <v>TAG018747</v>
      </c>
      <c r="Q408">
        <f t="shared" ca="1" si="33"/>
        <v>174</v>
      </c>
      <c r="R408">
        <f t="shared" ca="1" si="34"/>
        <v>2.5556524180027829</v>
      </c>
      <c r="S408" t="s">
        <v>234</v>
      </c>
    </row>
    <row r="409" spans="1:19">
      <c r="A409">
        <v>402</v>
      </c>
      <c r="B409" t="s">
        <v>155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32</v>
      </c>
      <c r="I409" t="s">
        <v>33</v>
      </c>
      <c r="J409" t="s">
        <v>34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Formicidae #1</v>
      </c>
      <c r="P409" t="str">
        <f t="shared" ca="1" si="32"/>
        <v>TAG005643</v>
      </c>
      <c r="Q409">
        <f t="shared" ca="1" si="33"/>
        <v>669</v>
      </c>
      <c r="R409">
        <f t="shared" ca="1" si="34"/>
        <v>2.7435308414257298</v>
      </c>
      <c r="S409" t="s">
        <v>235</v>
      </c>
    </row>
    <row r="410" spans="1:19">
      <c r="A410">
        <v>403</v>
      </c>
      <c r="B410" t="s">
        <v>155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35</v>
      </c>
      <c r="I410" t="s">
        <v>36</v>
      </c>
      <c r="J410" t="s">
        <v>34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Formicidae #1</v>
      </c>
      <c r="P410" t="str">
        <f t="shared" ca="1" si="32"/>
        <v>TAG061908</v>
      </c>
      <c r="Q410">
        <f t="shared" ca="1" si="33"/>
        <v>288</v>
      </c>
      <c r="R410">
        <f t="shared" ca="1" si="34"/>
        <v>3.3848436637438066</v>
      </c>
      <c r="S410" t="s">
        <v>236</v>
      </c>
    </row>
    <row r="411" spans="1:19">
      <c r="A411">
        <v>404</v>
      </c>
      <c r="B411" t="s">
        <v>155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37</v>
      </c>
      <c r="I411" t="s">
        <v>36</v>
      </c>
      <c r="J411" t="s">
        <v>34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Formicidae #1</v>
      </c>
      <c r="P411" t="str">
        <f t="shared" ca="1" si="32"/>
        <v>TAG042873</v>
      </c>
      <c r="Q411">
        <f t="shared" ca="1" si="33"/>
        <v>1851</v>
      </c>
      <c r="R411">
        <f t="shared" ca="1" si="34"/>
        <v>1.0701262366233761</v>
      </c>
      <c r="S411" t="s">
        <v>237</v>
      </c>
    </row>
    <row r="412" spans="1:19">
      <c r="A412">
        <v>405</v>
      </c>
      <c r="B412" t="s">
        <v>155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32</v>
      </c>
      <c r="I412" t="s">
        <v>36</v>
      </c>
      <c r="J412" t="s">
        <v>34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Dolichoderus sp.</v>
      </c>
      <c r="P412" t="str">
        <f t="shared" ca="1" si="32"/>
        <v>TAG056893</v>
      </c>
      <c r="Q412">
        <f t="shared" ca="1" si="33"/>
        <v>1213</v>
      </c>
      <c r="R412">
        <f t="shared" ca="1" si="34"/>
        <v>3.3959234171674622</v>
      </c>
      <c r="S412" t="s">
        <v>234</v>
      </c>
    </row>
    <row r="413" spans="1:19">
      <c r="A413">
        <v>406</v>
      </c>
      <c r="B413" t="s">
        <v>155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35</v>
      </c>
      <c r="I413" t="s">
        <v>33</v>
      </c>
      <c r="J413" t="s">
        <v>38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Crematogaster borneensis</v>
      </c>
      <c r="P413" t="str">
        <f t="shared" ca="1" si="32"/>
        <v>TAG013400</v>
      </c>
      <c r="Q413">
        <f t="shared" ca="1" si="33"/>
        <v>439</v>
      </c>
      <c r="R413">
        <f t="shared" ca="1" si="34"/>
        <v>1.9739296395681196</v>
      </c>
      <c r="S413" t="s">
        <v>235</v>
      </c>
    </row>
    <row r="414" spans="1:19">
      <c r="A414">
        <v>407</v>
      </c>
      <c r="B414" t="s">
        <v>155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32</v>
      </c>
      <c r="I414" t="s">
        <v>33</v>
      </c>
      <c r="J414" t="s">
        <v>38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Formicidae #1</v>
      </c>
      <c r="P414" t="str">
        <f t="shared" ca="1" si="32"/>
        <v>TAG005469</v>
      </c>
      <c r="Q414">
        <f t="shared" ca="1" si="33"/>
        <v>1279</v>
      </c>
      <c r="R414">
        <f t="shared" ca="1" si="34"/>
        <v>3.5935725755149406</v>
      </c>
      <c r="S414" t="s">
        <v>236</v>
      </c>
    </row>
    <row r="415" spans="1:19">
      <c r="A415">
        <v>408</v>
      </c>
      <c r="B415" t="s">
        <v>155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37</v>
      </c>
      <c r="I415" t="s">
        <v>36</v>
      </c>
      <c r="J415" t="s">
        <v>38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Crematogaster borneensis</v>
      </c>
      <c r="P415" t="str">
        <f t="shared" ca="1" si="32"/>
        <v>TAG025742</v>
      </c>
      <c r="Q415">
        <f t="shared" ca="1" si="33"/>
        <v>284</v>
      </c>
      <c r="R415">
        <f t="shared" ca="1" si="34"/>
        <v>4.607645936962478</v>
      </c>
      <c r="S415" t="s">
        <v>237</v>
      </c>
    </row>
    <row r="416" spans="1:19">
      <c r="A416">
        <v>409</v>
      </c>
      <c r="B416" t="s">
        <v>155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32</v>
      </c>
      <c r="I416" t="s">
        <v>36</v>
      </c>
      <c r="J416" t="s">
        <v>38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Crematogaster borneensis</v>
      </c>
      <c r="P416" t="str">
        <f t="shared" ca="1" si="32"/>
        <v>TAG081274</v>
      </c>
      <c r="Q416">
        <f t="shared" ca="1" si="33"/>
        <v>1993</v>
      </c>
      <c r="R416">
        <f t="shared" ca="1" si="34"/>
        <v>4.1207204019240846</v>
      </c>
      <c r="S416" t="s">
        <v>234</v>
      </c>
    </row>
    <row r="417" spans="1:19">
      <c r="A417">
        <v>410</v>
      </c>
      <c r="B417" t="s">
        <v>155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35</v>
      </c>
      <c r="I417" t="s">
        <v>36</v>
      </c>
      <c r="J417" t="s">
        <v>38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Crematogaster borneensis</v>
      </c>
      <c r="P417" t="str">
        <f t="shared" ca="1" si="32"/>
        <v>TAG099371</v>
      </c>
      <c r="Q417">
        <f t="shared" ca="1" si="33"/>
        <v>354</v>
      </c>
      <c r="R417">
        <f t="shared" ca="1" si="34"/>
        <v>2.4488038970063464</v>
      </c>
      <c r="S417" t="s">
        <v>235</v>
      </c>
    </row>
    <row r="418" spans="1:19">
      <c r="A418">
        <v>411</v>
      </c>
      <c r="B418" t="s">
        <v>156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35</v>
      </c>
      <c r="I418" t="s">
        <v>33</v>
      </c>
      <c r="J418" t="s">
        <v>34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Ponerinae #1</v>
      </c>
      <c r="P418" t="str">
        <f t="shared" ca="1" si="32"/>
        <v>TAG006907</v>
      </c>
      <c r="Q418">
        <f t="shared" ca="1" si="33"/>
        <v>590</v>
      </c>
      <c r="R418">
        <f t="shared" ca="1" si="34"/>
        <v>2.3957559604731102</v>
      </c>
      <c r="S418" t="s">
        <v>236</v>
      </c>
    </row>
    <row r="419" spans="1:19">
      <c r="A419">
        <v>412</v>
      </c>
      <c r="B419" t="s">
        <v>156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32</v>
      </c>
      <c r="I419" t="s">
        <v>33</v>
      </c>
      <c r="J419" t="s">
        <v>34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Formicidae #1</v>
      </c>
      <c r="P419" t="str">
        <f t="shared" ca="1" si="32"/>
        <v>TAG059939</v>
      </c>
      <c r="Q419">
        <f t="shared" ca="1" si="33"/>
        <v>767</v>
      </c>
      <c r="R419">
        <f t="shared" ca="1" si="34"/>
        <v>1.9594824487806912</v>
      </c>
      <c r="S419" t="s">
        <v>237</v>
      </c>
    </row>
    <row r="420" spans="1:19">
      <c r="A420">
        <v>413</v>
      </c>
      <c r="B420" t="s">
        <v>156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37</v>
      </c>
      <c r="I420" t="s">
        <v>36</v>
      </c>
      <c r="J420" t="s">
        <v>34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Formicidae #1</v>
      </c>
      <c r="P420" t="str">
        <f t="shared" ca="1" si="32"/>
        <v>TAG035410</v>
      </c>
      <c r="Q420">
        <f t="shared" ca="1" si="33"/>
        <v>1921</v>
      </c>
      <c r="R420">
        <f t="shared" ca="1" si="34"/>
        <v>4.5652308837778568</v>
      </c>
      <c r="S420" t="s">
        <v>234</v>
      </c>
    </row>
    <row r="421" spans="1:19">
      <c r="A421">
        <v>414</v>
      </c>
      <c r="B421" t="s">
        <v>156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32</v>
      </c>
      <c r="I421" t="s">
        <v>36</v>
      </c>
      <c r="J421" t="s">
        <v>34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Formicidae #1</v>
      </c>
      <c r="P421" t="str">
        <f t="shared" ca="1" si="32"/>
        <v>TAG084201</v>
      </c>
      <c r="Q421">
        <f t="shared" ca="1" si="33"/>
        <v>695</v>
      </c>
      <c r="R421">
        <f t="shared" ca="1" si="34"/>
        <v>1.3329754031873438</v>
      </c>
      <c r="S421" t="s">
        <v>235</v>
      </c>
    </row>
    <row r="422" spans="1:19">
      <c r="A422">
        <v>415</v>
      </c>
      <c r="B422" t="s">
        <v>156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35</v>
      </c>
      <c r="I422" t="s">
        <v>36</v>
      </c>
      <c r="J422" t="s">
        <v>34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Formicidae #1</v>
      </c>
      <c r="P422" t="str">
        <f t="shared" ca="1" si="32"/>
        <v>TAG078764</v>
      </c>
      <c r="Q422">
        <f t="shared" ca="1" si="33"/>
        <v>70</v>
      </c>
      <c r="R422">
        <f t="shared" ca="1" si="34"/>
        <v>1.002657876048997</v>
      </c>
      <c r="S422" t="s">
        <v>236</v>
      </c>
    </row>
    <row r="423" spans="1:19">
      <c r="A423">
        <v>416</v>
      </c>
      <c r="B423" t="s">
        <v>156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35</v>
      </c>
      <c r="I423" t="s">
        <v>33</v>
      </c>
      <c r="J423" t="s">
        <v>38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Crematogaster borneensis</v>
      </c>
      <c r="P423" t="str">
        <f t="shared" ca="1" si="32"/>
        <v>TAG038903</v>
      </c>
      <c r="Q423">
        <f t="shared" ca="1" si="33"/>
        <v>1641</v>
      </c>
      <c r="R423">
        <f t="shared" ca="1" si="34"/>
        <v>2.355754332815899</v>
      </c>
      <c r="S423" t="s">
        <v>237</v>
      </c>
    </row>
    <row r="424" spans="1:19">
      <c r="A424">
        <v>417</v>
      </c>
      <c r="B424" t="s">
        <v>156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32</v>
      </c>
      <c r="I424" t="s">
        <v>33</v>
      </c>
      <c r="J424" t="s">
        <v>38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Formicidae #1</v>
      </c>
      <c r="P424" t="str">
        <f t="shared" ca="1" si="32"/>
        <v>TAG077224</v>
      </c>
      <c r="Q424">
        <f t="shared" ca="1" si="33"/>
        <v>1886</v>
      </c>
      <c r="R424">
        <f t="shared" ca="1" si="34"/>
        <v>5.9939362127620139</v>
      </c>
      <c r="S424" t="s">
        <v>234</v>
      </c>
    </row>
    <row r="425" spans="1:19">
      <c r="A425">
        <v>418</v>
      </c>
      <c r="B425" t="s">
        <v>156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35</v>
      </c>
      <c r="I425" t="s">
        <v>36</v>
      </c>
      <c r="J425" t="s">
        <v>38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Formicidae #1</v>
      </c>
      <c r="P425" t="str">
        <f t="shared" ca="1" si="32"/>
        <v>TAG081970</v>
      </c>
      <c r="Q425">
        <f t="shared" ca="1" si="33"/>
        <v>423</v>
      </c>
      <c r="R425">
        <f t="shared" ca="1" si="34"/>
        <v>3.793732607189225</v>
      </c>
      <c r="S425" t="s">
        <v>235</v>
      </c>
    </row>
    <row r="426" spans="1:19">
      <c r="A426">
        <v>419</v>
      </c>
      <c r="B426" t="s">
        <v>156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37</v>
      </c>
      <c r="I426" t="s">
        <v>36</v>
      </c>
      <c r="J426" t="s">
        <v>38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Formicidae #1</v>
      </c>
      <c r="P426" t="str">
        <f t="shared" ca="1" si="32"/>
        <v>TAG022299</v>
      </c>
      <c r="Q426">
        <f t="shared" ca="1" si="33"/>
        <v>1387</v>
      </c>
      <c r="R426">
        <f t="shared" ca="1" si="34"/>
        <v>5.960138205357457</v>
      </c>
      <c r="S426" t="s">
        <v>236</v>
      </c>
    </row>
    <row r="427" spans="1:19">
      <c r="A427">
        <v>420</v>
      </c>
      <c r="B427" t="s">
        <v>156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32</v>
      </c>
      <c r="I427" t="s">
        <v>36</v>
      </c>
      <c r="J427" t="s">
        <v>38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Formicidae #1</v>
      </c>
      <c r="P427" t="str">
        <f t="shared" ca="1" si="32"/>
        <v>TAG036197</v>
      </c>
      <c r="Q427">
        <f t="shared" ca="1" si="33"/>
        <v>912</v>
      </c>
      <c r="R427">
        <f t="shared" ca="1" si="34"/>
        <v>4.3039194232454934</v>
      </c>
      <c r="S427" t="s">
        <v>237</v>
      </c>
    </row>
    <row r="428" spans="1:19">
      <c r="A428">
        <v>421</v>
      </c>
      <c r="B428" t="s">
        <v>157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35</v>
      </c>
      <c r="I428" t="s">
        <v>33</v>
      </c>
      <c r="J428" t="s">
        <v>34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Dolichoderus sp.</v>
      </c>
      <c r="P428" t="str">
        <f t="shared" ca="1" si="32"/>
        <v>TAG081000</v>
      </c>
      <c r="Q428">
        <f t="shared" ca="1" si="33"/>
        <v>3</v>
      </c>
      <c r="R428">
        <f t="shared" ca="1" si="34"/>
        <v>1.4714186753827847</v>
      </c>
      <c r="S428" t="s">
        <v>234</v>
      </c>
    </row>
    <row r="429" spans="1:19">
      <c r="A429">
        <v>422</v>
      </c>
      <c r="B429" t="s">
        <v>157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32</v>
      </c>
      <c r="I429" t="s">
        <v>33</v>
      </c>
      <c r="J429" t="s">
        <v>34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Formicidae #1</v>
      </c>
      <c r="P429" t="str">
        <f t="shared" ca="1" si="32"/>
        <v>TAG024769</v>
      </c>
      <c r="Q429">
        <f t="shared" ca="1" si="33"/>
        <v>1238</v>
      </c>
      <c r="R429">
        <f t="shared" ca="1" si="34"/>
        <v>4.8242970499119142</v>
      </c>
      <c r="S429" t="s">
        <v>235</v>
      </c>
    </row>
    <row r="430" spans="1:19">
      <c r="A430">
        <v>423</v>
      </c>
      <c r="B430" t="s">
        <v>157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35</v>
      </c>
      <c r="I430" t="s">
        <v>36</v>
      </c>
      <c r="J430" t="s">
        <v>34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Ponerinae #1</v>
      </c>
      <c r="P430" t="str">
        <f t="shared" ca="1" si="32"/>
        <v>TAG095506</v>
      </c>
      <c r="Q430">
        <f t="shared" ca="1" si="33"/>
        <v>419</v>
      </c>
      <c r="R430">
        <f t="shared" ca="1" si="34"/>
        <v>2.0577555209018294</v>
      </c>
      <c r="S430" t="s">
        <v>236</v>
      </c>
    </row>
    <row r="431" spans="1:19">
      <c r="A431">
        <v>424</v>
      </c>
      <c r="B431" t="s">
        <v>157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37</v>
      </c>
      <c r="I431" t="s">
        <v>36</v>
      </c>
      <c r="J431" t="s">
        <v>34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Ponerinae #1</v>
      </c>
      <c r="P431" t="str">
        <f t="shared" ca="1" si="32"/>
        <v>TAG067952</v>
      </c>
      <c r="Q431">
        <f t="shared" ca="1" si="33"/>
        <v>1358</v>
      </c>
      <c r="R431">
        <f t="shared" ca="1" si="34"/>
        <v>4.3581742985697476</v>
      </c>
      <c r="S431" t="s">
        <v>237</v>
      </c>
    </row>
    <row r="432" spans="1:19">
      <c r="A432">
        <v>425</v>
      </c>
      <c r="B432" t="s">
        <v>157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32</v>
      </c>
      <c r="I432" t="s">
        <v>36</v>
      </c>
      <c r="J432" t="s">
        <v>34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Dolichoderus sp.</v>
      </c>
      <c r="P432" t="str">
        <f t="shared" ca="1" si="32"/>
        <v>TAG055567</v>
      </c>
      <c r="Q432">
        <f t="shared" ca="1" si="33"/>
        <v>1823</v>
      </c>
      <c r="R432">
        <f t="shared" ca="1" si="34"/>
        <v>3.3304267237840977</v>
      </c>
      <c r="S432" t="s">
        <v>234</v>
      </c>
    </row>
    <row r="433" spans="1:19">
      <c r="A433">
        <v>426</v>
      </c>
      <c r="B433" t="s">
        <v>157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35</v>
      </c>
      <c r="I433" t="s">
        <v>33</v>
      </c>
      <c r="J433" t="s">
        <v>38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Formicidae #1</v>
      </c>
      <c r="P433" t="str">
        <f t="shared" ca="1" si="32"/>
        <v>TAG078291</v>
      </c>
      <c r="Q433">
        <f t="shared" ca="1" si="33"/>
        <v>805</v>
      </c>
      <c r="R433">
        <f t="shared" ca="1" si="34"/>
        <v>2.9678118728277152</v>
      </c>
      <c r="S433" t="s">
        <v>235</v>
      </c>
    </row>
    <row r="434" spans="1:19">
      <c r="A434">
        <v>427</v>
      </c>
      <c r="B434" t="s">
        <v>157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32</v>
      </c>
      <c r="I434" t="s">
        <v>33</v>
      </c>
      <c r="J434" t="s">
        <v>38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Ponerinae #1</v>
      </c>
      <c r="P434" t="str">
        <f t="shared" ca="1" si="32"/>
        <v>TAG041465</v>
      </c>
      <c r="Q434">
        <f t="shared" ca="1" si="33"/>
        <v>773</v>
      </c>
      <c r="R434">
        <f t="shared" ca="1" si="34"/>
        <v>2.582345387904657</v>
      </c>
      <c r="S434" t="s">
        <v>236</v>
      </c>
    </row>
    <row r="435" spans="1:19">
      <c r="A435">
        <v>428</v>
      </c>
      <c r="B435" t="s">
        <v>157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35</v>
      </c>
      <c r="I435" t="s">
        <v>36</v>
      </c>
      <c r="J435" t="s">
        <v>38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Dolichoderus sp.</v>
      </c>
      <c r="P435" t="str">
        <f t="shared" ca="1" si="32"/>
        <v>TAG007687</v>
      </c>
      <c r="Q435">
        <f t="shared" ca="1" si="33"/>
        <v>480</v>
      </c>
      <c r="R435">
        <f t="shared" ca="1" si="34"/>
        <v>4.8341648030990427</v>
      </c>
      <c r="S435" t="s">
        <v>237</v>
      </c>
    </row>
    <row r="436" spans="1:19">
      <c r="A436">
        <v>429</v>
      </c>
      <c r="B436" t="s">
        <v>157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37</v>
      </c>
      <c r="I436" t="s">
        <v>36</v>
      </c>
      <c r="J436" t="s">
        <v>38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Ponerinae #1</v>
      </c>
      <c r="P436" t="str">
        <f t="shared" ca="1" si="32"/>
        <v>TAG096361</v>
      </c>
      <c r="Q436">
        <f t="shared" ca="1" si="33"/>
        <v>168</v>
      </c>
      <c r="R436">
        <f t="shared" ca="1" si="34"/>
        <v>3.628033846644533</v>
      </c>
      <c r="S436" t="s">
        <v>234</v>
      </c>
    </row>
    <row r="437" spans="1:19">
      <c r="A437">
        <v>430</v>
      </c>
      <c r="B437" t="s">
        <v>157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32</v>
      </c>
      <c r="I437" t="s">
        <v>36</v>
      </c>
      <c r="J437" t="s">
        <v>38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Ponerinae #1</v>
      </c>
      <c r="P437" t="str">
        <f t="shared" ca="1" si="32"/>
        <v>TAG048438</v>
      </c>
      <c r="Q437">
        <f t="shared" ca="1" si="33"/>
        <v>1975</v>
      </c>
      <c r="R437">
        <f t="shared" ca="1" si="34"/>
        <v>1.2430944322719097</v>
      </c>
      <c r="S437" t="s">
        <v>235</v>
      </c>
    </row>
    <row r="438" spans="1:19">
      <c r="A438">
        <v>431</v>
      </c>
      <c r="B438" t="s">
        <v>158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35</v>
      </c>
      <c r="I438" t="s">
        <v>33</v>
      </c>
      <c r="J438" t="s">
        <v>34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Crematogaster borneensis</v>
      </c>
      <c r="P438" t="str">
        <f t="shared" ca="1" si="32"/>
        <v>TAG049935</v>
      </c>
      <c r="Q438">
        <f t="shared" ca="1" si="33"/>
        <v>1407</v>
      </c>
      <c r="R438">
        <f t="shared" ca="1" si="34"/>
        <v>2.0353464765060267</v>
      </c>
      <c r="S438" t="s">
        <v>236</v>
      </c>
    </row>
    <row r="439" spans="1:19">
      <c r="A439">
        <v>432</v>
      </c>
      <c r="B439" t="s">
        <v>158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32</v>
      </c>
      <c r="I439" t="s">
        <v>33</v>
      </c>
      <c r="J439" t="s">
        <v>34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Crematogaster borneensis</v>
      </c>
      <c r="P439" t="str">
        <f t="shared" ca="1" si="32"/>
        <v>TAG017711</v>
      </c>
      <c r="Q439">
        <f t="shared" ca="1" si="33"/>
        <v>1300</v>
      </c>
      <c r="R439">
        <f t="shared" ca="1" si="34"/>
        <v>1.5234956198824403</v>
      </c>
      <c r="S439" t="s">
        <v>237</v>
      </c>
    </row>
    <row r="440" spans="1:19">
      <c r="A440">
        <v>433</v>
      </c>
      <c r="B440" t="s">
        <v>158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35</v>
      </c>
      <c r="I440" t="s">
        <v>36</v>
      </c>
      <c r="J440" t="s">
        <v>34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Ponerinae #1</v>
      </c>
      <c r="P440" t="str">
        <f t="shared" ca="1" si="32"/>
        <v>TAG081036</v>
      </c>
      <c r="Q440">
        <f t="shared" ca="1" si="33"/>
        <v>701</v>
      </c>
      <c r="R440">
        <f t="shared" ca="1" si="34"/>
        <v>3.8069060647332544</v>
      </c>
      <c r="S440" t="s">
        <v>234</v>
      </c>
    </row>
    <row r="441" spans="1:19">
      <c r="A441">
        <v>434</v>
      </c>
      <c r="B441" t="s">
        <v>158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37</v>
      </c>
      <c r="I441" t="s">
        <v>36</v>
      </c>
      <c r="J441" t="s">
        <v>34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Dolichoderus sp.</v>
      </c>
      <c r="P441" t="str">
        <f t="shared" ca="1" si="32"/>
        <v>TAG064973</v>
      </c>
      <c r="Q441">
        <f t="shared" ca="1" si="33"/>
        <v>1020</v>
      </c>
      <c r="R441">
        <f t="shared" ca="1" si="34"/>
        <v>3.6553610266148082</v>
      </c>
      <c r="S441" t="s">
        <v>235</v>
      </c>
    </row>
    <row r="442" spans="1:19">
      <c r="A442">
        <v>435</v>
      </c>
      <c r="B442" t="s">
        <v>158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32</v>
      </c>
      <c r="I442" t="s">
        <v>36</v>
      </c>
      <c r="J442" t="s">
        <v>34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Formicidae #1</v>
      </c>
      <c r="P442" t="str">
        <f t="shared" ca="1" si="32"/>
        <v>TAG071744</v>
      </c>
      <c r="Q442">
        <f t="shared" ca="1" si="33"/>
        <v>326</v>
      </c>
      <c r="R442">
        <f t="shared" ca="1" si="34"/>
        <v>3.6095193054068662</v>
      </c>
      <c r="S442" t="s">
        <v>236</v>
      </c>
    </row>
    <row r="443" spans="1:19">
      <c r="A443">
        <v>436</v>
      </c>
      <c r="B443" t="s">
        <v>158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35</v>
      </c>
      <c r="I443" t="s">
        <v>33</v>
      </c>
      <c r="J443" t="s">
        <v>38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Ponerinae #1</v>
      </c>
      <c r="P443" t="str">
        <f t="shared" ca="1" si="32"/>
        <v>TAG072178</v>
      </c>
      <c r="Q443">
        <f t="shared" ca="1" si="33"/>
        <v>809</v>
      </c>
      <c r="R443">
        <f t="shared" ca="1" si="34"/>
        <v>5.7596652363963248</v>
      </c>
      <c r="S443" t="s">
        <v>237</v>
      </c>
    </row>
    <row r="444" spans="1:19">
      <c r="A444">
        <v>437</v>
      </c>
      <c r="B444" t="s">
        <v>158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32</v>
      </c>
      <c r="I444" t="s">
        <v>33</v>
      </c>
      <c r="J444" t="s">
        <v>38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Crematogaster borneensis</v>
      </c>
      <c r="P444" t="str">
        <f t="shared" ca="1" si="32"/>
        <v>TAG033681</v>
      </c>
      <c r="Q444">
        <f t="shared" ca="1" si="33"/>
        <v>1467</v>
      </c>
      <c r="R444">
        <f t="shared" ca="1" si="34"/>
        <v>3.0996267529803756</v>
      </c>
      <c r="S444" t="s">
        <v>234</v>
      </c>
    </row>
    <row r="445" spans="1:19">
      <c r="A445">
        <v>438</v>
      </c>
      <c r="B445" t="s">
        <v>158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37</v>
      </c>
      <c r="I445" t="s">
        <v>36</v>
      </c>
      <c r="J445" t="s">
        <v>38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Crematogaster borneensis</v>
      </c>
      <c r="P445" t="str">
        <f t="shared" ca="1" si="32"/>
        <v>TAG041030</v>
      </c>
      <c r="Q445">
        <f t="shared" ca="1" si="33"/>
        <v>204</v>
      </c>
      <c r="R445">
        <f t="shared" ca="1" si="34"/>
        <v>5.4058707967380197</v>
      </c>
      <c r="S445" t="s">
        <v>235</v>
      </c>
    </row>
    <row r="446" spans="1:19">
      <c r="A446">
        <v>439</v>
      </c>
      <c r="B446" t="s">
        <v>158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32</v>
      </c>
      <c r="I446" t="s">
        <v>36</v>
      </c>
      <c r="J446" t="s">
        <v>38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Dolichoderus sp.</v>
      </c>
      <c r="P446" t="str">
        <f t="shared" ca="1" si="32"/>
        <v>TAG063354</v>
      </c>
      <c r="Q446">
        <f t="shared" ca="1" si="33"/>
        <v>152</v>
      </c>
      <c r="R446">
        <f t="shared" ca="1" si="34"/>
        <v>2.6620762853439319</v>
      </c>
      <c r="S446" t="s">
        <v>236</v>
      </c>
    </row>
    <row r="447" spans="1:19">
      <c r="A447">
        <v>440</v>
      </c>
      <c r="B447" t="s">
        <v>158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35</v>
      </c>
      <c r="I447" t="s">
        <v>36</v>
      </c>
      <c r="J447" t="s">
        <v>38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Dolichoderus sp.</v>
      </c>
      <c r="P447" t="str">
        <f t="shared" ca="1" si="32"/>
        <v>TAG035901</v>
      </c>
      <c r="Q447">
        <f t="shared" ca="1" si="33"/>
        <v>124</v>
      </c>
      <c r="R447">
        <f t="shared" ca="1" si="34"/>
        <v>2.625373220117305</v>
      </c>
      <c r="S447" t="s">
        <v>237</v>
      </c>
    </row>
    <row r="448" spans="1:19">
      <c r="A448">
        <v>441</v>
      </c>
      <c r="B448" t="s">
        <v>159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32</v>
      </c>
      <c r="I448" t="s">
        <v>33</v>
      </c>
      <c r="J448" t="s">
        <v>34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Formicidae #1</v>
      </c>
      <c r="P448" t="str">
        <f t="shared" ca="1" si="32"/>
        <v>TAG079077</v>
      </c>
      <c r="Q448">
        <f t="shared" ca="1" si="33"/>
        <v>534</v>
      </c>
      <c r="R448">
        <f t="shared" ca="1" si="34"/>
        <v>2.4825896523498301</v>
      </c>
      <c r="S448" t="s">
        <v>234</v>
      </c>
    </row>
    <row r="449" spans="1:19">
      <c r="A449">
        <v>442</v>
      </c>
      <c r="B449" t="s">
        <v>159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35</v>
      </c>
      <c r="I449" t="s">
        <v>33</v>
      </c>
      <c r="J449" t="s">
        <v>34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Formicidae #1</v>
      </c>
      <c r="P449" t="str">
        <f t="shared" ca="1" si="32"/>
        <v>TAG007597</v>
      </c>
      <c r="Q449">
        <f t="shared" ca="1" si="33"/>
        <v>915</v>
      </c>
      <c r="R449">
        <f t="shared" ca="1" si="34"/>
        <v>4.5249254996910429</v>
      </c>
      <c r="S449" t="s">
        <v>235</v>
      </c>
    </row>
    <row r="450" spans="1:19">
      <c r="A450">
        <v>443</v>
      </c>
      <c r="B450" t="s">
        <v>159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37</v>
      </c>
      <c r="I450" t="s">
        <v>36</v>
      </c>
      <c r="J450" t="s">
        <v>34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Formicidae #1</v>
      </c>
      <c r="P450" t="str">
        <f t="shared" ca="1" si="32"/>
        <v>TAG092542</v>
      </c>
      <c r="Q450">
        <f t="shared" ca="1" si="33"/>
        <v>1684</v>
      </c>
      <c r="R450">
        <f t="shared" ca="1" si="34"/>
        <v>4.5222992127296582</v>
      </c>
      <c r="S450" t="s">
        <v>236</v>
      </c>
    </row>
    <row r="451" spans="1:19">
      <c r="A451">
        <v>444</v>
      </c>
      <c r="B451" t="s">
        <v>159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32</v>
      </c>
      <c r="I451" t="s">
        <v>36</v>
      </c>
      <c r="J451" t="s">
        <v>34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Ponerinae #1</v>
      </c>
      <c r="P451" t="str">
        <f t="shared" ca="1" si="32"/>
        <v>TAG029729</v>
      </c>
      <c r="Q451">
        <f t="shared" ca="1" si="33"/>
        <v>1713</v>
      </c>
      <c r="R451">
        <f t="shared" ca="1" si="34"/>
        <v>2.7368373159622799</v>
      </c>
      <c r="S451" t="s">
        <v>237</v>
      </c>
    </row>
    <row r="452" spans="1:19">
      <c r="A452">
        <v>445</v>
      </c>
      <c r="B452" t="s">
        <v>159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35</v>
      </c>
      <c r="I452" t="s">
        <v>36</v>
      </c>
      <c r="J452" t="s">
        <v>34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Formicidae #1</v>
      </c>
      <c r="P452" t="str">
        <f t="shared" ca="1" si="32"/>
        <v>TAG044108</v>
      </c>
      <c r="Q452">
        <f t="shared" ca="1" si="33"/>
        <v>1546</v>
      </c>
      <c r="R452">
        <f t="shared" ca="1" si="34"/>
        <v>5.0803274371498519</v>
      </c>
      <c r="S452" t="s">
        <v>234</v>
      </c>
    </row>
    <row r="453" spans="1:19">
      <c r="A453">
        <v>446</v>
      </c>
      <c r="B453" t="s">
        <v>159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35</v>
      </c>
      <c r="I453" t="s">
        <v>33</v>
      </c>
      <c r="J453" t="s">
        <v>38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Crematogaster borneensis</v>
      </c>
      <c r="P453" t="str">
        <f t="shared" ca="1" si="32"/>
        <v>TAG019668</v>
      </c>
      <c r="Q453">
        <f t="shared" ca="1" si="33"/>
        <v>1276</v>
      </c>
      <c r="R453">
        <f t="shared" ca="1" si="34"/>
        <v>2.9817849393953963</v>
      </c>
      <c r="S453" t="s">
        <v>235</v>
      </c>
    </row>
    <row r="454" spans="1:19">
      <c r="A454">
        <v>447</v>
      </c>
      <c r="B454" t="s">
        <v>159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32</v>
      </c>
      <c r="I454" t="s">
        <v>33</v>
      </c>
      <c r="J454" t="s">
        <v>38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Crematogaster borneensis</v>
      </c>
      <c r="P454" t="str">
        <f t="shared" ca="1" si="32"/>
        <v>TAG064660</v>
      </c>
      <c r="Q454">
        <f t="shared" ca="1" si="33"/>
        <v>940</v>
      </c>
      <c r="R454">
        <f t="shared" ca="1" si="34"/>
        <v>3.4841821748137844</v>
      </c>
      <c r="S454" t="s">
        <v>236</v>
      </c>
    </row>
    <row r="455" spans="1:19">
      <c r="A455">
        <v>448</v>
      </c>
      <c r="B455" t="s">
        <v>159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35</v>
      </c>
      <c r="I455" t="s">
        <v>36</v>
      </c>
      <c r="J455" t="s">
        <v>38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Ponerinae #1</v>
      </c>
      <c r="P455" t="str">
        <f t="shared" ca="1" si="32"/>
        <v>TAG039574</v>
      </c>
      <c r="Q455">
        <f t="shared" ca="1" si="33"/>
        <v>759</v>
      </c>
      <c r="R455">
        <f t="shared" ca="1" si="34"/>
        <v>1.4648849815789839</v>
      </c>
      <c r="S455" t="s">
        <v>237</v>
      </c>
    </row>
    <row r="456" spans="1:19">
      <c r="A456">
        <v>449</v>
      </c>
      <c r="B456" t="s">
        <v>159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37</v>
      </c>
      <c r="I456" t="s">
        <v>36</v>
      </c>
      <c r="J456" t="s">
        <v>38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Dolichoderus sp.</v>
      </c>
      <c r="P456" t="str">
        <f t="shared" ca="1" si="32"/>
        <v>TAG001375</v>
      </c>
      <c r="Q456">
        <f t="shared" ca="1" si="33"/>
        <v>1584</v>
      </c>
      <c r="R456">
        <f t="shared" ca="1" si="34"/>
        <v>4.5515465870076399</v>
      </c>
      <c r="S456" t="s">
        <v>234</v>
      </c>
    </row>
    <row r="457" spans="1:19">
      <c r="A457">
        <v>450</v>
      </c>
      <c r="B457" t="s">
        <v>159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32</v>
      </c>
      <c r="I457" t="s">
        <v>36</v>
      </c>
      <c r="J457" t="s">
        <v>38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INDIRECT(ADDRESS(RANDBETWEEN(2,5),1,1,FALSE,"Taxa"), FALSE)</f>
        <v>Dolichoderus sp.</v>
      </c>
      <c r="P457" t="str">
        <f t="shared" ref="P457:P520" ca="1" si="37">"TAG" &amp; TEXT(FLOOR(RAND()*100000,1), "000000")</f>
        <v>TAG080574</v>
      </c>
      <c r="Q457">
        <f t="shared" ref="Q457:Q520" ca="1" si="38">RANDBETWEEN(0,2000)</f>
        <v>1829</v>
      </c>
      <c r="R457">
        <f t="shared" ref="R457:R520" ca="1" si="39">RAND()*5+1</f>
        <v>5.3754874861418465</v>
      </c>
      <c r="S457" t="s">
        <v>235</v>
      </c>
    </row>
    <row r="458" spans="1:19">
      <c r="A458">
        <v>451</v>
      </c>
      <c r="B458" t="s">
        <v>160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35</v>
      </c>
      <c r="I458" t="s">
        <v>33</v>
      </c>
      <c r="J458" t="s">
        <v>34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Dolichoderus sp.</v>
      </c>
      <c r="P458" t="str">
        <f t="shared" ca="1" si="37"/>
        <v>TAG086680</v>
      </c>
      <c r="Q458">
        <f t="shared" ca="1" si="38"/>
        <v>48</v>
      </c>
      <c r="R458">
        <f t="shared" ca="1" si="39"/>
        <v>2.914450070250882</v>
      </c>
      <c r="S458" t="s">
        <v>236</v>
      </c>
    </row>
    <row r="459" spans="1:19">
      <c r="A459">
        <v>452</v>
      </c>
      <c r="B459" t="s">
        <v>160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32</v>
      </c>
      <c r="I459" t="s">
        <v>33</v>
      </c>
      <c r="J459" t="s">
        <v>34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Dolichoderus sp.</v>
      </c>
      <c r="P459" t="str">
        <f t="shared" ca="1" si="37"/>
        <v>TAG001743</v>
      </c>
      <c r="Q459">
        <f t="shared" ca="1" si="38"/>
        <v>1938</v>
      </c>
      <c r="R459">
        <f t="shared" ca="1" si="39"/>
        <v>3.2676447243288815</v>
      </c>
      <c r="S459" t="s">
        <v>237</v>
      </c>
    </row>
    <row r="460" spans="1:19">
      <c r="A460">
        <v>453</v>
      </c>
      <c r="B460" t="s">
        <v>160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35</v>
      </c>
      <c r="I460" t="s">
        <v>36</v>
      </c>
      <c r="J460" t="s">
        <v>34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Ponerinae #1</v>
      </c>
      <c r="P460" t="str">
        <f t="shared" ca="1" si="37"/>
        <v>TAG000326</v>
      </c>
      <c r="Q460">
        <f t="shared" ca="1" si="38"/>
        <v>1095</v>
      </c>
      <c r="R460">
        <f t="shared" ca="1" si="39"/>
        <v>3.8331803939235285</v>
      </c>
      <c r="S460" t="s">
        <v>234</v>
      </c>
    </row>
    <row r="461" spans="1:19">
      <c r="A461">
        <v>454</v>
      </c>
      <c r="B461" t="s">
        <v>160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37</v>
      </c>
      <c r="I461" t="s">
        <v>36</v>
      </c>
      <c r="J461" t="s">
        <v>34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Ponerinae #1</v>
      </c>
      <c r="P461" t="str">
        <f t="shared" ca="1" si="37"/>
        <v>TAG084824</v>
      </c>
      <c r="Q461">
        <f t="shared" ca="1" si="38"/>
        <v>1622</v>
      </c>
      <c r="R461">
        <f t="shared" ca="1" si="39"/>
        <v>5.3206953627521134</v>
      </c>
      <c r="S461" t="s">
        <v>235</v>
      </c>
    </row>
    <row r="462" spans="1:19">
      <c r="A462">
        <v>455</v>
      </c>
      <c r="B462" t="s">
        <v>160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32</v>
      </c>
      <c r="I462" t="s">
        <v>36</v>
      </c>
      <c r="J462" t="s">
        <v>34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Dolichoderus sp.</v>
      </c>
      <c r="P462" t="str">
        <f t="shared" ca="1" si="37"/>
        <v>TAG085393</v>
      </c>
      <c r="Q462">
        <f t="shared" ca="1" si="38"/>
        <v>1466</v>
      </c>
      <c r="R462">
        <f t="shared" ca="1" si="39"/>
        <v>2.222471953118049</v>
      </c>
      <c r="S462" t="s">
        <v>236</v>
      </c>
    </row>
    <row r="463" spans="1:19">
      <c r="A463">
        <v>456</v>
      </c>
      <c r="B463" t="s">
        <v>160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35</v>
      </c>
      <c r="I463" t="s">
        <v>33</v>
      </c>
      <c r="J463" t="s">
        <v>38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Ponerinae #1</v>
      </c>
      <c r="P463" t="str">
        <f t="shared" ca="1" si="37"/>
        <v>TAG006876</v>
      </c>
      <c r="Q463">
        <f t="shared" ca="1" si="38"/>
        <v>1259</v>
      </c>
      <c r="R463">
        <f t="shared" ca="1" si="39"/>
        <v>3.8742841947550963</v>
      </c>
      <c r="S463" t="s">
        <v>237</v>
      </c>
    </row>
    <row r="464" spans="1:19">
      <c r="A464">
        <v>457</v>
      </c>
      <c r="B464" t="s">
        <v>160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32</v>
      </c>
      <c r="I464" t="s">
        <v>33</v>
      </c>
      <c r="J464" t="s">
        <v>38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Ponerinae #1</v>
      </c>
      <c r="P464" t="str">
        <f t="shared" ca="1" si="37"/>
        <v>TAG078154</v>
      </c>
      <c r="Q464">
        <f t="shared" ca="1" si="38"/>
        <v>1029</v>
      </c>
      <c r="R464">
        <f t="shared" ca="1" si="39"/>
        <v>1.8835558607700311</v>
      </c>
      <c r="S464" t="s">
        <v>234</v>
      </c>
    </row>
    <row r="465" spans="1:19">
      <c r="A465">
        <v>458</v>
      </c>
      <c r="B465" t="s">
        <v>160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37</v>
      </c>
      <c r="I465" t="s">
        <v>36</v>
      </c>
      <c r="J465" t="s">
        <v>38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Formicidae #1</v>
      </c>
      <c r="P465" t="str">
        <f t="shared" ca="1" si="37"/>
        <v>TAG020165</v>
      </c>
      <c r="Q465">
        <f t="shared" ca="1" si="38"/>
        <v>746</v>
      </c>
      <c r="R465">
        <f t="shared" ca="1" si="39"/>
        <v>5.3696191919954055</v>
      </c>
      <c r="S465" t="s">
        <v>235</v>
      </c>
    </row>
    <row r="466" spans="1:19">
      <c r="A466">
        <v>459</v>
      </c>
      <c r="B466" t="s">
        <v>160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32</v>
      </c>
      <c r="I466" t="s">
        <v>36</v>
      </c>
      <c r="J466" t="s">
        <v>38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Ponerinae #1</v>
      </c>
      <c r="P466" t="str">
        <f t="shared" ca="1" si="37"/>
        <v>TAG073731</v>
      </c>
      <c r="Q466">
        <f t="shared" ca="1" si="38"/>
        <v>471</v>
      </c>
      <c r="R466">
        <f t="shared" ca="1" si="39"/>
        <v>1.6251391230603176</v>
      </c>
      <c r="S466" t="s">
        <v>236</v>
      </c>
    </row>
    <row r="467" spans="1:19">
      <c r="A467">
        <v>460</v>
      </c>
      <c r="B467" t="s">
        <v>160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35</v>
      </c>
      <c r="I467" t="s">
        <v>36</v>
      </c>
      <c r="J467" t="s">
        <v>38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Ponerinae #1</v>
      </c>
      <c r="P467" t="str">
        <f t="shared" ca="1" si="37"/>
        <v>TAG059866</v>
      </c>
      <c r="Q467">
        <f t="shared" ca="1" si="38"/>
        <v>1174</v>
      </c>
      <c r="R467">
        <f t="shared" ca="1" si="39"/>
        <v>2.9102767578889788</v>
      </c>
      <c r="S467" t="s">
        <v>237</v>
      </c>
    </row>
    <row r="468" spans="1:19">
      <c r="A468">
        <v>461</v>
      </c>
      <c r="B468" t="s">
        <v>161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35</v>
      </c>
      <c r="I468" t="s">
        <v>33</v>
      </c>
      <c r="J468" t="s">
        <v>34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Dolichoderus sp.</v>
      </c>
      <c r="P468" t="str">
        <f t="shared" ca="1" si="37"/>
        <v>TAG023283</v>
      </c>
      <c r="Q468">
        <f t="shared" ca="1" si="38"/>
        <v>215</v>
      </c>
      <c r="R468">
        <f t="shared" ca="1" si="39"/>
        <v>4.2141672170844036</v>
      </c>
      <c r="S468" t="s">
        <v>234</v>
      </c>
    </row>
    <row r="469" spans="1:19">
      <c r="A469">
        <v>462</v>
      </c>
      <c r="B469" t="s">
        <v>161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32</v>
      </c>
      <c r="I469" t="s">
        <v>33</v>
      </c>
      <c r="J469" t="s">
        <v>34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Crematogaster borneensis</v>
      </c>
      <c r="P469" t="str">
        <f t="shared" ca="1" si="37"/>
        <v>TAG049924</v>
      </c>
      <c r="Q469">
        <f t="shared" ca="1" si="38"/>
        <v>165</v>
      </c>
      <c r="R469">
        <f t="shared" ca="1" si="39"/>
        <v>3.2581558312259147</v>
      </c>
      <c r="S469" t="s">
        <v>235</v>
      </c>
    </row>
    <row r="470" spans="1:19">
      <c r="A470">
        <v>463</v>
      </c>
      <c r="B470" t="s">
        <v>161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35</v>
      </c>
      <c r="I470" t="s">
        <v>36</v>
      </c>
      <c r="J470" t="s">
        <v>34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Formicidae #1</v>
      </c>
      <c r="P470" t="str">
        <f t="shared" ca="1" si="37"/>
        <v>TAG036296</v>
      </c>
      <c r="Q470">
        <f t="shared" ca="1" si="38"/>
        <v>647</v>
      </c>
      <c r="R470">
        <f t="shared" ca="1" si="39"/>
        <v>3.6779697343823465</v>
      </c>
      <c r="S470" t="s">
        <v>236</v>
      </c>
    </row>
    <row r="471" spans="1:19">
      <c r="A471">
        <v>464</v>
      </c>
      <c r="B471" t="s">
        <v>161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37</v>
      </c>
      <c r="I471" t="s">
        <v>36</v>
      </c>
      <c r="J471" t="s">
        <v>34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Ponerinae #1</v>
      </c>
      <c r="P471" t="str">
        <f t="shared" ca="1" si="37"/>
        <v>TAG081945</v>
      </c>
      <c r="Q471">
        <f t="shared" ca="1" si="38"/>
        <v>1394</v>
      </c>
      <c r="R471">
        <f t="shared" ca="1" si="39"/>
        <v>5.6024680414896224</v>
      </c>
      <c r="S471" t="s">
        <v>237</v>
      </c>
    </row>
    <row r="472" spans="1:19">
      <c r="A472">
        <v>465</v>
      </c>
      <c r="B472" t="s">
        <v>161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32</v>
      </c>
      <c r="I472" t="s">
        <v>36</v>
      </c>
      <c r="J472" t="s">
        <v>34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Crematogaster borneensis</v>
      </c>
      <c r="P472" t="str">
        <f t="shared" ca="1" si="37"/>
        <v>TAG083081</v>
      </c>
      <c r="Q472">
        <f t="shared" ca="1" si="38"/>
        <v>50</v>
      </c>
      <c r="R472">
        <f t="shared" ca="1" si="39"/>
        <v>2.9626550224427586</v>
      </c>
      <c r="S472" t="s">
        <v>234</v>
      </c>
    </row>
    <row r="473" spans="1:19">
      <c r="A473">
        <v>466</v>
      </c>
      <c r="B473" t="s">
        <v>161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35</v>
      </c>
      <c r="I473" t="s">
        <v>33</v>
      </c>
      <c r="J473" t="s">
        <v>38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Ponerinae #1</v>
      </c>
      <c r="P473" t="str">
        <f t="shared" ca="1" si="37"/>
        <v>TAG065908</v>
      </c>
      <c r="Q473">
        <f t="shared" ca="1" si="38"/>
        <v>35</v>
      </c>
      <c r="R473">
        <f t="shared" ca="1" si="39"/>
        <v>1.7211645548680001</v>
      </c>
      <c r="S473" t="s">
        <v>235</v>
      </c>
    </row>
    <row r="474" spans="1:19">
      <c r="A474">
        <v>467</v>
      </c>
      <c r="B474" t="s">
        <v>161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32</v>
      </c>
      <c r="I474" t="s">
        <v>33</v>
      </c>
      <c r="J474" t="s">
        <v>38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Dolichoderus sp.</v>
      </c>
      <c r="P474" t="str">
        <f t="shared" ca="1" si="37"/>
        <v>TAG049227</v>
      </c>
      <c r="Q474">
        <f t="shared" ca="1" si="38"/>
        <v>347</v>
      </c>
      <c r="R474">
        <f t="shared" ca="1" si="39"/>
        <v>1.4700550443900191</v>
      </c>
      <c r="S474" t="s">
        <v>236</v>
      </c>
    </row>
    <row r="475" spans="1:19">
      <c r="A475">
        <v>468</v>
      </c>
      <c r="B475" t="s">
        <v>161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37</v>
      </c>
      <c r="I475" t="s">
        <v>36</v>
      </c>
      <c r="J475" t="s">
        <v>38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Dolichoderus sp.</v>
      </c>
      <c r="P475" t="str">
        <f t="shared" ca="1" si="37"/>
        <v>TAG009260</v>
      </c>
      <c r="Q475">
        <f t="shared" ca="1" si="38"/>
        <v>1669</v>
      </c>
      <c r="R475">
        <f t="shared" ca="1" si="39"/>
        <v>3.4173883629261246</v>
      </c>
      <c r="S475" t="s">
        <v>237</v>
      </c>
    </row>
    <row r="476" spans="1:19">
      <c r="A476">
        <v>469</v>
      </c>
      <c r="B476" t="s">
        <v>161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35</v>
      </c>
      <c r="I476" t="s">
        <v>36</v>
      </c>
      <c r="J476" t="s">
        <v>38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Dolichoderus sp.</v>
      </c>
      <c r="P476" t="str">
        <f t="shared" ca="1" si="37"/>
        <v>TAG026490</v>
      </c>
      <c r="Q476">
        <f t="shared" ca="1" si="38"/>
        <v>1822</v>
      </c>
      <c r="R476">
        <f t="shared" ca="1" si="39"/>
        <v>5.8068449260622206</v>
      </c>
      <c r="S476" t="s">
        <v>234</v>
      </c>
    </row>
    <row r="477" spans="1:19">
      <c r="A477">
        <v>470</v>
      </c>
      <c r="B477" t="s">
        <v>161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32</v>
      </c>
      <c r="I477" t="s">
        <v>36</v>
      </c>
      <c r="J477" t="s">
        <v>38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Formicidae #1</v>
      </c>
      <c r="P477" t="str">
        <f t="shared" ca="1" si="37"/>
        <v>TAG021178</v>
      </c>
      <c r="Q477">
        <f t="shared" ca="1" si="38"/>
        <v>52</v>
      </c>
      <c r="R477">
        <f t="shared" ca="1" si="39"/>
        <v>4.6601782718938285</v>
      </c>
      <c r="S477" t="s">
        <v>235</v>
      </c>
    </row>
    <row r="478" spans="1:19">
      <c r="A478">
        <v>471</v>
      </c>
      <c r="B478" t="s">
        <v>162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35</v>
      </c>
      <c r="I478" t="s">
        <v>33</v>
      </c>
      <c r="J478" t="s">
        <v>34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Ponerinae #1</v>
      </c>
      <c r="P478" t="str">
        <f t="shared" ca="1" si="37"/>
        <v>TAG052175</v>
      </c>
      <c r="Q478">
        <f t="shared" ca="1" si="38"/>
        <v>1375</v>
      </c>
      <c r="R478">
        <f t="shared" ca="1" si="39"/>
        <v>2.7752739667665871</v>
      </c>
      <c r="S478" t="s">
        <v>236</v>
      </c>
    </row>
    <row r="479" spans="1:19">
      <c r="A479">
        <v>472</v>
      </c>
      <c r="B479" t="s">
        <v>162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32</v>
      </c>
      <c r="I479" t="s">
        <v>33</v>
      </c>
      <c r="J479" t="s">
        <v>34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Dolichoderus sp.</v>
      </c>
      <c r="P479" t="str">
        <f t="shared" ca="1" si="37"/>
        <v>TAG030931</v>
      </c>
      <c r="Q479">
        <f t="shared" ca="1" si="38"/>
        <v>1060</v>
      </c>
      <c r="R479">
        <f t="shared" ca="1" si="39"/>
        <v>1.4640774513419899</v>
      </c>
      <c r="S479" t="s">
        <v>237</v>
      </c>
    </row>
    <row r="480" spans="1:19">
      <c r="A480">
        <v>473</v>
      </c>
      <c r="B480" t="s">
        <v>162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35</v>
      </c>
      <c r="I480" t="s">
        <v>36</v>
      </c>
      <c r="J480" t="s">
        <v>34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Ponerinae #1</v>
      </c>
      <c r="P480" t="str">
        <f t="shared" ca="1" si="37"/>
        <v>TAG085396</v>
      </c>
      <c r="Q480">
        <f t="shared" ca="1" si="38"/>
        <v>1192</v>
      </c>
      <c r="R480">
        <f t="shared" ca="1" si="39"/>
        <v>4.0434896921905761</v>
      </c>
      <c r="S480" t="s">
        <v>234</v>
      </c>
    </row>
    <row r="481" spans="1:19">
      <c r="A481">
        <v>474</v>
      </c>
      <c r="B481" t="s">
        <v>162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37</v>
      </c>
      <c r="I481" t="s">
        <v>36</v>
      </c>
      <c r="J481" t="s">
        <v>34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Dolichoderus sp.</v>
      </c>
      <c r="P481" t="str">
        <f t="shared" ca="1" si="37"/>
        <v>TAG063792</v>
      </c>
      <c r="Q481">
        <f t="shared" ca="1" si="38"/>
        <v>1920</v>
      </c>
      <c r="R481">
        <f t="shared" ca="1" si="39"/>
        <v>1.8706437972687553</v>
      </c>
      <c r="S481" t="s">
        <v>235</v>
      </c>
    </row>
    <row r="482" spans="1:19">
      <c r="A482">
        <v>475</v>
      </c>
      <c r="B482" t="s">
        <v>162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32</v>
      </c>
      <c r="I482" t="s">
        <v>36</v>
      </c>
      <c r="J482" t="s">
        <v>34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Ponerinae #1</v>
      </c>
      <c r="P482" t="str">
        <f t="shared" ca="1" si="37"/>
        <v>TAG081630</v>
      </c>
      <c r="Q482">
        <f t="shared" ca="1" si="38"/>
        <v>1992</v>
      </c>
      <c r="R482">
        <f t="shared" ca="1" si="39"/>
        <v>5.5571362434967204</v>
      </c>
      <c r="S482" t="s">
        <v>236</v>
      </c>
    </row>
    <row r="483" spans="1:19">
      <c r="A483">
        <v>476</v>
      </c>
      <c r="B483" t="s">
        <v>162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35</v>
      </c>
      <c r="I483" t="s">
        <v>33</v>
      </c>
      <c r="J483" t="s">
        <v>38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Dolichoderus sp.</v>
      </c>
      <c r="P483" t="str">
        <f t="shared" ca="1" si="37"/>
        <v>TAG073258</v>
      </c>
      <c r="Q483">
        <f t="shared" ca="1" si="38"/>
        <v>1444</v>
      </c>
      <c r="R483">
        <f t="shared" ca="1" si="39"/>
        <v>3.8330394869408564</v>
      </c>
      <c r="S483" t="s">
        <v>237</v>
      </c>
    </row>
    <row r="484" spans="1:19">
      <c r="A484">
        <v>477</v>
      </c>
      <c r="B484" t="s">
        <v>162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32</v>
      </c>
      <c r="I484" t="s">
        <v>33</v>
      </c>
      <c r="J484" t="s">
        <v>38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Formicidae #1</v>
      </c>
      <c r="P484" t="str">
        <f t="shared" ca="1" si="37"/>
        <v>TAG077884</v>
      </c>
      <c r="Q484">
        <f t="shared" ca="1" si="38"/>
        <v>784</v>
      </c>
      <c r="R484">
        <f t="shared" ca="1" si="39"/>
        <v>1.0001136932177304</v>
      </c>
      <c r="S484" t="s">
        <v>234</v>
      </c>
    </row>
    <row r="485" spans="1:19">
      <c r="A485">
        <v>478</v>
      </c>
      <c r="B485" t="s">
        <v>162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37</v>
      </c>
      <c r="I485" t="s">
        <v>36</v>
      </c>
      <c r="J485" t="s">
        <v>38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Crematogaster borneensis</v>
      </c>
      <c r="P485" t="str">
        <f t="shared" ca="1" si="37"/>
        <v>TAG062502</v>
      </c>
      <c r="Q485">
        <f t="shared" ca="1" si="38"/>
        <v>363</v>
      </c>
      <c r="R485">
        <f t="shared" ca="1" si="39"/>
        <v>5.297295743302457</v>
      </c>
      <c r="S485" t="s">
        <v>235</v>
      </c>
    </row>
    <row r="486" spans="1:19">
      <c r="A486">
        <v>479</v>
      </c>
      <c r="B486" t="s">
        <v>162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32</v>
      </c>
      <c r="I486" t="s">
        <v>36</v>
      </c>
      <c r="J486" t="s">
        <v>38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Dolichoderus sp.</v>
      </c>
      <c r="P486" t="str">
        <f t="shared" ca="1" si="37"/>
        <v>TAG037082</v>
      </c>
      <c r="Q486">
        <f t="shared" ca="1" si="38"/>
        <v>1857</v>
      </c>
      <c r="R486">
        <f t="shared" ca="1" si="39"/>
        <v>3.5186821384096558</v>
      </c>
      <c r="S486" t="s">
        <v>236</v>
      </c>
    </row>
    <row r="487" spans="1:19">
      <c r="A487">
        <v>480</v>
      </c>
      <c r="B487" t="s">
        <v>162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35</v>
      </c>
      <c r="I487" t="s">
        <v>36</v>
      </c>
      <c r="J487" t="s">
        <v>38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Formicidae #1</v>
      </c>
      <c r="P487" t="str">
        <f t="shared" ca="1" si="37"/>
        <v>TAG008133</v>
      </c>
      <c r="Q487">
        <f t="shared" ca="1" si="38"/>
        <v>532</v>
      </c>
      <c r="R487">
        <f t="shared" ca="1" si="39"/>
        <v>5.1434294188517615</v>
      </c>
      <c r="S487" t="s">
        <v>237</v>
      </c>
    </row>
    <row r="488" spans="1:19">
      <c r="A488">
        <v>481</v>
      </c>
      <c r="B488" t="s">
        <v>163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35</v>
      </c>
      <c r="I488" t="s">
        <v>33</v>
      </c>
      <c r="J488" t="s">
        <v>34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Dolichoderus sp.</v>
      </c>
      <c r="P488" t="str">
        <f t="shared" ca="1" si="37"/>
        <v>TAG021211</v>
      </c>
      <c r="Q488">
        <f t="shared" ca="1" si="38"/>
        <v>472</v>
      </c>
      <c r="R488">
        <f t="shared" ca="1" si="39"/>
        <v>1.0076207798950378</v>
      </c>
      <c r="S488" t="s">
        <v>234</v>
      </c>
    </row>
    <row r="489" spans="1:19">
      <c r="A489">
        <v>482</v>
      </c>
      <c r="B489" t="s">
        <v>163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32</v>
      </c>
      <c r="I489" t="s">
        <v>33</v>
      </c>
      <c r="J489" t="s">
        <v>34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Dolichoderus sp.</v>
      </c>
      <c r="P489" t="str">
        <f t="shared" ca="1" si="37"/>
        <v>TAG095919</v>
      </c>
      <c r="Q489">
        <f t="shared" ca="1" si="38"/>
        <v>860</v>
      </c>
      <c r="R489">
        <f t="shared" ca="1" si="39"/>
        <v>5.8551788868263408</v>
      </c>
      <c r="S489" t="s">
        <v>235</v>
      </c>
    </row>
    <row r="490" spans="1:19">
      <c r="A490">
        <v>483</v>
      </c>
      <c r="B490" t="s">
        <v>163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37</v>
      </c>
      <c r="I490" t="s">
        <v>36</v>
      </c>
      <c r="J490" t="s">
        <v>34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Dolichoderus sp.</v>
      </c>
      <c r="P490" t="str">
        <f t="shared" ca="1" si="37"/>
        <v>TAG042418</v>
      </c>
      <c r="Q490">
        <f t="shared" ca="1" si="38"/>
        <v>280</v>
      </c>
      <c r="R490">
        <f t="shared" ca="1" si="39"/>
        <v>5.0817918839248311</v>
      </c>
      <c r="S490" t="s">
        <v>236</v>
      </c>
    </row>
    <row r="491" spans="1:19">
      <c r="A491">
        <v>484</v>
      </c>
      <c r="B491" t="s">
        <v>163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32</v>
      </c>
      <c r="I491" t="s">
        <v>36</v>
      </c>
      <c r="J491" t="s">
        <v>34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Formicidae #1</v>
      </c>
      <c r="P491" t="str">
        <f t="shared" ca="1" si="37"/>
        <v>TAG099494</v>
      </c>
      <c r="Q491">
        <f t="shared" ca="1" si="38"/>
        <v>752</v>
      </c>
      <c r="R491">
        <f t="shared" ca="1" si="39"/>
        <v>2.6373352579214107</v>
      </c>
      <c r="S491" t="s">
        <v>237</v>
      </c>
    </row>
    <row r="492" spans="1:19">
      <c r="A492">
        <v>485</v>
      </c>
      <c r="B492" t="s">
        <v>163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35</v>
      </c>
      <c r="I492" t="s">
        <v>36</v>
      </c>
      <c r="J492" t="s">
        <v>34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Crematogaster borneensis</v>
      </c>
      <c r="P492" t="str">
        <f t="shared" ca="1" si="37"/>
        <v>TAG060189</v>
      </c>
      <c r="Q492">
        <f t="shared" ca="1" si="38"/>
        <v>981</v>
      </c>
      <c r="R492">
        <f t="shared" ca="1" si="39"/>
        <v>4.2317957063741645</v>
      </c>
      <c r="S492" t="s">
        <v>234</v>
      </c>
    </row>
    <row r="493" spans="1:19">
      <c r="A493">
        <v>486</v>
      </c>
      <c r="B493" t="s">
        <v>163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35</v>
      </c>
      <c r="I493" t="s">
        <v>33</v>
      </c>
      <c r="J493" t="s">
        <v>38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Formicidae #1</v>
      </c>
      <c r="P493" t="str">
        <f t="shared" ca="1" si="37"/>
        <v>TAG080450</v>
      </c>
      <c r="Q493">
        <f t="shared" ca="1" si="38"/>
        <v>1892</v>
      </c>
      <c r="R493">
        <f t="shared" ca="1" si="39"/>
        <v>2.1742179082960842</v>
      </c>
      <c r="S493" t="s">
        <v>235</v>
      </c>
    </row>
    <row r="494" spans="1:19">
      <c r="A494">
        <v>487</v>
      </c>
      <c r="B494" t="s">
        <v>163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32</v>
      </c>
      <c r="I494" t="s">
        <v>33</v>
      </c>
      <c r="J494" t="s">
        <v>38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Crematogaster borneensis</v>
      </c>
      <c r="P494" t="str">
        <f t="shared" ca="1" si="37"/>
        <v>TAG097143</v>
      </c>
      <c r="Q494">
        <f t="shared" ca="1" si="38"/>
        <v>626</v>
      </c>
      <c r="R494">
        <f t="shared" ca="1" si="39"/>
        <v>5.1527871842182726</v>
      </c>
      <c r="S494" t="s">
        <v>236</v>
      </c>
    </row>
    <row r="495" spans="1:19">
      <c r="A495">
        <v>488</v>
      </c>
      <c r="B495" t="s">
        <v>163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37</v>
      </c>
      <c r="I495" t="s">
        <v>36</v>
      </c>
      <c r="J495" t="s">
        <v>38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Formicidae #1</v>
      </c>
      <c r="P495" t="str">
        <f t="shared" ca="1" si="37"/>
        <v>TAG054632</v>
      </c>
      <c r="Q495">
        <f t="shared" ca="1" si="38"/>
        <v>1259</v>
      </c>
      <c r="R495">
        <f t="shared" ca="1" si="39"/>
        <v>5.4226370034012161</v>
      </c>
      <c r="S495" t="s">
        <v>237</v>
      </c>
    </row>
    <row r="496" spans="1:19">
      <c r="A496">
        <v>489</v>
      </c>
      <c r="B496" t="s">
        <v>163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32</v>
      </c>
      <c r="I496" t="s">
        <v>36</v>
      </c>
      <c r="J496" t="s">
        <v>38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Dolichoderus sp.</v>
      </c>
      <c r="P496" t="str">
        <f t="shared" ca="1" si="37"/>
        <v>TAG088446</v>
      </c>
      <c r="Q496">
        <f t="shared" ca="1" si="38"/>
        <v>88</v>
      </c>
      <c r="R496">
        <f t="shared" ca="1" si="39"/>
        <v>2.1670489017091885</v>
      </c>
      <c r="S496" t="s">
        <v>234</v>
      </c>
    </row>
    <row r="497" spans="1:19">
      <c r="A497">
        <v>490</v>
      </c>
      <c r="B497" t="s">
        <v>163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35</v>
      </c>
      <c r="I497" t="s">
        <v>36</v>
      </c>
      <c r="J497" t="s">
        <v>38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Crematogaster borneensis</v>
      </c>
      <c r="P497" t="str">
        <f t="shared" ca="1" si="37"/>
        <v>TAG023616</v>
      </c>
      <c r="Q497">
        <f t="shared" ca="1" si="38"/>
        <v>642</v>
      </c>
      <c r="R497">
        <f t="shared" ca="1" si="39"/>
        <v>3.2871450210682296</v>
      </c>
      <c r="S497" t="s">
        <v>235</v>
      </c>
    </row>
    <row r="498" spans="1:19">
      <c r="A498">
        <v>491</v>
      </c>
      <c r="B498" t="s">
        <v>164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35</v>
      </c>
      <c r="I498" t="s">
        <v>33</v>
      </c>
      <c r="J498" t="s">
        <v>34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Formicidae #1</v>
      </c>
      <c r="P498" t="str">
        <f t="shared" ca="1" si="37"/>
        <v>TAG044396</v>
      </c>
      <c r="Q498">
        <f t="shared" ca="1" si="38"/>
        <v>1533</v>
      </c>
      <c r="R498">
        <f t="shared" ca="1" si="39"/>
        <v>1.8491913538077989</v>
      </c>
      <c r="S498" t="s">
        <v>236</v>
      </c>
    </row>
    <row r="499" spans="1:19">
      <c r="A499">
        <v>492</v>
      </c>
      <c r="B499" t="s">
        <v>164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32</v>
      </c>
      <c r="I499" t="s">
        <v>33</v>
      </c>
      <c r="J499" t="s">
        <v>34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Formicidae #1</v>
      </c>
      <c r="P499" t="str">
        <f t="shared" ca="1" si="37"/>
        <v>TAG017694</v>
      </c>
      <c r="Q499">
        <f t="shared" ca="1" si="38"/>
        <v>1432</v>
      </c>
      <c r="R499">
        <f t="shared" ca="1" si="39"/>
        <v>5.2360275766715798</v>
      </c>
      <c r="S499" t="s">
        <v>237</v>
      </c>
    </row>
    <row r="500" spans="1:19">
      <c r="A500">
        <v>493</v>
      </c>
      <c r="B500" t="s">
        <v>164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35</v>
      </c>
      <c r="I500" t="s">
        <v>36</v>
      </c>
      <c r="J500" t="s">
        <v>34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Dolichoderus sp.</v>
      </c>
      <c r="P500" t="str">
        <f t="shared" ca="1" si="37"/>
        <v>TAG019301</v>
      </c>
      <c r="Q500">
        <f t="shared" ca="1" si="38"/>
        <v>929</v>
      </c>
      <c r="R500">
        <f t="shared" ca="1" si="39"/>
        <v>1.1357904287000773</v>
      </c>
      <c r="S500" t="s">
        <v>234</v>
      </c>
    </row>
    <row r="501" spans="1:19">
      <c r="A501">
        <v>494</v>
      </c>
      <c r="B501" t="s">
        <v>164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37</v>
      </c>
      <c r="I501" t="s">
        <v>36</v>
      </c>
      <c r="J501" t="s">
        <v>34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Ponerinae #1</v>
      </c>
      <c r="P501" t="str">
        <f t="shared" ca="1" si="37"/>
        <v>TAG007763</v>
      </c>
      <c r="Q501">
        <f t="shared" ca="1" si="38"/>
        <v>652</v>
      </c>
      <c r="R501">
        <f t="shared" ca="1" si="39"/>
        <v>5.1169119422598541</v>
      </c>
      <c r="S501" t="s">
        <v>235</v>
      </c>
    </row>
    <row r="502" spans="1:19">
      <c r="A502">
        <v>495</v>
      </c>
      <c r="B502" t="s">
        <v>164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32</v>
      </c>
      <c r="I502" t="s">
        <v>36</v>
      </c>
      <c r="J502" t="s">
        <v>34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Formicidae #1</v>
      </c>
      <c r="P502" t="str">
        <f t="shared" ca="1" si="37"/>
        <v>TAG066711</v>
      </c>
      <c r="Q502">
        <f t="shared" ca="1" si="38"/>
        <v>193</v>
      </c>
      <c r="R502">
        <f t="shared" ca="1" si="39"/>
        <v>4.0444734198192238</v>
      </c>
      <c r="S502" t="s">
        <v>236</v>
      </c>
    </row>
    <row r="503" spans="1:19">
      <c r="A503">
        <v>496</v>
      </c>
      <c r="B503" t="s">
        <v>164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35</v>
      </c>
      <c r="I503" t="s">
        <v>33</v>
      </c>
      <c r="J503" t="s">
        <v>38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Formicidae #1</v>
      </c>
      <c r="P503" t="str">
        <f t="shared" ca="1" si="37"/>
        <v>TAG007055</v>
      </c>
      <c r="Q503">
        <f t="shared" ca="1" si="38"/>
        <v>886</v>
      </c>
      <c r="R503">
        <f t="shared" ca="1" si="39"/>
        <v>3.6680986685242662</v>
      </c>
      <c r="S503" t="s">
        <v>237</v>
      </c>
    </row>
    <row r="504" spans="1:19">
      <c r="A504">
        <v>497</v>
      </c>
      <c r="B504" t="s">
        <v>164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32</v>
      </c>
      <c r="I504" t="s">
        <v>33</v>
      </c>
      <c r="J504" t="s">
        <v>38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Dolichoderus sp.</v>
      </c>
      <c r="P504" t="str">
        <f t="shared" ca="1" si="37"/>
        <v>TAG015503</v>
      </c>
      <c r="Q504">
        <f t="shared" ca="1" si="38"/>
        <v>257</v>
      </c>
      <c r="R504">
        <f t="shared" ca="1" si="39"/>
        <v>3.345783476011305</v>
      </c>
      <c r="S504" t="s">
        <v>234</v>
      </c>
    </row>
    <row r="505" spans="1:19">
      <c r="A505">
        <v>498</v>
      </c>
      <c r="B505" t="s">
        <v>164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37</v>
      </c>
      <c r="I505" t="s">
        <v>36</v>
      </c>
      <c r="J505" t="s">
        <v>38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Formicidae #1</v>
      </c>
      <c r="P505" t="str">
        <f t="shared" ca="1" si="37"/>
        <v>TAG093530</v>
      </c>
      <c r="Q505">
        <f t="shared" ca="1" si="38"/>
        <v>8</v>
      </c>
      <c r="R505">
        <f t="shared" ca="1" si="39"/>
        <v>5.5127164535617057</v>
      </c>
      <c r="S505" t="s">
        <v>235</v>
      </c>
    </row>
    <row r="506" spans="1:19">
      <c r="A506">
        <v>499</v>
      </c>
      <c r="B506" t="s">
        <v>164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32</v>
      </c>
      <c r="I506" t="s">
        <v>36</v>
      </c>
      <c r="J506" t="s">
        <v>38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Dolichoderus sp.</v>
      </c>
      <c r="P506" t="str">
        <f t="shared" ca="1" si="37"/>
        <v>TAG087422</v>
      </c>
      <c r="Q506">
        <f t="shared" ca="1" si="38"/>
        <v>18</v>
      </c>
      <c r="R506">
        <f t="shared" ca="1" si="39"/>
        <v>1.6634304949615344</v>
      </c>
      <c r="S506" t="s">
        <v>236</v>
      </c>
    </row>
    <row r="507" spans="1:19">
      <c r="A507">
        <v>500</v>
      </c>
      <c r="B507" t="s">
        <v>164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35</v>
      </c>
      <c r="I507" t="s">
        <v>36</v>
      </c>
      <c r="J507" t="s">
        <v>38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Dolichoderus sp.</v>
      </c>
      <c r="P507" t="str">
        <f t="shared" ca="1" si="37"/>
        <v>TAG066500</v>
      </c>
      <c r="Q507">
        <f t="shared" ca="1" si="38"/>
        <v>1299</v>
      </c>
      <c r="R507">
        <f t="shared" ca="1" si="39"/>
        <v>2.6581814106824551</v>
      </c>
      <c r="S507" t="s">
        <v>237</v>
      </c>
    </row>
    <row r="508" spans="1:19">
      <c r="A508">
        <v>501</v>
      </c>
      <c r="B508" t="s">
        <v>165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35</v>
      </c>
      <c r="I508" t="s">
        <v>33</v>
      </c>
      <c r="J508" t="s">
        <v>34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Formicidae #1</v>
      </c>
      <c r="P508" t="str">
        <f t="shared" ca="1" si="37"/>
        <v>TAG009828</v>
      </c>
      <c r="Q508">
        <f t="shared" ca="1" si="38"/>
        <v>1129</v>
      </c>
      <c r="R508">
        <f t="shared" ca="1" si="39"/>
        <v>4.0609336642413822</v>
      </c>
      <c r="S508" t="s">
        <v>234</v>
      </c>
    </row>
    <row r="509" spans="1:19">
      <c r="A509">
        <v>502</v>
      </c>
      <c r="B509" t="s">
        <v>165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32</v>
      </c>
      <c r="I509" t="s">
        <v>33</v>
      </c>
      <c r="J509" t="s">
        <v>34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Crematogaster borneensis</v>
      </c>
      <c r="P509" t="str">
        <f t="shared" ca="1" si="37"/>
        <v>TAG045093</v>
      </c>
      <c r="Q509">
        <f t="shared" ca="1" si="38"/>
        <v>1035</v>
      </c>
      <c r="R509">
        <f t="shared" ca="1" si="39"/>
        <v>5.488133961055941</v>
      </c>
      <c r="S509" t="s">
        <v>235</v>
      </c>
    </row>
    <row r="510" spans="1:19">
      <c r="A510">
        <v>503</v>
      </c>
      <c r="B510" t="s">
        <v>165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35</v>
      </c>
      <c r="I510" t="s">
        <v>36</v>
      </c>
      <c r="J510" t="s">
        <v>34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Ponerinae #1</v>
      </c>
      <c r="P510" t="str">
        <f t="shared" ca="1" si="37"/>
        <v>TAG001199</v>
      </c>
      <c r="Q510">
        <f t="shared" ca="1" si="38"/>
        <v>1176</v>
      </c>
      <c r="R510">
        <f t="shared" ca="1" si="39"/>
        <v>4.7969400582643562</v>
      </c>
      <c r="S510" t="s">
        <v>236</v>
      </c>
    </row>
    <row r="511" spans="1:19">
      <c r="A511">
        <v>504</v>
      </c>
      <c r="B511" t="s">
        <v>165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37</v>
      </c>
      <c r="I511" t="s">
        <v>36</v>
      </c>
      <c r="J511" t="s">
        <v>34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Dolichoderus sp.</v>
      </c>
      <c r="P511" t="str">
        <f t="shared" ca="1" si="37"/>
        <v>TAG006451</v>
      </c>
      <c r="Q511">
        <f t="shared" ca="1" si="38"/>
        <v>101</v>
      </c>
      <c r="R511">
        <f t="shared" ca="1" si="39"/>
        <v>4.7851825683452764</v>
      </c>
      <c r="S511" t="s">
        <v>237</v>
      </c>
    </row>
    <row r="512" spans="1:19">
      <c r="A512">
        <v>505</v>
      </c>
      <c r="B512" t="s">
        <v>165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32</v>
      </c>
      <c r="I512" t="s">
        <v>36</v>
      </c>
      <c r="J512" t="s">
        <v>34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Crematogaster borneensis</v>
      </c>
      <c r="P512" t="str">
        <f t="shared" ca="1" si="37"/>
        <v>TAG067168</v>
      </c>
      <c r="Q512">
        <f t="shared" ca="1" si="38"/>
        <v>367</v>
      </c>
      <c r="R512">
        <f t="shared" ca="1" si="39"/>
        <v>3.8880167809548638</v>
      </c>
      <c r="S512" t="s">
        <v>234</v>
      </c>
    </row>
    <row r="513" spans="1:19">
      <c r="A513">
        <v>506</v>
      </c>
      <c r="B513" t="s">
        <v>165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35</v>
      </c>
      <c r="I513" t="s">
        <v>33</v>
      </c>
      <c r="J513" t="s">
        <v>38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Dolichoderus sp.</v>
      </c>
      <c r="P513" t="str">
        <f t="shared" ca="1" si="37"/>
        <v>TAG053755</v>
      </c>
      <c r="Q513">
        <f t="shared" ca="1" si="38"/>
        <v>246</v>
      </c>
      <c r="R513">
        <f t="shared" ca="1" si="39"/>
        <v>3.3754029592207497</v>
      </c>
      <c r="S513" t="s">
        <v>235</v>
      </c>
    </row>
    <row r="514" spans="1:19">
      <c r="A514">
        <v>507</v>
      </c>
      <c r="B514" t="s">
        <v>165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32</v>
      </c>
      <c r="I514" t="s">
        <v>33</v>
      </c>
      <c r="J514" t="s">
        <v>38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Ponerinae #1</v>
      </c>
      <c r="P514" t="str">
        <f t="shared" ca="1" si="37"/>
        <v>TAG054810</v>
      </c>
      <c r="Q514">
        <f t="shared" ca="1" si="38"/>
        <v>564</v>
      </c>
      <c r="R514">
        <f t="shared" ca="1" si="39"/>
        <v>3.9670302592740665</v>
      </c>
      <c r="S514" t="s">
        <v>236</v>
      </c>
    </row>
    <row r="515" spans="1:19">
      <c r="A515">
        <v>508</v>
      </c>
      <c r="B515" t="s">
        <v>165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35</v>
      </c>
      <c r="I515" t="s">
        <v>36</v>
      </c>
      <c r="J515" t="s">
        <v>38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Ponerinae #1</v>
      </c>
      <c r="P515" t="str">
        <f t="shared" ca="1" si="37"/>
        <v>TAG006505</v>
      </c>
      <c r="Q515">
        <f t="shared" ca="1" si="38"/>
        <v>534</v>
      </c>
      <c r="R515">
        <f t="shared" ca="1" si="39"/>
        <v>2.5140331294274443</v>
      </c>
      <c r="S515" t="s">
        <v>237</v>
      </c>
    </row>
    <row r="516" spans="1:19">
      <c r="A516">
        <v>509</v>
      </c>
      <c r="B516" t="s">
        <v>165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37</v>
      </c>
      <c r="I516" t="s">
        <v>36</v>
      </c>
      <c r="J516" t="s">
        <v>38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Formicidae #1</v>
      </c>
      <c r="P516" t="str">
        <f t="shared" ca="1" si="37"/>
        <v>TAG000569</v>
      </c>
      <c r="Q516">
        <f t="shared" ca="1" si="38"/>
        <v>1356</v>
      </c>
      <c r="R516">
        <f t="shared" ca="1" si="39"/>
        <v>1.9868817167819794</v>
      </c>
      <c r="S516" t="s">
        <v>234</v>
      </c>
    </row>
    <row r="517" spans="1:19">
      <c r="A517">
        <v>510</v>
      </c>
      <c r="B517" t="s">
        <v>165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32</v>
      </c>
      <c r="I517" t="s">
        <v>36</v>
      </c>
      <c r="J517" t="s">
        <v>38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Crematogaster borneensis</v>
      </c>
      <c r="P517" t="str">
        <f t="shared" ca="1" si="37"/>
        <v>TAG073800</v>
      </c>
      <c r="Q517">
        <f t="shared" ca="1" si="38"/>
        <v>1991</v>
      </c>
      <c r="R517">
        <f t="shared" ca="1" si="39"/>
        <v>1.5828210863662324</v>
      </c>
      <c r="S517" t="s">
        <v>235</v>
      </c>
    </row>
    <row r="518" spans="1:19">
      <c r="A518">
        <v>511</v>
      </c>
      <c r="B518" t="s">
        <v>166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35</v>
      </c>
      <c r="I518" t="s">
        <v>33</v>
      </c>
      <c r="J518" t="s">
        <v>34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Ponerinae #1</v>
      </c>
      <c r="P518" t="str">
        <f t="shared" ca="1" si="37"/>
        <v>TAG042824</v>
      </c>
      <c r="Q518">
        <f t="shared" ca="1" si="38"/>
        <v>188</v>
      </c>
      <c r="R518">
        <f t="shared" ca="1" si="39"/>
        <v>4.7861648991555077</v>
      </c>
      <c r="S518" t="s">
        <v>236</v>
      </c>
    </row>
    <row r="519" spans="1:19">
      <c r="A519">
        <v>512</v>
      </c>
      <c r="B519" t="s">
        <v>166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32</v>
      </c>
      <c r="I519" t="s">
        <v>33</v>
      </c>
      <c r="J519" t="s">
        <v>34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Ponerinae #1</v>
      </c>
      <c r="P519" t="str">
        <f t="shared" ca="1" si="37"/>
        <v>TAG083497</v>
      </c>
      <c r="Q519">
        <f t="shared" ca="1" si="38"/>
        <v>193</v>
      </c>
      <c r="R519">
        <f t="shared" ca="1" si="39"/>
        <v>1.3907022037974817</v>
      </c>
      <c r="S519" t="s">
        <v>237</v>
      </c>
    </row>
    <row r="520" spans="1:19">
      <c r="A520">
        <v>513</v>
      </c>
      <c r="B520" t="s">
        <v>166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35</v>
      </c>
      <c r="I520" t="s">
        <v>36</v>
      </c>
      <c r="J520" t="s">
        <v>34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Dolichoderus sp.</v>
      </c>
      <c r="P520" t="str">
        <f t="shared" ca="1" si="37"/>
        <v>TAG048998</v>
      </c>
      <c r="Q520">
        <f t="shared" ca="1" si="38"/>
        <v>793</v>
      </c>
      <c r="R520">
        <f t="shared" ca="1" si="39"/>
        <v>4.9793214124575407</v>
      </c>
      <c r="S520" t="s">
        <v>234</v>
      </c>
    </row>
    <row r="521" spans="1:19">
      <c r="A521">
        <v>514</v>
      </c>
      <c r="B521" t="s">
        <v>166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37</v>
      </c>
      <c r="I521" t="s">
        <v>36</v>
      </c>
      <c r="J521" t="s">
        <v>34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INDIRECT(ADDRESS(RANDBETWEEN(2,5),1,1,FALSE,"Taxa"), FALSE)</f>
        <v>Formicidae #1</v>
      </c>
      <c r="P521" t="str">
        <f t="shared" ref="P521:P584" ca="1" si="42">"TAG" &amp; TEXT(FLOOR(RAND()*100000,1), "000000")</f>
        <v>TAG092701</v>
      </c>
      <c r="Q521">
        <f t="shared" ref="Q521:Q584" ca="1" si="43">RANDBETWEEN(0,2000)</f>
        <v>388</v>
      </c>
      <c r="R521">
        <f t="shared" ref="R521:R584" ca="1" si="44">RAND()*5+1</f>
        <v>2.5051057834900607</v>
      </c>
      <c r="S521" t="s">
        <v>235</v>
      </c>
    </row>
    <row r="522" spans="1:19">
      <c r="A522">
        <v>515</v>
      </c>
      <c r="B522" t="s">
        <v>166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32</v>
      </c>
      <c r="I522" t="s">
        <v>36</v>
      </c>
      <c r="J522" t="s">
        <v>34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Crematogaster borneensis</v>
      </c>
      <c r="P522" t="str">
        <f t="shared" ca="1" si="42"/>
        <v>TAG083127</v>
      </c>
      <c r="Q522">
        <f t="shared" ca="1" si="43"/>
        <v>568</v>
      </c>
      <c r="R522">
        <f t="shared" ca="1" si="44"/>
        <v>5.9739812102121306</v>
      </c>
      <c r="S522" t="s">
        <v>236</v>
      </c>
    </row>
    <row r="523" spans="1:19">
      <c r="A523">
        <v>516</v>
      </c>
      <c r="B523" t="s">
        <v>166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35</v>
      </c>
      <c r="I523" t="s">
        <v>33</v>
      </c>
      <c r="J523" t="s">
        <v>38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Ponerinae #1</v>
      </c>
      <c r="P523" t="str">
        <f t="shared" ca="1" si="42"/>
        <v>TAG080935</v>
      </c>
      <c r="Q523">
        <f t="shared" ca="1" si="43"/>
        <v>1905</v>
      </c>
      <c r="R523">
        <f t="shared" ca="1" si="44"/>
        <v>4.436571802185</v>
      </c>
      <c r="S523" t="s">
        <v>237</v>
      </c>
    </row>
    <row r="524" spans="1:19">
      <c r="A524">
        <v>517</v>
      </c>
      <c r="B524" t="s">
        <v>166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32</v>
      </c>
      <c r="I524" t="s">
        <v>33</v>
      </c>
      <c r="J524" t="s">
        <v>38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Ponerinae #1</v>
      </c>
      <c r="P524" t="str">
        <f t="shared" ca="1" si="42"/>
        <v>TAG012142</v>
      </c>
      <c r="Q524">
        <f t="shared" ca="1" si="43"/>
        <v>1976</v>
      </c>
      <c r="R524">
        <f t="shared" ca="1" si="44"/>
        <v>1.0402987404266286</v>
      </c>
      <c r="S524" t="s">
        <v>234</v>
      </c>
    </row>
    <row r="525" spans="1:19">
      <c r="A525">
        <v>518</v>
      </c>
      <c r="B525" t="s">
        <v>166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37</v>
      </c>
      <c r="I525" t="s">
        <v>36</v>
      </c>
      <c r="J525" t="s">
        <v>38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Ponerinae #1</v>
      </c>
      <c r="P525" t="str">
        <f t="shared" ca="1" si="42"/>
        <v>TAG084994</v>
      </c>
      <c r="Q525">
        <f t="shared" ca="1" si="43"/>
        <v>1689</v>
      </c>
      <c r="R525">
        <f t="shared" ca="1" si="44"/>
        <v>3.1270724208772918</v>
      </c>
      <c r="S525" t="s">
        <v>235</v>
      </c>
    </row>
    <row r="526" spans="1:19">
      <c r="A526">
        <v>519</v>
      </c>
      <c r="B526" t="s">
        <v>166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32</v>
      </c>
      <c r="I526" t="s">
        <v>36</v>
      </c>
      <c r="J526" t="s">
        <v>38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Ponerinae #1</v>
      </c>
      <c r="P526" t="str">
        <f t="shared" ca="1" si="42"/>
        <v>TAG015969</v>
      </c>
      <c r="Q526">
        <f t="shared" ca="1" si="43"/>
        <v>1616</v>
      </c>
      <c r="R526">
        <f t="shared" ca="1" si="44"/>
        <v>2.13897624620152</v>
      </c>
      <c r="S526" t="s">
        <v>236</v>
      </c>
    </row>
    <row r="527" spans="1:19">
      <c r="A527">
        <v>520</v>
      </c>
      <c r="B527" t="s">
        <v>166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35</v>
      </c>
      <c r="I527" t="s">
        <v>36</v>
      </c>
      <c r="J527" t="s">
        <v>38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Dolichoderus sp.</v>
      </c>
      <c r="P527" t="str">
        <f t="shared" ca="1" si="42"/>
        <v>TAG091440</v>
      </c>
      <c r="Q527">
        <f t="shared" ca="1" si="43"/>
        <v>1120</v>
      </c>
      <c r="R527">
        <f t="shared" ca="1" si="44"/>
        <v>5.8282518005505501</v>
      </c>
      <c r="S527" t="s">
        <v>237</v>
      </c>
    </row>
    <row r="528" spans="1:19">
      <c r="A528">
        <v>521</v>
      </c>
      <c r="B528" t="s">
        <v>167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35</v>
      </c>
      <c r="I528" t="s">
        <v>33</v>
      </c>
      <c r="J528" t="s">
        <v>34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Crematogaster borneensis</v>
      </c>
      <c r="P528" t="str">
        <f t="shared" ca="1" si="42"/>
        <v>TAG068552</v>
      </c>
      <c r="Q528">
        <f t="shared" ca="1" si="43"/>
        <v>322</v>
      </c>
      <c r="R528">
        <f t="shared" ca="1" si="44"/>
        <v>4.5451703287172327</v>
      </c>
      <c r="S528" t="s">
        <v>234</v>
      </c>
    </row>
    <row r="529" spans="1:19">
      <c r="A529">
        <v>522</v>
      </c>
      <c r="B529" t="s">
        <v>167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32</v>
      </c>
      <c r="I529" t="s">
        <v>33</v>
      </c>
      <c r="J529" t="s">
        <v>34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Crematogaster borneensis</v>
      </c>
      <c r="P529" t="str">
        <f t="shared" ca="1" si="42"/>
        <v>TAG087598</v>
      </c>
      <c r="Q529">
        <f t="shared" ca="1" si="43"/>
        <v>1382</v>
      </c>
      <c r="R529">
        <f t="shared" ca="1" si="44"/>
        <v>5.6389277566423894</v>
      </c>
      <c r="S529" t="s">
        <v>235</v>
      </c>
    </row>
    <row r="530" spans="1:19">
      <c r="A530">
        <v>523</v>
      </c>
      <c r="B530" t="s">
        <v>167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37</v>
      </c>
      <c r="I530" t="s">
        <v>36</v>
      </c>
      <c r="J530" t="s">
        <v>34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Formicidae #1</v>
      </c>
      <c r="P530" t="str">
        <f t="shared" ca="1" si="42"/>
        <v>TAG090286</v>
      </c>
      <c r="Q530">
        <f t="shared" ca="1" si="43"/>
        <v>1221</v>
      </c>
      <c r="R530">
        <f t="shared" ca="1" si="44"/>
        <v>2.5674034369523038</v>
      </c>
      <c r="S530" t="s">
        <v>236</v>
      </c>
    </row>
    <row r="531" spans="1:19">
      <c r="A531">
        <v>524</v>
      </c>
      <c r="B531" t="s">
        <v>167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35</v>
      </c>
      <c r="I531" t="s">
        <v>36</v>
      </c>
      <c r="J531" t="s">
        <v>34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Dolichoderus sp.</v>
      </c>
      <c r="P531" t="str">
        <f t="shared" ca="1" si="42"/>
        <v>TAG081127</v>
      </c>
      <c r="Q531">
        <f t="shared" ca="1" si="43"/>
        <v>560</v>
      </c>
      <c r="R531">
        <f t="shared" ca="1" si="44"/>
        <v>5.1495615775923991</v>
      </c>
      <c r="S531" t="s">
        <v>237</v>
      </c>
    </row>
    <row r="532" spans="1:19">
      <c r="A532">
        <v>525</v>
      </c>
      <c r="B532" t="s">
        <v>167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32</v>
      </c>
      <c r="I532" t="s">
        <v>36</v>
      </c>
      <c r="J532" t="s">
        <v>34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Formicidae #1</v>
      </c>
      <c r="P532" t="str">
        <f t="shared" ca="1" si="42"/>
        <v>TAG087169</v>
      </c>
      <c r="Q532">
        <f t="shared" ca="1" si="43"/>
        <v>558</v>
      </c>
      <c r="R532">
        <f t="shared" ca="1" si="44"/>
        <v>2.3443445174631585</v>
      </c>
      <c r="S532" t="s">
        <v>234</v>
      </c>
    </row>
    <row r="533" spans="1:19">
      <c r="A533">
        <v>526</v>
      </c>
      <c r="B533" t="s">
        <v>167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35</v>
      </c>
      <c r="I533" t="s">
        <v>33</v>
      </c>
      <c r="J533" t="s">
        <v>38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Formicidae #1</v>
      </c>
      <c r="P533" t="str">
        <f t="shared" ca="1" si="42"/>
        <v>TAG027938</v>
      </c>
      <c r="Q533">
        <f t="shared" ca="1" si="43"/>
        <v>1120</v>
      </c>
      <c r="R533">
        <f t="shared" ca="1" si="44"/>
        <v>1.779424825752451</v>
      </c>
      <c r="S533" t="s">
        <v>235</v>
      </c>
    </row>
    <row r="534" spans="1:19">
      <c r="A534">
        <v>527</v>
      </c>
      <c r="B534" t="s">
        <v>167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32</v>
      </c>
      <c r="I534" t="s">
        <v>33</v>
      </c>
      <c r="J534" t="s">
        <v>38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Crematogaster borneensis</v>
      </c>
      <c r="P534" t="str">
        <f t="shared" ca="1" si="42"/>
        <v>TAG073449</v>
      </c>
      <c r="Q534">
        <f t="shared" ca="1" si="43"/>
        <v>1972</v>
      </c>
      <c r="R534">
        <f t="shared" ca="1" si="44"/>
        <v>5.0927992974369136</v>
      </c>
      <c r="S534" t="s">
        <v>236</v>
      </c>
    </row>
    <row r="535" spans="1:19">
      <c r="A535">
        <v>528</v>
      </c>
      <c r="B535" t="s">
        <v>167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37</v>
      </c>
      <c r="I535" t="s">
        <v>36</v>
      </c>
      <c r="J535" t="s">
        <v>38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Crematogaster borneensis</v>
      </c>
      <c r="P535" t="str">
        <f t="shared" ca="1" si="42"/>
        <v>TAG005848</v>
      </c>
      <c r="Q535">
        <f t="shared" ca="1" si="43"/>
        <v>451</v>
      </c>
      <c r="R535">
        <f t="shared" ca="1" si="44"/>
        <v>4.0382346901585677</v>
      </c>
      <c r="S535" t="s">
        <v>237</v>
      </c>
    </row>
    <row r="536" spans="1:19">
      <c r="A536">
        <v>529</v>
      </c>
      <c r="B536" t="s">
        <v>167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32</v>
      </c>
      <c r="I536" t="s">
        <v>36</v>
      </c>
      <c r="J536" t="s">
        <v>38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Ponerinae #1</v>
      </c>
      <c r="P536" t="str">
        <f t="shared" ca="1" si="42"/>
        <v>TAG012633</v>
      </c>
      <c r="Q536">
        <f t="shared" ca="1" si="43"/>
        <v>688</v>
      </c>
      <c r="R536">
        <f t="shared" ca="1" si="44"/>
        <v>5.3031813921804405</v>
      </c>
      <c r="S536" t="s">
        <v>234</v>
      </c>
    </row>
    <row r="537" spans="1:19">
      <c r="A537">
        <v>530</v>
      </c>
      <c r="B537" t="s">
        <v>167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35</v>
      </c>
      <c r="I537" t="s">
        <v>36</v>
      </c>
      <c r="J537" t="s">
        <v>38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Formicidae #1</v>
      </c>
      <c r="P537" t="str">
        <f t="shared" ca="1" si="42"/>
        <v>TAG004657</v>
      </c>
      <c r="Q537">
        <f t="shared" ca="1" si="43"/>
        <v>1679</v>
      </c>
      <c r="R537">
        <f t="shared" ca="1" si="44"/>
        <v>5.1587480861754154</v>
      </c>
      <c r="S537" t="s">
        <v>235</v>
      </c>
    </row>
    <row r="538" spans="1:19">
      <c r="A538">
        <v>531</v>
      </c>
      <c r="B538" t="s">
        <v>168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35</v>
      </c>
      <c r="I538" t="s">
        <v>33</v>
      </c>
      <c r="J538" t="s">
        <v>34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Dolichoderus sp.</v>
      </c>
      <c r="P538" t="str">
        <f t="shared" ca="1" si="42"/>
        <v>TAG084299</v>
      </c>
      <c r="Q538">
        <f t="shared" ca="1" si="43"/>
        <v>1446</v>
      </c>
      <c r="R538">
        <f t="shared" ca="1" si="44"/>
        <v>5.0981252048590342</v>
      </c>
      <c r="S538" t="s">
        <v>236</v>
      </c>
    </row>
    <row r="539" spans="1:19">
      <c r="A539">
        <v>532</v>
      </c>
      <c r="B539" t="s">
        <v>168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32</v>
      </c>
      <c r="I539" t="s">
        <v>33</v>
      </c>
      <c r="J539" t="s">
        <v>34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Crematogaster borneensis</v>
      </c>
      <c r="P539" t="str">
        <f t="shared" ca="1" si="42"/>
        <v>TAG046543</v>
      </c>
      <c r="Q539">
        <f t="shared" ca="1" si="43"/>
        <v>1420</v>
      </c>
      <c r="R539">
        <f t="shared" ca="1" si="44"/>
        <v>1.4431823925737173</v>
      </c>
      <c r="S539" t="s">
        <v>237</v>
      </c>
    </row>
    <row r="540" spans="1:19">
      <c r="A540">
        <v>533</v>
      </c>
      <c r="B540" t="s">
        <v>168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35</v>
      </c>
      <c r="I540" t="s">
        <v>36</v>
      </c>
      <c r="J540" t="s">
        <v>34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Formicidae #1</v>
      </c>
      <c r="P540" t="str">
        <f t="shared" ca="1" si="42"/>
        <v>TAG039743</v>
      </c>
      <c r="Q540">
        <f t="shared" ca="1" si="43"/>
        <v>1038</v>
      </c>
      <c r="R540">
        <f t="shared" ca="1" si="44"/>
        <v>3.5514489004702421</v>
      </c>
      <c r="S540" t="s">
        <v>234</v>
      </c>
    </row>
    <row r="541" spans="1:19">
      <c r="A541">
        <v>534</v>
      </c>
      <c r="B541" t="s">
        <v>168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37</v>
      </c>
      <c r="I541" t="s">
        <v>36</v>
      </c>
      <c r="J541" t="s">
        <v>34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Ponerinae #1</v>
      </c>
      <c r="P541" t="str">
        <f t="shared" ca="1" si="42"/>
        <v>TAG064922</v>
      </c>
      <c r="Q541">
        <f t="shared" ca="1" si="43"/>
        <v>527</v>
      </c>
      <c r="R541">
        <f t="shared" ca="1" si="44"/>
        <v>3.106445639903844</v>
      </c>
      <c r="S541" t="s">
        <v>235</v>
      </c>
    </row>
    <row r="542" spans="1:19">
      <c r="A542">
        <v>535</v>
      </c>
      <c r="B542" t="s">
        <v>168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32</v>
      </c>
      <c r="I542" t="s">
        <v>36</v>
      </c>
      <c r="J542" t="s">
        <v>34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Crematogaster borneensis</v>
      </c>
      <c r="P542" t="str">
        <f t="shared" ca="1" si="42"/>
        <v>TAG069680</v>
      </c>
      <c r="Q542">
        <f t="shared" ca="1" si="43"/>
        <v>1706</v>
      </c>
      <c r="R542">
        <f t="shared" ca="1" si="44"/>
        <v>5.7649393794794719</v>
      </c>
      <c r="S542" t="s">
        <v>236</v>
      </c>
    </row>
    <row r="543" spans="1:19">
      <c r="A543">
        <v>536</v>
      </c>
      <c r="B543" t="s">
        <v>168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35</v>
      </c>
      <c r="I543" t="s">
        <v>33</v>
      </c>
      <c r="J543" t="s">
        <v>38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Formicidae #1</v>
      </c>
      <c r="P543" t="str">
        <f t="shared" ca="1" si="42"/>
        <v>TAG095513</v>
      </c>
      <c r="Q543">
        <f t="shared" ca="1" si="43"/>
        <v>227</v>
      </c>
      <c r="R543">
        <f t="shared" ca="1" si="44"/>
        <v>4.8273857483744633</v>
      </c>
      <c r="S543" t="s">
        <v>237</v>
      </c>
    </row>
    <row r="544" spans="1:19">
      <c r="A544">
        <v>537</v>
      </c>
      <c r="B544" t="s">
        <v>168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32</v>
      </c>
      <c r="I544" t="s">
        <v>33</v>
      </c>
      <c r="J544" t="s">
        <v>38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Dolichoderus sp.</v>
      </c>
      <c r="P544" t="str">
        <f t="shared" ca="1" si="42"/>
        <v>TAG058951</v>
      </c>
      <c r="Q544">
        <f t="shared" ca="1" si="43"/>
        <v>1600</v>
      </c>
      <c r="R544">
        <f t="shared" ca="1" si="44"/>
        <v>2.5716465410036404</v>
      </c>
      <c r="S544" t="s">
        <v>234</v>
      </c>
    </row>
    <row r="545" spans="1:19">
      <c r="A545">
        <v>538</v>
      </c>
      <c r="B545" t="s">
        <v>168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35</v>
      </c>
      <c r="I545" t="s">
        <v>36</v>
      </c>
      <c r="J545" t="s">
        <v>38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Ponerinae #1</v>
      </c>
      <c r="P545" t="str">
        <f t="shared" ca="1" si="42"/>
        <v>TAG029642</v>
      </c>
      <c r="Q545">
        <f t="shared" ca="1" si="43"/>
        <v>489</v>
      </c>
      <c r="R545">
        <f t="shared" ca="1" si="44"/>
        <v>3.2465471788140725</v>
      </c>
      <c r="S545" t="s">
        <v>235</v>
      </c>
    </row>
    <row r="546" spans="1:19">
      <c r="A546">
        <v>539</v>
      </c>
      <c r="B546" t="s">
        <v>168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37</v>
      </c>
      <c r="I546" t="s">
        <v>36</v>
      </c>
      <c r="J546" t="s">
        <v>38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Ponerinae #1</v>
      </c>
      <c r="P546" t="str">
        <f t="shared" ca="1" si="42"/>
        <v>TAG049614</v>
      </c>
      <c r="Q546">
        <f t="shared" ca="1" si="43"/>
        <v>1168</v>
      </c>
      <c r="R546">
        <f t="shared" ca="1" si="44"/>
        <v>3.4395000410725225</v>
      </c>
      <c r="S546" t="s">
        <v>236</v>
      </c>
    </row>
    <row r="547" spans="1:19">
      <c r="A547">
        <v>540</v>
      </c>
      <c r="B547" t="s">
        <v>168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32</v>
      </c>
      <c r="I547" t="s">
        <v>36</v>
      </c>
      <c r="J547" t="s">
        <v>38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Dolichoderus sp.</v>
      </c>
      <c r="P547" t="str">
        <f t="shared" ca="1" si="42"/>
        <v>TAG095314</v>
      </c>
      <c r="Q547">
        <f t="shared" ca="1" si="43"/>
        <v>1115</v>
      </c>
      <c r="R547">
        <f t="shared" ca="1" si="44"/>
        <v>3.4417000497730839</v>
      </c>
      <c r="S547" t="s">
        <v>237</v>
      </c>
    </row>
    <row r="548" spans="1:19">
      <c r="A548">
        <v>541</v>
      </c>
      <c r="B548" t="s">
        <v>169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35</v>
      </c>
      <c r="I548" t="s">
        <v>33</v>
      </c>
      <c r="J548" t="s">
        <v>34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Dolichoderus sp.</v>
      </c>
      <c r="P548" t="str">
        <f t="shared" ca="1" si="42"/>
        <v>TAG055469</v>
      </c>
      <c r="Q548">
        <f t="shared" ca="1" si="43"/>
        <v>16</v>
      </c>
      <c r="R548">
        <f t="shared" ca="1" si="44"/>
        <v>3.0326664036911861</v>
      </c>
      <c r="S548" t="s">
        <v>234</v>
      </c>
    </row>
    <row r="549" spans="1:19">
      <c r="A549">
        <v>542</v>
      </c>
      <c r="B549" t="s">
        <v>169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32</v>
      </c>
      <c r="I549" t="s">
        <v>33</v>
      </c>
      <c r="J549" t="s">
        <v>34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Formicidae #1</v>
      </c>
      <c r="P549" t="str">
        <f t="shared" ca="1" si="42"/>
        <v>TAG047149</v>
      </c>
      <c r="Q549">
        <f t="shared" ca="1" si="43"/>
        <v>790</v>
      </c>
      <c r="R549">
        <f t="shared" ca="1" si="44"/>
        <v>4.3538598294113378</v>
      </c>
      <c r="S549" t="s">
        <v>235</v>
      </c>
    </row>
    <row r="550" spans="1:19">
      <c r="A550">
        <v>543</v>
      </c>
      <c r="B550" t="s">
        <v>169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35</v>
      </c>
      <c r="I550" t="s">
        <v>36</v>
      </c>
      <c r="J550" t="s">
        <v>34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Dolichoderus sp.</v>
      </c>
      <c r="P550" t="str">
        <f t="shared" ca="1" si="42"/>
        <v>TAG047005</v>
      </c>
      <c r="Q550">
        <f t="shared" ca="1" si="43"/>
        <v>1508</v>
      </c>
      <c r="R550">
        <f t="shared" ca="1" si="44"/>
        <v>1.3921937292567468</v>
      </c>
      <c r="S550" t="s">
        <v>236</v>
      </c>
    </row>
    <row r="551" spans="1:19">
      <c r="A551">
        <v>544</v>
      </c>
      <c r="B551" t="s">
        <v>169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37</v>
      </c>
      <c r="I551" t="s">
        <v>36</v>
      </c>
      <c r="J551" t="s">
        <v>34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Dolichoderus sp.</v>
      </c>
      <c r="P551" t="str">
        <f t="shared" ca="1" si="42"/>
        <v>TAG074306</v>
      </c>
      <c r="Q551">
        <f t="shared" ca="1" si="43"/>
        <v>1014</v>
      </c>
      <c r="R551">
        <f t="shared" ca="1" si="44"/>
        <v>4.3956158435014032</v>
      </c>
      <c r="S551" t="s">
        <v>237</v>
      </c>
    </row>
    <row r="552" spans="1:19">
      <c r="A552">
        <v>545</v>
      </c>
      <c r="B552" t="s">
        <v>169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32</v>
      </c>
      <c r="I552" t="s">
        <v>36</v>
      </c>
      <c r="J552" t="s">
        <v>34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Formicidae #1</v>
      </c>
      <c r="P552" t="str">
        <f t="shared" ca="1" si="42"/>
        <v>TAG051159</v>
      </c>
      <c r="Q552">
        <f t="shared" ca="1" si="43"/>
        <v>1425</v>
      </c>
      <c r="R552">
        <f t="shared" ca="1" si="44"/>
        <v>1.9422336911575009</v>
      </c>
      <c r="S552" t="s">
        <v>234</v>
      </c>
    </row>
    <row r="553" spans="1:19">
      <c r="A553">
        <v>546</v>
      </c>
      <c r="B553" t="s">
        <v>169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32</v>
      </c>
      <c r="I553" t="s">
        <v>33</v>
      </c>
      <c r="J553" t="s">
        <v>38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Ponerinae #1</v>
      </c>
      <c r="P553" t="str">
        <f t="shared" ca="1" si="42"/>
        <v>TAG095868</v>
      </c>
      <c r="Q553">
        <f t="shared" ca="1" si="43"/>
        <v>1349</v>
      </c>
      <c r="R553">
        <f t="shared" ca="1" si="44"/>
        <v>2.6092668849290042</v>
      </c>
      <c r="S553" t="s">
        <v>235</v>
      </c>
    </row>
    <row r="554" spans="1:19">
      <c r="A554">
        <v>547</v>
      </c>
      <c r="B554" t="s">
        <v>169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35</v>
      </c>
      <c r="I554" t="s">
        <v>33</v>
      </c>
      <c r="J554" t="s">
        <v>38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Crematogaster borneensis</v>
      </c>
      <c r="P554" t="str">
        <f t="shared" ca="1" si="42"/>
        <v>TAG085741</v>
      </c>
      <c r="Q554">
        <f t="shared" ca="1" si="43"/>
        <v>1619</v>
      </c>
      <c r="R554">
        <f t="shared" ca="1" si="44"/>
        <v>1.5462882138796687</v>
      </c>
      <c r="S554" t="s">
        <v>236</v>
      </c>
    </row>
    <row r="555" spans="1:19">
      <c r="A555">
        <v>548</v>
      </c>
      <c r="B555" t="s">
        <v>169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35</v>
      </c>
      <c r="I555" t="s">
        <v>36</v>
      </c>
      <c r="J555" t="s">
        <v>38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Ponerinae #1</v>
      </c>
      <c r="P555" t="str">
        <f t="shared" ca="1" si="42"/>
        <v>TAG028850</v>
      </c>
      <c r="Q555">
        <f t="shared" ca="1" si="43"/>
        <v>847</v>
      </c>
      <c r="R555">
        <f t="shared" ca="1" si="44"/>
        <v>3.0899802484770036</v>
      </c>
      <c r="S555" t="s">
        <v>237</v>
      </c>
    </row>
    <row r="556" spans="1:19">
      <c r="A556">
        <v>549</v>
      </c>
      <c r="B556" t="s">
        <v>169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32</v>
      </c>
      <c r="I556" t="s">
        <v>36</v>
      </c>
      <c r="J556" t="s">
        <v>38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Dolichoderus sp.</v>
      </c>
      <c r="P556" t="str">
        <f t="shared" ca="1" si="42"/>
        <v>TAG017614</v>
      </c>
      <c r="Q556">
        <f t="shared" ca="1" si="43"/>
        <v>496</v>
      </c>
      <c r="R556">
        <f t="shared" ca="1" si="44"/>
        <v>2.7733812005507099</v>
      </c>
      <c r="S556" t="s">
        <v>234</v>
      </c>
    </row>
    <row r="557" spans="1:19">
      <c r="A557">
        <v>550</v>
      </c>
      <c r="B557" t="s">
        <v>169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37</v>
      </c>
      <c r="I557" t="s">
        <v>36</v>
      </c>
      <c r="J557" t="s">
        <v>38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Dolichoderus sp.</v>
      </c>
      <c r="P557" t="str">
        <f t="shared" ca="1" si="42"/>
        <v>TAG089220</v>
      </c>
      <c r="Q557">
        <f t="shared" ca="1" si="43"/>
        <v>1637</v>
      </c>
      <c r="R557">
        <f t="shared" ca="1" si="44"/>
        <v>4.974163571568444</v>
      </c>
      <c r="S557" t="s">
        <v>235</v>
      </c>
    </row>
    <row r="558" spans="1:19">
      <c r="A558">
        <v>551</v>
      </c>
      <c r="B558" t="s">
        <v>170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35</v>
      </c>
      <c r="I558" t="s">
        <v>33</v>
      </c>
      <c r="J558" t="s">
        <v>34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Ponerinae #1</v>
      </c>
      <c r="P558" t="str">
        <f t="shared" ca="1" si="42"/>
        <v>TAG039177</v>
      </c>
      <c r="Q558">
        <f t="shared" ca="1" si="43"/>
        <v>472</v>
      </c>
      <c r="R558">
        <f t="shared" ca="1" si="44"/>
        <v>3.547339269183432</v>
      </c>
      <c r="S558" t="s">
        <v>236</v>
      </c>
    </row>
    <row r="559" spans="1:19">
      <c r="A559">
        <v>552</v>
      </c>
      <c r="B559" t="s">
        <v>170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32</v>
      </c>
      <c r="I559" t="s">
        <v>33</v>
      </c>
      <c r="J559" t="s">
        <v>34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Dolichoderus sp.</v>
      </c>
      <c r="P559" t="str">
        <f t="shared" ca="1" si="42"/>
        <v>TAG028435</v>
      </c>
      <c r="Q559">
        <f t="shared" ca="1" si="43"/>
        <v>134</v>
      </c>
      <c r="R559">
        <f t="shared" ca="1" si="44"/>
        <v>4.5030148290476273</v>
      </c>
      <c r="S559" t="s">
        <v>237</v>
      </c>
    </row>
    <row r="560" spans="1:19">
      <c r="A560">
        <v>553</v>
      </c>
      <c r="B560" t="s">
        <v>170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35</v>
      </c>
      <c r="I560" t="s">
        <v>36</v>
      </c>
      <c r="J560" t="s">
        <v>34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Dolichoderus sp.</v>
      </c>
      <c r="P560" t="str">
        <f t="shared" ca="1" si="42"/>
        <v>TAG018267</v>
      </c>
      <c r="Q560">
        <f t="shared" ca="1" si="43"/>
        <v>1274</v>
      </c>
      <c r="R560">
        <f t="shared" ca="1" si="44"/>
        <v>3.1207846687175715</v>
      </c>
      <c r="S560" t="s">
        <v>234</v>
      </c>
    </row>
    <row r="561" spans="1:19">
      <c r="A561">
        <v>554</v>
      </c>
      <c r="B561" t="s">
        <v>170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32</v>
      </c>
      <c r="I561" t="s">
        <v>36</v>
      </c>
      <c r="J561" t="s">
        <v>34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Dolichoderus sp.</v>
      </c>
      <c r="P561" t="str">
        <f t="shared" ca="1" si="42"/>
        <v>TAG060080</v>
      </c>
      <c r="Q561">
        <f t="shared" ca="1" si="43"/>
        <v>518</v>
      </c>
      <c r="R561">
        <f t="shared" ca="1" si="44"/>
        <v>3.8264319102528819</v>
      </c>
      <c r="S561" t="s">
        <v>235</v>
      </c>
    </row>
    <row r="562" spans="1:19">
      <c r="A562">
        <v>555</v>
      </c>
      <c r="B562" t="s">
        <v>170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37</v>
      </c>
      <c r="I562" t="s">
        <v>36</v>
      </c>
      <c r="J562" t="s">
        <v>34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Crematogaster borneensis</v>
      </c>
      <c r="P562" t="str">
        <f t="shared" ca="1" si="42"/>
        <v>TAG046609</v>
      </c>
      <c r="Q562">
        <f t="shared" ca="1" si="43"/>
        <v>657</v>
      </c>
      <c r="R562">
        <f t="shared" ca="1" si="44"/>
        <v>5.8400806881287668</v>
      </c>
      <c r="S562" t="s">
        <v>236</v>
      </c>
    </row>
    <row r="563" spans="1:19">
      <c r="A563">
        <v>556</v>
      </c>
      <c r="B563" t="s">
        <v>170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35</v>
      </c>
      <c r="I563" t="s">
        <v>33</v>
      </c>
      <c r="J563" t="s">
        <v>38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Formicidae #1</v>
      </c>
      <c r="P563" t="str">
        <f t="shared" ca="1" si="42"/>
        <v>TAG023122</v>
      </c>
      <c r="Q563">
        <f t="shared" ca="1" si="43"/>
        <v>235</v>
      </c>
      <c r="R563">
        <f t="shared" ca="1" si="44"/>
        <v>4.0336719365522296</v>
      </c>
      <c r="S563" t="s">
        <v>237</v>
      </c>
    </row>
    <row r="564" spans="1:19">
      <c r="A564">
        <v>557</v>
      </c>
      <c r="B564" t="s">
        <v>170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32</v>
      </c>
      <c r="I564" t="s">
        <v>33</v>
      </c>
      <c r="J564" t="s">
        <v>38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Ponerinae #1</v>
      </c>
      <c r="P564" t="str">
        <f t="shared" ca="1" si="42"/>
        <v>TAG018357</v>
      </c>
      <c r="Q564">
        <f t="shared" ca="1" si="43"/>
        <v>139</v>
      </c>
      <c r="R564">
        <f t="shared" ca="1" si="44"/>
        <v>2.4763517076247119</v>
      </c>
      <c r="S564" t="s">
        <v>234</v>
      </c>
    </row>
    <row r="565" spans="1:19">
      <c r="A565">
        <v>558</v>
      </c>
      <c r="B565" t="s">
        <v>170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35</v>
      </c>
      <c r="I565" t="s">
        <v>36</v>
      </c>
      <c r="J565" t="s">
        <v>38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Crematogaster borneensis</v>
      </c>
      <c r="P565" t="str">
        <f t="shared" ca="1" si="42"/>
        <v>TAG048740</v>
      </c>
      <c r="Q565">
        <f t="shared" ca="1" si="43"/>
        <v>1631</v>
      </c>
      <c r="R565">
        <f t="shared" ca="1" si="44"/>
        <v>3.6889689655740212</v>
      </c>
      <c r="S565" t="s">
        <v>235</v>
      </c>
    </row>
    <row r="566" spans="1:19">
      <c r="A566">
        <v>559</v>
      </c>
      <c r="B566" t="s">
        <v>170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37</v>
      </c>
      <c r="I566" t="s">
        <v>36</v>
      </c>
      <c r="J566" t="s">
        <v>38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Crematogaster borneensis</v>
      </c>
      <c r="P566" t="str">
        <f t="shared" ca="1" si="42"/>
        <v>TAG008928</v>
      </c>
      <c r="Q566">
        <f t="shared" ca="1" si="43"/>
        <v>1859</v>
      </c>
      <c r="R566">
        <f t="shared" ca="1" si="44"/>
        <v>3.1248143047365255</v>
      </c>
      <c r="S566" t="s">
        <v>236</v>
      </c>
    </row>
    <row r="567" spans="1:19">
      <c r="A567">
        <v>560</v>
      </c>
      <c r="B567" t="s">
        <v>170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32</v>
      </c>
      <c r="I567" t="s">
        <v>36</v>
      </c>
      <c r="J567" t="s">
        <v>38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Ponerinae #1</v>
      </c>
      <c r="P567" t="str">
        <f t="shared" ca="1" si="42"/>
        <v>TAG000274</v>
      </c>
      <c r="Q567">
        <f t="shared" ca="1" si="43"/>
        <v>601</v>
      </c>
      <c r="R567">
        <f t="shared" ca="1" si="44"/>
        <v>4.0735284556857572</v>
      </c>
      <c r="S567" t="s">
        <v>237</v>
      </c>
    </row>
    <row r="568" spans="1:19">
      <c r="A568">
        <v>561</v>
      </c>
      <c r="B568" t="s">
        <v>171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32</v>
      </c>
      <c r="I568" t="s">
        <v>33</v>
      </c>
      <c r="J568" t="s">
        <v>34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Crematogaster borneensis</v>
      </c>
      <c r="P568" t="str">
        <f t="shared" ca="1" si="42"/>
        <v>TAG058072</v>
      </c>
      <c r="Q568">
        <f t="shared" ca="1" si="43"/>
        <v>70</v>
      </c>
      <c r="R568">
        <f t="shared" ca="1" si="44"/>
        <v>5.8996872179846545</v>
      </c>
      <c r="S568" t="s">
        <v>234</v>
      </c>
    </row>
    <row r="569" spans="1:19">
      <c r="A569">
        <v>562</v>
      </c>
      <c r="B569" t="s">
        <v>171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35</v>
      </c>
      <c r="I569" t="s">
        <v>33</v>
      </c>
      <c r="J569" t="s">
        <v>34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Dolichoderus sp.</v>
      </c>
      <c r="P569" t="str">
        <f t="shared" ca="1" si="42"/>
        <v>TAG026558</v>
      </c>
      <c r="Q569">
        <f t="shared" ca="1" si="43"/>
        <v>997</v>
      </c>
      <c r="R569">
        <f t="shared" ca="1" si="44"/>
        <v>2.6397403951541407</v>
      </c>
      <c r="S569" t="s">
        <v>235</v>
      </c>
    </row>
    <row r="570" spans="1:19">
      <c r="A570">
        <v>563</v>
      </c>
      <c r="B570" t="s">
        <v>171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37</v>
      </c>
      <c r="I570" t="s">
        <v>36</v>
      </c>
      <c r="J570" t="s">
        <v>34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Formicidae #1</v>
      </c>
      <c r="P570" t="str">
        <f t="shared" ca="1" si="42"/>
        <v>TAG046897</v>
      </c>
      <c r="Q570">
        <f t="shared" ca="1" si="43"/>
        <v>1029</v>
      </c>
      <c r="R570">
        <f t="shared" ca="1" si="44"/>
        <v>4.4110404164796764</v>
      </c>
      <c r="S570" t="s">
        <v>236</v>
      </c>
    </row>
    <row r="571" spans="1:19">
      <c r="A571">
        <v>564</v>
      </c>
      <c r="B571" t="s">
        <v>171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32</v>
      </c>
      <c r="I571" t="s">
        <v>36</v>
      </c>
      <c r="J571" t="s">
        <v>34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Formicidae #1</v>
      </c>
      <c r="P571" t="str">
        <f t="shared" ca="1" si="42"/>
        <v>TAG060659</v>
      </c>
      <c r="Q571">
        <f t="shared" ca="1" si="43"/>
        <v>1196</v>
      </c>
      <c r="R571">
        <f t="shared" ca="1" si="44"/>
        <v>2.7325859862971882</v>
      </c>
      <c r="S571" t="s">
        <v>237</v>
      </c>
    </row>
    <row r="572" spans="1:19">
      <c r="A572">
        <v>565</v>
      </c>
      <c r="B572" t="s">
        <v>171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35</v>
      </c>
      <c r="I572" t="s">
        <v>36</v>
      </c>
      <c r="J572" t="s">
        <v>34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Dolichoderus sp.</v>
      </c>
      <c r="P572" t="str">
        <f t="shared" ca="1" si="42"/>
        <v>TAG083238</v>
      </c>
      <c r="Q572">
        <f t="shared" ca="1" si="43"/>
        <v>1033</v>
      </c>
      <c r="R572">
        <f t="shared" ca="1" si="44"/>
        <v>1.6537001515555323</v>
      </c>
      <c r="S572" t="s">
        <v>234</v>
      </c>
    </row>
    <row r="573" spans="1:19">
      <c r="A573">
        <v>566</v>
      </c>
      <c r="B573" t="s">
        <v>171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32</v>
      </c>
      <c r="I573" t="s">
        <v>33</v>
      </c>
      <c r="J573" t="s">
        <v>38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Crematogaster borneensis</v>
      </c>
      <c r="P573" t="str">
        <f t="shared" ca="1" si="42"/>
        <v>TAG035015</v>
      </c>
      <c r="Q573">
        <f t="shared" ca="1" si="43"/>
        <v>1399</v>
      </c>
      <c r="R573">
        <f t="shared" ca="1" si="44"/>
        <v>4.68008725621445</v>
      </c>
      <c r="S573" t="s">
        <v>235</v>
      </c>
    </row>
    <row r="574" spans="1:19">
      <c r="A574">
        <v>567</v>
      </c>
      <c r="B574" t="s">
        <v>171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35</v>
      </c>
      <c r="I574" t="s">
        <v>33</v>
      </c>
      <c r="J574" t="s">
        <v>38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Formicidae #1</v>
      </c>
      <c r="P574" t="str">
        <f t="shared" ca="1" si="42"/>
        <v>TAG031571</v>
      </c>
      <c r="Q574">
        <f t="shared" ca="1" si="43"/>
        <v>37</v>
      </c>
      <c r="R574">
        <f t="shared" ca="1" si="44"/>
        <v>1.7367629498510708</v>
      </c>
      <c r="S574" t="s">
        <v>236</v>
      </c>
    </row>
    <row r="575" spans="1:19">
      <c r="A575">
        <v>568</v>
      </c>
      <c r="B575" t="s">
        <v>171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35</v>
      </c>
      <c r="I575" t="s">
        <v>36</v>
      </c>
      <c r="J575" t="s">
        <v>38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Dolichoderus sp.</v>
      </c>
      <c r="P575" t="str">
        <f t="shared" ca="1" si="42"/>
        <v>TAG087918</v>
      </c>
      <c r="Q575">
        <f t="shared" ca="1" si="43"/>
        <v>19</v>
      </c>
      <c r="R575">
        <f t="shared" ca="1" si="44"/>
        <v>3.3843553407923213</v>
      </c>
      <c r="S575" t="s">
        <v>237</v>
      </c>
    </row>
    <row r="576" spans="1:19">
      <c r="A576">
        <v>569</v>
      </c>
      <c r="B576" t="s">
        <v>171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37</v>
      </c>
      <c r="I576" t="s">
        <v>36</v>
      </c>
      <c r="J576" t="s">
        <v>38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Crematogaster borneensis</v>
      </c>
      <c r="P576" t="str">
        <f t="shared" ca="1" si="42"/>
        <v>TAG031129</v>
      </c>
      <c r="Q576">
        <f t="shared" ca="1" si="43"/>
        <v>1217</v>
      </c>
      <c r="R576">
        <f t="shared" ca="1" si="44"/>
        <v>5.3471320688285076</v>
      </c>
      <c r="S576" t="s">
        <v>234</v>
      </c>
    </row>
    <row r="577" spans="1:19">
      <c r="A577">
        <v>570</v>
      </c>
      <c r="B577" t="s">
        <v>171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32</v>
      </c>
      <c r="I577" t="s">
        <v>36</v>
      </c>
      <c r="J577" t="s">
        <v>38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Dolichoderus sp.</v>
      </c>
      <c r="P577" t="str">
        <f t="shared" ca="1" si="42"/>
        <v>TAG036023</v>
      </c>
      <c r="Q577">
        <f t="shared" ca="1" si="43"/>
        <v>142</v>
      </c>
      <c r="R577">
        <f t="shared" ca="1" si="44"/>
        <v>3.8176683295739635</v>
      </c>
      <c r="S577" t="s">
        <v>235</v>
      </c>
    </row>
    <row r="578" spans="1:19">
      <c r="A578">
        <v>571</v>
      </c>
      <c r="B578" t="s">
        <v>172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35</v>
      </c>
      <c r="I578" t="s">
        <v>33</v>
      </c>
      <c r="J578" t="s">
        <v>34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Formicidae #1</v>
      </c>
      <c r="P578" t="str">
        <f t="shared" ca="1" si="42"/>
        <v>TAG003904</v>
      </c>
      <c r="Q578">
        <f t="shared" ca="1" si="43"/>
        <v>1928</v>
      </c>
      <c r="R578">
        <f t="shared" ca="1" si="44"/>
        <v>3.1334084968740896</v>
      </c>
      <c r="S578" t="s">
        <v>236</v>
      </c>
    </row>
    <row r="579" spans="1:19">
      <c r="A579">
        <v>572</v>
      </c>
      <c r="B579" t="s">
        <v>172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32</v>
      </c>
      <c r="I579" t="s">
        <v>33</v>
      </c>
      <c r="J579" t="s">
        <v>34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Formicidae #1</v>
      </c>
      <c r="P579" t="str">
        <f t="shared" ca="1" si="42"/>
        <v>TAG038669</v>
      </c>
      <c r="Q579">
        <f t="shared" ca="1" si="43"/>
        <v>1851</v>
      </c>
      <c r="R579">
        <f t="shared" ca="1" si="44"/>
        <v>2.3260697822742018</v>
      </c>
      <c r="S579" t="s">
        <v>237</v>
      </c>
    </row>
    <row r="580" spans="1:19">
      <c r="A580">
        <v>573</v>
      </c>
      <c r="B580" t="s">
        <v>172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35</v>
      </c>
      <c r="I580" t="s">
        <v>36</v>
      </c>
      <c r="J580" t="s">
        <v>34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Crematogaster borneensis</v>
      </c>
      <c r="P580" t="str">
        <f t="shared" ca="1" si="42"/>
        <v>TAG081153</v>
      </c>
      <c r="Q580">
        <f t="shared" ca="1" si="43"/>
        <v>54</v>
      </c>
      <c r="R580">
        <f t="shared" ca="1" si="44"/>
        <v>1.6509331988792026</v>
      </c>
      <c r="S580" t="s">
        <v>234</v>
      </c>
    </row>
    <row r="581" spans="1:19">
      <c r="A581">
        <v>574</v>
      </c>
      <c r="B581" t="s">
        <v>172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37</v>
      </c>
      <c r="I581" t="s">
        <v>36</v>
      </c>
      <c r="J581" t="s">
        <v>34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Dolichoderus sp.</v>
      </c>
      <c r="P581" t="str">
        <f t="shared" ca="1" si="42"/>
        <v>TAG006266</v>
      </c>
      <c r="Q581">
        <f t="shared" ca="1" si="43"/>
        <v>724</v>
      </c>
      <c r="R581">
        <f t="shared" ca="1" si="44"/>
        <v>2.7564036232806757</v>
      </c>
      <c r="S581" t="s">
        <v>235</v>
      </c>
    </row>
    <row r="582" spans="1:19">
      <c r="A582">
        <v>575</v>
      </c>
      <c r="B582" t="s">
        <v>172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32</v>
      </c>
      <c r="I582" t="s">
        <v>36</v>
      </c>
      <c r="J582" t="s">
        <v>34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Formicidae #1</v>
      </c>
      <c r="P582" t="str">
        <f t="shared" ca="1" si="42"/>
        <v>TAG081438</v>
      </c>
      <c r="Q582">
        <f t="shared" ca="1" si="43"/>
        <v>1370</v>
      </c>
      <c r="R582">
        <f t="shared" ca="1" si="44"/>
        <v>5.2528363903403168</v>
      </c>
      <c r="S582" t="s">
        <v>236</v>
      </c>
    </row>
    <row r="583" spans="1:19">
      <c r="A583">
        <v>576</v>
      </c>
      <c r="B583" t="s">
        <v>172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35</v>
      </c>
      <c r="I583" t="s">
        <v>33</v>
      </c>
      <c r="J583" t="s">
        <v>38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Dolichoderus sp.</v>
      </c>
      <c r="P583" t="str">
        <f t="shared" ca="1" si="42"/>
        <v>TAG017495</v>
      </c>
      <c r="Q583">
        <f t="shared" ca="1" si="43"/>
        <v>1099</v>
      </c>
      <c r="R583">
        <f t="shared" ca="1" si="44"/>
        <v>3.2025226601897407</v>
      </c>
      <c r="S583" t="s">
        <v>237</v>
      </c>
    </row>
    <row r="584" spans="1:19">
      <c r="A584">
        <v>577</v>
      </c>
      <c r="B584" t="s">
        <v>172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32</v>
      </c>
      <c r="I584" t="s">
        <v>33</v>
      </c>
      <c r="J584" t="s">
        <v>38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Dolichoderus sp.</v>
      </c>
      <c r="P584" t="str">
        <f t="shared" ca="1" si="42"/>
        <v>TAG062402</v>
      </c>
      <c r="Q584">
        <f t="shared" ca="1" si="43"/>
        <v>1229</v>
      </c>
      <c r="R584">
        <f t="shared" ca="1" si="44"/>
        <v>3.1732514375144749</v>
      </c>
      <c r="S584" t="s">
        <v>234</v>
      </c>
    </row>
    <row r="585" spans="1:19">
      <c r="A585">
        <v>578</v>
      </c>
      <c r="B585" t="s">
        <v>172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35</v>
      </c>
      <c r="I585" t="s">
        <v>36</v>
      </c>
      <c r="J585" t="s">
        <v>38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INDIRECT(ADDRESS(RANDBETWEEN(2,5),1,1,FALSE,"Taxa"), FALSE)</f>
        <v>Crematogaster borneensis</v>
      </c>
      <c r="P585" t="str">
        <f t="shared" ref="P585:P648" ca="1" si="47">"TAG" &amp; TEXT(FLOOR(RAND()*100000,1), "000000")</f>
        <v>TAG063569</v>
      </c>
      <c r="Q585">
        <f t="shared" ref="Q585:Q648" ca="1" si="48">RANDBETWEEN(0,2000)</f>
        <v>1768</v>
      </c>
      <c r="R585">
        <f t="shared" ref="R585:R648" ca="1" si="49">RAND()*5+1</f>
        <v>5.7963734251982304</v>
      </c>
      <c r="S585" t="s">
        <v>235</v>
      </c>
    </row>
    <row r="586" spans="1:19">
      <c r="A586">
        <v>579</v>
      </c>
      <c r="B586" t="s">
        <v>172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37</v>
      </c>
      <c r="I586" t="s">
        <v>36</v>
      </c>
      <c r="J586" t="s">
        <v>38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Ponerinae #1</v>
      </c>
      <c r="P586" t="str">
        <f t="shared" ca="1" si="47"/>
        <v>TAG000262</v>
      </c>
      <c r="Q586">
        <f t="shared" ca="1" si="48"/>
        <v>48</v>
      </c>
      <c r="R586">
        <f t="shared" ca="1" si="49"/>
        <v>3.4084413546917398</v>
      </c>
      <c r="S586" t="s">
        <v>236</v>
      </c>
    </row>
    <row r="587" spans="1:19">
      <c r="A587">
        <v>580</v>
      </c>
      <c r="B587" t="s">
        <v>172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32</v>
      </c>
      <c r="I587" t="s">
        <v>36</v>
      </c>
      <c r="J587" t="s">
        <v>38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Formicidae #1</v>
      </c>
      <c r="P587" t="str">
        <f t="shared" ca="1" si="47"/>
        <v>TAG030671</v>
      </c>
      <c r="Q587">
        <f t="shared" ca="1" si="48"/>
        <v>763</v>
      </c>
      <c r="R587">
        <f t="shared" ca="1" si="49"/>
        <v>4.9980610900407019</v>
      </c>
      <c r="S587" t="s">
        <v>237</v>
      </c>
    </row>
    <row r="588" spans="1:19">
      <c r="A588">
        <v>581</v>
      </c>
      <c r="B588" t="s">
        <v>173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35</v>
      </c>
      <c r="I588" t="s">
        <v>33</v>
      </c>
      <c r="J588" t="s">
        <v>34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Crematogaster borneensis</v>
      </c>
      <c r="P588" t="str">
        <f t="shared" ca="1" si="47"/>
        <v>TAG057715</v>
      </c>
      <c r="Q588">
        <f t="shared" ca="1" si="48"/>
        <v>1722</v>
      </c>
      <c r="R588">
        <f t="shared" ca="1" si="49"/>
        <v>4.0044295436431208</v>
      </c>
      <c r="S588" t="s">
        <v>234</v>
      </c>
    </row>
    <row r="589" spans="1:19">
      <c r="A589">
        <v>582</v>
      </c>
      <c r="B589" t="s">
        <v>173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32</v>
      </c>
      <c r="I589" t="s">
        <v>33</v>
      </c>
      <c r="J589" t="s">
        <v>34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Dolichoderus sp.</v>
      </c>
      <c r="P589" t="str">
        <f t="shared" ca="1" si="47"/>
        <v>TAG073587</v>
      </c>
      <c r="Q589">
        <f t="shared" ca="1" si="48"/>
        <v>714</v>
      </c>
      <c r="R589">
        <f t="shared" ca="1" si="49"/>
        <v>4.227330212038563</v>
      </c>
      <c r="S589" t="s">
        <v>235</v>
      </c>
    </row>
    <row r="590" spans="1:19">
      <c r="A590">
        <v>583</v>
      </c>
      <c r="B590" t="s">
        <v>173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37</v>
      </c>
      <c r="I590" t="s">
        <v>36</v>
      </c>
      <c r="J590" t="s">
        <v>34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Formicidae #1</v>
      </c>
      <c r="P590" t="str">
        <f t="shared" ca="1" si="47"/>
        <v>TAG066748</v>
      </c>
      <c r="Q590">
        <f t="shared" ca="1" si="48"/>
        <v>1668</v>
      </c>
      <c r="R590">
        <f t="shared" ca="1" si="49"/>
        <v>3.3181083846740358</v>
      </c>
      <c r="S590" t="s">
        <v>236</v>
      </c>
    </row>
    <row r="591" spans="1:19">
      <c r="A591">
        <v>584</v>
      </c>
      <c r="B591" t="s">
        <v>173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32</v>
      </c>
      <c r="I591" t="s">
        <v>36</v>
      </c>
      <c r="J591" t="s">
        <v>34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Formicidae #1</v>
      </c>
      <c r="P591" t="str">
        <f t="shared" ca="1" si="47"/>
        <v>TAG097863</v>
      </c>
      <c r="Q591">
        <f t="shared" ca="1" si="48"/>
        <v>753</v>
      </c>
      <c r="R591">
        <f t="shared" ca="1" si="49"/>
        <v>3.255393259139447</v>
      </c>
      <c r="S591" t="s">
        <v>237</v>
      </c>
    </row>
    <row r="592" spans="1:19">
      <c r="A592">
        <v>585</v>
      </c>
      <c r="B592" t="s">
        <v>173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35</v>
      </c>
      <c r="I592" t="s">
        <v>36</v>
      </c>
      <c r="J592" t="s">
        <v>34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Ponerinae #1</v>
      </c>
      <c r="P592" t="str">
        <f t="shared" ca="1" si="47"/>
        <v>TAG018101</v>
      </c>
      <c r="Q592">
        <f t="shared" ca="1" si="48"/>
        <v>1087</v>
      </c>
      <c r="R592">
        <f t="shared" ca="1" si="49"/>
        <v>3.6499839620023229</v>
      </c>
      <c r="S592" t="s">
        <v>234</v>
      </c>
    </row>
    <row r="593" spans="1:19">
      <c r="A593">
        <v>586</v>
      </c>
      <c r="B593" t="s">
        <v>173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32</v>
      </c>
      <c r="I593" t="s">
        <v>33</v>
      </c>
      <c r="J593" t="s">
        <v>38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Formicidae #1</v>
      </c>
      <c r="P593" t="str">
        <f t="shared" ca="1" si="47"/>
        <v>TAG018082</v>
      </c>
      <c r="Q593">
        <f t="shared" ca="1" si="48"/>
        <v>1387</v>
      </c>
      <c r="R593">
        <f t="shared" ca="1" si="49"/>
        <v>1.266629590760981</v>
      </c>
      <c r="S593" t="s">
        <v>235</v>
      </c>
    </row>
    <row r="594" spans="1:19">
      <c r="A594">
        <v>587</v>
      </c>
      <c r="B594" t="s">
        <v>173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35</v>
      </c>
      <c r="I594" t="s">
        <v>33</v>
      </c>
      <c r="J594" t="s">
        <v>38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Crematogaster borneensis</v>
      </c>
      <c r="P594" t="str">
        <f t="shared" ca="1" si="47"/>
        <v>TAG087093</v>
      </c>
      <c r="Q594">
        <f t="shared" ca="1" si="48"/>
        <v>1463</v>
      </c>
      <c r="R594">
        <f t="shared" ca="1" si="49"/>
        <v>1.1334872202025923</v>
      </c>
      <c r="S594" t="s">
        <v>236</v>
      </c>
    </row>
    <row r="595" spans="1:19">
      <c r="A595">
        <v>588</v>
      </c>
      <c r="B595" t="s">
        <v>173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35</v>
      </c>
      <c r="I595" t="s">
        <v>36</v>
      </c>
      <c r="J595" t="s">
        <v>38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Ponerinae #1</v>
      </c>
      <c r="P595" t="str">
        <f t="shared" ca="1" si="47"/>
        <v>TAG055306</v>
      </c>
      <c r="Q595">
        <f t="shared" ca="1" si="48"/>
        <v>755</v>
      </c>
      <c r="R595">
        <f t="shared" ca="1" si="49"/>
        <v>3.6198824503693929</v>
      </c>
      <c r="S595" t="s">
        <v>237</v>
      </c>
    </row>
    <row r="596" spans="1:19">
      <c r="A596">
        <v>589</v>
      </c>
      <c r="B596" t="s">
        <v>173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37</v>
      </c>
      <c r="I596" t="s">
        <v>36</v>
      </c>
      <c r="J596" t="s">
        <v>38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Crematogaster borneensis</v>
      </c>
      <c r="P596" t="str">
        <f t="shared" ca="1" si="47"/>
        <v>TAG088813</v>
      </c>
      <c r="Q596">
        <f t="shared" ca="1" si="48"/>
        <v>1</v>
      </c>
      <c r="R596">
        <f t="shared" ca="1" si="49"/>
        <v>4.4364039348218096</v>
      </c>
      <c r="S596" t="s">
        <v>234</v>
      </c>
    </row>
    <row r="597" spans="1:19">
      <c r="A597">
        <v>590</v>
      </c>
      <c r="B597" t="s">
        <v>173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32</v>
      </c>
      <c r="I597" t="s">
        <v>36</v>
      </c>
      <c r="J597" t="s">
        <v>38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Formicidae #1</v>
      </c>
      <c r="P597" t="str">
        <f t="shared" ca="1" si="47"/>
        <v>TAG071899</v>
      </c>
      <c r="Q597">
        <f t="shared" ca="1" si="48"/>
        <v>1474</v>
      </c>
      <c r="R597">
        <f t="shared" ca="1" si="49"/>
        <v>2.6485215934532151</v>
      </c>
      <c r="S597" t="s">
        <v>235</v>
      </c>
    </row>
    <row r="598" spans="1:19">
      <c r="A598">
        <v>591</v>
      </c>
      <c r="B598" t="s">
        <v>174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35</v>
      </c>
      <c r="I598" t="s">
        <v>33</v>
      </c>
      <c r="J598" t="s">
        <v>34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Crematogaster borneensis</v>
      </c>
      <c r="P598" t="str">
        <f t="shared" ca="1" si="47"/>
        <v>TAG097819</v>
      </c>
      <c r="Q598">
        <f t="shared" ca="1" si="48"/>
        <v>488</v>
      </c>
      <c r="R598">
        <f t="shared" ca="1" si="49"/>
        <v>2.4322661151793308</v>
      </c>
      <c r="S598" t="s">
        <v>236</v>
      </c>
    </row>
    <row r="599" spans="1:19">
      <c r="A599">
        <v>592</v>
      </c>
      <c r="B599" t="s">
        <v>174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32</v>
      </c>
      <c r="I599" t="s">
        <v>33</v>
      </c>
      <c r="J599" t="s">
        <v>34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Crematogaster borneensis</v>
      </c>
      <c r="P599" t="str">
        <f t="shared" ca="1" si="47"/>
        <v>TAG030249</v>
      </c>
      <c r="Q599">
        <f t="shared" ca="1" si="48"/>
        <v>108</v>
      </c>
      <c r="R599">
        <f t="shared" ca="1" si="49"/>
        <v>1.9853110166280998</v>
      </c>
      <c r="S599" t="s">
        <v>237</v>
      </c>
    </row>
    <row r="600" spans="1:19">
      <c r="A600">
        <v>593</v>
      </c>
      <c r="B600" t="s">
        <v>174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35</v>
      </c>
      <c r="I600" t="s">
        <v>36</v>
      </c>
      <c r="J600" t="s">
        <v>34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Dolichoderus sp.</v>
      </c>
      <c r="P600" t="str">
        <f t="shared" ca="1" si="47"/>
        <v>TAG029510</v>
      </c>
      <c r="Q600">
        <f t="shared" ca="1" si="48"/>
        <v>245</v>
      </c>
      <c r="R600">
        <f t="shared" ca="1" si="49"/>
        <v>4.3922559659385616</v>
      </c>
      <c r="S600" t="s">
        <v>234</v>
      </c>
    </row>
    <row r="601" spans="1:19">
      <c r="A601">
        <v>594</v>
      </c>
      <c r="B601" t="s">
        <v>174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37</v>
      </c>
      <c r="I601" t="s">
        <v>36</v>
      </c>
      <c r="J601" t="s">
        <v>34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Crematogaster borneensis</v>
      </c>
      <c r="P601" t="str">
        <f t="shared" ca="1" si="47"/>
        <v>TAG044753</v>
      </c>
      <c r="Q601">
        <f t="shared" ca="1" si="48"/>
        <v>860</v>
      </c>
      <c r="R601">
        <f t="shared" ca="1" si="49"/>
        <v>4.5043854556553464</v>
      </c>
      <c r="S601" t="s">
        <v>235</v>
      </c>
    </row>
    <row r="602" spans="1:19">
      <c r="A602">
        <v>595</v>
      </c>
      <c r="B602" t="s">
        <v>174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32</v>
      </c>
      <c r="I602" t="s">
        <v>36</v>
      </c>
      <c r="J602" t="s">
        <v>34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Ponerinae #1</v>
      </c>
      <c r="P602" t="str">
        <f t="shared" ca="1" si="47"/>
        <v>TAG048812</v>
      </c>
      <c r="Q602">
        <f t="shared" ca="1" si="48"/>
        <v>311</v>
      </c>
      <c r="R602">
        <f t="shared" ca="1" si="49"/>
        <v>3.3694269820327118</v>
      </c>
      <c r="S602" t="s">
        <v>236</v>
      </c>
    </row>
    <row r="603" spans="1:19">
      <c r="A603">
        <v>596</v>
      </c>
      <c r="B603" t="s">
        <v>174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35</v>
      </c>
      <c r="I603" t="s">
        <v>33</v>
      </c>
      <c r="J603" t="s">
        <v>38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Dolichoderus sp.</v>
      </c>
      <c r="P603" t="str">
        <f t="shared" ca="1" si="47"/>
        <v>TAG049470</v>
      </c>
      <c r="Q603">
        <f t="shared" ca="1" si="48"/>
        <v>518</v>
      </c>
      <c r="R603">
        <f t="shared" ca="1" si="49"/>
        <v>5.6444113655839674</v>
      </c>
      <c r="S603" t="s">
        <v>237</v>
      </c>
    </row>
    <row r="604" spans="1:19">
      <c r="A604">
        <v>597</v>
      </c>
      <c r="B604" t="s">
        <v>174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32</v>
      </c>
      <c r="I604" t="s">
        <v>33</v>
      </c>
      <c r="J604" t="s">
        <v>38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Crematogaster borneensis</v>
      </c>
      <c r="P604" t="str">
        <f t="shared" ca="1" si="47"/>
        <v>TAG079515</v>
      </c>
      <c r="Q604">
        <f t="shared" ca="1" si="48"/>
        <v>747</v>
      </c>
      <c r="R604">
        <f t="shared" ca="1" si="49"/>
        <v>2.2217670145657449</v>
      </c>
      <c r="S604" t="s">
        <v>234</v>
      </c>
    </row>
    <row r="605" spans="1:19">
      <c r="A605">
        <v>598</v>
      </c>
      <c r="B605" t="s">
        <v>174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37</v>
      </c>
      <c r="I605" t="s">
        <v>36</v>
      </c>
      <c r="J605" t="s">
        <v>38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Crematogaster borneensis</v>
      </c>
      <c r="P605" t="str">
        <f t="shared" ca="1" si="47"/>
        <v>TAG021699</v>
      </c>
      <c r="Q605">
        <f t="shared" ca="1" si="48"/>
        <v>1826</v>
      </c>
      <c r="R605">
        <f t="shared" ca="1" si="49"/>
        <v>4.5224271231782556</v>
      </c>
      <c r="S605" t="s">
        <v>235</v>
      </c>
    </row>
    <row r="606" spans="1:19">
      <c r="A606">
        <v>599</v>
      </c>
      <c r="B606" t="s">
        <v>174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32</v>
      </c>
      <c r="I606" t="s">
        <v>36</v>
      </c>
      <c r="J606" t="s">
        <v>38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Dolichoderus sp.</v>
      </c>
      <c r="P606" t="str">
        <f t="shared" ca="1" si="47"/>
        <v>TAG090640</v>
      </c>
      <c r="Q606">
        <f t="shared" ca="1" si="48"/>
        <v>1918</v>
      </c>
      <c r="R606">
        <f t="shared" ca="1" si="49"/>
        <v>3.4681917749629196</v>
      </c>
      <c r="S606" t="s">
        <v>236</v>
      </c>
    </row>
    <row r="607" spans="1:19">
      <c r="A607">
        <v>600</v>
      </c>
      <c r="B607" t="s">
        <v>174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35</v>
      </c>
      <c r="I607" t="s">
        <v>36</v>
      </c>
      <c r="J607" t="s">
        <v>38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Dolichoderus sp.</v>
      </c>
      <c r="P607" t="str">
        <f t="shared" ca="1" si="47"/>
        <v>TAG007303</v>
      </c>
      <c r="Q607">
        <f t="shared" ca="1" si="48"/>
        <v>1696</v>
      </c>
      <c r="R607">
        <f t="shared" ca="1" si="49"/>
        <v>5.5276059035440106</v>
      </c>
      <c r="S607" t="s">
        <v>237</v>
      </c>
    </row>
    <row r="608" spans="1:19">
      <c r="A608">
        <v>601</v>
      </c>
      <c r="B608" t="s">
        <v>175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32</v>
      </c>
      <c r="I608" t="s">
        <v>33</v>
      </c>
      <c r="J608" t="s">
        <v>34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Crematogaster borneensis</v>
      </c>
      <c r="P608" t="str">
        <f t="shared" ca="1" si="47"/>
        <v>TAG028026</v>
      </c>
      <c r="Q608">
        <f t="shared" ca="1" si="48"/>
        <v>194</v>
      </c>
      <c r="R608">
        <f t="shared" ca="1" si="49"/>
        <v>3.3531934049196117</v>
      </c>
      <c r="S608" t="s">
        <v>234</v>
      </c>
    </row>
    <row r="609" spans="1:19">
      <c r="A609">
        <v>602</v>
      </c>
      <c r="B609" t="s">
        <v>175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35</v>
      </c>
      <c r="I609" t="s">
        <v>33</v>
      </c>
      <c r="J609" t="s">
        <v>34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Dolichoderus sp.</v>
      </c>
      <c r="P609" t="str">
        <f t="shared" ca="1" si="47"/>
        <v>TAG063213</v>
      </c>
      <c r="Q609">
        <f t="shared" ca="1" si="48"/>
        <v>620</v>
      </c>
      <c r="R609">
        <f t="shared" ca="1" si="49"/>
        <v>3.5101517352103104</v>
      </c>
      <c r="S609" t="s">
        <v>235</v>
      </c>
    </row>
    <row r="610" spans="1:19">
      <c r="A610">
        <v>603</v>
      </c>
      <c r="B610" t="s">
        <v>175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35</v>
      </c>
      <c r="I610" t="s">
        <v>36</v>
      </c>
      <c r="J610" t="s">
        <v>34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Ponerinae #1</v>
      </c>
      <c r="P610" t="str">
        <f t="shared" ca="1" si="47"/>
        <v>TAG075339</v>
      </c>
      <c r="Q610">
        <f t="shared" ca="1" si="48"/>
        <v>1641</v>
      </c>
      <c r="R610">
        <f t="shared" ca="1" si="49"/>
        <v>4.7200912388761171</v>
      </c>
      <c r="S610" t="s">
        <v>236</v>
      </c>
    </row>
    <row r="611" spans="1:19">
      <c r="A611">
        <v>604</v>
      </c>
      <c r="B611" t="s">
        <v>175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37</v>
      </c>
      <c r="I611" t="s">
        <v>36</v>
      </c>
      <c r="J611" t="s">
        <v>34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Crematogaster borneensis</v>
      </c>
      <c r="P611" t="str">
        <f t="shared" ca="1" si="47"/>
        <v>TAG058273</v>
      </c>
      <c r="Q611">
        <f t="shared" ca="1" si="48"/>
        <v>1753</v>
      </c>
      <c r="R611">
        <f t="shared" ca="1" si="49"/>
        <v>5.9468400119300551</v>
      </c>
      <c r="S611" t="s">
        <v>237</v>
      </c>
    </row>
    <row r="612" spans="1:19">
      <c r="A612">
        <v>605</v>
      </c>
      <c r="B612" t="s">
        <v>175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32</v>
      </c>
      <c r="I612" t="s">
        <v>36</v>
      </c>
      <c r="J612" t="s">
        <v>34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Formicidae #1</v>
      </c>
      <c r="P612" t="str">
        <f t="shared" ca="1" si="47"/>
        <v>TAG029691</v>
      </c>
      <c r="Q612">
        <f t="shared" ca="1" si="48"/>
        <v>1116</v>
      </c>
      <c r="R612">
        <f t="shared" ca="1" si="49"/>
        <v>5.3758299841151613</v>
      </c>
      <c r="S612" t="s">
        <v>234</v>
      </c>
    </row>
    <row r="613" spans="1:19">
      <c r="A613">
        <v>606</v>
      </c>
      <c r="B613" t="s">
        <v>175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35</v>
      </c>
      <c r="I613" t="s">
        <v>33</v>
      </c>
      <c r="J613" t="s">
        <v>38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Crematogaster borneensis</v>
      </c>
      <c r="P613" t="str">
        <f t="shared" ca="1" si="47"/>
        <v>TAG007230</v>
      </c>
      <c r="Q613">
        <f t="shared" ca="1" si="48"/>
        <v>1613</v>
      </c>
      <c r="R613">
        <f t="shared" ca="1" si="49"/>
        <v>4.3597047746923634</v>
      </c>
      <c r="S613" t="s">
        <v>235</v>
      </c>
    </row>
    <row r="614" spans="1:19">
      <c r="A614">
        <v>607</v>
      </c>
      <c r="B614" t="s">
        <v>175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32</v>
      </c>
      <c r="I614" t="s">
        <v>33</v>
      </c>
      <c r="J614" t="s">
        <v>38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Crematogaster borneensis</v>
      </c>
      <c r="P614" t="str">
        <f t="shared" ca="1" si="47"/>
        <v>TAG042884</v>
      </c>
      <c r="Q614">
        <f t="shared" ca="1" si="48"/>
        <v>1070</v>
      </c>
      <c r="R614">
        <f t="shared" ca="1" si="49"/>
        <v>3.876332295536435</v>
      </c>
      <c r="S614" t="s">
        <v>236</v>
      </c>
    </row>
    <row r="615" spans="1:19">
      <c r="A615">
        <v>608</v>
      </c>
      <c r="B615" t="s">
        <v>175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37</v>
      </c>
      <c r="I615" t="s">
        <v>36</v>
      </c>
      <c r="J615" t="s">
        <v>38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Formicidae #1</v>
      </c>
      <c r="P615" t="str">
        <f t="shared" ca="1" si="47"/>
        <v>TAG082612</v>
      </c>
      <c r="Q615">
        <f t="shared" ca="1" si="48"/>
        <v>1507</v>
      </c>
      <c r="R615">
        <f t="shared" ca="1" si="49"/>
        <v>1.1191684079295119</v>
      </c>
      <c r="S615" t="s">
        <v>237</v>
      </c>
    </row>
    <row r="616" spans="1:19">
      <c r="A616">
        <v>609</v>
      </c>
      <c r="B616" t="s">
        <v>175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35</v>
      </c>
      <c r="I616" t="s">
        <v>36</v>
      </c>
      <c r="J616" t="s">
        <v>38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Formicidae #1</v>
      </c>
      <c r="P616" t="str">
        <f t="shared" ca="1" si="47"/>
        <v>TAG022560</v>
      </c>
      <c r="Q616">
        <f t="shared" ca="1" si="48"/>
        <v>1928</v>
      </c>
      <c r="R616">
        <f t="shared" ca="1" si="49"/>
        <v>5.1912684842649481</v>
      </c>
      <c r="S616" t="s">
        <v>234</v>
      </c>
    </row>
    <row r="617" spans="1:19">
      <c r="A617">
        <v>610</v>
      </c>
      <c r="B617" t="s">
        <v>175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32</v>
      </c>
      <c r="I617" t="s">
        <v>36</v>
      </c>
      <c r="J617" t="s">
        <v>38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Crematogaster borneensis</v>
      </c>
      <c r="P617" t="str">
        <f t="shared" ca="1" si="47"/>
        <v>TAG004522</v>
      </c>
      <c r="Q617">
        <f t="shared" ca="1" si="48"/>
        <v>399</v>
      </c>
      <c r="R617">
        <f t="shared" ca="1" si="49"/>
        <v>2.8417124783886396</v>
      </c>
      <c r="S617" t="s">
        <v>235</v>
      </c>
    </row>
    <row r="618" spans="1:19">
      <c r="A618">
        <v>611</v>
      </c>
      <c r="B618" t="s">
        <v>176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35</v>
      </c>
      <c r="I618" t="s">
        <v>33</v>
      </c>
      <c r="J618" t="s">
        <v>34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Formicidae #1</v>
      </c>
      <c r="P618" t="str">
        <f t="shared" ca="1" si="47"/>
        <v>TAG054080</v>
      </c>
      <c r="Q618">
        <f t="shared" ca="1" si="48"/>
        <v>1763</v>
      </c>
      <c r="R618">
        <f t="shared" ca="1" si="49"/>
        <v>3.4993487963633183</v>
      </c>
      <c r="S618" t="s">
        <v>236</v>
      </c>
    </row>
    <row r="619" spans="1:19">
      <c r="A619">
        <v>612</v>
      </c>
      <c r="B619" t="s">
        <v>176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32</v>
      </c>
      <c r="I619" t="s">
        <v>33</v>
      </c>
      <c r="J619" t="s">
        <v>34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Crematogaster borneensis</v>
      </c>
      <c r="P619" t="str">
        <f t="shared" ca="1" si="47"/>
        <v>TAG084305</v>
      </c>
      <c r="Q619">
        <f t="shared" ca="1" si="48"/>
        <v>258</v>
      </c>
      <c r="R619">
        <f t="shared" ca="1" si="49"/>
        <v>4.5325368377922528</v>
      </c>
      <c r="S619" t="s">
        <v>237</v>
      </c>
    </row>
    <row r="620" spans="1:19">
      <c r="A620">
        <v>613</v>
      </c>
      <c r="B620" t="s">
        <v>176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35</v>
      </c>
      <c r="I620" t="s">
        <v>36</v>
      </c>
      <c r="J620" t="s">
        <v>34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Crematogaster borneensis</v>
      </c>
      <c r="P620" t="str">
        <f t="shared" ca="1" si="47"/>
        <v>TAG045866</v>
      </c>
      <c r="Q620">
        <f t="shared" ca="1" si="48"/>
        <v>1720</v>
      </c>
      <c r="R620">
        <f t="shared" ca="1" si="49"/>
        <v>1.7487633582509046</v>
      </c>
      <c r="S620" t="s">
        <v>234</v>
      </c>
    </row>
    <row r="621" spans="1:19">
      <c r="A621">
        <v>614</v>
      </c>
      <c r="B621" t="s">
        <v>176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37</v>
      </c>
      <c r="I621" t="s">
        <v>36</v>
      </c>
      <c r="J621" t="s">
        <v>34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Ponerinae #1</v>
      </c>
      <c r="P621" t="str">
        <f t="shared" ca="1" si="47"/>
        <v>TAG010107</v>
      </c>
      <c r="Q621">
        <f t="shared" ca="1" si="48"/>
        <v>1137</v>
      </c>
      <c r="R621">
        <f t="shared" ca="1" si="49"/>
        <v>2.7711010854605931</v>
      </c>
      <c r="S621" t="s">
        <v>235</v>
      </c>
    </row>
    <row r="622" spans="1:19">
      <c r="A622">
        <v>615</v>
      </c>
      <c r="B622" t="s">
        <v>176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32</v>
      </c>
      <c r="I622" t="s">
        <v>36</v>
      </c>
      <c r="J622" t="s">
        <v>34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Ponerinae #1</v>
      </c>
      <c r="P622" t="str">
        <f t="shared" ca="1" si="47"/>
        <v>TAG049017</v>
      </c>
      <c r="Q622">
        <f t="shared" ca="1" si="48"/>
        <v>871</v>
      </c>
      <c r="R622">
        <f t="shared" ca="1" si="49"/>
        <v>5.3318717486338665</v>
      </c>
      <c r="S622" t="s">
        <v>236</v>
      </c>
    </row>
    <row r="623" spans="1:19">
      <c r="A623">
        <v>616</v>
      </c>
      <c r="B623" t="s">
        <v>176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35</v>
      </c>
      <c r="I623" t="s">
        <v>33</v>
      </c>
      <c r="J623" t="s">
        <v>38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Dolichoderus sp.</v>
      </c>
      <c r="P623" t="str">
        <f t="shared" ca="1" si="47"/>
        <v>TAG029968</v>
      </c>
      <c r="Q623">
        <f t="shared" ca="1" si="48"/>
        <v>1228</v>
      </c>
      <c r="R623">
        <f t="shared" ca="1" si="49"/>
        <v>4.6402494994712127</v>
      </c>
      <c r="S623" t="s">
        <v>237</v>
      </c>
    </row>
    <row r="624" spans="1:19">
      <c r="A624">
        <v>617</v>
      </c>
      <c r="B624" t="s">
        <v>176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32</v>
      </c>
      <c r="I624" t="s">
        <v>33</v>
      </c>
      <c r="J624" t="s">
        <v>38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Ponerinae #1</v>
      </c>
      <c r="P624" t="str">
        <f t="shared" ca="1" si="47"/>
        <v>TAG050819</v>
      </c>
      <c r="Q624">
        <f t="shared" ca="1" si="48"/>
        <v>281</v>
      </c>
      <c r="R624">
        <f t="shared" ca="1" si="49"/>
        <v>1.6726530748621129</v>
      </c>
      <c r="S624" t="s">
        <v>234</v>
      </c>
    </row>
    <row r="625" spans="1:19">
      <c r="A625">
        <v>618</v>
      </c>
      <c r="B625" t="s">
        <v>176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35</v>
      </c>
      <c r="I625" t="s">
        <v>36</v>
      </c>
      <c r="J625" t="s">
        <v>38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Crematogaster borneensis</v>
      </c>
      <c r="P625" t="str">
        <f t="shared" ca="1" si="47"/>
        <v>TAG086596</v>
      </c>
      <c r="Q625">
        <f t="shared" ca="1" si="48"/>
        <v>1406</v>
      </c>
      <c r="R625">
        <f t="shared" ca="1" si="49"/>
        <v>2.0437472706994573</v>
      </c>
      <c r="S625" t="s">
        <v>235</v>
      </c>
    </row>
    <row r="626" spans="1:19">
      <c r="A626">
        <v>619</v>
      </c>
      <c r="B626" t="s">
        <v>176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37</v>
      </c>
      <c r="I626" t="s">
        <v>36</v>
      </c>
      <c r="J626" t="s">
        <v>38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Crematogaster borneensis</v>
      </c>
      <c r="P626" t="str">
        <f t="shared" ca="1" si="47"/>
        <v>TAG036825</v>
      </c>
      <c r="Q626">
        <f t="shared" ca="1" si="48"/>
        <v>1937</v>
      </c>
      <c r="R626">
        <f t="shared" ca="1" si="49"/>
        <v>3.9298283161439991</v>
      </c>
      <c r="S626" t="s">
        <v>236</v>
      </c>
    </row>
    <row r="627" spans="1:19">
      <c r="A627">
        <v>620</v>
      </c>
      <c r="B627" t="s">
        <v>176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32</v>
      </c>
      <c r="I627" t="s">
        <v>36</v>
      </c>
      <c r="J627" t="s">
        <v>38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Ponerinae #1</v>
      </c>
      <c r="P627" t="str">
        <f t="shared" ca="1" si="47"/>
        <v>TAG071174</v>
      </c>
      <c r="Q627">
        <f t="shared" ca="1" si="48"/>
        <v>1933</v>
      </c>
      <c r="R627">
        <f t="shared" ca="1" si="49"/>
        <v>4.5752644760708145</v>
      </c>
      <c r="S627" t="s">
        <v>237</v>
      </c>
    </row>
    <row r="628" spans="1:19">
      <c r="A628">
        <v>621</v>
      </c>
      <c r="B628" t="s">
        <v>177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35</v>
      </c>
      <c r="I628" t="s">
        <v>33</v>
      </c>
      <c r="J628" t="s">
        <v>34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Formicidae #1</v>
      </c>
      <c r="P628" t="str">
        <f t="shared" ca="1" si="47"/>
        <v>TAG051247</v>
      </c>
      <c r="Q628">
        <f t="shared" ca="1" si="48"/>
        <v>340</v>
      </c>
      <c r="R628">
        <f t="shared" ca="1" si="49"/>
        <v>1.016654241800365</v>
      </c>
      <c r="S628" t="s">
        <v>234</v>
      </c>
    </row>
    <row r="629" spans="1:19">
      <c r="A629">
        <v>622</v>
      </c>
      <c r="B629" t="s">
        <v>177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32</v>
      </c>
      <c r="I629" t="s">
        <v>33</v>
      </c>
      <c r="J629" t="s">
        <v>34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Ponerinae #1</v>
      </c>
      <c r="P629" t="str">
        <f t="shared" ca="1" si="47"/>
        <v>TAG077738</v>
      </c>
      <c r="Q629">
        <f t="shared" ca="1" si="48"/>
        <v>865</v>
      </c>
      <c r="R629">
        <f t="shared" ca="1" si="49"/>
        <v>1.0671634857044379</v>
      </c>
      <c r="S629" t="s">
        <v>235</v>
      </c>
    </row>
    <row r="630" spans="1:19">
      <c r="A630">
        <v>623</v>
      </c>
      <c r="B630" t="s">
        <v>177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35</v>
      </c>
      <c r="I630" t="s">
        <v>36</v>
      </c>
      <c r="J630" t="s">
        <v>34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Dolichoderus sp.</v>
      </c>
      <c r="P630" t="str">
        <f t="shared" ca="1" si="47"/>
        <v>TAG055151</v>
      </c>
      <c r="Q630">
        <f t="shared" ca="1" si="48"/>
        <v>579</v>
      </c>
      <c r="R630">
        <f t="shared" ca="1" si="49"/>
        <v>2.00798457166779</v>
      </c>
      <c r="S630" t="s">
        <v>236</v>
      </c>
    </row>
    <row r="631" spans="1:19">
      <c r="A631">
        <v>624</v>
      </c>
      <c r="B631" t="s">
        <v>177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37</v>
      </c>
      <c r="I631" t="s">
        <v>36</v>
      </c>
      <c r="J631" t="s">
        <v>34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Dolichoderus sp.</v>
      </c>
      <c r="P631" t="str">
        <f t="shared" ca="1" si="47"/>
        <v>TAG009643</v>
      </c>
      <c r="Q631">
        <f t="shared" ca="1" si="48"/>
        <v>1374</v>
      </c>
      <c r="R631">
        <f t="shared" ca="1" si="49"/>
        <v>1.976830352854658</v>
      </c>
      <c r="S631" t="s">
        <v>237</v>
      </c>
    </row>
    <row r="632" spans="1:19">
      <c r="A632">
        <v>625</v>
      </c>
      <c r="B632" t="s">
        <v>177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32</v>
      </c>
      <c r="I632" t="s">
        <v>36</v>
      </c>
      <c r="J632" t="s">
        <v>34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Formicidae #1</v>
      </c>
      <c r="P632" t="str">
        <f t="shared" ca="1" si="47"/>
        <v>TAG074034</v>
      </c>
      <c r="Q632">
        <f t="shared" ca="1" si="48"/>
        <v>1264</v>
      </c>
      <c r="R632">
        <f t="shared" ca="1" si="49"/>
        <v>5.5194418058944761</v>
      </c>
      <c r="S632" t="s">
        <v>234</v>
      </c>
    </row>
    <row r="633" spans="1:19">
      <c r="A633">
        <v>626</v>
      </c>
      <c r="B633" t="s">
        <v>177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35</v>
      </c>
      <c r="I633" t="s">
        <v>33</v>
      </c>
      <c r="J633" t="s">
        <v>38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Formicidae #1</v>
      </c>
      <c r="P633" t="str">
        <f t="shared" ca="1" si="47"/>
        <v>TAG063095</v>
      </c>
      <c r="Q633">
        <f t="shared" ca="1" si="48"/>
        <v>1644</v>
      </c>
      <c r="R633">
        <f t="shared" ca="1" si="49"/>
        <v>3.2098817230581118</v>
      </c>
      <c r="S633" t="s">
        <v>235</v>
      </c>
    </row>
    <row r="634" spans="1:19">
      <c r="A634">
        <v>627</v>
      </c>
      <c r="B634" t="s">
        <v>177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32</v>
      </c>
      <c r="I634" t="s">
        <v>33</v>
      </c>
      <c r="J634" t="s">
        <v>38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Dolichoderus sp.</v>
      </c>
      <c r="P634" t="str">
        <f t="shared" ca="1" si="47"/>
        <v>TAG062732</v>
      </c>
      <c r="Q634">
        <f t="shared" ca="1" si="48"/>
        <v>663</v>
      </c>
      <c r="R634">
        <f t="shared" ca="1" si="49"/>
        <v>1.3546647886690608</v>
      </c>
      <c r="S634" t="s">
        <v>236</v>
      </c>
    </row>
    <row r="635" spans="1:19">
      <c r="A635">
        <v>628</v>
      </c>
      <c r="B635" t="s">
        <v>177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35</v>
      </c>
      <c r="I635" t="s">
        <v>36</v>
      </c>
      <c r="J635" t="s">
        <v>38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Formicidae #1</v>
      </c>
      <c r="P635" t="str">
        <f t="shared" ca="1" si="47"/>
        <v>TAG026046</v>
      </c>
      <c r="Q635">
        <f t="shared" ca="1" si="48"/>
        <v>1621</v>
      </c>
      <c r="R635">
        <f t="shared" ca="1" si="49"/>
        <v>3.6912042943139349</v>
      </c>
      <c r="S635" t="s">
        <v>237</v>
      </c>
    </row>
    <row r="636" spans="1:19">
      <c r="A636">
        <v>629</v>
      </c>
      <c r="B636" t="s">
        <v>177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37</v>
      </c>
      <c r="I636" t="s">
        <v>36</v>
      </c>
      <c r="J636" t="s">
        <v>38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Ponerinae #1</v>
      </c>
      <c r="P636" t="str">
        <f t="shared" ca="1" si="47"/>
        <v>TAG031833</v>
      </c>
      <c r="Q636">
        <f t="shared" ca="1" si="48"/>
        <v>879</v>
      </c>
      <c r="R636">
        <f t="shared" ca="1" si="49"/>
        <v>5.1322866935438798</v>
      </c>
      <c r="S636" t="s">
        <v>234</v>
      </c>
    </row>
    <row r="637" spans="1:19">
      <c r="A637">
        <v>630</v>
      </c>
      <c r="B637" t="s">
        <v>177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32</v>
      </c>
      <c r="I637" t="s">
        <v>36</v>
      </c>
      <c r="J637" t="s">
        <v>38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Formicidae #1</v>
      </c>
      <c r="P637" t="str">
        <f t="shared" ca="1" si="47"/>
        <v>TAG032184</v>
      </c>
      <c r="Q637">
        <f t="shared" ca="1" si="48"/>
        <v>41</v>
      </c>
      <c r="R637">
        <f t="shared" ca="1" si="49"/>
        <v>2.5524226217652326</v>
      </c>
      <c r="S637" t="s">
        <v>235</v>
      </c>
    </row>
    <row r="638" spans="1:19">
      <c r="A638">
        <v>631</v>
      </c>
      <c r="B638" t="s">
        <v>178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32</v>
      </c>
      <c r="I638" t="s">
        <v>33</v>
      </c>
      <c r="J638" t="s">
        <v>34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Ponerinae #1</v>
      </c>
      <c r="P638" t="str">
        <f t="shared" ca="1" si="47"/>
        <v>TAG039155</v>
      </c>
      <c r="Q638">
        <f t="shared" ca="1" si="48"/>
        <v>1190</v>
      </c>
      <c r="R638">
        <f t="shared" ca="1" si="49"/>
        <v>4.3758287796244968</v>
      </c>
      <c r="S638" t="s">
        <v>236</v>
      </c>
    </row>
    <row r="639" spans="1:19">
      <c r="A639">
        <v>632</v>
      </c>
      <c r="B639" t="s">
        <v>178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35</v>
      </c>
      <c r="I639" t="s">
        <v>33</v>
      </c>
      <c r="J639" t="s">
        <v>34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Dolichoderus sp.</v>
      </c>
      <c r="P639" t="str">
        <f t="shared" ca="1" si="47"/>
        <v>TAG081596</v>
      </c>
      <c r="Q639">
        <f t="shared" ca="1" si="48"/>
        <v>1993</v>
      </c>
      <c r="R639">
        <f t="shared" ca="1" si="49"/>
        <v>5.6759593463082822</v>
      </c>
      <c r="S639" t="s">
        <v>237</v>
      </c>
    </row>
    <row r="640" spans="1:19">
      <c r="A640">
        <v>633</v>
      </c>
      <c r="B640" t="s">
        <v>178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35</v>
      </c>
      <c r="I640" t="s">
        <v>36</v>
      </c>
      <c r="J640" t="s">
        <v>34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Crematogaster borneensis</v>
      </c>
      <c r="P640" t="str">
        <f t="shared" ca="1" si="47"/>
        <v>TAG001420</v>
      </c>
      <c r="Q640">
        <f t="shared" ca="1" si="48"/>
        <v>1003</v>
      </c>
      <c r="R640">
        <f t="shared" ca="1" si="49"/>
        <v>2.2282115864353198</v>
      </c>
      <c r="S640" t="s">
        <v>234</v>
      </c>
    </row>
    <row r="641" spans="1:19">
      <c r="A641">
        <v>634</v>
      </c>
      <c r="B641" t="s">
        <v>178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37</v>
      </c>
      <c r="I641" t="s">
        <v>36</v>
      </c>
      <c r="J641" t="s">
        <v>34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Formicidae #1</v>
      </c>
      <c r="P641" t="str">
        <f t="shared" ca="1" si="47"/>
        <v>TAG065738</v>
      </c>
      <c r="Q641">
        <f t="shared" ca="1" si="48"/>
        <v>1610</v>
      </c>
      <c r="R641">
        <f t="shared" ca="1" si="49"/>
        <v>2.8718726513523096</v>
      </c>
      <c r="S641" t="s">
        <v>235</v>
      </c>
    </row>
    <row r="642" spans="1:19">
      <c r="A642">
        <v>635</v>
      </c>
      <c r="B642" t="s">
        <v>178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32</v>
      </c>
      <c r="I642" t="s">
        <v>36</v>
      </c>
      <c r="J642" t="s">
        <v>34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Dolichoderus sp.</v>
      </c>
      <c r="P642" t="str">
        <f t="shared" ca="1" si="47"/>
        <v>TAG073921</v>
      </c>
      <c r="Q642">
        <f t="shared" ca="1" si="48"/>
        <v>969</v>
      </c>
      <c r="R642">
        <f t="shared" ca="1" si="49"/>
        <v>3.5951655150549646</v>
      </c>
      <c r="S642" t="s">
        <v>236</v>
      </c>
    </row>
    <row r="643" spans="1:19">
      <c r="A643">
        <v>636</v>
      </c>
      <c r="B643" t="s">
        <v>178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35</v>
      </c>
      <c r="I643" t="s">
        <v>33</v>
      </c>
      <c r="J643" t="s">
        <v>38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Crematogaster borneensis</v>
      </c>
      <c r="P643" t="str">
        <f t="shared" ca="1" si="47"/>
        <v>TAG091740</v>
      </c>
      <c r="Q643">
        <f t="shared" ca="1" si="48"/>
        <v>711</v>
      </c>
      <c r="R643">
        <f t="shared" ca="1" si="49"/>
        <v>5.9370665549216799</v>
      </c>
      <c r="S643" t="s">
        <v>237</v>
      </c>
    </row>
    <row r="644" spans="1:19">
      <c r="A644">
        <v>637</v>
      </c>
      <c r="B644" t="s">
        <v>178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32</v>
      </c>
      <c r="I644" t="s">
        <v>33</v>
      </c>
      <c r="J644" t="s">
        <v>38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Ponerinae #1</v>
      </c>
      <c r="P644" t="str">
        <f t="shared" ca="1" si="47"/>
        <v>TAG017633</v>
      </c>
      <c r="Q644">
        <f t="shared" ca="1" si="48"/>
        <v>518</v>
      </c>
      <c r="R644">
        <f t="shared" ca="1" si="49"/>
        <v>5.3425540031624923</v>
      </c>
      <c r="S644" t="s">
        <v>234</v>
      </c>
    </row>
    <row r="645" spans="1:19">
      <c r="A645">
        <v>638</v>
      </c>
      <c r="B645" t="s">
        <v>178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35</v>
      </c>
      <c r="I645" t="s">
        <v>36</v>
      </c>
      <c r="J645" t="s">
        <v>38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Crematogaster borneensis</v>
      </c>
      <c r="P645" t="str">
        <f t="shared" ca="1" si="47"/>
        <v>TAG087244</v>
      </c>
      <c r="Q645">
        <f t="shared" ca="1" si="48"/>
        <v>444</v>
      </c>
      <c r="R645">
        <f t="shared" ca="1" si="49"/>
        <v>5.2633625038118268</v>
      </c>
      <c r="S645" t="s">
        <v>235</v>
      </c>
    </row>
    <row r="646" spans="1:19">
      <c r="A646">
        <v>639</v>
      </c>
      <c r="B646" t="s">
        <v>178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37</v>
      </c>
      <c r="I646" t="s">
        <v>36</v>
      </c>
      <c r="J646" t="s">
        <v>38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Crematogaster borneensis</v>
      </c>
      <c r="P646" t="str">
        <f t="shared" ca="1" si="47"/>
        <v>TAG073614</v>
      </c>
      <c r="Q646">
        <f t="shared" ca="1" si="48"/>
        <v>1747</v>
      </c>
      <c r="R646">
        <f t="shared" ca="1" si="49"/>
        <v>4.3001490015760933</v>
      </c>
      <c r="S646" t="s">
        <v>236</v>
      </c>
    </row>
    <row r="647" spans="1:19">
      <c r="A647">
        <v>640</v>
      </c>
      <c r="B647" t="s">
        <v>178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32</v>
      </c>
      <c r="I647" t="s">
        <v>36</v>
      </c>
      <c r="J647" t="s">
        <v>38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Crematogaster borneensis</v>
      </c>
      <c r="P647" t="str">
        <f t="shared" ca="1" si="47"/>
        <v>TAG064048</v>
      </c>
      <c r="Q647">
        <f t="shared" ca="1" si="48"/>
        <v>713</v>
      </c>
      <c r="R647">
        <f t="shared" ca="1" si="49"/>
        <v>5.2473865247753579</v>
      </c>
      <c r="S647" t="s">
        <v>237</v>
      </c>
    </row>
    <row r="648" spans="1:19">
      <c r="A648">
        <v>641</v>
      </c>
      <c r="B648" t="s">
        <v>179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32</v>
      </c>
      <c r="I648" t="s">
        <v>33</v>
      </c>
      <c r="J648" t="s">
        <v>34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Dolichoderus sp.</v>
      </c>
      <c r="P648" t="str">
        <f t="shared" ca="1" si="47"/>
        <v>TAG085151</v>
      </c>
      <c r="Q648">
        <f t="shared" ca="1" si="48"/>
        <v>713</v>
      </c>
      <c r="R648">
        <f t="shared" ca="1" si="49"/>
        <v>2.1151559263863922</v>
      </c>
      <c r="S648" t="s">
        <v>234</v>
      </c>
    </row>
    <row r="649" spans="1:19">
      <c r="A649">
        <v>642</v>
      </c>
      <c r="B649" t="s">
        <v>179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35</v>
      </c>
      <c r="I649" t="s">
        <v>33</v>
      </c>
      <c r="J649" t="s">
        <v>34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INDIRECT(ADDRESS(RANDBETWEEN(2,5),1,1,FALSE,"Taxa"), FALSE)</f>
        <v>Dolichoderus sp.</v>
      </c>
      <c r="P649" t="str">
        <f t="shared" ref="P649:P712" ca="1" si="52">"TAG" &amp; TEXT(FLOOR(RAND()*100000,1), "000000")</f>
        <v>TAG055803</v>
      </c>
      <c r="Q649">
        <f t="shared" ref="Q649:Q712" ca="1" si="53">RANDBETWEEN(0,2000)</f>
        <v>529</v>
      </c>
      <c r="R649">
        <f t="shared" ref="R649:R712" ca="1" si="54">RAND()*5+1</f>
        <v>4.5868510202862431</v>
      </c>
      <c r="S649" t="s">
        <v>235</v>
      </c>
    </row>
    <row r="650" spans="1:19">
      <c r="A650">
        <v>643</v>
      </c>
      <c r="B650" t="s">
        <v>179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35</v>
      </c>
      <c r="I650" t="s">
        <v>36</v>
      </c>
      <c r="J650" t="s">
        <v>34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Crematogaster borneensis</v>
      </c>
      <c r="P650" t="str">
        <f t="shared" ca="1" si="52"/>
        <v>TAG054439</v>
      </c>
      <c r="Q650">
        <f t="shared" ca="1" si="53"/>
        <v>1722</v>
      </c>
      <c r="R650">
        <f t="shared" ca="1" si="54"/>
        <v>2.7218091236904165</v>
      </c>
      <c r="S650" t="s">
        <v>236</v>
      </c>
    </row>
    <row r="651" spans="1:19">
      <c r="A651">
        <v>644</v>
      </c>
      <c r="B651" t="s">
        <v>179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37</v>
      </c>
      <c r="I651" t="s">
        <v>36</v>
      </c>
      <c r="J651" t="s">
        <v>34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Ponerinae #1</v>
      </c>
      <c r="P651" t="str">
        <f t="shared" ca="1" si="52"/>
        <v>TAG025812</v>
      </c>
      <c r="Q651">
        <f t="shared" ca="1" si="53"/>
        <v>1018</v>
      </c>
      <c r="R651">
        <f t="shared" ca="1" si="54"/>
        <v>1.0912569219208359</v>
      </c>
      <c r="S651" t="s">
        <v>237</v>
      </c>
    </row>
    <row r="652" spans="1:19">
      <c r="A652">
        <v>645</v>
      </c>
      <c r="B652" t="s">
        <v>179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32</v>
      </c>
      <c r="I652" t="s">
        <v>36</v>
      </c>
      <c r="J652" t="s">
        <v>34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Ponerinae #1</v>
      </c>
      <c r="P652" t="str">
        <f t="shared" ca="1" si="52"/>
        <v>TAG005686</v>
      </c>
      <c r="Q652">
        <f t="shared" ca="1" si="53"/>
        <v>1385</v>
      </c>
      <c r="R652">
        <f t="shared" ca="1" si="54"/>
        <v>4.5562195740652633</v>
      </c>
      <c r="S652" t="s">
        <v>234</v>
      </c>
    </row>
    <row r="653" spans="1:19">
      <c r="A653">
        <v>646</v>
      </c>
      <c r="B653" t="s">
        <v>179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35</v>
      </c>
      <c r="I653" t="s">
        <v>33</v>
      </c>
      <c r="J653" t="s">
        <v>38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Formicidae #1</v>
      </c>
      <c r="P653" t="str">
        <f t="shared" ca="1" si="52"/>
        <v>TAG019902</v>
      </c>
      <c r="Q653">
        <f t="shared" ca="1" si="53"/>
        <v>1742</v>
      </c>
      <c r="R653">
        <f t="shared" ca="1" si="54"/>
        <v>1.0908827229802645</v>
      </c>
      <c r="S653" t="s">
        <v>235</v>
      </c>
    </row>
    <row r="654" spans="1:19">
      <c r="A654">
        <v>647</v>
      </c>
      <c r="B654" t="s">
        <v>179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32</v>
      </c>
      <c r="I654" t="s">
        <v>33</v>
      </c>
      <c r="J654" t="s">
        <v>38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Formicidae #1</v>
      </c>
      <c r="P654" t="str">
        <f t="shared" ca="1" si="52"/>
        <v>TAG085527</v>
      </c>
      <c r="Q654">
        <f t="shared" ca="1" si="53"/>
        <v>1979</v>
      </c>
      <c r="R654">
        <f t="shared" ca="1" si="54"/>
        <v>1.2160884384872213</v>
      </c>
      <c r="S654" t="s">
        <v>236</v>
      </c>
    </row>
    <row r="655" spans="1:19">
      <c r="A655">
        <v>648</v>
      </c>
      <c r="B655" t="s">
        <v>179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35</v>
      </c>
      <c r="I655" t="s">
        <v>36</v>
      </c>
      <c r="J655" t="s">
        <v>38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Dolichoderus sp.</v>
      </c>
      <c r="P655" t="str">
        <f t="shared" ca="1" si="52"/>
        <v>TAG041718</v>
      </c>
      <c r="Q655">
        <f t="shared" ca="1" si="53"/>
        <v>1247</v>
      </c>
      <c r="R655">
        <f t="shared" ca="1" si="54"/>
        <v>2.160652136878833</v>
      </c>
      <c r="S655" t="s">
        <v>237</v>
      </c>
    </row>
    <row r="656" spans="1:19">
      <c r="A656">
        <v>649</v>
      </c>
      <c r="B656" t="s">
        <v>179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37</v>
      </c>
      <c r="I656" t="s">
        <v>36</v>
      </c>
      <c r="J656" t="s">
        <v>38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Formicidae #1</v>
      </c>
      <c r="P656" t="str">
        <f t="shared" ca="1" si="52"/>
        <v>TAG066344</v>
      </c>
      <c r="Q656">
        <f t="shared" ca="1" si="53"/>
        <v>312</v>
      </c>
      <c r="R656">
        <f t="shared" ca="1" si="54"/>
        <v>1.6615392572991319</v>
      </c>
      <c r="S656" t="s">
        <v>234</v>
      </c>
    </row>
    <row r="657" spans="1:19">
      <c r="A657">
        <v>650</v>
      </c>
      <c r="B657" t="s">
        <v>179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32</v>
      </c>
      <c r="I657" t="s">
        <v>36</v>
      </c>
      <c r="J657" t="s">
        <v>38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Dolichoderus sp.</v>
      </c>
      <c r="P657" t="str">
        <f t="shared" ca="1" si="52"/>
        <v>TAG075299</v>
      </c>
      <c r="Q657">
        <f t="shared" ca="1" si="53"/>
        <v>1590</v>
      </c>
      <c r="R657">
        <f t="shared" ca="1" si="54"/>
        <v>5.5085747074615625</v>
      </c>
      <c r="S657" t="s">
        <v>235</v>
      </c>
    </row>
    <row r="658" spans="1:19">
      <c r="A658">
        <v>651</v>
      </c>
      <c r="B658" t="s">
        <v>180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35</v>
      </c>
      <c r="I658" t="s">
        <v>33</v>
      </c>
      <c r="J658" t="s">
        <v>34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Dolichoderus sp.</v>
      </c>
      <c r="P658" t="str">
        <f t="shared" ca="1" si="52"/>
        <v>TAG036916</v>
      </c>
      <c r="Q658">
        <f t="shared" ca="1" si="53"/>
        <v>990</v>
      </c>
      <c r="R658">
        <f t="shared" ca="1" si="54"/>
        <v>2.6367242164560176</v>
      </c>
      <c r="S658" t="s">
        <v>236</v>
      </c>
    </row>
    <row r="659" spans="1:19">
      <c r="A659">
        <v>652</v>
      </c>
      <c r="B659" t="s">
        <v>180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32</v>
      </c>
      <c r="I659" t="s">
        <v>33</v>
      </c>
      <c r="J659" t="s">
        <v>34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Crematogaster borneensis</v>
      </c>
      <c r="P659" t="str">
        <f t="shared" ca="1" si="52"/>
        <v>TAG039220</v>
      </c>
      <c r="Q659">
        <f t="shared" ca="1" si="53"/>
        <v>818</v>
      </c>
      <c r="R659">
        <f t="shared" ca="1" si="54"/>
        <v>2.8172062543999088</v>
      </c>
      <c r="S659" t="s">
        <v>237</v>
      </c>
    </row>
    <row r="660" spans="1:19">
      <c r="A660">
        <v>653</v>
      </c>
      <c r="B660" t="s">
        <v>180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37</v>
      </c>
      <c r="I660" t="s">
        <v>36</v>
      </c>
      <c r="J660" t="s">
        <v>34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Crematogaster borneensis</v>
      </c>
      <c r="P660" t="str">
        <f t="shared" ca="1" si="52"/>
        <v>TAG092449</v>
      </c>
      <c r="Q660">
        <f t="shared" ca="1" si="53"/>
        <v>1831</v>
      </c>
      <c r="R660">
        <f t="shared" ca="1" si="54"/>
        <v>4.1261529443932741</v>
      </c>
      <c r="S660" t="s">
        <v>234</v>
      </c>
    </row>
    <row r="661" spans="1:19">
      <c r="A661">
        <v>654</v>
      </c>
      <c r="B661" t="s">
        <v>180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32</v>
      </c>
      <c r="I661" t="s">
        <v>36</v>
      </c>
      <c r="J661" t="s">
        <v>34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Crematogaster borneensis</v>
      </c>
      <c r="P661" t="str">
        <f t="shared" ca="1" si="52"/>
        <v>TAG029559</v>
      </c>
      <c r="Q661">
        <f t="shared" ca="1" si="53"/>
        <v>1899</v>
      </c>
      <c r="R661">
        <f t="shared" ca="1" si="54"/>
        <v>3.2401162365100853</v>
      </c>
      <c r="S661" t="s">
        <v>235</v>
      </c>
    </row>
    <row r="662" spans="1:19">
      <c r="A662">
        <v>655</v>
      </c>
      <c r="B662" t="s">
        <v>180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35</v>
      </c>
      <c r="I662" t="s">
        <v>36</v>
      </c>
      <c r="J662" t="s">
        <v>34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Formicidae #1</v>
      </c>
      <c r="P662" t="str">
        <f t="shared" ca="1" si="52"/>
        <v>TAG025230</v>
      </c>
      <c r="Q662">
        <f t="shared" ca="1" si="53"/>
        <v>385</v>
      </c>
      <c r="R662">
        <f t="shared" ca="1" si="54"/>
        <v>2.7290580376459093</v>
      </c>
      <c r="S662" t="s">
        <v>236</v>
      </c>
    </row>
    <row r="663" spans="1:19">
      <c r="A663">
        <v>656</v>
      </c>
      <c r="B663" t="s">
        <v>180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35</v>
      </c>
      <c r="I663" t="s">
        <v>33</v>
      </c>
      <c r="J663" t="s">
        <v>38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Crematogaster borneensis</v>
      </c>
      <c r="P663" t="str">
        <f t="shared" ca="1" si="52"/>
        <v>TAG042154</v>
      </c>
      <c r="Q663">
        <f t="shared" ca="1" si="53"/>
        <v>1750</v>
      </c>
      <c r="R663">
        <f t="shared" ca="1" si="54"/>
        <v>4.3293593640258932</v>
      </c>
      <c r="S663" t="s">
        <v>237</v>
      </c>
    </row>
    <row r="664" spans="1:19">
      <c r="A664">
        <v>657</v>
      </c>
      <c r="B664" t="s">
        <v>180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32</v>
      </c>
      <c r="I664" t="s">
        <v>33</v>
      </c>
      <c r="J664" t="s">
        <v>38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Crematogaster borneensis</v>
      </c>
      <c r="P664" t="str">
        <f t="shared" ca="1" si="52"/>
        <v>TAG066348</v>
      </c>
      <c r="Q664">
        <f t="shared" ca="1" si="53"/>
        <v>1622</v>
      </c>
      <c r="R664">
        <f t="shared" ca="1" si="54"/>
        <v>2.8582399473647442</v>
      </c>
      <c r="S664" t="s">
        <v>234</v>
      </c>
    </row>
    <row r="665" spans="1:19">
      <c r="A665">
        <v>658</v>
      </c>
      <c r="B665" t="s">
        <v>180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35</v>
      </c>
      <c r="I665" t="s">
        <v>36</v>
      </c>
      <c r="J665" t="s">
        <v>38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Ponerinae #1</v>
      </c>
      <c r="P665" t="str">
        <f t="shared" ca="1" si="52"/>
        <v>TAG056082</v>
      </c>
      <c r="Q665">
        <f t="shared" ca="1" si="53"/>
        <v>1345</v>
      </c>
      <c r="R665">
        <f t="shared" ca="1" si="54"/>
        <v>4.0119040220378821</v>
      </c>
      <c r="S665" t="s">
        <v>235</v>
      </c>
    </row>
    <row r="666" spans="1:19">
      <c r="A666">
        <v>659</v>
      </c>
      <c r="B666" t="s">
        <v>180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37</v>
      </c>
      <c r="I666" t="s">
        <v>36</v>
      </c>
      <c r="J666" t="s">
        <v>38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Crematogaster borneensis</v>
      </c>
      <c r="P666" t="str">
        <f t="shared" ca="1" si="52"/>
        <v>TAG027939</v>
      </c>
      <c r="Q666">
        <f t="shared" ca="1" si="53"/>
        <v>1663</v>
      </c>
      <c r="R666">
        <f t="shared" ca="1" si="54"/>
        <v>1.835946880796838</v>
      </c>
      <c r="S666" t="s">
        <v>236</v>
      </c>
    </row>
    <row r="667" spans="1:19">
      <c r="A667">
        <v>660</v>
      </c>
      <c r="B667" t="s">
        <v>180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32</v>
      </c>
      <c r="I667" t="s">
        <v>36</v>
      </c>
      <c r="J667" t="s">
        <v>38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Ponerinae #1</v>
      </c>
      <c r="P667" t="str">
        <f t="shared" ca="1" si="52"/>
        <v>TAG043100</v>
      </c>
      <c r="Q667">
        <f t="shared" ca="1" si="53"/>
        <v>73</v>
      </c>
      <c r="R667">
        <f t="shared" ca="1" si="54"/>
        <v>3.7990879463922407</v>
      </c>
      <c r="S667" t="s">
        <v>237</v>
      </c>
    </row>
    <row r="668" spans="1:19">
      <c r="A668">
        <v>661</v>
      </c>
      <c r="B668" t="s">
        <v>181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35</v>
      </c>
      <c r="I668" t="s">
        <v>33</v>
      </c>
      <c r="J668" t="s">
        <v>34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Ponerinae #1</v>
      </c>
      <c r="P668" t="str">
        <f t="shared" ca="1" si="52"/>
        <v>TAG075524</v>
      </c>
      <c r="Q668">
        <f t="shared" ca="1" si="53"/>
        <v>1627</v>
      </c>
      <c r="R668">
        <f t="shared" ca="1" si="54"/>
        <v>2.3846130922754618</v>
      </c>
      <c r="S668" t="s">
        <v>234</v>
      </c>
    </row>
    <row r="669" spans="1:19">
      <c r="A669">
        <v>662</v>
      </c>
      <c r="B669" t="s">
        <v>181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32</v>
      </c>
      <c r="I669" t="s">
        <v>33</v>
      </c>
      <c r="J669" t="s">
        <v>34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Formicidae #1</v>
      </c>
      <c r="P669" t="str">
        <f t="shared" ca="1" si="52"/>
        <v>TAG097989</v>
      </c>
      <c r="Q669">
        <f t="shared" ca="1" si="53"/>
        <v>991</v>
      </c>
      <c r="R669">
        <f t="shared" ca="1" si="54"/>
        <v>3.0871790892488922</v>
      </c>
      <c r="S669" t="s">
        <v>235</v>
      </c>
    </row>
    <row r="670" spans="1:19">
      <c r="A670">
        <v>663</v>
      </c>
      <c r="B670" t="s">
        <v>181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35</v>
      </c>
      <c r="I670" t="s">
        <v>36</v>
      </c>
      <c r="J670" t="s">
        <v>34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Dolichoderus sp.</v>
      </c>
      <c r="P670" t="str">
        <f t="shared" ca="1" si="52"/>
        <v>TAG058735</v>
      </c>
      <c r="Q670">
        <f t="shared" ca="1" si="53"/>
        <v>928</v>
      </c>
      <c r="R670">
        <f t="shared" ca="1" si="54"/>
        <v>1.0574983283424739</v>
      </c>
      <c r="S670" t="s">
        <v>236</v>
      </c>
    </row>
    <row r="671" spans="1:19">
      <c r="A671">
        <v>664</v>
      </c>
      <c r="B671" t="s">
        <v>181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37</v>
      </c>
      <c r="I671" t="s">
        <v>36</v>
      </c>
      <c r="J671" t="s">
        <v>34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Ponerinae #1</v>
      </c>
      <c r="P671" t="str">
        <f t="shared" ca="1" si="52"/>
        <v>TAG045368</v>
      </c>
      <c r="Q671">
        <f t="shared" ca="1" si="53"/>
        <v>491</v>
      </c>
      <c r="R671">
        <f t="shared" ca="1" si="54"/>
        <v>5.9922197388645797</v>
      </c>
      <c r="S671" t="s">
        <v>237</v>
      </c>
    </row>
    <row r="672" spans="1:19">
      <c r="A672">
        <v>665</v>
      </c>
      <c r="B672" t="s">
        <v>181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32</v>
      </c>
      <c r="I672" t="s">
        <v>36</v>
      </c>
      <c r="J672" t="s">
        <v>34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Formicidae #1</v>
      </c>
      <c r="P672" t="str">
        <f t="shared" ca="1" si="52"/>
        <v>TAG076600</v>
      </c>
      <c r="Q672">
        <f t="shared" ca="1" si="53"/>
        <v>237</v>
      </c>
      <c r="R672">
        <f t="shared" ca="1" si="54"/>
        <v>3.4746121536846184</v>
      </c>
      <c r="S672" t="s">
        <v>234</v>
      </c>
    </row>
    <row r="673" spans="1:19">
      <c r="A673">
        <v>666</v>
      </c>
      <c r="B673" t="s">
        <v>181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35</v>
      </c>
      <c r="I673" t="s">
        <v>33</v>
      </c>
      <c r="J673" t="s">
        <v>38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Dolichoderus sp.</v>
      </c>
      <c r="P673" t="str">
        <f t="shared" ca="1" si="52"/>
        <v>TAG073610</v>
      </c>
      <c r="Q673">
        <f t="shared" ca="1" si="53"/>
        <v>595</v>
      </c>
      <c r="R673">
        <f t="shared" ca="1" si="54"/>
        <v>2.8415770046455702</v>
      </c>
      <c r="S673" t="s">
        <v>235</v>
      </c>
    </row>
    <row r="674" spans="1:19">
      <c r="A674">
        <v>667</v>
      </c>
      <c r="B674" t="s">
        <v>181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32</v>
      </c>
      <c r="I674" t="s">
        <v>33</v>
      </c>
      <c r="J674" t="s">
        <v>38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Dolichoderus sp.</v>
      </c>
      <c r="P674" t="str">
        <f t="shared" ca="1" si="52"/>
        <v>TAG048618</v>
      </c>
      <c r="Q674">
        <f t="shared" ca="1" si="53"/>
        <v>1368</v>
      </c>
      <c r="R674">
        <f t="shared" ca="1" si="54"/>
        <v>5.9460194812040328</v>
      </c>
      <c r="S674" t="s">
        <v>236</v>
      </c>
    </row>
    <row r="675" spans="1:19">
      <c r="A675">
        <v>668</v>
      </c>
      <c r="B675" t="s">
        <v>181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37</v>
      </c>
      <c r="I675" t="s">
        <v>36</v>
      </c>
      <c r="J675" t="s">
        <v>38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Dolichoderus sp.</v>
      </c>
      <c r="P675" t="str">
        <f t="shared" ca="1" si="52"/>
        <v>TAG020097</v>
      </c>
      <c r="Q675">
        <f t="shared" ca="1" si="53"/>
        <v>518</v>
      </c>
      <c r="R675">
        <f t="shared" ca="1" si="54"/>
        <v>2.2807115562898517</v>
      </c>
      <c r="S675" t="s">
        <v>237</v>
      </c>
    </row>
    <row r="676" spans="1:19">
      <c r="A676">
        <v>669</v>
      </c>
      <c r="B676" t="s">
        <v>181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32</v>
      </c>
      <c r="I676" t="s">
        <v>36</v>
      </c>
      <c r="J676" t="s">
        <v>38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Formicidae #1</v>
      </c>
      <c r="P676" t="str">
        <f t="shared" ca="1" si="52"/>
        <v>TAG085198</v>
      </c>
      <c r="Q676">
        <f t="shared" ca="1" si="53"/>
        <v>1452</v>
      </c>
      <c r="R676">
        <f t="shared" ca="1" si="54"/>
        <v>5.8392136328372786</v>
      </c>
      <c r="S676" t="s">
        <v>234</v>
      </c>
    </row>
    <row r="677" spans="1:19">
      <c r="A677">
        <v>670</v>
      </c>
      <c r="B677" t="s">
        <v>181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35</v>
      </c>
      <c r="I677" t="s">
        <v>36</v>
      </c>
      <c r="J677" t="s">
        <v>38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Ponerinae #1</v>
      </c>
      <c r="P677" t="str">
        <f t="shared" ca="1" si="52"/>
        <v>TAG069404</v>
      </c>
      <c r="Q677">
        <f t="shared" ca="1" si="53"/>
        <v>1878</v>
      </c>
      <c r="R677">
        <f t="shared" ca="1" si="54"/>
        <v>2.3512768435439226</v>
      </c>
      <c r="S677" t="s">
        <v>235</v>
      </c>
    </row>
    <row r="678" spans="1:19">
      <c r="A678">
        <v>671</v>
      </c>
      <c r="B678" t="s">
        <v>182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35</v>
      </c>
      <c r="I678" t="s">
        <v>33</v>
      </c>
      <c r="J678" t="s">
        <v>34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Formicidae #1</v>
      </c>
      <c r="P678" t="str">
        <f t="shared" ca="1" si="52"/>
        <v>TAG055450</v>
      </c>
      <c r="Q678">
        <f t="shared" ca="1" si="53"/>
        <v>695</v>
      </c>
      <c r="R678">
        <f t="shared" ca="1" si="54"/>
        <v>4.798264767174957</v>
      </c>
      <c r="S678" t="s">
        <v>236</v>
      </c>
    </row>
    <row r="679" spans="1:19">
      <c r="A679">
        <v>672</v>
      </c>
      <c r="B679" t="s">
        <v>182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32</v>
      </c>
      <c r="I679" t="s">
        <v>33</v>
      </c>
      <c r="J679" t="s">
        <v>34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Dolichoderus sp.</v>
      </c>
      <c r="P679" t="str">
        <f t="shared" ca="1" si="52"/>
        <v>TAG071039</v>
      </c>
      <c r="Q679">
        <f t="shared" ca="1" si="53"/>
        <v>966</v>
      </c>
      <c r="R679">
        <f t="shared" ca="1" si="54"/>
        <v>3.233966957484979</v>
      </c>
      <c r="S679" t="s">
        <v>237</v>
      </c>
    </row>
    <row r="680" spans="1:19">
      <c r="A680">
        <v>673</v>
      </c>
      <c r="B680" t="s">
        <v>182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35</v>
      </c>
      <c r="I680" t="s">
        <v>36</v>
      </c>
      <c r="J680" t="s">
        <v>34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Formicidae #1</v>
      </c>
      <c r="P680" t="str">
        <f t="shared" ca="1" si="52"/>
        <v>TAG016561</v>
      </c>
      <c r="Q680">
        <f t="shared" ca="1" si="53"/>
        <v>87</v>
      </c>
      <c r="R680">
        <f t="shared" ca="1" si="54"/>
        <v>3.8265327489737713</v>
      </c>
      <c r="S680" t="s">
        <v>234</v>
      </c>
    </row>
    <row r="681" spans="1:19">
      <c r="A681">
        <v>674</v>
      </c>
      <c r="B681" t="s">
        <v>182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37</v>
      </c>
      <c r="I681" t="s">
        <v>36</v>
      </c>
      <c r="J681" t="s">
        <v>34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Formicidae #1</v>
      </c>
      <c r="P681" t="str">
        <f t="shared" ca="1" si="52"/>
        <v>TAG050394</v>
      </c>
      <c r="Q681">
        <f t="shared" ca="1" si="53"/>
        <v>751</v>
      </c>
      <c r="R681">
        <f t="shared" ca="1" si="54"/>
        <v>1.4006351264154906</v>
      </c>
      <c r="S681" t="s">
        <v>235</v>
      </c>
    </row>
    <row r="682" spans="1:19">
      <c r="A682">
        <v>675</v>
      </c>
      <c r="B682" t="s">
        <v>182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32</v>
      </c>
      <c r="I682" t="s">
        <v>36</v>
      </c>
      <c r="J682" t="s">
        <v>34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Formicidae #1</v>
      </c>
      <c r="P682" t="str">
        <f t="shared" ca="1" si="52"/>
        <v>TAG088548</v>
      </c>
      <c r="Q682">
        <f t="shared" ca="1" si="53"/>
        <v>614</v>
      </c>
      <c r="R682">
        <f t="shared" ca="1" si="54"/>
        <v>2.0709090676387962</v>
      </c>
      <c r="S682" t="s">
        <v>236</v>
      </c>
    </row>
    <row r="683" spans="1:19">
      <c r="A683">
        <v>676</v>
      </c>
      <c r="B683" t="s">
        <v>182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35</v>
      </c>
      <c r="I683" t="s">
        <v>33</v>
      </c>
      <c r="J683" t="s">
        <v>38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Dolichoderus sp.</v>
      </c>
      <c r="P683" t="str">
        <f t="shared" ca="1" si="52"/>
        <v>TAG085883</v>
      </c>
      <c r="Q683">
        <f t="shared" ca="1" si="53"/>
        <v>1747</v>
      </c>
      <c r="R683">
        <f t="shared" ca="1" si="54"/>
        <v>5.9284927410979202</v>
      </c>
      <c r="S683" t="s">
        <v>237</v>
      </c>
    </row>
    <row r="684" spans="1:19">
      <c r="A684">
        <v>677</v>
      </c>
      <c r="B684" t="s">
        <v>182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32</v>
      </c>
      <c r="I684" t="s">
        <v>33</v>
      </c>
      <c r="J684" t="s">
        <v>38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Ponerinae #1</v>
      </c>
      <c r="P684" t="str">
        <f t="shared" ca="1" si="52"/>
        <v>TAG035740</v>
      </c>
      <c r="Q684">
        <f t="shared" ca="1" si="53"/>
        <v>36</v>
      </c>
      <c r="R684">
        <f t="shared" ca="1" si="54"/>
        <v>2.5299528551163988</v>
      </c>
      <c r="S684" t="s">
        <v>234</v>
      </c>
    </row>
    <row r="685" spans="1:19">
      <c r="A685">
        <v>678</v>
      </c>
      <c r="B685" t="s">
        <v>182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37</v>
      </c>
      <c r="I685" t="s">
        <v>36</v>
      </c>
      <c r="J685" t="s">
        <v>38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Crematogaster borneensis</v>
      </c>
      <c r="P685" t="str">
        <f t="shared" ca="1" si="52"/>
        <v>TAG071556</v>
      </c>
      <c r="Q685">
        <f t="shared" ca="1" si="53"/>
        <v>1230</v>
      </c>
      <c r="R685">
        <f t="shared" ca="1" si="54"/>
        <v>3.3784196988772957</v>
      </c>
      <c r="S685" t="s">
        <v>235</v>
      </c>
    </row>
    <row r="686" spans="1:19">
      <c r="A686">
        <v>679</v>
      </c>
      <c r="B686" t="s">
        <v>182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32</v>
      </c>
      <c r="I686" t="s">
        <v>36</v>
      </c>
      <c r="J686" t="s">
        <v>38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Formicidae #1</v>
      </c>
      <c r="P686" t="str">
        <f t="shared" ca="1" si="52"/>
        <v>TAG022573</v>
      </c>
      <c r="Q686">
        <f t="shared" ca="1" si="53"/>
        <v>1760</v>
      </c>
      <c r="R686">
        <f t="shared" ca="1" si="54"/>
        <v>4.3858117563785948</v>
      </c>
      <c r="S686" t="s">
        <v>236</v>
      </c>
    </row>
    <row r="687" spans="1:19">
      <c r="A687">
        <v>680</v>
      </c>
      <c r="B687" t="s">
        <v>182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35</v>
      </c>
      <c r="I687" t="s">
        <v>36</v>
      </c>
      <c r="J687" t="s">
        <v>38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Crematogaster borneensis</v>
      </c>
      <c r="P687" t="str">
        <f t="shared" ca="1" si="52"/>
        <v>TAG041942</v>
      </c>
      <c r="Q687">
        <f t="shared" ca="1" si="53"/>
        <v>1564</v>
      </c>
      <c r="R687">
        <f t="shared" ca="1" si="54"/>
        <v>5.7515703368430735</v>
      </c>
      <c r="S687" t="s">
        <v>237</v>
      </c>
    </row>
    <row r="688" spans="1:19">
      <c r="A688">
        <v>681</v>
      </c>
      <c r="B688" t="s">
        <v>183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32</v>
      </c>
      <c r="I688" t="s">
        <v>33</v>
      </c>
      <c r="J688" t="s">
        <v>34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Crematogaster borneensis</v>
      </c>
      <c r="P688" t="str">
        <f t="shared" ca="1" si="52"/>
        <v>TAG048007</v>
      </c>
      <c r="Q688">
        <f t="shared" ca="1" si="53"/>
        <v>240</v>
      </c>
      <c r="R688">
        <f t="shared" ca="1" si="54"/>
        <v>1.3747806569515393</v>
      </c>
      <c r="S688" t="s">
        <v>234</v>
      </c>
    </row>
    <row r="689" spans="1:19">
      <c r="A689">
        <v>682</v>
      </c>
      <c r="B689" t="s">
        <v>183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35</v>
      </c>
      <c r="I689" t="s">
        <v>33</v>
      </c>
      <c r="J689" t="s">
        <v>34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Dolichoderus sp.</v>
      </c>
      <c r="P689" t="str">
        <f t="shared" ca="1" si="52"/>
        <v>TAG024034</v>
      </c>
      <c r="Q689">
        <f t="shared" ca="1" si="53"/>
        <v>714</v>
      </c>
      <c r="R689">
        <f t="shared" ca="1" si="54"/>
        <v>5.1566183228060112</v>
      </c>
      <c r="S689" t="s">
        <v>235</v>
      </c>
    </row>
    <row r="690" spans="1:19">
      <c r="A690">
        <v>683</v>
      </c>
      <c r="B690" t="s">
        <v>183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35</v>
      </c>
      <c r="I690" t="s">
        <v>36</v>
      </c>
      <c r="J690" t="s">
        <v>34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Ponerinae #1</v>
      </c>
      <c r="P690" t="str">
        <f t="shared" ca="1" si="52"/>
        <v>TAG012647</v>
      </c>
      <c r="Q690">
        <f t="shared" ca="1" si="53"/>
        <v>876</v>
      </c>
      <c r="R690">
        <f t="shared" ca="1" si="54"/>
        <v>5.6973635350253469</v>
      </c>
      <c r="S690" t="s">
        <v>236</v>
      </c>
    </row>
    <row r="691" spans="1:19">
      <c r="A691">
        <v>684</v>
      </c>
      <c r="B691" t="s">
        <v>183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37</v>
      </c>
      <c r="I691" t="s">
        <v>36</v>
      </c>
      <c r="J691" t="s">
        <v>34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Crematogaster borneensis</v>
      </c>
      <c r="P691" t="str">
        <f t="shared" ca="1" si="52"/>
        <v>TAG097324</v>
      </c>
      <c r="Q691">
        <f t="shared" ca="1" si="53"/>
        <v>1123</v>
      </c>
      <c r="R691">
        <f t="shared" ca="1" si="54"/>
        <v>1.814797381588825</v>
      </c>
      <c r="S691" t="s">
        <v>237</v>
      </c>
    </row>
    <row r="692" spans="1:19">
      <c r="A692">
        <v>685</v>
      </c>
      <c r="B692" t="s">
        <v>183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32</v>
      </c>
      <c r="I692" t="s">
        <v>36</v>
      </c>
      <c r="J692" t="s">
        <v>34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Formicidae #1</v>
      </c>
      <c r="P692" t="str">
        <f t="shared" ca="1" si="52"/>
        <v>TAG046807</v>
      </c>
      <c r="Q692">
        <f t="shared" ca="1" si="53"/>
        <v>1965</v>
      </c>
      <c r="R692">
        <f t="shared" ca="1" si="54"/>
        <v>4.1121091859482037</v>
      </c>
      <c r="S692" t="s">
        <v>234</v>
      </c>
    </row>
    <row r="693" spans="1:19">
      <c r="A693">
        <v>686</v>
      </c>
      <c r="B693" t="s">
        <v>183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32</v>
      </c>
      <c r="I693" t="s">
        <v>33</v>
      </c>
      <c r="J693" t="s">
        <v>38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Ponerinae #1</v>
      </c>
      <c r="P693" t="str">
        <f t="shared" ca="1" si="52"/>
        <v>TAG078664</v>
      </c>
      <c r="Q693">
        <f t="shared" ca="1" si="53"/>
        <v>904</v>
      </c>
      <c r="R693">
        <f t="shared" ca="1" si="54"/>
        <v>1.0196421013877013</v>
      </c>
      <c r="S693" t="s">
        <v>235</v>
      </c>
    </row>
    <row r="694" spans="1:19">
      <c r="A694">
        <v>687</v>
      </c>
      <c r="B694" t="s">
        <v>183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35</v>
      </c>
      <c r="I694" t="s">
        <v>33</v>
      </c>
      <c r="J694" t="s">
        <v>38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Dolichoderus sp.</v>
      </c>
      <c r="P694" t="str">
        <f t="shared" ca="1" si="52"/>
        <v>TAG065377</v>
      </c>
      <c r="Q694">
        <f t="shared" ca="1" si="53"/>
        <v>1847</v>
      </c>
      <c r="R694">
        <f t="shared" ca="1" si="54"/>
        <v>5.7415942394214188</v>
      </c>
      <c r="S694" t="s">
        <v>236</v>
      </c>
    </row>
    <row r="695" spans="1:19">
      <c r="A695">
        <v>688</v>
      </c>
      <c r="B695" t="s">
        <v>183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37</v>
      </c>
      <c r="I695" t="s">
        <v>36</v>
      </c>
      <c r="J695" t="s">
        <v>38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Dolichoderus sp.</v>
      </c>
      <c r="P695" t="str">
        <f t="shared" ca="1" si="52"/>
        <v>TAG071209</v>
      </c>
      <c r="Q695">
        <f t="shared" ca="1" si="53"/>
        <v>1368</v>
      </c>
      <c r="R695">
        <f t="shared" ca="1" si="54"/>
        <v>1.553757223229403</v>
      </c>
      <c r="S695" t="s">
        <v>237</v>
      </c>
    </row>
    <row r="696" spans="1:19">
      <c r="A696">
        <v>689</v>
      </c>
      <c r="B696" t="s">
        <v>183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32</v>
      </c>
      <c r="I696" t="s">
        <v>36</v>
      </c>
      <c r="J696" t="s">
        <v>38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Formicidae #1</v>
      </c>
      <c r="P696" t="str">
        <f t="shared" ca="1" si="52"/>
        <v>TAG055390</v>
      </c>
      <c r="Q696">
        <f t="shared" ca="1" si="53"/>
        <v>1502</v>
      </c>
      <c r="R696">
        <f t="shared" ca="1" si="54"/>
        <v>2.8242192117642646</v>
      </c>
      <c r="S696" t="s">
        <v>234</v>
      </c>
    </row>
    <row r="697" spans="1:19">
      <c r="A697">
        <v>690</v>
      </c>
      <c r="B697" t="s">
        <v>183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35</v>
      </c>
      <c r="I697" t="s">
        <v>36</v>
      </c>
      <c r="J697" t="s">
        <v>38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Dolichoderus sp.</v>
      </c>
      <c r="P697" t="str">
        <f t="shared" ca="1" si="52"/>
        <v>TAG046203</v>
      </c>
      <c r="Q697">
        <f t="shared" ca="1" si="53"/>
        <v>1327</v>
      </c>
      <c r="R697">
        <f t="shared" ca="1" si="54"/>
        <v>2.2380552210251321</v>
      </c>
      <c r="S697" t="s">
        <v>235</v>
      </c>
    </row>
    <row r="698" spans="1:19">
      <c r="A698">
        <v>691</v>
      </c>
      <c r="B698" t="s">
        <v>184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35</v>
      </c>
      <c r="I698" t="s">
        <v>33</v>
      </c>
      <c r="J698" t="s">
        <v>34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Formicidae #1</v>
      </c>
      <c r="P698" t="str">
        <f t="shared" ca="1" si="52"/>
        <v>TAG064791</v>
      </c>
      <c r="Q698">
        <f t="shared" ca="1" si="53"/>
        <v>655</v>
      </c>
      <c r="R698">
        <f t="shared" ca="1" si="54"/>
        <v>5.3817358400684485</v>
      </c>
      <c r="S698" t="s">
        <v>236</v>
      </c>
    </row>
    <row r="699" spans="1:19">
      <c r="A699">
        <v>692</v>
      </c>
      <c r="B699" t="s">
        <v>184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32</v>
      </c>
      <c r="I699" t="s">
        <v>33</v>
      </c>
      <c r="J699" t="s">
        <v>34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Formicidae #1</v>
      </c>
      <c r="P699" t="str">
        <f t="shared" ca="1" si="52"/>
        <v>TAG064652</v>
      </c>
      <c r="Q699">
        <f t="shared" ca="1" si="53"/>
        <v>1234</v>
      </c>
      <c r="R699">
        <f t="shared" ca="1" si="54"/>
        <v>1.4227811097199408</v>
      </c>
      <c r="S699" t="s">
        <v>237</v>
      </c>
    </row>
    <row r="700" spans="1:19">
      <c r="A700">
        <v>693</v>
      </c>
      <c r="B700" t="s">
        <v>184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35</v>
      </c>
      <c r="I700" t="s">
        <v>36</v>
      </c>
      <c r="J700" t="s">
        <v>34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Ponerinae #1</v>
      </c>
      <c r="P700" t="str">
        <f t="shared" ca="1" si="52"/>
        <v>TAG091788</v>
      </c>
      <c r="Q700">
        <f t="shared" ca="1" si="53"/>
        <v>1114</v>
      </c>
      <c r="R700">
        <f t="shared" ca="1" si="54"/>
        <v>3.7831830092412502</v>
      </c>
      <c r="S700" t="s">
        <v>234</v>
      </c>
    </row>
    <row r="701" spans="1:19">
      <c r="A701">
        <v>694</v>
      </c>
      <c r="B701" t="s">
        <v>184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37</v>
      </c>
      <c r="I701" t="s">
        <v>36</v>
      </c>
      <c r="J701" t="s">
        <v>34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Crematogaster borneensis</v>
      </c>
      <c r="P701" t="str">
        <f t="shared" ca="1" si="52"/>
        <v>TAG068596</v>
      </c>
      <c r="Q701">
        <f t="shared" ca="1" si="53"/>
        <v>1526</v>
      </c>
      <c r="R701">
        <f t="shared" ca="1" si="54"/>
        <v>5.5455581056951013</v>
      </c>
      <c r="S701" t="s">
        <v>235</v>
      </c>
    </row>
    <row r="702" spans="1:19">
      <c r="A702">
        <v>695</v>
      </c>
      <c r="B702" t="s">
        <v>184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32</v>
      </c>
      <c r="I702" t="s">
        <v>36</v>
      </c>
      <c r="J702" t="s">
        <v>34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Crematogaster borneensis</v>
      </c>
      <c r="P702" t="str">
        <f t="shared" ca="1" si="52"/>
        <v>TAG069119</v>
      </c>
      <c r="Q702">
        <f t="shared" ca="1" si="53"/>
        <v>2000</v>
      </c>
      <c r="R702">
        <f t="shared" ca="1" si="54"/>
        <v>2.2819254353406451</v>
      </c>
      <c r="S702" t="s">
        <v>236</v>
      </c>
    </row>
    <row r="703" spans="1:19">
      <c r="A703">
        <v>696</v>
      </c>
      <c r="B703" t="s">
        <v>184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35</v>
      </c>
      <c r="I703" t="s">
        <v>33</v>
      </c>
      <c r="J703" t="s">
        <v>38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Formicidae #1</v>
      </c>
      <c r="P703" t="str">
        <f t="shared" ca="1" si="52"/>
        <v>TAG059566</v>
      </c>
      <c r="Q703">
        <f t="shared" ca="1" si="53"/>
        <v>762</v>
      </c>
      <c r="R703">
        <f t="shared" ca="1" si="54"/>
        <v>1.1217306707652754</v>
      </c>
      <c r="S703" t="s">
        <v>237</v>
      </c>
    </row>
    <row r="704" spans="1:19">
      <c r="A704">
        <v>697</v>
      </c>
      <c r="B704" t="s">
        <v>184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32</v>
      </c>
      <c r="I704" t="s">
        <v>33</v>
      </c>
      <c r="J704" t="s">
        <v>38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Dolichoderus sp.</v>
      </c>
      <c r="P704" t="str">
        <f t="shared" ca="1" si="52"/>
        <v>TAG025364</v>
      </c>
      <c r="Q704">
        <f t="shared" ca="1" si="53"/>
        <v>1432</v>
      </c>
      <c r="R704">
        <f t="shared" ca="1" si="54"/>
        <v>5.8817644477285258</v>
      </c>
      <c r="S704" t="s">
        <v>234</v>
      </c>
    </row>
    <row r="705" spans="1:19">
      <c r="A705">
        <v>698</v>
      </c>
      <c r="B705" t="s">
        <v>184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35</v>
      </c>
      <c r="I705" t="s">
        <v>36</v>
      </c>
      <c r="J705" t="s">
        <v>38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Dolichoderus sp.</v>
      </c>
      <c r="P705" t="str">
        <f t="shared" ca="1" si="52"/>
        <v>TAG005981</v>
      </c>
      <c r="Q705">
        <f t="shared" ca="1" si="53"/>
        <v>1140</v>
      </c>
      <c r="R705">
        <f t="shared" ca="1" si="54"/>
        <v>2.8282816363426688</v>
      </c>
      <c r="S705" t="s">
        <v>235</v>
      </c>
    </row>
    <row r="706" spans="1:19">
      <c r="A706">
        <v>699</v>
      </c>
      <c r="B706" t="s">
        <v>184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37</v>
      </c>
      <c r="I706" t="s">
        <v>36</v>
      </c>
      <c r="J706" t="s">
        <v>38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Dolichoderus sp.</v>
      </c>
      <c r="P706" t="str">
        <f t="shared" ca="1" si="52"/>
        <v>TAG096729</v>
      </c>
      <c r="Q706">
        <f t="shared" ca="1" si="53"/>
        <v>136</v>
      </c>
      <c r="R706">
        <f t="shared" ca="1" si="54"/>
        <v>1.4860509065729657</v>
      </c>
      <c r="S706" t="s">
        <v>236</v>
      </c>
    </row>
    <row r="707" spans="1:19">
      <c r="A707">
        <v>700</v>
      </c>
      <c r="B707" t="s">
        <v>184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32</v>
      </c>
      <c r="I707" t="s">
        <v>36</v>
      </c>
      <c r="J707" t="s">
        <v>38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Dolichoderus sp.</v>
      </c>
      <c r="P707" t="str">
        <f t="shared" ca="1" si="52"/>
        <v>TAG083000</v>
      </c>
      <c r="Q707">
        <f t="shared" ca="1" si="53"/>
        <v>1619</v>
      </c>
      <c r="R707">
        <f t="shared" ca="1" si="54"/>
        <v>1.1903139795505009</v>
      </c>
      <c r="S707" t="s">
        <v>237</v>
      </c>
    </row>
    <row r="708" spans="1:19">
      <c r="A708">
        <v>701</v>
      </c>
      <c r="B708" t="s">
        <v>185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35</v>
      </c>
      <c r="I708" t="s">
        <v>33</v>
      </c>
      <c r="J708" t="s">
        <v>34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Dolichoderus sp.</v>
      </c>
      <c r="P708" t="str">
        <f t="shared" ca="1" si="52"/>
        <v>TAG061481</v>
      </c>
      <c r="Q708">
        <f t="shared" ca="1" si="53"/>
        <v>1925</v>
      </c>
      <c r="R708">
        <f t="shared" ca="1" si="54"/>
        <v>5.4625129494302778</v>
      </c>
      <c r="S708" t="s">
        <v>234</v>
      </c>
    </row>
    <row r="709" spans="1:19">
      <c r="A709">
        <v>702</v>
      </c>
      <c r="B709" t="s">
        <v>185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32</v>
      </c>
      <c r="I709" t="s">
        <v>33</v>
      </c>
      <c r="J709" t="s">
        <v>34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Ponerinae #1</v>
      </c>
      <c r="P709" t="str">
        <f t="shared" ca="1" si="52"/>
        <v>TAG010789</v>
      </c>
      <c r="Q709">
        <f t="shared" ca="1" si="53"/>
        <v>409</v>
      </c>
      <c r="R709">
        <f t="shared" ca="1" si="54"/>
        <v>1.0899080886476873</v>
      </c>
      <c r="S709" t="s">
        <v>235</v>
      </c>
    </row>
    <row r="710" spans="1:19">
      <c r="A710">
        <v>703</v>
      </c>
      <c r="B710" t="s">
        <v>185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37</v>
      </c>
      <c r="I710" t="s">
        <v>36</v>
      </c>
      <c r="J710" t="s">
        <v>34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Ponerinae #1</v>
      </c>
      <c r="P710" t="str">
        <f t="shared" ca="1" si="52"/>
        <v>TAG066115</v>
      </c>
      <c r="Q710">
        <f t="shared" ca="1" si="53"/>
        <v>893</v>
      </c>
      <c r="R710">
        <f t="shared" ca="1" si="54"/>
        <v>4.0520130553185156</v>
      </c>
      <c r="S710" t="s">
        <v>236</v>
      </c>
    </row>
    <row r="711" spans="1:19">
      <c r="A711">
        <v>704</v>
      </c>
      <c r="B711" t="s">
        <v>185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35</v>
      </c>
      <c r="I711" t="s">
        <v>36</v>
      </c>
      <c r="J711" t="s">
        <v>34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Dolichoderus sp.</v>
      </c>
      <c r="P711" t="str">
        <f t="shared" ca="1" si="52"/>
        <v>TAG069817</v>
      </c>
      <c r="Q711">
        <f t="shared" ca="1" si="53"/>
        <v>671</v>
      </c>
      <c r="R711">
        <f t="shared" ca="1" si="54"/>
        <v>1.2544888807924113</v>
      </c>
      <c r="S711" t="s">
        <v>237</v>
      </c>
    </row>
    <row r="712" spans="1:19">
      <c r="A712">
        <v>705</v>
      </c>
      <c r="B712" t="s">
        <v>185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32</v>
      </c>
      <c r="I712" t="s">
        <v>36</v>
      </c>
      <c r="J712" t="s">
        <v>34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Formicidae #1</v>
      </c>
      <c r="P712" t="str">
        <f t="shared" ca="1" si="52"/>
        <v>TAG040815</v>
      </c>
      <c r="Q712">
        <f t="shared" ca="1" si="53"/>
        <v>1188</v>
      </c>
      <c r="R712">
        <f t="shared" ca="1" si="54"/>
        <v>5.8991275164944099</v>
      </c>
      <c r="S712" t="s">
        <v>234</v>
      </c>
    </row>
    <row r="713" spans="1:19">
      <c r="A713">
        <v>706</v>
      </c>
      <c r="B713" t="s">
        <v>185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35</v>
      </c>
      <c r="I713" t="s">
        <v>33</v>
      </c>
      <c r="J713" t="s">
        <v>38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INDIRECT(ADDRESS(RANDBETWEEN(2,5),1,1,FALSE,"Taxa"), FALSE)</f>
        <v>Ponerinae #1</v>
      </c>
      <c r="P713" t="str">
        <f t="shared" ref="P713:P776" ca="1" si="57">"TAG" &amp; TEXT(FLOOR(RAND()*100000,1), "000000")</f>
        <v>TAG001040</v>
      </c>
      <c r="Q713">
        <f t="shared" ref="Q713:Q776" ca="1" si="58">RANDBETWEEN(0,2000)</f>
        <v>307</v>
      </c>
      <c r="R713">
        <f t="shared" ref="R713:R776" ca="1" si="59">RAND()*5+1</f>
        <v>1.3156900285526199</v>
      </c>
      <c r="S713" t="s">
        <v>235</v>
      </c>
    </row>
    <row r="714" spans="1:19">
      <c r="A714">
        <v>707</v>
      </c>
      <c r="B714" t="s">
        <v>185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32</v>
      </c>
      <c r="I714" t="s">
        <v>33</v>
      </c>
      <c r="J714" t="s">
        <v>38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Crematogaster borneensis</v>
      </c>
      <c r="P714" t="str">
        <f t="shared" ca="1" si="57"/>
        <v>TAG056261</v>
      </c>
      <c r="Q714">
        <f t="shared" ca="1" si="58"/>
        <v>745</v>
      </c>
      <c r="R714">
        <f t="shared" ca="1" si="59"/>
        <v>1.1059278671676749</v>
      </c>
      <c r="S714" t="s">
        <v>236</v>
      </c>
    </row>
    <row r="715" spans="1:19">
      <c r="A715">
        <v>708</v>
      </c>
      <c r="B715" t="s">
        <v>185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35</v>
      </c>
      <c r="I715" t="s">
        <v>36</v>
      </c>
      <c r="J715" t="s">
        <v>38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Crematogaster borneensis</v>
      </c>
      <c r="P715" t="str">
        <f t="shared" ca="1" si="57"/>
        <v>TAG018034</v>
      </c>
      <c r="Q715">
        <f t="shared" ca="1" si="58"/>
        <v>1293</v>
      </c>
      <c r="R715">
        <f t="shared" ca="1" si="59"/>
        <v>1.0668694342240577</v>
      </c>
      <c r="S715" t="s">
        <v>237</v>
      </c>
    </row>
    <row r="716" spans="1:19">
      <c r="A716">
        <v>709</v>
      </c>
      <c r="B716" t="s">
        <v>185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37</v>
      </c>
      <c r="I716" t="s">
        <v>36</v>
      </c>
      <c r="J716" t="s">
        <v>38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Ponerinae #1</v>
      </c>
      <c r="P716" t="str">
        <f t="shared" ca="1" si="57"/>
        <v>TAG019354</v>
      </c>
      <c r="Q716">
        <f t="shared" ca="1" si="58"/>
        <v>1982</v>
      </c>
      <c r="R716">
        <f t="shared" ca="1" si="59"/>
        <v>5.4513749670019962</v>
      </c>
      <c r="S716" t="s">
        <v>234</v>
      </c>
    </row>
    <row r="717" spans="1:19">
      <c r="A717">
        <v>710</v>
      </c>
      <c r="B717" t="s">
        <v>185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32</v>
      </c>
      <c r="I717" t="s">
        <v>36</v>
      </c>
      <c r="J717" t="s">
        <v>38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Ponerinae #1</v>
      </c>
      <c r="P717" t="str">
        <f t="shared" ca="1" si="57"/>
        <v>TAG064455</v>
      </c>
      <c r="Q717">
        <f t="shared" ca="1" si="58"/>
        <v>647</v>
      </c>
      <c r="R717">
        <f t="shared" ca="1" si="59"/>
        <v>5.9158430085947478</v>
      </c>
      <c r="S717" t="s">
        <v>235</v>
      </c>
    </row>
    <row r="718" spans="1:19">
      <c r="A718">
        <v>711</v>
      </c>
      <c r="B718" t="s">
        <v>186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32</v>
      </c>
      <c r="I718" t="s">
        <v>33</v>
      </c>
      <c r="J718" t="s">
        <v>34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Crematogaster borneensis</v>
      </c>
      <c r="P718" t="str">
        <f t="shared" ca="1" si="57"/>
        <v>TAG011404</v>
      </c>
      <c r="Q718">
        <f t="shared" ca="1" si="58"/>
        <v>106</v>
      </c>
      <c r="R718">
        <f t="shared" ca="1" si="59"/>
        <v>1.8119664563618323</v>
      </c>
      <c r="S718" t="s">
        <v>236</v>
      </c>
    </row>
    <row r="719" spans="1:19">
      <c r="A719">
        <v>712</v>
      </c>
      <c r="B719" t="s">
        <v>186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35</v>
      </c>
      <c r="I719" t="s">
        <v>33</v>
      </c>
      <c r="J719" t="s">
        <v>34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Formicidae #1</v>
      </c>
      <c r="P719" t="str">
        <f t="shared" ca="1" si="57"/>
        <v>TAG022398</v>
      </c>
      <c r="Q719">
        <f t="shared" ca="1" si="58"/>
        <v>168</v>
      </c>
      <c r="R719">
        <f t="shared" ca="1" si="59"/>
        <v>1.5143455543375053</v>
      </c>
      <c r="S719" t="s">
        <v>237</v>
      </c>
    </row>
    <row r="720" spans="1:19">
      <c r="A720">
        <v>713</v>
      </c>
      <c r="B720" t="s">
        <v>186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35</v>
      </c>
      <c r="I720" t="s">
        <v>36</v>
      </c>
      <c r="J720" t="s">
        <v>34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Crematogaster borneensis</v>
      </c>
      <c r="P720" t="str">
        <f t="shared" ca="1" si="57"/>
        <v>TAG025820</v>
      </c>
      <c r="Q720">
        <f t="shared" ca="1" si="58"/>
        <v>547</v>
      </c>
      <c r="R720">
        <f t="shared" ca="1" si="59"/>
        <v>2.4590379503389568</v>
      </c>
      <c r="S720" t="s">
        <v>234</v>
      </c>
    </row>
    <row r="721" spans="1:19">
      <c r="A721">
        <v>714</v>
      </c>
      <c r="B721" t="s">
        <v>186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37</v>
      </c>
      <c r="I721" t="s">
        <v>36</v>
      </c>
      <c r="J721" t="s">
        <v>34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Ponerinae #1</v>
      </c>
      <c r="P721" t="str">
        <f t="shared" ca="1" si="57"/>
        <v>TAG060096</v>
      </c>
      <c r="Q721">
        <f t="shared" ca="1" si="58"/>
        <v>899</v>
      </c>
      <c r="R721">
        <f t="shared" ca="1" si="59"/>
        <v>4.5593700163366044</v>
      </c>
      <c r="S721" t="s">
        <v>235</v>
      </c>
    </row>
    <row r="722" spans="1:19">
      <c r="A722">
        <v>715</v>
      </c>
      <c r="B722" t="s">
        <v>186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32</v>
      </c>
      <c r="I722" t="s">
        <v>36</v>
      </c>
      <c r="J722" t="s">
        <v>34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Ponerinae #1</v>
      </c>
      <c r="P722" t="str">
        <f t="shared" ca="1" si="57"/>
        <v>TAG051488</v>
      </c>
      <c r="Q722">
        <f t="shared" ca="1" si="58"/>
        <v>417</v>
      </c>
      <c r="R722">
        <f t="shared" ca="1" si="59"/>
        <v>5.3364352872076095</v>
      </c>
      <c r="S722" t="s">
        <v>236</v>
      </c>
    </row>
    <row r="723" spans="1:19">
      <c r="A723">
        <v>716</v>
      </c>
      <c r="B723" t="s">
        <v>186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35</v>
      </c>
      <c r="I723" t="s">
        <v>33</v>
      </c>
      <c r="J723" t="s">
        <v>38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Dolichoderus sp.</v>
      </c>
      <c r="P723" t="str">
        <f t="shared" ca="1" si="57"/>
        <v>TAG067394</v>
      </c>
      <c r="Q723">
        <f t="shared" ca="1" si="58"/>
        <v>760</v>
      </c>
      <c r="R723">
        <f t="shared" ca="1" si="59"/>
        <v>4.5896576870092733</v>
      </c>
      <c r="S723" t="s">
        <v>237</v>
      </c>
    </row>
    <row r="724" spans="1:19">
      <c r="A724">
        <v>717</v>
      </c>
      <c r="B724" t="s">
        <v>186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32</v>
      </c>
      <c r="I724" t="s">
        <v>33</v>
      </c>
      <c r="J724" t="s">
        <v>38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Ponerinae #1</v>
      </c>
      <c r="P724" t="str">
        <f t="shared" ca="1" si="57"/>
        <v>TAG068759</v>
      </c>
      <c r="Q724">
        <f t="shared" ca="1" si="58"/>
        <v>512</v>
      </c>
      <c r="R724">
        <f t="shared" ca="1" si="59"/>
        <v>5.1831259088262369</v>
      </c>
      <c r="S724" t="s">
        <v>234</v>
      </c>
    </row>
    <row r="725" spans="1:19">
      <c r="A725">
        <v>718</v>
      </c>
      <c r="B725" t="s">
        <v>186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35</v>
      </c>
      <c r="I725" t="s">
        <v>36</v>
      </c>
      <c r="J725" t="s">
        <v>38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Ponerinae #1</v>
      </c>
      <c r="P725" t="str">
        <f t="shared" ca="1" si="57"/>
        <v>TAG076374</v>
      </c>
      <c r="Q725">
        <f t="shared" ca="1" si="58"/>
        <v>355</v>
      </c>
      <c r="R725">
        <f t="shared" ca="1" si="59"/>
        <v>5.8912922398335548</v>
      </c>
      <c r="S725" t="s">
        <v>235</v>
      </c>
    </row>
    <row r="726" spans="1:19">
      <c r="A726">
        <v>719</v>
      </c>
      <c r="B726" t="s">
        <v>186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37</v>
      </c>
      <c r="I726" t="s">
        <v>36</v>
      </c>
      <c r="J726" t="s">
        <v>38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Crematogaster borneensis</v>
      </c>
      <c r="P726" t="str">
        <f t="shared" ca="1" si="57"/>
        <v>TAG045368</v>
      </c>
      <c r="Q726">
        <f t="shared" ca="1" si="58"/>
        <v>1303</v>
      </c>
      <c r="R726">
        <f t="shared" ca="1" si="59"/>
        <v>5.3498083394581197</v>
      </c>
      <c r="S726" t="s">
        <v>236</v>
      </c>
    </row>
    <row r="727" spans="1:19">
      <c r="A727">
        <v>720</v>
      </c>
      <c r="B727" t="s">
        <v>186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32</v>
      </c>
      <c r="I727" t="s">
        <v>36</v>
      </c>
      <c r="J727" t="s">
        <v>38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Ponerinae #1</v>
      </c>
      <c r="P727" t="str">
        <f t="shared" ca="1" si="57"/>
        <v>TAG011574</v>
      </c>
      <c r="Q727">
        <f t="shared" ca="1" si="58"/>
        <v>1302</v>
      </c>
      <c r="R727">
        <f t="shared" ca="1" si="59"/>
        <v>2.504619358673613</v>
      </c>
      <c r="S727" t="s">
        <v>237</v>
      </c>
    </row>
    <row r="728" spans="1:19">
      <c r="A728">
        <v>721</v>
      </c>
      <c r="B728" t="s">
        <v>187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32</v>
      </c>
      <c r="I728" t="s">
        <v>33</v>
      </c>
      <c r="J728" t="s">
        <v>34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Dolichoderus sp.</v>
      </c>
      <c r="P728" t="str">
        <f t="shared" ca="1" si="57"/>
        <v>TAG096627</v>
      </c>
      <c r="Q728">
        <f t="shared" ca="1" si="58"/>
        <v>255</v>
      </c>
      <c r="R728">
        <f t="shared" ca="1" si="59"/>
        <v>1.0058883633848876</v>
      </c>
      <c r="S728" t="s">
        <v>234</v>
      </c>
    </row>
    <row r="729" spans="1:19">
      <c r="A729">
        <v>722</v>
      </c>
      <c r="B729" t="s">
        <v>187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35</v>
      </c>
      <c r="I729" t="s">
        <v>33</v>
      </c>
      <c r="J729" t="s">
        <v>34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Ponerinae #1</v>
      </c>
      <c r="P729" t="str">
        <f t="shared" ca="1" si="57"/>
        <v>TAG050472</v>
      </c>
      <c r="Q729">
        <f t="shared" ca="1" si="58"/>
        <v>1713</v>
      </c>
      <c r="R729">
        <f t="shared" ca="1" si="59"/>
        <v>3.87543158928752</v>
      </c>
      <c r="S729" t="s">
        <v>235</v>
      </c>
    </row>
    <row r="730" spans="1:19">
      <c r="A730">
        <v>723</v>
      </c>
      <c r="B730" t="s">
        <v>187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37</v>
      </c>
      <c r="I730" t="s">
        <v>36</v>
      </c>
      <c r="J730" t="s">
        <v>34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Dolichoderus sp.</v>
      </c>
      <c r="P730" t="str">
        <f t="shared" ca="1" si="57"/>
        <v>TAG013546</v>
      </c>
      <c r="Q730">
        <f t="shared" ca="1" si="58"/>
        <v>884</v>
      </c>
      <c r="R730">
        <f t="shared" ca="1" si="59"/>
        <v>1.7108033031518146</v>
      </c>
      <c r="S730" t="s">
        <v>236</v>
      </c>
    </row>
    <row r="731" spans="1:19">
      <c r="A731">
        <v>724</v>
      </c>
      <c r="B731" t="s">
        <v>187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32</v>
      </c>
      <c r="I731" t="s">
        <v>36</v>
      </c>
      <c r="J731" t="s">
        <v>34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Dolichoderus sp.</v>
      </c>
      <c r="P731" t="str">
        <f t="shared" ca="1" si="57"/>
        <v>TAG074343</v>
      </c>
      <c r="Q731">
        <f t="shared" ca="1" si="58"/>
        <v>89</v>
      </c>
      <c r="R731">
        <f t="shared" ca="1" si="59"/>
        <v>1.7274780435443973</v>
      </c>
      <c r="S731" t="s">
        <v>237</v>
      </c>
    </row>
    <row r="732" spans="1:19">
      <c r="A732">
        <v>725</v>
      </c>
      <c r="B732" t="s">
        <v>187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35</v>
      </c>
      <c r="I732" t="s">
        <v>36</v>
      </c>
      <c r="J732" t="s">
        <v>34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Crematogaster borneensis</v>
      </c>
      <c r="P732" t="str">
        <f t="shared" ca="1" si="57"/>
        <v>TAG031544</v>
      </c>
      <c r="Q732">
        <f t="shared" ca="1" si="58"/>
        <v>509</v>
      </c>
      <c r="R732">
        <f t="shared" ca="1" si="59"/>
        <v>4.1175743025772942</v>
      </c>
      <c r="S732" t="s">
        <v>234</v>
      </c>
    </row>
    <row r="733" spans="1:19">
      <c r="A733">
        <v>726</v>
      </c>
      <c r="B733" t="s">
        <v>187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35</v>
      </c>
      <c r="I733" t="s">
        <v>33</v>
      </c>
      <c r="J733" t="s">
        <v>38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Crematogaster borneensis</v>
      </c>
      <c r="P733" t="str">
        <f t="shared" ca="1" si="57"/>
        <v>TAG005025</v>
      </c>
      <c r="Q733">
        <f t="shared" ca="1" si="58"/>
        <v>458</v>
      </c>
      <c r="R733">
        <f t="shared" ca="1" si="59"/>
        <v>3.7127444852001137</v>
      </c>
      <c r="S733" t="s">
        <v>235</v>
      </c>
    </row>
    <row r="734" spans="1:19">
      <c r="A734">
        <v>727</v>
      </c>
      <c r="B734" t="s">
        <v>187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32</v>
      </c>
      <c r="I734" t="s">
        <v>33</v>
      </c>
      <c r="J734" t="s">
        <v>38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Formicidae #1</v>
      </c>
      <c r="P734" t="str">
        <f t="shared" ca="1" si="57"/>
        <v>TAG017310</v>
      </c>
      <c r="Q734">
        <f t="shared" ca="1" si="58"/>
        <v>1973</v>
      </c>
      <c r="R734">
        <f t="shared" ca="1" si="59"/>
        <v>5.0256325348041395</v>
      </c>
      <c r="S734" t="s">
        <v>236</v>
      </c>
    </row>
    <row r="735" spans="1:19">
      <c r="A735">
        <v>728</v>
      </c>
      <c r="B735" t="s">
        <v>187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35</v>
      </c>
      <c r="I735" t="s">
        <v>36</v>
      </c>
      <c r="J735" t="s">
        <v>38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Dolichoderus sp.</v>
      </c>
      <c r="P735" t="str">
        <f t="shared" ca="1" si="57"/>
        <v>TAG082476</v>
      </c>
      <c r="Q735">
        <f t="shared" ca="1" si="58"/>
        <v>1687</v>
      </c>
      <c r="R735">
        <f t="shared" ca="1" si="59"/>
        <v>1.0985294538839299</v>
      </c>
      <c r="S735" t="s">
        <v>237</v>
      </c>
    </row>
    <row r="736" spans="1:19">
      <c r="A736">
        <v>729</v>
      </c>
      <c r="B736" t="s">
        <v>187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37</v>
      </c>
      <c r="I736" t="s">
        <v>36</v>
      </c>
      <c r="J736" t="s">
        <v>38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Ponerinae #1</v>
      </c>
      <c r="P736" t="str">
        <f t="shared" ca="1" si="57"/>
        <v>TAG062884</v>
      </c>
      <c r="Q736">
        <f t="shared" ca="1" si="58"/>
        <v>637</v>
      </c>
      <c r="R736">
        <f t="shared" ca="1" si="59"/>
        <v>5.8809727320902878</v>
      </c>
      <c r="S736" t="s">
        <v>234</v>
      </c>
    </row>
    <row r="737" spans="1:19">
      <c r="A737">
        <v>730</v>
      </c>
      <c r="B737" t="s">
        <v>187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32</v>
      </c>
      <c r="I737" t="s">
        <v>36</v>
      </c>
      <c r="J737" t="s">
        <v>38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Crematogaster borneensis</v>
      </c>
      <c r="P737" t="str">
        <f t="shared" ca="1" si="57"/>
        <v>TAG081515</v>
      </c>
      <c r="Q737">
        <f t="shared" ca="1" si="58"/>
        <v>1607</v>
      </c>
      <c r="R737">
        <f t="shared" ca="1" si="59"/>
        <v>3.4229962572691366</v>
      </c>
      <c r="S737" t="s">
        <v>235</v>
      </c>
    </row>
    <row r="738" spans="1:19">
      <c r="A738">
        <v>731</v>
      </c>
      <c r="B738" t="s">
        <v>188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35</v>
      </c>
      <c r="I738" t="s">
        <v>33</v>
      </c>
      <c r="J738" t="s">
        <v>34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Ponerinae #1</v>
      </c>
      <c r="P738" t="str">
        <f t="shared" ca="1" si="57"/>
        <v>TAG004377</v>
      </c>
      <c r="Q738">
        <f t="shared" ca="1" si="58"/>
        <v>736</v>
      </c>
      <c r="R738">
        <f t="shared" ca="1" si="59"/>
        <v>2.8114866427408094</v>
      </c>
      <c r="S738" t="s">
        <v>236</v>
      </c>
    </row>
    <row r="739" spans="1:19">
      <c r="A739">
        <v>732</v>
      </c>
      <c r="B739" t="s">
        <v>188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32</v>
      </c>
      <c r="I739" t="s">
        <v>33</v>
      </c>
      <c r="J739" t="s">
        <v>34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Ponerinae #1</v>
      </c>
      <c r="P739" t="str">
        <f t="shared" ca="1" si="57"/>
        <v>TAG061005</v>
      </c>
      <c r="Q739">
        <f t="shared" ca="1" si="58"/>
        <v>701</v>
      </c>
      <c r="R739">
        <f t="shared" ca="1" si="59"/>
        <v>5.268601343774229</v>
      </c>
      <c r="S739" t="s">
        <v>237</v>
      </c>
    </row>
    <row r="740" spans="1:19">
      <c r="A740">
        <v>733</v>
      </c>
      <c r="B740" t="s">
        <v>188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35</v>
      </c>
      <c r="I740" t="s">
        <v>36</v>
      </c>
      <c r="J740" t="s">
        <v>34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Crematogaster borneensis</v>
      </c>
      <c r="P740" t="str">
        <f t="shared" ca="1" si="57"/>
        <v>TAG007090</v>
      </c>
      <c r="Q740">
        <f t="shared" ca="1" si="58"/>
        <v>1717</v>
      </c>
      <c r="R740">
        <f t="shared" ca="1" si="59"/>
        <v>2.6923033374107463</v>
      </c>
      <c r="S740" t="s">
        <v>234</v>
      </c>
    </row>
    <row r="741" spans="1:19">
      <c r="A741">
        <v>734</v>
      </c>
      <c r="B741" t="s">
        <v>188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37</v>
      </c>
      <c r="I741" t="s">
        <v>36</v>
      </c>
      <c r="J741" t="s">
        <v>34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Formicidae #1</v>
      </c>
      <c r="P741" t="str">
        <f t="shared" ca="1" si="57"/>
        <v>TAG062549</v>
      </c>
      <c r="Q741">
        <f t="shared" ca="1" si="58"/>
        <v>1747</v>
      </c>
      <c r="R741">
        <f t="shared" ca="1" si="59"/>
        <v>4.7021742644662838</v>
      </c>
      <c r="S741" t="s">
        <v>235</v>
      </c>
    </row>
    <row r="742" spans="1:19">
      <c r="A742">
        <v>735</v>
      </c>
      <c r="B742" t="s">
        <v>188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32</v>
      </c>
      <c r="I742" t="s">
        <v>36</v>
      </c>
      <c r="J742" t="s">
        <v>34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Crematogaster borneensis</v>
      </c>
      <c r="P742" t="str">
        <f t="shared" ca="1" si="57"/>
        <v>TAG096526</v>
      </c>
      <c r="Q742">
        <f t="shared" ca="1" si="58"/>
        <v>728</v>
      </c>
      <c r="R742">
        <f t="shared" ca="1" si="59"/>
        <v>2.3364009233101459</v>
      </c>
      <c r="S742" t="s">
        <v>236</v>
      </c>
    </row>
    <row r="743" spans="1:19">
      <c r="A743">
        <v>736</v>
      </c>
      <c r="B743" t="s">
        <v>188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35</v>
      </c>
      <c r="I743" t="s">
        <v>33</v>
      </c>
      <c r="J743" t="s">
        <v>38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Ponerinae #1</v>
      </c>
      <c r="P743" t="str">
        <f t="shared" ca="1" si="57"/>
        <v>TAG075818</v>
      </c>
      <c r="Q743">
        <f t="shared" ca="1" si="58"/>
        <v>1657</v>
      </c>
      <c r="R743">
        <f t="shared" ca="1" si="59"/>
        <v>2.6338910959284094</v>
      </c>
      <c r="S743" t="s">
        <v>237</v>
      </c>
    </row>
    <row r="744" spans="1:19">
      <c r="A744">
        <v>737</v>
      </c>
      <c r="B744" t="s">
        <v>188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32</v>
      </c>
      <c r="I744" t="s">
        <v>33</v>
      </c>
      <c r="J744" t="s">
        <v>38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Dolichoderus sp.</v>
      </c>
      <c r="P744" t="str">
        <f t="shared" ca="1" si="57"/>
        <v>TAG084998</v>
      </c>
      <c r="Q744">
        <f t="shared" ca="1" si="58"/>
        <v>536</v>
      </c>
      <c r="R744">
        <f t="shared" ca="1" si="59"/>
        <v>2.6273359280142592</v>
      </c>
      <c r="S744" t="s">
        <v>234</v>
      </c>
    </row>
    <row r="745" spans="1:19">
      <c r="A745">
        <v>738</v>
      </c>
      <c r="B745" t="s">
        <v>188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37</v>
      </c>
      <c r="I745" t="s">
        <v>36</v>
      </c>
      <c r="J745" t="s">
        <v>38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Crematogaster borneensis</v>
      </c>
      <c r="P745" t="str">
        <f t="shared" ca="1" si="57"/>
        <v>TAG079709</v>
      </c>
      <c r="Q745">
        <f t="shared" ca="1" si="58"/>
        <v>1680</v>
      </c>
      <c r="R745">
        <f t="shared" ca="1" si="59"/>
        <v>3.7122533391234982</v>
      </c>
      <c r="S745" t="s">
        <v>235</v>
      </c>
    </row>
    <row r="746" spans="1:19">
      <c r="A746">
        <v>739</v>
      </c>
      <c r="B746" t="s">
        <v>188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35</v>
      </c>
      <c r="I746" t="s">
        <v>36</v>
      </c>
      <c r="J746" t="s">
        <v>38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Dolichoderus sp.</v>
      </c>
      <c r="P746" t="str">
        <f t="shared" ca="1" si="57"/>
        <v>TAG020221</v>
      </c>
      <c r="Q746">
        <f t="shared" ca="1" si="58"/>
        <v>1133</v>
      </c>
      <c r="R746">
        <f t="shared" ca="1" si="59"/>
        <v>5.9335308474072912</v>
      </c>
      <c r="S746" t="s">
        <v>236</v>
      </c>
    </row>
    <row r="747" spans="1:19">
      <c r="A747">
        <v>740</v>
      </c>
      <c r="B747" t="s">
        <v>188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32</v>
      </c>
      <c r="I747" t="s">
        <v>36</v>
      </c>
      <c r="J747" t="s">
        <v>38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Ponerinae #1</v>
      </c>
      <c r="P747" t="str">
        <f t="shared" ca="1" si="57"/>
        <v>TAG053225</v>
      </c>
      <c r="Q747">
        <f t="shared" ca="1" si="58"/>
        <v>969</v>
      </c>
      <c r="R747">
        <f t="shared" ca="1" si="59"/>
        <v>4.2817830187592323</v>
      </c>
      <c r="S747" t="s">
        <v>237</v>
      </c>
    </row>
    <row r="748" spans="1:19">
      <c r="A748">
        <v>741</v>
      </c>
      <c r="B748" t="s">
        <v>189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35</v>
      </c>
      <c r="I748" t="s">
        <v>33</v>
      </c>
      <c r="J748" t="s">
        <v>34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Ponerinae #1</v>
      </c>
      <c r="P748" t="str">
        <f t="shared" ca="1" si="57"/>
        <v>TAG099294</v>
      </c>
      <c r="Q748">
        <f t="shared" ca="1" si="58"/>
        <v>1454</v>
      </c>
      <c r="R748">
        <f t="shared" ca="1" si="59"/>
        <v>2.5295289321355652</v>
      </c>
      <c r="S748" t="s">
        <v>234</v>
      </c>
    </row>
    <row r="749" spans="1:19">
      <c r="A749">
        <v>742</v>
      </c>
      <c r="B749" t="s">
        <v>189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32</v>
      </c>
      <c r="I749" t="s">
        <v>33</v>
      </c>
      <c r="J749" t="s">
        <v>34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Dolichoderus sp.</v>
      </c>
      <c r="P749" t="str">
        <f t="shared" ca="1" si="57"/>
        <v>TAG022464</v>
      </c>
      <c r="Q749">
        <f t="shared" ca="1" si="58"/>
        <v>601</v>
      </c>
      <c r="R749">
        <f t="shared" ca="1" si="59"/>
        <v>3.9524414141767261</v>
      </c>
      <c r="S749" t="s">
        <v>235</v>
      </c>
    </row>
    <row r="750" spans="1:19">
      <c r="A750">
        <v>743</v>
      </c>
      <c r="B750" t="s">
        <v>189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37</v>
      </c>
      <c r="I750" t="s">
        <v>36</v>
      </c>
      <c r="J750" t="s">
        <v>34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Crematogaster borneensis</v>
      </c>
      <c r="P750" t="str">
        <f t="shared" ca="1" si="57"/>
        <v>TAG023655</v>
      </c>
      <c r="Q750">
        <f t="shared" ca="1" si="58"/>
        <v>1046</v>
      </c>
      <c r="R750">
        <f t="shared" ca="1" si="59"/>
        <v>5.4301396955356731</v>
      </c>
      <c r="S750" t="s">
        <v>236</v>
      </c>
    </row>
    <row r="751" spans="1:19">
      <c r="A751">
        <v>744</v>
      </c>
      <c r="B751" t="s">
        <v>189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32</v>
      </c>
      <c r="I751" t="s">
        <v>36</v>
      </c>
      <c r="J751" t="s">
        <v>34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Crematogaster borneensis</v>
      </c>
      <c r="P751" t="str">
        <f t="shared" ca="1" si="57"/>
        <v>TAG002179</v>
      </c>
      <c r="Q751">
        <f t="shared" ca="1" si="58"/>
        <v>605</v>
      </c>
      <c r="R751">
        <f t="shared" ca="1" si="59"/>
        <v>4.177918573790282</v>
      </c>
      <c r="S751" t="s">
        <v>237</v>
      </c>
    </row>
    <row r="752" spans="1:19">
      <c r="A752">
        <v>745</v>
      </c>
      <c r="B752" t="s">
        <v>189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35</v>
      </c>
      <c r="I752" t="s">
        <v>36</v>
      </c>
      <c r="J752" t="s">
        <v>34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Crematogaster borneensis</v>
      </c>
      <c r="P752" t="str">
        <f t="shared" ca="1" si="57"/>
        <v>TAG009509</v>
      </c>
      <c r="Q752">
        <f t="shared" ca="1" si="58"/>
        <v>1717</v>
      </c>
      <c r="R752">
        <f t="shared" ca="1" si="59"/>
        <v>3.5880937315575236</v>
      </c>
      <c r="S752" t="s">
        <v>234</v>
      </c>
    </row>
    <row r="753" spans="1:19">
      <c r="A753">
        <v>746</v>
      </c>
      <c r="B753" t="s">
        <v>189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35</v>
      </c>
      <c r="I753" t="s">
        <v>33</v>
      </c>
      <c r="J753" t="s">
        <v>38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Formicidae #1</v>
      </c>
      <c r="P753" t="str">
        <f t="shared" ca="1" si="57"/>
        <v>TAG091824</v>
      </c>
      <c r="Q753">
        <f t="shared" ca="1" si="58"/>
        <v>1558</v>
      </c>
      <c r="R753">
        <f t="shared" ca="1" si="59"/>
        <v>5.5138792012324434</v>
      </c>
      <c r="S753" t="s">
        <v>235</v>
      </c>
    </row>
    <row r="754" spans="1:19">
      <c r="A754">
        <v>747</v>
      </c>
      <c r="B754" t="s">
        <v>189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32</v>
      </c>
      <c r="I754" t="s">
        <v>33</v>
      </c>
      <c r="J754" t="s">
        <v>38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Formicidae #1</v>
      </c>
      <c r="P754" t="str">
        <f t="shared" ca="1" si="57"/>
        <v>TAG053447</v>
      </c>
      <c r="Q754">
        <f t="shared" ca="1" si="58"/>
        <v>1727</v>
      </c>
      <c r="R754">
        <f t="shared" ca="1" si="59"/>
        <v>2.6857341057646265</v>
      </c>
      <c r="S754" t="s">
        <v>236</v>
      </c>
    </row>
    <row r="755" spans="1:19">
      <c r="A755">
        <v>748</v>
      </c>
      <c r="B755" t="s">
        <v>189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35</v>
      </c>
      <c r="I755" t="s">
        <v>36</v>
      </c>
      <c r="J755" t="s">
        <v>38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Crematogaster borneensis</v>
      </c>
      <c r="P755" t="str">
        <f t="shared" ca="1" si="57"/>
        <v>TAG025158</v>
      </c>
      <c r="Q755">
        <f t="shared" ca="1" si="58"/>
        <v>1996</v>
      </c>
      <c r="R755">
        <f t="shared" ca="1" si="59"/>
        <v>4.5324294466901485</v>
      </c>
      <c r="S755" t="s">
        <v>237</v>
      </c>
    </row>
    <row r="756" spans="1:19">
      <c r="A756">
        <v>749</v>
      </c>
      <c r="B756" t="s">
        <v>189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37</v>
      </c>
      <c r="I756" t="s">
        <v>36</v>
      </c>
      <c r="J756" t="s">
        <v>38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Crematogaster borneensis</v>
      </c>
      <c r="P756" t="str">
        <f t="shared" ca="1" si="57"/>
        <v>TAG043548</v>
      </c>
      <c r="Q756">
        <f t="shared" ca="1" si="58"/>
        <v>1081</v>
      </c>
      <c r="R756">
        <f t="shared" ca="1" si="59"/>
        <v>4.8662554380201382</v>
      </c>
      <c r="S756" t="s">
        <v>234</v>
      </c>
    </row>
    <row r="757" spans="1:19">
      <c r="A757">
        <v>750</v>
      </c>
      <c r="B757" t="s">
        <v>189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32</v>
      </c>
      <c r="I757" t="s">
        <v>36</v>
      </c>
      <c r="J757" t="s">
        <v>38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Formicidae #1</v>
      </c>
      <c r="P757" t="str">
        <f t="shared" ca="1" si="57"/>
        <v>TAG036513</v>
      </c>
      <c r="Q757">
        <f t="shared" ca="1" si="58"/>
        <v>806</v>
      </c>
      <c r="R757">
        <f t="shared" ca="1" si="59"/>
        <v>5.8687546756250546</v>
      </c>
      <c r="S757" t="s">
        <v>235</v>
      </c>
    </row>
    <row r="758" spans="1:19">
      <c r="A758">
        <v>751</v>
      </c>
      <c r="B758" t="s">
        <v>190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32</v>
      </c>
      <c r="I758" t="s">
        <v>33</v>
      </c>
      <c r="J758" t="s">
        <v>34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Crematogaster borneensis</v>
      </c>
      <c r="P758" t="str">
        <f t="shared" ca="1" si="57"/>
        <v>TAG060479</v>
      </c>
      <c r="Q758">
        <f t="shared" ca="1" si="58"/>
        <v>43</v>
      </c>
      <c r="R758">
        <f t="shared" ca="1" si="59"/>
        <v>1.8949073379926946</v>
      </c>
      <c r="S758" t="s">
        <v>236</v>
      </c>
    </row>
    <row r="759" spans="1:19">
      <c r="A759">
        <v>752</v>
      </c>
      <c r="B759" t="s">
        <v>190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35</v>
      </c>
      <c r="I759" t="s">
        <v>33</v>
      </c>
      <c r="J759" t="s">
        <v>34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Formicidae #1</v>
      </c>
      <c r="P759" t="str">
        <f t="shared" ca="1" si="57"/>
        <v>TAG046292</v>
      </c>
      <c r="Q759">
        <f t="shared" ca="1" si="58"/>
        <v>477</v>
      </c>
      <c r="R759">
        <f t="shared" ca="1" si="59"/>
        <v>4.6509189322708826</v>
      </c>
      <c r="S759" t="s">
        <v>237</v>
      </c>
    </row>
    <row r="760" spans="1:19">
      <c r="A760">
        <v>753</v>
      </c>
      <c r="B760" t="s">
        <v>190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35</v>
      </c>
      <c r="I760" t="s">
        <v>36</v>
      </c>
      <c r="J760" t="s">
        <v>34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Dolichoderus sp.</v>
      </c>
      <c r="P760" t="str">
        <f t="shared" ca="1" si="57"/>
        <v>TAG090547</v>
      </c>
      <c r="Q760">
        <f t="shared" ca="1" si="58"/>
        <v>33</v>
      </c>
      <c r="R760">
        <f t="shared" ca="1" si="59"/>
        <v>5.1625474906370838</v>
      </c>
      <c r="S760" t="s">
        <v>234</v>
      </c>
    </row>
    <row r="761" spans="1:19">
      <c r="A761">
        <v>754</v>
      </c>
      <c r="B761" t="s">
        <v>190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37</v>
      </c>
      <c r="I761" t="s">
        <v>36</v>
      </c>
      <c r="J761" t="s">
        <v>34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Formicidae #1</v>
      </c>
      <c r="P761" t="str">
        <f t="shared" ca="1" si="57"/>
        <v>TAG041372</v>
      </c>
      <c r="Q761">
        <f t="shared" ca="1" si="58"/>
        <v>1347</v>
      </c>
      <c r="R761">
        <f t="shared" ca="1" si="59"/>
        <v>2.6864000856658317</v>
      </c>
      <c r="S761" t="s">
        <v>235</v>
      </c>
    </row>
    <row r="762" spans="1:19">
      <c r="A762">
        <v>755</v>
      </c>
      <c r="B762" t="s">
        <v>190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32</v>
      </c>
      <c r="I762" t="s">
        <v>36</v>
      </c>
      <c r="J762" t="s">
        <v>34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Dolichoderus sp.</v>
      </c>
      <c r="P762" t="str">
        <f t="shared" ca="1" si="57"/>
        <v>TAG042240</v>
      </c>
      <c r="Q762">
        <f t="shared" ca="1" si="58"/>
        <v>738</v>
      </c>
      <c r="R762">
        <f t="shared" ca="1" si="59"/>
        <v>4.3045411593896814</v>
      </c>
      <c r="S762" t="s">
        <v>236</v>
      </c>
    </row>
    <row r="763" spans="1:19">
      <c r="A763">
        <v>756</v>
      </c>
      <c r="B763" t="s">
        <v>190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32</v>
      </c>
      <c r="I763" t="s">
        <v>33</v>
      </c>
      <c r="J763" t="s">
        <v>38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Dolichoderus sp.</v>
      </c>
      <c r="P763" t="str">
        <f t="shared" ca="1" si="57"/>
        <v>TAG018347</v>
      </c>
      <c r="Q763">
        <f t="shared" ca="1" si="58"/>
        <v>478</v>
      </c>
      <c r="R763">
        <f t="shared" ca="1" si="59"/>
        <v>1.2064887626603606</v>
      </c>
      <c r="S763" t="s">
        <v>237</v>
      </c>
    </row>
    <row r="764" spans="1:19">
      <c r="A764">
        <v>757</v>
      </c>
      <c r="B764" t="s">
        <v>190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35</v>
      </c>
      <c r="I764" t="s">
        <v>33</v>
      </c>
      <c r="J764" t="s">
        <v>38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Dolichoderus sp.</v>
      </c>
      <c r="P764" t="str">
        <f t="shared" ca="1" si="57"/>
        <v>TAG018392</v>
      </c>
      <c r="Q764">
        <f t="shared" ca="1" si="58"/>
        <v>419</v>
      </c>
      <c r="R764">
        <f t="shared" ca="1" si="59"/>
        <v>3.4124241745373065</v>
      </c>
      <c r="S764" t="s">
        <v>234</v>
      </c>
    </row>
    <row r="765" spans="1:19">
      <c r="A765">
        <v>758</v>
      </c>
      <c r="B765" t="s">
        <v>190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35</v>
      </c>
      <c r="I765" t="s">
        <v>36</v>
      </c>
      <c r="J765" t="s">
        <v>38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Formicidae #1</v>
      </c>
      <c r="P765" t="str">
        <f t="shared" ca="1" si="57"/>
        <v>TAG006695</v>
      </c>
      <c r="Q765">
        <f t="shared" ca="1" si="58"/>
        <v>1743</v>
      </c>
      <c r="R765">
        <f t="shared" ca="1" si="59"/>
        <v>1.9801399694751878</v>
      </c>
      <c r="S765" t="s">
        <v>235</v>
      </c>
    </row>
    <row r="766" spans="1:19">
      <c r="A766">
        <v>759</v>
      </c>
      <c r="B766" t="s">
        <v>190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32</v>
      </c>
      <c r="I766" t="s">
        <v>36</v>
      </c>
      <c r="J766" t="s">
        <v>38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Ponerinae #1</v>
      </c>
      <c r="P766" t="str">
        <f t="shared" ca="1" si="57"/>
        <v>TAG001344</v>
      </c>
      <c r="Q766">
        <f t="shared" ca="1" si="58"/>
        <v>1034</v>
      </c>
      <c r="R766">
        <f t="shared" ca="1" si="59"/>
        <v>3.0433287793849573</v>
      </c>
      <c r="S766" t="s">
        <v>236</v>
      </c>
    </row>
    <row r="767" spans="1:19">
      <c r="A767">
        <v>760</v>
      </c>
      <c r="B767" t="s">
        <v>190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37</v>
      </c>
      <c r="I767" t="s">
        <v>36</v>
      </c>
      <c r="J767" t="s">
        <v>38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Crematogaster borneensis</v>
      </c>
      <c r="P767" t="str">
        <f t="shared" ca="1" si="57"/>
        <v>TAG020921</v>
      </c>
      <c r="Q767">
        <f t="shared" ca="1" si="58"/>
        <v>937</v>
      </c>
      <c r="R767">
        <f t="shared" ca="1" si="59"/>
        <v>2.9168108792481746</v>
      </c>
      <c r="S767" t="s">
        <v>237</v>
      </c>
    </row>
    <row r="768" spans="1:19">
      <c r="A768">
        <v>761</v>
      </c>
      <c r="B768" t="s">
        <v>191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32</v>
      </c>
      <c r="I768" t="s">
        <v>33</v>
      </c>
      <c r="J768" t="s">
        <v>34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Ponerinae #1</v>
      </c>
      <c r="P768" t="str">
        <f t="shared" ca="1" si="57"/>
        <v>TAG006527</v>
      </c>
      <c r="Q768">
        <f t="shared" ca="1" si="58"/>
        <v>657</v>
      </c>
      <c r="R768">
        <f t="shared" ca="1" si="59"/>
        <v>4.8006969699467019</v>
      </c>
      <c r="S768" t="s">
        <v>234</v>
      </c>
    </row>
    <row r="769" spans="1:19">
      <c r="A769">
        <v>762</v>
      </c>
      <c r="B769" t="s">
        <v>191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35</v>
      </c>
      <c r="I769" t="s">
        <v>33</v>
      </c>
      <c r="J769" t="s">
        <v>34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Dolichoderus sp.</v>
      </c>
      <c r="P769" t="str">
        <f t="shared" ca="1" si="57"/>
        <v>TAG051160</v>
      </c>
      <c r="Q769">
        <f t="shared" ca="1" si="58"/>
        <v>1504</v>
      </c>
      <c r="R769">
        <f t="shared" ca="1" si="59"/>
        <v>2.1161237011628353</v>
      </c>
      <c r="S769" t="s">
        <v>235</v>
      </c>
    </row>
    <row r="770" spans="1:19">
      <c r="A770">
        <v>763</v>
      </c>
      <c r="B770" t="s">
        <v>191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35</v>
      </c>
      <c r="I770" t="s">
        <v>36</v>
      </c>
      <c r="J770" t="s">
        <v>34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Crematogaster borneensis</v>
      </c>
      <c r="P770" t="str">
        <f t="shared" ca="1" si="57"/>
        <v>TAG032379</v>
      </c>
      <c r="Q770">
        <f t="shared" ca="1" si="58"/>
        <v>1395</v>
      </c>
      <c r="R770">
        <f t="shared" ca="1" si="59"/>
        <v>5.0807809198295324</v>
      </c>
      <c r="S770" t="s">
        <v>236</v>
      </c>
    </row>
    <row r="771" spans="1:19">
      <c r="A771">
        <v>764</v>
      </c>
      <c r="B771" t="s">
        <v>191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37</v>
      </c>
      <c r="I771" t="s">
        <v>36</v>
      </c>
      <c r="J771" t="s">
        <v>34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Formicidae #1</v>
      </c>
      <c r="P771" t="str">
        <f t="shared" ca="1" si="57"/>
        <v>TAG066920</v>
      </c>
      <c r="Q771">
        <f t="shared" ca="1" si="58"/>
        <v>1797</v>
      </c>
      <c r="R771">
        <f t="shared" ca="1" si="59"/>
        <v>4.8594388639161155</v>
      </c>
      <c r="S771" t="s">
        <v>237</v>
      </c>
    </row>
    <row r="772" spans="1:19">
      <c r="A772">
        <v>765</v>
      </c>
      <c r="B772" t="s">
        <v>191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32</v>
      </c>
      <c r="I772" t="s">
        <v>36</v>
      </c>
      <c r="J772" t="s">
        <v>34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Ponerinae #1</v>
      </c>
      <c r="P772" t="str">
        <f t="shared" ca="1" si="57"/>
        <v>TAG048816</v>
      </c>
      <c r="Q772">
        <f t="shared" ca="1" si="58"/>
        <v>1662</v>
      </c>
      <c r="R772">
        <f t="shared" ca="1" si="59"/>
        <v>4.9927049340545828</v>
      </c>
      <c r="S772" t="s">
        <v>234</v>
      </c>
    </row>
    <row r="773" spans="1:19">
      <c r="A773">
        <v>766</v>
      </c>
      <c r="B773" t="s">
        <v>191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35</v>
      </c>
      <c r="I773" t="s">
        <v>33</v>
      </c>
      <c r="J773" t="s">
        <v>38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Ponerinae #1</v>
      </c>
      <c r="P773" t="str">
        <f t="shared" ca="1" si="57"/>
        <v>TAG094986</v>
      </c>
      <c r="Q773">
        <f t="shared" ca="1" si="58"/>
        <v>1911</v>
      </c>
      <c r="R773">
        <f t="shared" ca="1" si="59"/>
        <v>2.4942995106087609</v>
      </c>
      <c r="S773" t="s">
        <v>235</v>
      </c>
    </row>
    <row r="774" spans="1:19">
      <c r="A774">
        <v>767</v>
      </c>
      <c r="B774" t="s">
        <v>191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32</v>
      </c>
      <c r="I774" t="s">
        <v>33</v>
      </c>
      <c r="J774" t="s">
        <v>38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Formicidae #1</v>
      </c>
      <c r="P774" t="str">
        <f t="shared" ca="1" si="57"/>
        <v>TAG007607</v>
      </c>
      <c r="Q774">
        <f t="shared" ca="1" si="58"/>
        <v>174</v>
      </c>
      <c r="R774">
        <f t="shared" ca="1" si="59"/>
        <v>3.884964117811728</v>
      </c>
      <c r="S774" t="s">
        <v>236</v>
      </c>
    </row>
    <row r="775" spans="1:19">
      <c r="A775">
        <v>768</v>
      </c>
      <c r="B775" t="s">
        <v>191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37</v>
      </c>
      <c r="I775" t="s">
        <v>36</v>
      </c>
      <c r="J775" t="s">
        <v>38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Formicidae #1</v>
      </c>
      <c r="P775" t="str">
        <f t="shared" ca="1" si="57"/>
        <v>TAG069311</v>
      </c>
      <c r="Q775">
        <f t="shared" ca="1" si="58"/>
        <v>784</v>
      </c>
      <c r="R775">
        <f t="shared" ca="1" si="59"/>
        <v>2.9374189181059438</v>
      </c>
      <c r="S775" t="s">
        <v>237</v>
      </c>
    </row>
    <row r="776" spans="1:19">
      <c r="A776">
        <v>769</v>
      </c>
      <c r="B776" t="s">
        <v>191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35</v>
      </c>
      <c r="I776" t="s">
        <v>36</v>
      </c>
      <c r="J776" t="s">
        <v>38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Ponerinae #1</v>
      </c>
      <c r="P776" t="str">
        <f t="shared" ca="1" si="57"/>
        <v>TAG010534</v>
      </c>
      <c r="Q776">
        <f t="shared" ca="1" si="58"/>
        <v>1753</v>
      </c>
      <c r="R776">
        <f t="shared" ca="1" si="59"/>
        <v>2.3030336862201599</v>
      </c>
      <c r="S776" t="s">
        <v>234</v>
      </c>
    </row>
    <row r="777" spans="1:19">
      <c r="A777">
        <v>770</v>
      </c>
      <c r="B777" t="s">
        <v>191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32</v>
      </c>
      <c r="I777" t="s">
        <v>36</v>
      </c>
      <c r="J777" t="s">
        <v>38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INDIRECT(ADDRESS(RANDBETWEEN(2,5),1,1,FALSE,"Taxa"), FALSE)</f>
        <v>Formicidae #1</v>
      </c>
      <c r="P777" t="str">
        <f t="shared" ref="P777:P840" ca="1" si="62">"TAG" &amp; TEXT(FLOOR(RAND()*100000,1), "000000")</f>
        <v>TAG036053</v>
      </c>
      <c r="Q777">
        <f t="shared" ref="Q777:Q840" ca="1" si="63">RANDBETWEEN(0,2000)</f>
        <v>1749</v>
      </c>
      <c r="R777">
        <f t="shared" ref="R777:R840" ca="1" si="64">RAND()*5+1</f>
        <v>3.9694692399591176</v>
      </c>
      <c r="S777" t="s">
        <v>235</v>
      </c>
    </row>
    <row r="778" spans="1:19">
      <c r="A778">
        <v>771</v>
      </c>
      <c r="B778" t="s">
        <v>192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35</v>
      </c>
      <c r="I778" t="s">
        <v>33</v>
      </c>
      <c r="J778" t="s">
        <v>34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Crematogaster borneensis</v>
      </c>
      <c r="P778" t="str">
        <f t="shared" ca="1" si="62"/>
        <v>TAG050415</v>
      </c>
      <c r="Q778">
        <f t="shared" ca="1" si="63"/>
        <v>218</v>
      </c>
      <c r="R778">
        <f t="shared" ca="1" si="64"/>
        <v>5.1214830623938443</v>
      </c>
      <c r="S778" t="s">
        <v>236</v>
      </c>
    </row>
    <row r="779" spans="1:19">
      <c r="A779">
        <v>772</v>
      </c>
      <c r="B779" t="s">
        <v>192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32</v>
      </c>
      <c r="I779" t="s">
        <v>33</v>
      </c>
      <c r="J779" t="s">
        <v>34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Dolichoderus sp.</v>
      </c>
      <c r="P779" t="str">
        <f t="shared" ca="1" si="62"/>
        <v>TAG078388</v>
      </c>
      <c r="Q779">
        <f t="shared" ca="1" si="63"/>
        <v>1913</v>
      </c>
      <c r="R779">
        <f t="shared" ca="1" si="64"/>
        <v>1.4760786943366062</v>
      </c>
      <c r="S779" t="s">
        <v>237</v>
      </c>
    </row>
    <row r="780" spans="1:19">
      <c r="A780">
        <v>773</v>
      </c>
      <c r="B780" t="s">
        <v>192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37</v>
      </c>
      <c r="I780" t="s">
        <v>36</v>
      </c>
      <c r="J780" t="s">
        <v>34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Crematogaster borneensis</v>
      </c>
      <c r="P780" t="str">
        <f t="shared" ca="1" si="62"/>
        <v>TAG028801</v>
      </c>
      <c r="Q780">
        <f t="shared" ca="1" si="63"/>
        <v>271</v>
      </c>
      <c r="R780">
        <f t="shared" ca="1" si="64"/>
        <v>2.3283193086485396</v>
      </c>
      <c r="S780" t="s">
        <v>234</v>
      </c>
    </row>
    <row r="781" spans="1:19">
      <c r="A781">
        <v>774</v>
      </c>
      <c r="B781" t="s">
        <v>192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35</v>
      </c>
      <c r="I781" t="s">
        <v>36</v>
      </c>
      <c r="J781" t="s">
        <v>34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Formicidae #1</v>
      </c>
      <c r="P781" t="str">
        <f t="shared" ca="1" si="62"/>
        <v>TAG052561</v>
      </c>
      <c r="Q781">
        <f t="shared" ca="1" si="63"/>
        <v>504</v>
      </c>
      <c r="R781">
        <f t="shared" ca="1" si="64"/>
        <v>3.8165189781220934</v>
      </c>
      <c r="S781" t="s">
        <v>235</v>
      </c>
    </row>
    <row r="782" spans="1:19">
      <c r="A782">
        <v>775</v>
      </c>
      <c r="B782" t="s">
        <v>192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32</v>
      </c>
      <c r="I782" t="s">
        <v>36</v>
      </c>
      <c r="J782" t="s">
        <v>34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Crematogaster borneensis</v>
      </c>
      <c r="P782" t="str">
        <f t="shared" ca="1" si="62"/>
        <v>TAG053583</v>
      </c>
      <c r="Q782">
        <f t="shared" ca="1" si="63"/>
        <v>36</v>
      </c>
      <c r="R782">
        <f t="shared" ca="1" si="64"/>
        <v>4.2202068628341607</v>
      </c>
      <c r="S782" t="s">
        <v>236</v>
      </c>
    </row>
    <row r="783" spans="1:19">
      <c r="A783">
        <v>776</v>
      </c>
      <c r="B783" t="s">
        <v>192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32</v>
      </c>
      <c r="I783" t="s">
        <v>33</v>
      </c>
      <c r="J783" t="s">
        <v>38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Formicidae #1</v>
      </c>
      <c r="P783" t="str">
        <f t="shared" ca="1" si="62"/>
        <v>TAG040246</v>
      </c>
      <c r="Q783">
        <f t="shared" ca="1" si="63"/>
        <v>112</v>
      </c>
      <c r="R783">
        <f t="shared" ca="1" si="64"/>
        <v>3.3862912293298044</v>
      </c>
      <c r="S783" t="s">
        <v>237</v>
      </c>
    </row>
    <row r="784" spans="1:19">
      <c r="A784">
        <v>777</v>
      </c>
      <c r="B784" t="s">
        <v>192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35</v>
      </c>
      <c r="I784" t="s">
        <v>33</v>
      </c>
      <c r="J784" t="s">
        <v>38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Dolichoderus sp.</v>
      </c>
      <c r="P784" t="str">
        <f t="shared" ca="1" si="62"/>
        <v>TAG033795</v>
      </c>
      <c r="Q784">
        <f t="shared" ca="1" si="63"/>
        <v>1183</v>
      </c>
      <c r="R784">
        <f t="shared" ca="1" si="64"/>
        <v>3.7927474848272569</v>
      </c>
      <c r="S784" t="s">
        <v>234</v>
      </c>
    </row>
    <row r="785" spans="1:19">
      <c r="A785">
        <v>778</v>
      </c>
      <c r="B785" t="s">
        <v>192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37</v>
      </c>
      <c r="I785" t="s">
        <v>36</v>
      </c>
      <c r="J785" t="s">
        <v>38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Crematogaster borneensis</v>
      </c>
      <c r="P785" t="str">
        <f t="shared" ca="1" si="62"/>
        <v>TAG090389</v>
      </c>
      <c r="Q785">
        <f t="shared" ca="1" si="63"/>
        <v>282</v>
      </c>
      <c r="R785">
        <f t="shared" ca="1" si="64"/>
        <v>2.9017170804344143</v>
      </c>
      <c r="S785" t="s">
        <v>235</v>
      </c>
    </row>
    <row r="786" spans="1:19">
      <c r="A786">
        <v>779</v>
      </c>
      <c r="B786" t="s">
        <v>192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32</v>
      </c>
      <c r="I786" t="s">
        <v>36</v>
      </c>
      <c r="J786" t="s">
        <v>38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Crematogaster borneensis</v>
      </c>
      <c r="P786" t="str">
        <f t="shared" ca="1" si="62"/>
        <v>TAG044067</v>
      </c>
      <c r="Q786">
        <f t="shared" ca="1" si="63"/>
        <v>1317</v>
      </c>
      <c r="R786">
        <f t="shared" ca="1" si="64"/>
        <v>2.1708718650488592</v>
      </c>
      <c r="S786" t="s">
        <v>236</v>
      </c>
    </row>
    <row r="787" spans="1:19">
      <c r="A787">
        <v>780</v>
      </c>
      <c r="B787" t="s">
        <v>192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35</v>
      </c>
      <c r="I787" t="s">
        <v>36</v>
      </c>
      <c r="J787" t="s">
        <v>38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Dolichoderus sp.</v>
      </c>
      <c r="P787" t="str">
        <f t="shared" ca="1" si="62"/>
        <v>TAG058366</v>
      </c>
      <c r="Q787">
        <f t="shared" ca="1" si="63"/>
        <v>1879</v>
      </c>
      <c r="R787">
        <f t="shared" ca="1" si="64"/>
        <v>4.1687743230359899</v>
      </c>
      <c r="S787" t="s">
        <v>237</v>
      </c>
    </row>
    <row r="788" spans="1:19">
      <c r="A788">
        <v>781</v>
      </c>
      <c r="B788" t="s">
        <v>193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35</v>
      </c>
      <c r="I788" t="s">
        <v>33</v>
      </c>
      <c r="J788" t="s">
        <v>34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Ponerinae #1</v>
      </c>
      <c r="P788" t="str">
        <f t="shared" ca="1" si="62"/>
        <v>TAG017171</v>
      </c>
      <c r="Q788">
        <f t="shared" ca="1" si="63"/>
        <v>1618</v>
      </c>
      <c r="R788">
        <f t="shared" ca="1" si="64"/>
        <v>4.5978367915984837</v>
      </c>
      <c r="S788" t="s">
        <v>234</v>
      </c>
    </row>
    <row r="789" spans="1:19">
      <c r="A789">
        <v>782</v>
      </c>
      <c r="B789" t="s">
        <v>193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32</v>
      </c>
      <c r="I789" t="s">
        <v>33</v>
      </c>
      <c r="J789" t="s">
        <v>34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Crematogaster borneensis</v>
      </c>
      <c r="P789" t="str">
        <f t="shared" ca="1" si="62"/>
        <v>TAG056817</v>
      </c>
      <c r="Q789">
        <f t="shared" ca="1" si="63"/>
        <v>390</v>
      </c>
      <c r="R789">
        <f t="shared" ca="1" si="64"/>
        <v>4.5015873380359466</v>
      </c>
      <c r="S789" t="s">
        <v>235</v>
      </c>
    </row>
    <row r="790" spans="1:19">
      <c r="A790">
        <v>783</v>
      </c>
      <c r="B790" t="s">
        <v>193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37</v>
      </c>
      <c r="I790" t="s">
        <v>36</v>
      </c>
      <c r="J790" t="s">
        <v>34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Dolichoderus sp.</v>
      </c>
      <c r="P790" t="str">
        <f t="shared" ca="1" si="62"/>
        <v>TAG043522</v>
      </c>
      <c r="Q790">
        <f t="shared" ca="1" si="63"/>
        <v>879</v>
      </c>
      <c r="R790">
        <f t="shared" ca="1" si="64"/>
        <v>4.2089291086253606</v>
      </c>
      <c r="S790" t="s">
        <v>236</v>
      </c>
    </row>
    <row r="791" spans="1:19">
      <c r="A791">
        <v>784</v>
      </c>
      <c r="B791" t="s">
        <v>193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32</v>
      </c>
      <c r="I791" t="s">
        <v>36</v>
      </c>
      <c r="J791" t="s">
        <v>34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Ponerinae #1</v>
      </c>
      <c r="P791" t="str">
        <f t="shared" ca="1" si="62"/>
        <v>TAG014521</v>
      </c>
      <c r="Q791">
        <f t="shared" ca="1" si="63"/>
        <v>662</v>
      </c>
      <c r="R791">
        <f t="shared" ca="1" si="64"/>
        <v>5.2127127249069822</v>
      </c>
      <c r="S791" t="s">
        <v>237</v>
      </c>
    </row>
    <row r="792" spans="1:19">
      <c r="A792">
        <v>785</v>
      </c>
      <c r="B792" t="s">
        <v>193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35</v>
      </c>
      <c r="I792" t="s">
        <v>36</v>
      </c>
      <c r="J792" t="s">
        <v>34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Ponerinae #1</v>
      </c>
      <c r="P792" t="str">
        <f t="shared" ca="1" si="62"/>
        <v>TAG071346</v>
      </c>
      <c r="Q792">
        <f t="shared" ca="1" si="63"/>
        <v>1671</v>
      </c>
      <c r="R792">
        <f t="shared" ca="1" si="64"/>
        <v>3.1397372061734821</v>
      </c>
      <c r="S792" t="s">
        <v>234</v>
      </c>
    </row>
    <row r="793" spans="1:19">
      <c r="A793">
        <v>786</v>
      </c>
      <c r="B793" t="s">
        <v>193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35</v>
      </c>
      <c r="I793" t="s">
        <v>33</v>
      </c>
      <c r="J793" t="s">
        <v>38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Formicidae #1</v>
      </c>
      <c r="P793" t="str">
        <f t="shared" ca="1" si="62"/>
        <v>TAG093897</v>
      </c>
      <c r="Q793">
        <f t="shared" ca="1" si="63"/>
        <v>174</v>
      </c>
      <c r="R793">
        <f t="shared" ca="1" si="64"/>
        <v>3.3589005081833072</v>
      </c>
      <c r="S793" t="s">
        <v>235</v>
      </c>
    </row>
    <row r="794" spans="1:19">
      <c r="A794">
        <v>787</v>
      </c>
      <c r="B794" t="s">
        <v>193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32</v>
      </c>
      <c r="I794" t="s">
        <v>33</v>
      </c>
      <c r="J794" t="s">
        <v>38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Crematogaster borneensis</v>
      </c>
      <c r="P794" t="str">
        <f t="shared" ca="1" si="62"/>
        <v>TAG097410</v>
      </c>
      <c r="Q794">
        <f t="shared" ca="1" si="63"/>
        <v>1739</v>
      </c>
      <c r="R794">
        <f t="shared" ca="1" si="64"/>
        <v>5.9494519637704162</v>
      </c>
      <c r="S794" t="s">
        <v>236</v>
      </c>
    </row>
    <row r="795" spans="1:19">
      <c r="A795">
        <v>788</v>
      </c>
      <c r="B795" t="s">
        <v>193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37</v>
      </c>
      <c r="I795" t="s">
        <v>36</v>
      </c>
      <c r="J795" t="s">
        <v>38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Formicidae #1</v>
      </c>
      <c r="P795" t="str">
        <f t="shared" ca="1" si="62"/>
        <v>TAG019283</v>
      </c>
      <c r="Q795">
        <f t="shared" ca="1" si="63"/>
        <v>996</v>
      </c>
      <c r="R795">
        <f t="shared" ca="1" si="64"/>
        <v>1.2132216402297815</v>
      </c>
      <c r="S795" t="s">
        <v>237</v>
      </c>
    </row>
    <row r="796" spans="1:19">
      <c r="A796">
        <v>789</v>
      </c>
      <c r="B796" t="s">
        <v>193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32</v>
      </c>
      <c r="I796" t="s">
        <v>36</v>
      </c>
      <c r="J796" t="s">
        <v>38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Ponerinae #1</v>
      </c>
      <c r="P796" t="str">
        <f t="shared" ca="1" si="62"/>
        <v>TAG067734</v>
      </c>
      <c r="Q796">
        <f t="shared" ca="1" si="63"/>
        <v>1040</v>
      </c>
      <c r="R796">
        <f t="shared" ca="1" si="64"/>
        <v>3.265734109904896</v>
      </c>
      <c r="S796" t="s">
        <v>234</v>
      </c>
    </row>
    <row r="797" spans="1:19">
      <c r="A797">
        <v>790</v>
      </c>
      <c r="B797" t="s">
        <v>193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35</v>
      </c>
      <c r="I797" t="s">
        <v>36</v>
      </c>
      <c r="J797" t="s">
        <v>38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Formicidae #1</v>
      </c>
      <c r="P797" t="str">
        <f t="shared" ca="1" si="62"/>
        <v>TAG081865</v>
      </c>
      <c r="Q797">
        <f t="shared" ca="1" si="63"/>
        <v>110</v>
      </c>
      <c r="R797">
        <f t="shared" ca="1" si="64"/>
        <v>1.220057189893883</v>
      </c>
      <c r="S797" t="s">
        <v>235</v>
      </c>
    </row>
    <row r="798" spans="1:19">
      <c r="A798">
        <v>791</v>
      </c>
      <c r="B798" t="s">
        <v>194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35</v>
      </c>
      <c r="I798" t="s">
        <v>33</v>
      </c>
      <c r="J798" t="s">
        <v>34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Crematogaster borneensis</v>
      </c>
      <c r="P798" t="str">
        <f t="shared" ca="1" si="62"/>
        <v>TAG087005</v>
      </c>
      <c r="Q798">
        <f t="shared" ca="1" si="63"/>
        <v>1576</v>
      </c>
      <c r="R798">
        <f t="shared" ca="1" si="64"/>
        <v>2.1175436164729442</v>
      </c>
      <c r="S798" t="s">
        <v>236</v>
      </c>
    </row>
    <row r="799" spans="1:19">
      <c r="A799">
        <v>792</v>
      </c>
      <c r="B799" t="s">
        <v>194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32</v>
      </c>
      <c r="I799" t="s">
        <v>33</v>
      </c>
      <c r="J799" t="s">
        <v>34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Dolichoderus sp.</v>
      </c>
      <c r="P799" t="str">
        <f t="shared" ca="1" si="62"/>
        <v>TAG096941</v>
      </c>
      <c r="Q799">
        <f t="shared" ca="1" si="63"/>
        <v>620</v>
      </c>
      <c r="R799">
        <f t="shared" ca="1" si="64"/>
        <v>5.4589663278322913</v>
      </c>
      <c r="S799" t="s">
        <v>237</v>
      </c>
    </row>
    <row r="800" spans="1:19">
      <c r="A800">
        <v>793</v>
      </c>
      <c r="B800" t="s">
        <v>194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37</v>
      </c>
      <c r="I800" t="s">
        <v>36</v>
      </c>
      <c r="J800" t="s">
        <v>34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Formicidae #1</v>
      </c>
      <c r="P800" t="str">
        <f t="shared" ca="1" si="62"/>
        <v>TAG013948</v>
      </c>
      <c r="Q800">
        <f t="shared" ca="1" si="63"/>
        <v>1224</v>
      </c>
      <c r="R800">
        <f t="shared" ca="1" si="64"/>
        <v>3.5807191629902784</v>
      </c>
      <c r="S800" t="s">
        <v>234</v>
      </c>
    </row>
    <row r="801" spans="1:19">
      <c r="A801">
        <v>794</v>
      </c>
      <c r="B801" t="s">
        <v>194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32</v>
      </c>
      <c r="I801" t="s">
        <v>36</v>
      </c>
      <c r="J801" t="s">
        <v>34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Crematogaster borneensis</v>
      </c>
      <c r="P801" t="str">
        <f t="shared" ca="1" si="62"/>
        <v>TAG012835</v>
      </c>
      <c r="Q801">
        <f t="shared" ca="1" si="63"/>
        <v>1018</v>
      </c>
      <c r="R801">
        <f t="shared" ca="1" si="64"/>
        <v>1.2252254928835344</v>
      </c>
      <c r="S801" t="s">
        <v>235</v>
      </c>
    </row>
    <row r="802" spans="1:19">
      <c r="A802">
        <v>795</v>
      </c>
      <c r="B802" t="s">
        <v>194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35</v>
      </c>
      <c r="I802" t="s">
        <v>36</v>
      </c>
      <c r="J802" t="s">
        <v>34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Crematogaster borneensis</v>
      </c>
      <c r="P802" t="str">
        <f t="shared" ca="1" si="62"/>
        <v>TAG075117</v>
      </c>
      <c r="Q802">
        <f t="shared" ca="1" si="63"/>
        <v>1227</v>
      </c>
      <c r="R802">
        <f t="shared" ca="1" si="64"/>
        <v>4.0231478628560904</v>
      </c>
      <c r="S802" t="s">
        <v>236</v>
      </c>
    </row>
    <row r="803" spans="1:19">
      <c r="A803">
        <v>796</v>
      </c>
      <c r="B803" t="s">
        <v>194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35</v>
      </c>
      <c r="I803" t="s">
        <v>33</v>
      </c>
      <c r="J803" t="s">
        <v>38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Ponerinae #1</v>
      </c>
      <c r="P803" t="str">
        <f t="shared" ca="1" si="62"/>
        <v>TAG040223</v>
      </c>
      <c r="Q803">
        <f t="shared" ca="1" si="63"/>
        <v>1591</v>
      </c>
      <c r="R803">
        <f t="shared" ca="1" si="64"/>
        <v>4.3288958483454039</v>
      </c>
      <c r="S803" t="s">
        <v>237</v>
      </c>
    </row>
    <row r="804" spans="1:19">
      <c r="A804">
        <v>797</v>
      </c>
      <c r="B804" t="s">
        <v>194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32</v>
      </c>
      <c r="I804" t="s">
        <v>33</v>
      </c>
      <c r="J804" t="s">
        <v>38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Crematogaster borneensis</v>
      </c>
      <c r="P804" t="str">
        <f t="shared" ca="1" si="62"/>
        <v>TAG030545</v>
      </c>
      <c r="Q804">
        <f t="shared" ca="1" si="63"/>
        <v>435</v>
      </c>
      <c r="R804">
        <f t="shared" ca="1" si="64"/>
        <v>2.2332999822931949</v>
      </c>
      <c r="S804" t="s">
        <v>234</v>
      </c>
    </row>
    <row r="805" spans="1:19">
      <c r="A805">
        <v>798</v>
      </c>
      <c r="B805" t="s">
        <v>194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35</v>
      </c>
      <c r="I805" t="s">
        <v>36</v>
      </c>
      <c r="J805" t="s">
        <v>38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Dolichoderus sp.</v>
      </c>
      <c r="P805" t="str">
        <f t="shared" ca="1" si="62"/>
        <v>TAG078658</v>
      </c>
      <c r="Q805">
        <f t="shared" ca="1" si="63"/>
        <v>247</v>
      </c>
      <c r="R805">
        <f t="shared" ca="1" si="64"/>
        <v>2.3965763790647481</v>
      </c>
      <c r="S805" t="s">
        <v>235</v>
      </c>
    </row>
    <row r="806" spans="1:19">
      <c r="A806">
        <v>799</v>
      </c>
      <c r="B806" t="s">
        <v>194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37</v>
      </c>
      <c r="I806" t="s">
        <v>36</v>
      </c>
      <c r="J806" t="s">
        <v>38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Dolichoderus sp.</v>
      </c>
      <c r="P806" t="str">
        <f t="shared" ca="1" si="62"/>
        <v>TAG044166</v>
      </c>
      <c r="Q806">
        <f t="shared" ca="1" si="63"/>
        <v>1354</v>
      </c>
      <c r="R806">
        <f t="shared" ca="1" si="64"/>
        <v>4.9715614930371377</v>
      </c>
      <c r="S806" t="s">
        <v>236</v>
      </c>
    </row>
    <row r="807" spans="1:19">
      <c r="A807">
        <v>800</v>
      </c>
      <c r="B807" t="s">
        <v>194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32</v>
      </c>
      <c r="I807" t="s">
        <v>36</v>
      </c>
      <c r="J807" t="s">
        <v>38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Formicidae #1</v>
      </c>
      <c r="P807" t="str">
        <f t="shared" ca="1" si="62"/>
        <v>TAG064606</v>
      </c>
      <c r="Q807">
        <f t="shared" ca="1" si="63"/>
        <v>1359</v>
      </c>
      <c r="R807">
        <f t="shared" ca="1" si="64"/>
        <v>1.396210294639407</v>
      </c>
      <c r="S807" t="s">
        <v>237</v>
      </c>
    </row>
    <row r="808" spans="1:19">
      <c r="A808">
        <v>801</v>
      </c>
      <c r="B808" t="s">
        <v>195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35</v>
      </c>
      <c r="I808" t="s">
        <v>33</v>
      </c>
      <c r="J808" t="s">
        <v>34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Dolichoderus sp.</v>
      </c>
      <c r="P808" t="str">
        <f t="shared" ca="1" si="62"/>
        <v>TAG070333</v>
      </c>
      <c r="Q808">
        <f t="shared" ca="1" si="63"/>
        <v>1181</v>
      </c>
      <c r="R808">
        <f t="shared" ca="1" si="64"/>
        <v>5.8000302347263446</v>
      </c>
      <c r="S808" t="s">
        <v>234</v>
      </c>
    </row>
    <row r="809" spans="1:19">
      <c r="A809">
        <v>802</v>
      </c>
      <c r="B809" t="s">
        <v>195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32</v>
      </c>
      <c r="I809" t="s">
        <v>33</v>
      </c>
      <c r="J809" t="s">
        <v>34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Crematogaster borneensis</v>
      </c>
      <c r="P809" t="str">
        <f t="shared" ca="1" si="62"/>
        <v>TAG097828</v>
      </c>
      <c r="Q809">
        <f t="shared" ca="1" si="63"/>
        <v>1215</v>
      </c>
      <c r="R809">
        <f t="shared" ca="1" si="64"/>
        <v>4.7121507482263869</v>
      </c>
      <c r="S809" t="s">
        <v>235</v>
      </c>
    </row>
    <row r="810" spans="1:19">
      <c r="A810">
        <v>803</v>
      </c>
      <c r="B810" t="s">
        <v>195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37</v>
      </c>
      <c r="I810" t="s">
        <v>36</v>
      </c>
      <c r="J810" t="s">
        <v>34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Crematogaster borneensis</v>
      </c>
      <c r="P810" t="str">
        <f t="shared" ca="1" si="62"/>
        <v>TAG045409</v>
      </c>
      <c r="Q810">
        <f t="shared" ca="1" si="63"/>
        <v>1584</v>
      </c>
      <c r="R810">
        <f t="shared" ca="1" si="64"/>
        <v>3.0347945265818677</v>
      </c>
      <c r="S810" t="s">
        <v>236</v>
      </c>
    </row>
    <row r="811" spans="1:19">
      <c r="A811">
        <v>804</v>
      </c>
      <c r="B811" t="s">
        <v>195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32</v>
      </c>
      <c r="I811" t="s">
        <v>36</v>
      </c>
      <c r="J811" t="s">
        <v>34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Ponerinae #1</v>
      </c>
      <c r="P811" t="str">
        <f t="shared" ca="1" si="62"/>
        <v>TAG072591</v>
      </c>
      <c r="Q811">
        <f t="shared" ca="1" si="63"/>
        <v>502</v>
      </c>
      <c r="R811">
        <f t="shared" ca="1" si="64"/>
        <v>5.9023687737025616</v>
      </c>
      <c r="S811" t="s">
        <v>237</v>
      </c>
    </row>
    <row r="812" spans="1:19">
      <c r="A812">
        <v>805</v>
      </c>
      <c r="B812" t="s">
        <v>195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35</v>
      </c>
      <c r="I812" t="s">
        <v>36</v>
      </c>
      <c r="J812" t="s">
        <v>34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Ponerinae #1</v>
      </c>
      <c r="P812" t="str">
        <f t="shared" ca="1" si="62"/>
        <v>TAG014715</v>
      </c>
      <c r="Q812">
        <f t="shared" ca="1" si="63"/>
        <v>1998</v>
      </c>
      <c r="R812">
        <f t="shared" ca="1" si="64"/>
        <v>4.9637047180472846</v>
      </c>
      <c r="S812" t="s">
        <v>234</v>
      </c>
    </row>
    <row r="813" spans="1:19">
      <c r="A813">
        <v>806</v>
      </c>
      <c r="B813" t="s">
        <v>195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35</v>
      </c>
      <c r="I813" t="s">
        <v>33</v>
      </c>
      <c r="J813" t="s">
        <v>38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Ponerinae #1</v>
      </c>
      <c r="P813" t="str">
        <f t="shared" ca="1" si="62"/>
        <v>TAG023004</v>
      </c>
      <c r="Q813">
        <f t="shared" ca="1" si="63"/>
        <v>920</v>
      </c>
      <c r="R813">
        <f t="shared" ca="1" si="64"/>
        <v>4.0848754133368992</v>
      </c>
      <c r="S813" t="s">
        <v>235</v>
      </c>
    </row>
    <row r="814" spans="1:19">
      <c r="A814">
        <v>807</v>
      </c>
      <c r="B814" t="s">
        <v>195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32</v>
      </c>
      <c r="I814" t="s">
        <v>33</v>
      </c>
      <c r="J814" t="s">
        <v>38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Dolichoderus sp.</v>
      </c>
      <c r="P814" t="str">
        <f t="shared" ca="1" si="62"/>
        <v>TAG000849</v>
      </c>
      <c r="Q814">
        <f t="shared" ca="1" si="63"/>
        <v>377</v>
      </c>
      <c r="R814">
        <f t="shared" ca="1" si="64"/>
        <v>1.3082951320045497</v>
      </c>
      <c r="S814" t="s">
        <v>236</v>
      </c>
    </row>
    <row r="815" spans="1:19">
      <c r="A815">
        <v>808</v>
      </c>
      <c r="B815" t="s">
        <v>195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35</v>
      </c>
      <c r="I815" t="s">
        <v>36</v>
      </c>
      <c r="J815" t="s">
        <v>38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Ponerinae #1</v>
      </c>
      <c r="P815" t="str">
        <f t="shared" ca="1" si="62"/>
        <v>TAG073914</v>
      </c>
      <c r="Q815">
        <f t="shared" ca="1" si="63"/>
        <v>901</v>
      </c>
      <c r="R815">
        <f t="shared" ca="1" si="64"/>
        <v>2.8907378356888573</v>
      </c>
      <c r="S815" t="s">
        <v>237</v>
      </c>
    </row>
    <row r="816" spans="1:19">
      <c r="A816">
        <v>809</v>
      </c>
      <c r="B816" t="s">
        <v>195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37</v>
      </c>
      <c r="I816" t="s">
        <v>36</v>
      </c>
      <c r="J816" t="s">
        <v>38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Formicidae #1</v>
      </c>
      <c r="P816" t="str">
        <f t="shared" ca="1" si="62"/>
        <v>TAG024292</v>
      </c>
      <c r="Q816">
        <f t="shared" ca="1" si="63"/>
        <v>159</v>
      </c>
      <c r="R816">
        <f t="shared" ca="1" si="64"/>
        <v>5.4887259068089049</v>
      </c>
      <c r="S816" t="s">
        <v>234</v>
      </c>
    </row>
    <row r="817" spans="1:19">
      <c r="A817">
        <v>810</v>
      </c>
      <c r="B817" t="s">
        <v>195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32</v>
      </c>
      <c r="I817" t="s">
        <v>36</v>
      </c>
      <c r="J817" t="s">
        <v>38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Ponerinae #1</v>
      </c>
      <c r="P817" t="str">
        <f t="shared" ca="1" si="62"/>
        <v>TAG015802</v>
      </c>
      <c r="Q817">
        <f t="shared" ca="1" si="63"/>
        <v>1659</v>
      </c>
      <c r="R817">
        <f t="shared" ca="1" si="64"/>
        <v>1.2721554054126036</v>
      </c>
      <c r="S817" t="s">
        <v>235</v>
      </c>
    </row>
    <row r="818" spans="1:19">
      <c r="A818">
        <v>811</v>
      </c>
      <c r="B818" t="s">
        <v>196</v>
      </c>
      <c r="C818" t="s">
        <v>92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35</v>
      </c>
      <c r="I818" t="s">
        <v>33</v>
      </c>
      <c r="J818" t="s">
        <v>34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Formicidae #1</v>
      </c>
      <c r="P818" t="str">
        <f t="shared" ca="1" si="62"/>
        <v>TAG018479</v>
      </c>
      <c r="Q818">
        <f t="shared" ca="1" si="63"/>
        <v>1788</v>
      </c>
      <c r="R818">
        <f t="shared" ca="1" si="64"/>
        <v>4.8221156212872796</v>
      </c>
      <c r="S818" t="s">
        <v>236</v>
      </c>
    </row>
    <row r="819" spans="1:19">
      <c r="A819">
        <v>812</v>
      </c>
      <c r="B819" t="s">
        <v>196</v>
      </c>
      <c r="C819" t="s">
        <v>92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32</v>
      </c>
      <c r="I819" t="s">
        <v>33</v>
      </c>
      <c r="J819" t="s">
        <v>34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Crematogaster borneensis</v>
      </c>
      <c r="P819" t="str">
        <f t="shared" ca="1" si="62"/>
        <v>TAG067229</v>
      </c>
      <c r="Q819">
        <f t="shared" ca="1" si="63"/>
        <v>1005</v>
      </c>
      <c r="R819">
        <f t="shared" ca="1" si="64"/>
        <v>5.8868256456841728</v>
      </c>
      <c r="S819" t="s">
        <v>237</v>
      </c>
    </row>
    <row r="820" spans="1:19">
      <c r="A820">
        <v>813</v>
      </c>
      <c r="B820" t="s">
        <v>196</v>
      </c>
      <c r="C820" t="s">
        <v>92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35</v>
      </c>
      <c r="I820" t="s">
        <v>36</v>
      </c>
      <c r="J820" t="s">
        <v>34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Crematogaster borneensis</v>
      </c>
      <c r="P820" t="str">
        <f t="shared" ca="1" si="62"/>
        <v>TAG033993</v>
      </c>
      <c r="Q820">
        <f t="shared" ca="1" si="63"/>
        <v>1508</v>
      </c>
      <c r="R820">
        <f t="shared" ca="1" si="64"/>
        <v>4.6852992408229177</v>
      </c>
      <c r="S820" t="s">
        <v>234</v>
      </c>
    </row>
    <row r="821" spans="1:19">
      <c r="A821">
        <v>814</v>
      </c>
      <c r="B821" t="s">
        <v>196</v>
      </c>
      <c r="C821" t="s">
        <v>92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37</v>
      </c>
      <c r="I821" t="s">
        <v>36</v>
      </c>
      <c r="J821" t="s">
        <v>34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Ponerinae #1</v>
      </c>
      <c r="P821" t="str">
        <f t="shared" ca="1" si="62"/>
        <v>TAG006497</v>
      </c>
      <c r="Q821">
        <f t="shared" ca="1" si="63"/>
        <v>1685</v>
      </c>
      <c r="R821">
        <f t="shared" ca="1" si="64"/>
        <v>4.9032230444835241</v>
      </c>
      <c r="S821" t="s">
        <v>235</v>
      </c>
    </row>
    <row r="822" spans="1:19">
      <c r="A822">
        <v>815</v>
      </c>
      <c r="B822" t="s">
        <v>196</v>
      </c>
      <c r="C822" t="s">
        <v>92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32</v>
      </c>
      <c r="I822" t="s">
        <v>36</v>
      </c>
      <c r="J822" t="s">
        <v>34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Formicidae #1</v>
      </c>
      <c r="P822" t="str">
        <f t="shared" ca="1" si="62"/>
        <v>TAG045124</v>
      </c>
      <c r="Q822">
        <f t="shared" ca="1" si="63"/>
        <v>615</v>
      </c>
      <c r="R822">
        <f t="shared" ca="1" si="64"/>
        <v>1.7985096972639032</v>
      </c>
      <c r="S822" t="s">
        <v>236</v>
      </c>
    </row>
    <row r="823" spans="1:19">
      <c r="A823">
        <v>816</v>
      </c>
      <c r="B823" t="s">
        <v>196</v>
      </c>
      <c r="C823" t="s">
        <v>92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35</v>
      </c>
      <c r="I823" t="s">
        <v>33</v>
      </c>
      <c r="J823" t="s">
        <v>38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Dolichoderus sp.</v>
      </c>
      <c r="P823" t="str">
        <f t="shared" ca="1" si="62"/>
        <v>TAG008188</v>
      </c>
      <c r="Q823">
        <f t="shared" ca="1" si="63"/>
        <v>377</v>
      </c>
      <c r="R823">
        <f t="shared" ca="1" si="64"/>
        <v>4.1639358986019257</v>
      </c>
      <c r="S823" t="s">
        <v>237</v>
      </c>
    </row>
    <row r="824" spans="1:19">
      <c r="A824">
        <v>817</v>
      </c>
      <c r="B824" t="s">
        <v>196</v>
      </c>
      <c r="C824" t="s">
        <v>92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32</v>
      </c>
      <c r="I824" t="s">
        <v>33</v>
      </c>
      <c r="J824" t="s">
        <v>38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Dolichoderus sp.</v>
      </c>
      <c r="P824" t="str">
        <f t="shared" ca="1" si="62"/>
        <v>TAG015988</v>
      </c>
      <c r="Q824">
        <f t="shared" ca="1" si="63"/>
        <v>340</v>
      </c>
      <c r="R824">
        <f t="shared" ca="1" si="64"/>
        <v>4.3346097748410735</v>
      </c>
      <c r="S824" t="s">
        <v>234</v>
      </c>
    </row>
    <row r="825" spans="1:19">
      <c r="A825">
        <v>818</v>
      </c>
      <c r="B825" t="s">
        <v>196</v>
      </c>
      <c r="C825" t="s">
        <v>92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37</v>
      </c>
      <c r="I825" t="s">
        <v>36</v>
      </c>
      <c r="J825" t="s">
        <v>38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Ponerinae #1</v>
      </c>
      <c r="P825" t="str">
        <f t="shared" ca="1" si="62"/>
        <v>TAG038548</v>
      </c>
      <c r="Q825">
        <f t="shared" ca="1" si="63"/>
        <v>1791</v>
      </c>
      <c r="R825">
        <f t="shared" ca="1" si="64"/>
        <v>4.761059300545071</v>
      </c>
      <c r="S825" t="s">
        <v>235</v>
      </c>
    </row>
    <row r="826" spans="1:19">
      <c r="A826">
        <v>819</v>
      </c>
      <c r="B826" t="s">
        <v>196</v>
      </c>
      <c r="C826" t="s">
        <v>92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35</v>
      </c>
      <c r="I826" t="s">
        <v>36</v>
      </c>
      <c r="J826" t="s">
        <v>38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Ponerinae #1</v>
      </c>
      <c r="P826" t="str">
        <f t="shared" ca="1" si="62"/>
        <v>TAG057862</v>
      </c>
      <c r="Q826">
        <f t="shared" ca="1" si="63"/>
        <v>1102</v>
      </c>
      <c r="R826">
        <f t="shared" ca="1" si="64"/>
        <v>4.3641446055244115</v>
      </c>
      <c r="S826" t="s">
        <v>236</v>
      </c>
    </row>
    <row r="827" spans="1:19">
      <c r="A827">
        <v>820</v>
      </c>
      <c r="B827" t="s">
        <v>196</v>
      </c>
      <c r="C827" t="s">
        <v>92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32</v>
      </c>
      <c r="I827" t="s">
        <v>36</v>
      </c>
      <c r="J827" t="s">
        <v>38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Crematogaster borneensis</v>
      </c>
      <c r="P827" t="str">
        <f t="shared" ca="1" si="62"/>
        <v>TAG088904</v>
      </c>
      <c r="Q827">
        <f t="shared" ca="1" si="63"/>
        <v>524</v>
      </c>
      <c r="R827">
        <f t="shared" ca="1" si="64"/>
        <v>3.038208558291394</v>
      </c>
      <c r="S827" t="s">
        <v>237</v>
      </c>
    </row>
    <row r="828" spans="1:19">
      <c r="A828">
        <v>821</v>
      </c>
      <c r="B828" t="s">
        <v>197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35</v>
      </c>
      <c r="I828" t="s">
        <v>33</v>
      </c>
      <c r="J828" t="s">
        <v>34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Formicidae #1</v>
      </c>
      <c r="P828" t="str">
        <f t="shared" ca="1" si="62"/>
        <v>TAG004426</v>
      </c>
      <c r="Q828">
        <f t="shared" ca="1" si="63"/>
        <v>1904</v>
      </c>
      <c r="R828">
        <f t="shared" ca="1" si="64"/>
        <v>1.8632042760995988</v>
      </c>
      <c r="S828" t="s">
        <v>234</v>
      </c>
    </row>
    <row r="829" spans="1:19">
      <c r="A829">
        <v>822</v>
      </c>
      <c r="B829" t="s">
        <v>197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32</v>
      </c>
      <c r="I829" t="s">
        <v>33</v>
      </c>
      <c r="J829" t="s">
        <v>34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Ponerinae #1</v>
      </c>
      <c r="P829" t="str">
        <f t="shared" ca="1" si="62"/>
        <v>TAG007645</v>
      </c>
      <c r="Q829">
        <f t="shared" ca="1" si="63"/>
        <v>1456</v>
      </c>
      <c r="R829">
        <f t="shared" ca="1" si="64"/>
        <v>5.0352981989955659</v>
      </c>
      <c r="S829" t="s">
        <v>235</v>
      </c>
    </row>
    <row r="830" spans="1:19">
      <c r="A830">
        <v>823</v>
      </c>
      <c r="B830" t="s">
        <v>197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35</v>
      </c>
      <c r="I830" t="s">
        <v>36</v>
      </c>
      <c r="J830" t="s">
        <v>34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Dolichoderus sp.</v>
      </c>
      <c r="P830" t="str">
        <f t="shared" ca="1" si="62"/>
        <v>TAG007351</v>
      </c>
      <c r="Q830">
        <f t="shared" ca="1" si="63"/>
        <v>1866</v>
      </c>
      <c r="R830">
        <f t="shared" ca="1" si="64"/>
        <v>2.8084228373963036</v>
      </c>
      <c r="S830" t="s">
        <v>236</v>
      </c>
    </row>
    <row r="831" spans="1:19">
      <c r="A831">
        <v>824</v>
      </c>
      <c r="B831" t="s">
        <v>197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37</v>
      </c>
      <c r="I831" t="s">
        <v>36</v>
      </c>
      <c r="J831" t="s">
        <v>34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Crematogaster borneensis</v>
      </c>
      <c r="P831" t="str">
        <f t="shared" ca="1" si="62"/>
        <v>TAG082036</v>
      </c>
      <c r="Q831">
        <f t="shared" ca="1" si="63"/>
        <v>526</v>
      </c>
      <c r="R831">
        <f t="shared" ca="1" si="64"/>
        <v>3.4536937054759504</v>
      </c>
      <c r="S831" t="s">
        <v>237</v>
      </c>
    </row>
    <row r="832" spans="1:19">
      <c r="A832">
        <v>825</v>
      </c>
      <c r="B832" t="s">
        <v>197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32</v>
      </c>
      <c r="I832" t="s">
        <v>36</v>
      </c>
      <c r="J832" t="s">
        <v>34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Formicidae #1</v>
      </c>
      <c r="P832" t="str">
        <f t="shared" ca="1" si="62"/>
        <v>TAG014466</v>
      </c>
      <c r="Q832">
        <f t="shared" ca="1" si="63"/>
        <v>1555</v>
      </c>
      <c r="R832">
        <f t="shared" ca="1" si="64"/>
        <v>4.46797421700591</v>
      </c>
      <c r="S832" t="s">
        <v>234</v>
      </c>
    </row>
    <row r="833" spans="1:19">
      <c r="A833">
        <v>826</v>
      </c>
      <c r="B833" t="s">
        <v>197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35</v>
      </c>
      <c r="I833" t="s">
        <v>33</v>
      </c>
      <c r="J833" t="s">
        <v>38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Dolichoderus sp.</v>
      </c>
      <c r="P833" t="str">
        <f t="shared" ca="1" si="62"/>
        <v>TAG087793</v>
      </c>
      <c r="Q833">
        <f t="shared" ca="1" si="63"/>
        <v>1870</v>
      </c>
      <c r="R833">
        <f t="shared" ca="1" si="64"/>
        <v>3.0729732127516947</v>
      </c>
      <c r="S833" t="s">
        <v>235</v>
      </c>
    </row>
    <row r="834" spans="1:19">
      <c r="A834">
        <v>827</v>
      </c>
      <c r="B834" t="s">
        <v>197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32</v>
      </c>
      <c r="I834" t="s">
        <v>33</v>
      </c>
      <c r="J834" t="s">
        <v>38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Formicidae #1</v>
      </c>
      <c r="P834" t="str">
        <f t="shared" ca="1" si="62"/>
        <v>TAG064908</v>
      </c>
      <c r="Q834">
        <f t="shared" ca="1" si="63"/>
        <v>1586</v>
      </c>
      <c r="R834">
        <f t="shared" ca="1" si="64"/>
        <v>5.8012240179605516</v>
      </c>
      <c r="S834" t="s">
        <v>236</v>
      </c>
    </row>
    <row r="835" spans="1:19">
      <c r="A835">
        <v>828</v>
      </c>
      <c r="B835" t="s">
        <v>197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35</v>
      </c>
      <c r="I835" t="s">
        <v>36</v>
      </c>
      <c r="J835" t="s">
        <v>38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Ponerinae #1</v>
      </c>
      <c r="P835" t="str">
        <f t="shared" ca="1" si="62"/>
        <v>TAG046933</v>
      </c>
      <c r="Q835">
        <f t="shared" ca="1" si="63"/>
        <v>1871</v>
      </c>
      <c r="R835">
        <f t="shared" ca="1" si="64"/>
        <v>5.400246441770407</v>
      </c>
      <c r="S835" t="s">
        <v>237</v>
      </c>
    </row>
    <row r="836" spans="1:19">
      <c r="A836">
        <v>829</v>
      </c>
      <c r="B836" t="s">
        <v>197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37</v>
      </c>
      <c r="I836" t="s">
        <v>36</v>
      </c>
      <c r="J836" t="s">
        <v>38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Crematogaster borneensis</v>
      </c>
      <c r="P836" t="str">
        <f t="shared" ca="1" si="62"/>
        <v>TAG024081</v>
      </c>
      <c r="Q836">
        <f t="shared" ca="1" si="63"/>
        <v>11</v>
      </c>
      <c r="R836">
        <f t="shared" ca="1" si="64"/>
        <v>3.0792433418374272</v>
      </c>
      <c r="S836" t="s">
        <v>234</v>
      </c>
    </row>
    <row r="837" spans="1:19">
      <c r="A837">
        <v>830</v>
      </c>
      <c r="B837" t="s">
        <v>197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32</v>
      </c>
      <c r="I837" t="s">
        <v>36</v>
      </c>
      <c r="J837" t="s">
        <v>38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Formicidae #1</v>
      </c>
      <c r="P837" t="str">
        <f t="shared" ca="1" si="62"/>
        <v>TAG031696</v>
      </c>
      <c r="Q837">
        <f t="shared" ca="1" si="63"/>
        <v>818</v>
      </c>
      <c r="R837">
        <f t="shared" ca="1" si="64"/>
        <v>2.6915334433991571</v>
      </c>
      <c r="S837" t="s">
        <v>235</v>
      </c>
    </row>
    <row r="838" spans="1:19">
      <c r="A838">
        <v>831</v>
      </c>
      <c r="B838" t="s">
        <v>198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35</v>
      </c>
      <c r="I838" t="s">
        <v>33</v>
      </c>
      <c r="J838" t="s">
        <v>34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Ponerinae #1</v>
      </c>
      <c r="P838" t="str">
        <f t="shared" ca="1" si="62"/>
        <v>TAG073252</v>
      </c>
      <c r="Q838">
        <f t="shared" ca="1" si="63"/>
        <v>1128</v>
      </c>
      <c r="R838">
        <f t="shared" ca="1" si="64"/>
        <v>3.894839885154163</v>
      </c>
      <c r="S838" t="s">
        <v>236</v>
      </c>
    </row>
    <row r="839" spans="1:19">
      <c r="A839">
        <v>832</v>
      </c>
      <c r="B839" t="s">
        <v>198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32</v>
      </c>
      <c r="I839" t="s">
        <v>33</v>
      </c>
      <c r="J839" t="s">
        <v>34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Ponerinae #1</v>
      </c>
      <c r="P839" t="str">
        <f t="shared" ca="1" si="62"/>
        <v>TAG079864</v>
      </c>
      <c r="Q839">
        <f t="shared" ca="1" si="63"/>
        <v>37</v>
      </c>
      <c r="R839">
        <f t="shared" ca="1" si="64"/>
        <v>3.4604521626757538</v>
      </c>
      <c r="S839" t="s">
        <v>237</v>
      </c>
    </row>
    <row r="840" spans="1:19">
      <c r="A840">
        <v>833</v>
      </c>
      <c r="B840" t="s">
        <v>198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35</v>
      </c>
      <c r="I840" t="s">
        <v>36</v>
      </c>
      <c r="J840" t="s">
        <v>34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Crematogaster borneensis</v>
      </c>
      <c r="P840" t="str">
        <f t="shared" ca="1" si="62"/>
        <v>TAG049979</v>
      </c>
      <c r="Q840">
        <f t="shared" ca="1" si="63"/>
        <v>68</v>
      </c>
      <c r="R840">
        <f t="shared" ca="1" si="64"/>
        <v>5.8593534422143749</v>
      </c>
      <c r="S840" t="s">
        <v>234</v>
      </c>
    </row>
    <row r="841" spans="1:19">
      <c r="A841">
        <v>834</v>
      </c>
      <c r="B841" t="s">
        <v>198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32</v>
      </c>
      <c r="I841" t="s">
        <v>36</v>
      </c>
      <c r="J841" t="s">
        <v>34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INDIRECT(ADDRESS(RANDBETWEEN(2,5),1,1,FALSE,"Taxa"), FALSE)</f>
        <v>Dolichoderus sp.</v>
      </c>
      <c r="P841" t="str">
        <f t="shared" ref="P841:P904" ca="1" si="67">"TAG" &amp; TEXT(FLOOR(RAND()*100000,1), "000000")</f>
        <v>TAG068239</v>
      </c>
      <c r="Q841">
        <f t="shared" ref="Q841:Q904" ca="1" si="68">RANDBETWEEN(0,2000)</f>
        <v>1918</v>
      </c>
      <c r="R841">
        <f t="shared" ref="R841:R904" ca="1" si="69">RAND()*5+1</f>
        <v>2.9779614113047073</v>
      </c>
      <c r="S841" t="s">
        <v>235</v>
      </c>
    </row>
    <row r="842" spans="1:19">
      <c r="A842">
        <v>835</v>
      </c>
      <c r="B842" t="s">
        <v>198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37</v>
      </c>
      <c r="I842" t="s">
        <v>36</v>
      </c>
      <c r="J842" t="s">
        <v>34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Dolichoderus sp.</v>
      </c>
      <c r="P842" t="str">
        <f t="shared" ca="1" si="67"/>
        <v>TAG091477</v>
      </c>
      <c r="Q842">
        <f t="shared" ca="1" si="68"/>
        <v>395</v>
      </c>
      <c r="R842">
        <f t="shared" ca="1" si="69"/>
        <v>4.3036224983917419</v>
      </c>
      <c r="S842" t="s">
        <v>236</v>
      </c>
    </row>
    <row r="843" spans="1:19">
      <c r="A843">
        <v>836</v>
      </c>
      <c r="B843" t="s">
        <v>198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32</v>
      </c>
      <c r="I843" t="s">
        <v>33</v>
      </c>
      <c r="J843" t="s">
        <v>38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Ponerinae #1</v>
      </c>
      <c r="P843" t="str">
        <f t="shared" ca="1" si="67"/>
        <v>TAG099906</v>
      </c>
      <c r="Q843">
        <f t="shared" ca="1" si="68"/>
        <v>188</v>
      </c>
      <c r="R843">
        <f t="shared" ca="1" si="69"/>
        <v>4.074435940831302</v>
      </c>
      <c r="S843" t="s">
        <v>237</v>
      </c>
    </row>
    <row r="844" spans="1:19">
      <c r="A844">
        <v>837</v>
      </c>
      <c r="B844" t="s">
        <v>198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35</v>
      </c>
      <c r="I844" t="s">
        <v>33</v>
      </c>
      <c r="J844" t="s">
        <v>38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Ponerinae #1</v>
      </c>
      <c r="P844" t="str">
        <f t="shared" ca="1" si="67"/>
        <v>TAG021126</v>
      </c>
      <c r="Q844">
        <f t="shared" ca="1" si="68"/>
        <v>1369</v>
      </c>
      <c r="R844">
        <f t="shared" ca="1" si="69"/>
        <v>3.729551484352577</v>
      </c>
      <c r="S844" t="s">
        <v>234</v>
      </c>
    </row>
    <row r="845" spans="1:19">
      <c r="A845">
        <v>838</v>
      </c>
      <c r="B845" t="s">
        <v>198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35</v>
      </c>
      <c r="I845" t="s">
        <v>36</v>
      </c>
      <c r="J845" t="s">
        <v>38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Crematogaster borneensis</v>
      </c>
      <c r="P845" t="str">
        <f t="shared" ca="1" si="67"/>
        <v>TAG011412</v>
      </c>
      <c r="Q845">
        <f t="shared" ca="1" si="68"/>
        <v>261</v>
      </c>
      <c r="R845">
        <f t="shared" ca="1" si="69"/>
        <v>3.2883819636333214</v>
      </c>
      <c r="S845" t="s">
        <v>235</v>
      </c>
    </row>
    <row r="846" spans="1:19">
      <c r="A846">
        <v>839</v>
      </c>
      <c r="B846" t="s">
        <v>198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37</v>
      </c>
      <c r="I846" t="s">
        <v>36</v>
      </c>
      <c r="J846" t="s">
        <v>38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Ponerinae #1</v>
      </c>
      <c r="P846" t="str">
        <f t="shared" ca="1" si="67"/>
        <v>TAG069573</v>
      </c>
      <c r="Q846">
        <f t="shared" ca="1" si="68"/>
        <v>546</v>
      </c>
      <c r="R846">
        <f t="shared" ca="1" si="69"/>
        <v>4.5482206336501463</v>
      </c>
      <c r="S846" t="s">
        <v>236</v>
      </c>
    </row>
    <row r="847" spans="1:19">
      <c r="A847">
        <v>840</v>
      </c>
      <c r="B847" t="s">
        <v>198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32</v>
      </c>
      <c r="I847" t="s">
        <v>36</v>
      </c>
      <c r="J847" t="s">
        <v>38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Formicidae #1</v>
      </c>
      <c r="P847" t="str">
        <f t="shared" ca="1" si="67"/>
        <v>TAG056875</v>
      </c>
      <c r="Q847">
        <f t="shared" ca="1" si="68"/>
        <v>1748</v>
      </c>
      <c r="R847">
        <f t="shared" ca="1" si="69"/>
        <v>2.9135738788056642</v>
      </c>
      <c r="S847" t="s">
        <v>237</v>
      </c>
    </row>
    <row r="848" spans="1:19">
      <c r="A848">
        <v>841</v>
      </c>
      <c r="B848" t="s">
        <v>199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35</v>
      </c>
      <c r="I848" t="s">
        <v>33</v>
      </c>
      <c r="J848" t="s">
        <v>34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Crematogaster borneensis</v>
      </c>
      <c r="P848" t="str">
        <f t="shared" ca="1" si="67"/>
        <v>TAG069900</v>
      </c>
      <c r="Q848">
        <f t="shared" ca="1" si="68"/>
        <v>302</v>
      </c>
      <c r="R848">
        <f t="shared" ca="1" si="69"/>
        <v>1.8993181894734019</v>
      </c>
      <c r="S848" t="s">
        <v>234</v>
      </c>
    </row>
    <row r="849" spans="1:19">
      <c r="A849">
        <v>842</v>
      </c>
      <c r="B849" t="s">
        <v>199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32</v>
      </c>
      <c r="I849" t="s">
        <v>33</v>
      </c>
      <c r="J849" t="s">
        <v>34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Dolichoderus sp.</v>
      </c>
      <c r="P849" t="str">
        <f t="shared" ca="1" si="67"/>
        <v>TAG080870</v>
      </c>
      <c r="Q849">
        <f t="shared" ca="1" si="68"/>
        <v>566</v>
      </c>
      <c r="R849">
        <f t="shared" ca="1" si="69"/>
        <v>1.5441787249239971</v>
      </c>
      <c r="S849" t="s">
        <v>235</v>
      </c>
    </row>
    <row r="850" spans="1:19">
      <c r="A850">
        <v>843</v>
      </c>
      <c r="B850" t="s">
        <v>199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35</v>
      </c>
      <c r="I850" t="s">
        <v>36</v>
      </c>
      <c r="J850" t="s">
        <v>34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Crematogaster borneensis</v>
      </c>
      <c r="P850" t="str">
        <f t="shared" ca="1" si="67"/>
        <v>TAG005354</v>
      </c>
      <c r="Q850">
        <f t="shared" ca="1" si="68"/>
        <v>285</v>
      </c>
      <c r="R850">
        <f t="shared" ca="1" si="69"/>
        <v>1.8552335823209578</v>
      </c>
      <c r="S850" t="s">
        <v>236</v>
      </c>
    </row>
    <row r="851" spans="1:19">
      <c r="A851">
        <v>844</v>
      </c>
      <c r="B851" t="s">
        <v>199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37</v>
      </c>
      <c r="I851" t="s">
        <v>36</v>
      </c>
      <c r="J851" t="s">
        <v>34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Crematogaster borneensis</v>
      </c>
      <c r="P851" t="str">
        <f t="shared" ca="1" si="67"/>
        <v>TAG092924</v>
      </c>
      <c r="Q851">
        <f t="shared" ca="1" si="68"/>
        <v>1492</v>
      </c>
      <c r="R851">
        <f t="shared" ca="1" si="69"/>
        <v>1.3185844280872563</v>
      </c>
      <c r="S851" t="s">
        <v>237</v>
      </c>
    </row>
    <row r="852" spans="1:19">
      <c r="A852">
        <v>845</v>
      </c>
      <c r="B852" t="s">
        <v>199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32</v>
      </c>
      <c r="I852" t="s">
        <v>36</v>
      </c>
      <c r="J852" t="s">
        <v>34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Crematogaster borneensis</v>
      </c>
      <c r="P852" t="str">
        <f t="shared" ca="1" si="67"/>
        <v>TAG065043</v>
      </c>
      <c r="Q852">
        <f t="shared" ca="1" si="68"/>
        <v>1531</v>
      </c>
      <c r="R852">
        <f t="shared" ca="1" si="69"/>
        <v>4.0345688818774645</v>
      </c>
      <c r="S852" t="s">
        <v>234</v>
      </c>
    </row>
    <row r="853" spans="1:19">
      <c r="A853">
        <v>846</v>
      </c>
      <c r="B853" t="s">
        <v>199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35</v>
      </c>
      <c r="I853" t="s">
        <v>33</v>
      </c>
      <c r="J853" t="s">
        <v>38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Crematogaster borneensis</v>
      </c>
      <c r="P853" t="str">
        <f t="shared" ca="1" si="67"/>
        <v>TAG052853</v>
      </c>
      <c r="Q853">
        <f t="shared" ca="1" si="68"/>
        <v>1008</v>
      </c>
      <c r="R853">
        <f t="shared" ca="1" si="69"/>
        <v>1.3003382040203477</v>
      </c>
      <c r="S853" t="s">
        <v>235</v>
      </c>
    </row>
    <row r="854" spans="1:19">
      <c r="A854">
        <v>847</v>
      </c>
      <c r="B854" t="s">
        <v>199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32</v>
      </c>
      <c r="I854" t="s">
        <v>33</v>
      </c>
      <c r="J854" t="s">
        <v>38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Dolichoderus sp.</v>
      </c>
      <c r="P854" t="str">
        <f t="shared" ca="1" si="67"/>
        <v>TAG065964</v>
      </c>
      <c r="Q854">
        <f t="shared" ca="1" si="68"/>
        <v>1813</v>
      </c>
      <c r="R854">
        <f t="shared" ca="1" si="69"/>
        <v>5.6558874632834044</v>
      </c>
      <c r="S854" t="s">
        <v>236</v>
      </c>
    </row>
    <row r="855" spans="1:19">
      <c r="A855">
        <v>848</v>
      </c>
      <c r="B855" t="s">
        <v>199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35</v>
      </c>
      <c r="I855" t="s">
        <v>36</v>
      </c>
      <c r="J855" t="s">
        <v>38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Formicidae #1</v>
      </c>
      <c r="P855" t="str">
        <f t="shared" ca="1" si="67"/>
        <v>TAG016614</v>
      </c>
      <c r="Q855">
        <f t="shared" ca="1" si="68"/>
        <v>1847</v>
      </c>
      <c r="R855">
        <f t="shared" ca="1" si="69"/>
        <v>4.327620831212716</v>
      </c>
      <c r="S855" t="s">
        <v>237</v>
      </c>
    </row>
    <row r="856" spans="1:19">
      <c r="A856">
        <v>849</v>
      </c>
      <c r="B856" t="s">
        <v>199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32</v>
      </c>
      <c r="I856" t="s">
        <v>36</v>
      </c>
      <c r="J856" t="s">
        <v>38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Ponerinae #1</v>
      </c>
      <c r="P856" t="str">
        <f t="shared" ca="1" si="67"/>
        <v>TAG018668</v>
      </c>
      <c r="Q856">
        <f t="shared" ca="1" si="68"/>
        <v>1750</v>
      </c>
      <c r="R856">
        <f t="shared" ca="1" si="69"/>
        <v>3.0140391303394818</v>
      </c>
      <c r="S856" t="s">
        <v>234</v>
      </c>
    </row>
    <row r="857" spans="1:19">
      <c r="A857">
        <v>850</v>
      </c>
      <c r="B857" t="s">
        <v>199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37</v>
      </c>
      <c r="I857" t="s">
        <v>36</v>
      </c>
      <c r="J857" t="s">
        <v>38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Dolichoderus sp.</v>
      </c>
      <c r="P857" t="str">
        <f t="shared" ca="1" si="67"/>
        <v>TAG085789</v>
      </c>
      <c r="Q857">
        <f t="shared" ca="1" si="68"/>
        <v>371</v>
      </c>
      <c r="R857">
        <f t="shared" ca="1" si="69"/>
        <v>2.9009198754968222</v>
      </c>
      <c r="S857" t="s">
        <v>235</v>
      </c>
    </row>
    <row r="858" spans="1:19">
      <c r="A858">
        <v>851</v>
      </c>
      <c r="B858" t="s">
        <v>200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35</v>
      </c>
      <c r="I858" t="s">
        <v>33</v>
      </c>
      <c r="J858" t="s">
        <v>34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Dolichoderus sp.</v>
      </c>
      <c r="P858" t="str">
        <f t="shared" ca="1" si="67"/>
        <v>TAG078884</v>
      </c>
      <c r="Q858">
        <f t="shared" ca="1" si="68"/>
        <v>907</v>
      </c>
      <c r="R858">
        <f t="shared" ca="1" si="69"/>
        <v>2.4307092691196504</v>
      </c>
      <c r="S858" t="s">
        <v>236</v>
      </c>
    </row>
    <row r="859" spans="1:19">
      <c r="A859">
        <v>852</v>
      </c>
      <c r="B859" t="s">
        <v>200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32</v>
      </c>
      <c r="I859" t="s">
        <v>33</v>
      </c>
      <c r="J859" t="s">
        <v>34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Formicidae #1</v>
      </c>
      <c r="P859" t="str">
        <f t="shared" ca="1" si="67"/>
        <v>TAG053414</v>
      </c>
      <c r="Q859">
        <f t="shared" ca="1" si="68"/>
        <v>878</v>
      </c>
      <c r="R859">
        <f t="shared" ca="1" si="69"/>
        <v>1.2769961872844395</v>
      </c>
      <c r="S859" t="s">
        <v>237</v>
      </c>
    </row>
    <row r="860" spans="1:19">
      <c r="A860">
        <v>853</v>
      </c>
      <c r="B860" t="s">
        <v>200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32</v>
      </c>
      <c r="I860" t="s">
        <v>36</v>
      </c>
      <c r="J860" t="s">
        <v>34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Formicidae #1</v>
      </c>
      <c r="P860" t="str">
        <f t="shared" ca="1" si="67"/>
        <v>TAG091706</v>
      </c>
      <c r="Q860">
        <f t="shared" ca="1" si="68"/>
        <v>317</v>
      </c>
      <c r="R860">
        <f t="shared" ca="1" si="69"/>
        <v>5.4910314472008874</v>
      </c>
      <c r="S860" t="s">
        <v>234</v>
      </c>
    </row>
    <row r="861" spans="1:19">
      <c r="A861">
        <v>854</v>
      </c>
      <c r="B861" t="s">
        <v>200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35</v>
      </c>
      <c r="I861" t="s">
        <v>36</v>
      </c>
      <c r="J861" t="s">
        <v>34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Dolichoderus sp.</v>
      </c>
      <c r="P861" t="str">
        <f t="shared" ca="1" si="67"/>
        <v>TAG043166</v>
      </c>
      <c r="Q861">
        <f t="shared" ca="1" si="68"/>
        <v>1323</v>
      </c>
      <c r="R861">
        <f t="shared" ca="1" si="69"/>
        <v>2.0025309534229772</v>
      </c>
      <c r="S861" t="s">
        <v>235</v>
      </c>
    </row>
    <row r="862" spans="1:19">
      <c r="A862">
        <v>855</v>
      </c>
      <c r="B862" t="s">
        <v>200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37</v>
      </c>
      <c r="I862" t="s">
        <v>36</v>
      </c>
      <c r="J862" t="s">
        <v>34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Crematogaster borneensis</v>
      </c>
      <c r="P862" t="str">
        <f t="shared" ca="1" si="67"/>
        <v>TAG050410</v>
      </c>
      <c r="Q862">
        <f t="shared" ca="1" si="68"/>
        <v>740</v>
      </c>
      <c r="R862">
        <f t="shared" ca="1" si="69"/>
        <v>3.8899521594970343</v>
      </c>
      <c r="S862" t="s">
        <v>236</v>
      </c>
    </row>
    <row r="863" spans="1:19">
      <c r="A863">
        <v>856</v>
      </c>
      <c r="B863" t="s">
        <v>200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35</v>
      </c>
      <c r="I863" t="s">
        <v>33</v>
      </c>
      <c r="J863" t="s">
        <v>38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Crematogaster borneensis</v>
      </c>
      <c r="P863" t="str">
        <f t="shared" ca="1" si="67"/>
        <v>TAG061302</v>
      </c>
      <c r="Q863">
        <f t="shared" ca="1" si="68"/>
        <v>133</v>
      </c>
      <c r="R863">
        <f t="shared" ca="1" si="69"/>
        <v>2.3686228901045299</v>
      </c>
      <c r="S863" t="s">
        <v>237</v>
      </c>
    </row>
    <row r="864" spans="1:19">
      <c r="A864">
        <v>857</v>
      </c>
      <c r="B864" t="s">
        <v>200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32</v>
      </c>
      <c r="I864" t="s">
        <v>33</v>
      </c>
      <c r="J864" t="s">
        <v>38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Ponerinae #1</v>
      </c>
      <c r="P864" t="str">
        <f t="shared" ca="1" si="67"/>
        <v>TAG072707</v>
      </c>
      <c r="Q864">
        <f t="shared" ca="1" si="68"/>
        <v>292</v>
      </c>
      <c r="R864">
        <f t="shared" ca="1" si="69"/>
        <v>1.6624587367398649</v>
      </c>
      <c r="S864" t="s">
        <v>234</v>
      </c>
    </row>
    <row r="865" spans="1:19">
      <c r="A865">
        <v>858</v>
      </c>
      <c r="B865" t="s">
        <v>200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37</v>
      </c>
      <c r="I865" t="s">
        <v>36</v>
      </c>
      <c r="J865" t="s">
        <v>38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Dolichoderus sp.</v>
      </c>
      <c r="P865" t="str">
        <f t="shared" ca="1" si="67"/>
        <v>TAG003650</v>
      </c>
      <c r="Q865">
        <f t="shared" ca="1" si="68"/>
        <v>1354</v>
      </c>
      <c r="R865">
        <f t="shared" ca="1" si="69"/>
        <v>4.7161389168474184</v>
      </c>
      <c r="S865" t="s">
        <v>235</v>
      </c>
    </row>
    <row r="866" spans="1:19">
      <c r="A866">
        <v>859</v>
      </c>
      <c r="B866" t="s">
        <v>200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32</v>
      </c>
      <c r="I866" t="s">
        <v>36</v>
      </c>
      <c r="J866" t="s">
        <v>38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Formicidae #1</v>
      </c>
      <c r="P866" t="str">
        <f t="shared" ca="1" si="67"/>
        <v>TAG086952</v>
      </c>
      <c r="Q866">
        <f t="shared" ca="1" si="68"/>
        <v>586</v>
      </c>
      <c r="R866">
        <f t="shared" ca="1" si="69"/>
        <v>2.0347280950136817</v>
      </c>
      <c r="S866" t="s">
        <v>236</v>
      </c>
    </row>
    <row r="867" spans="1:19">
      <c r="A867">
        <v>860</v>
      </c>
      <c r="B867" t="s">
        <v>200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35</v>
      </c>
      <c r="I867" t="s">
        <v>36</v>
      </c>
      <c r="J867" t="s">
        <v>38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Formicidae #1</v>
      </c>
      <c r="P867" t="str">
        <f t="shared" ca="1" si="67"/>
        <v>TAG084334</v>
      </c>
      <c r="Q867">
        <f t="shared" ca="1" si="68"/>
        <v>1845</v>
      </c>
      <c r="R867">
        <f t="shared" ca="1" si="69"/>
        <v>4.0662776358077446</v>
      </c>
      <c r="S867" t="s">
        <v>237</v>
      </c>
    </row>
    <row r="868" spans="1:19">
      <c r="A868">
        <v>861</v>
      </c>
      <c r="B868" t="s">
        <v>201</v>
      </c>
      <c r="C868" t="s">
        <v>92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32</v>
      </c>
      <c r="I868" t="s">
        <v>33</v>
      </c>
      <c r="J868" t="s">
        <v>34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Ponerinae #1</v>
      </c>
      <c r="P868" t="str">
        <f t="shared" ca="1" si="67"/>
        <v>TAG057891</v>
      </c>
      <c r="Q868">
        <f t="shared" ca="1" si="68"/>
        <v>159</v>
      </c>
      <c r="R868">
        <f t="shared" ca="1" si="69"/>
        <v>2.8908589259482298</v>
      </c>
      <c r="S868" t="s">
        <v>234</v>
      </c>
    </row>
    <row r="869" spans="1:19">
      <c r="A869">
        <v>862</v>
      </c>
      <c r="B869" t="s">
        <v>201</v>
      </c>
      <c r="C869" t="s">
        <v>92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35</v>
      </c>
      <c r="I869" t="s">
        <v>33</v>
      </c>
      <c r="J869" t="s">
        <v>34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Dolichoderus sp.</v>
      </c>
      <c r="P869" t="str">
        <f t="shared" ca="1" si="67"/>
        <v>TAG087506</v>
      </c>
      <c r="Q869">
        <f t="shared" ca="1" si="68"/>
        <v>289</v>
      </c>
      <c r="R869">
        <f t="shared" ca="1" si="69"/>
        <v>3.7585643042478418</v>
      </c>
      <c r="S869" t="s">
        <v>235</v>
      </c>
    </row>
    <row r="870" spans="1:19">
      <c r="A870">
        <v>863</v>
      </c>
      <c r="B870" t="s">
        <v>201</v>
      </c>
      <c r="C870" t="s">
        <v>92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37</v>
      </c>
      <c r="I870" t="s">
        <v>36</v>
      </c>
      <c r="J870" t="s">
        <v>34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Dolichoderus sp.</v>
      </c>
      <c r="P870" t="str">
        <f t="shared" ca="1" si="67"/>
        <v>TAG048583</v>
      </c>
      <c r="Q870">
        <f t="shared" ca="1" si="68"/>
        <v>571</v>
      </c>
      <c r="R870">
        <f t="shared" ca="1" si="69"/>
        <v>3.4242772370389325</v>
      </c>
      <c r="S870" t="s">
        <v>236</v>
      </c>
    </row>
    <row r="871" spans="1:19">
      <c r="A871">
        <v>864</v>
      </c>
      <c r="B871" t="s">
        <v>201</v>
      </c>
      <c r="C871" t="s">
        <v>92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32</v>
      </c>
      <c r="I871" t="s">
        <v>36</v>
      </c>
      <c r="J871" t="s">
        <v>34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Crematogaster borneensis</v>
      </c>
      <c r="P871" t="str">
        <f t="shared" ca="1" si="67"/>
        <v>TAG073860</v>
      </c>
      <c r="Q871">
        <f t="shared" ca="1" si="68"/>
        <v>1908</v>
      </c>
      <c r="R871">
        <f t="shared" ca="1" si="69"/>
        <v>5.2598636341277549</v>
      </c>
      <c r="S871" t="s">
        <v>237</v>
      </c>
    </row>
    <row r="872" spans="1:19">
      <c r="A872">
        <v>865</v>
      </c>
      <c r="B872" t="s">
        <v>201</v>
      </c>
      <c r="C872" t="s">
        <v>92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35</v>
      </c>
      <c r="I872" t="s">
        <v>36</v>
      </c>
      <c r="J872" t="s">
        <v>34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Ponerinae #1</v>
      </c>
      <c r="P872" t="str">
        <f t="shared" ca="1" si="67"/>
        <v>TAG086591</v>
      </c>
      <c r="Q872">
        <f t="shared" ca="1" si="68"/>
        <v>477</v>
      </c>
      <c r="R872">
        <f t="shared" ca="1" si="69"/>
        <v>1.4647664242195164</v>
      </c>
      <c r="S872" t="s">
        <v>234</v>
      </c>
    </row>
    <row r="873" spans="1:19">
      <c r="A873">
        <v>866</v>
      </c>
      <c r="B873" t="s">
        <v>201</v>
      </c>
      <c r="C873" t="s">
        <v>92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35</v>
      </c>
      <c r="I873" t="s">
        <v>33</v>
      </c>
      <c r="J873" t="s">
        <v>38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Dolichoderus sp.</v>
      </c>
      <c r="P873" t="str">
        <f t="shared" ca="1" si="67"/>
        <v>TAG014144</v>
      </c>
      <c r="Q873">
        <f t="shared" ca="1" si="68"/>
        <v>1654</v>
      </c>
      <c r="R873">
        <f t="shared" ca="1" si="69"/>
        <v>2.6473161286748579</v>
      </c>
      <c r="S873" t="s">
        <v>235</v>
      </c>
    </row>
    <row r="874" spans="1:19">
      <c r="A874">
        <v>867</v>
      </c>
      <c r="B874" t="s">
        <v>201</v>
      </c>
      <c r="C874" t="s">
        <v>92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32</v>
      </c>
      <c r="I874" t="s">
        <v>33</v>
      </c>
      <c r="J874" t="s">
        <v>38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Dolichoderus sp.</v>
      </c>
      <c r="P874" t="str">
        <f t="shared" ca="1" si="67"/>
        <v>TAG089489</v>
      </c>
      <c r="Q874">
        <f t="shared" ca="1" si="68"/>
        <v>156</v>
      </c>
      <c r="R874">
        <f t="shared" ca="1" si="69"/>
        <v>1.0577197876388706</v>
      </c>
      <c r="S874" t="s">
        <v>236</v>
      </c>
    </row>
    <row r="875" spans="1:19">
      <c r="A875">
        <v>868</v>
      </c>
      <c r="B875" t="s">
        <v>201</v>
      </c>
      <c r="C875" t="s">
        <v>92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37</v>
      </c>
      <c r="I875" t="s">
        <v>36</v>
      </c>
      <c r="J875" t="s">
        <v>38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Dolichoderus sp.</v>
      </c>
      <c r="P875" t="str">
        <f t="shared" ca="1" si="67"/>
        <v>TAG068073</v>
      </c>
      <c r="Q875">
        <f t="shared" ca="1" si="68"/>
        <v>1104</v>
      </c>
      <c r="R875">
        <f t="shared" ca="1" si="69"/>
        <v>4.2732174270204926</v>
      </c>
      <c r="S875" t="s">
        <v>237</v>
      </c>
    </row>
    <row r="876" spans="1:19">
      <c r="A876">
        <v>869</v>
      </c>
      <c r="B876" t="s">
        <v>201</v>
      </c>
      <c r="C876" t="s">
        <v>92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35</v>
      </c>
      <c r="I876" t="s">
        <v>36</v>
      </c>
      <c r="J876" t="s">
        <v>38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Crematogaster borneensis</v>
      </c>
      <c r="P876" t="str">
        <f t="shared" ca="1" si="67"/>
        <v>TAG097879</v>
      </c>
      <c r="Q876">
        <f t="shared" ca="1" si="68"/>
        <v>316</v>
      </c>
      <c r="R876">
        <f t="shared" ca="1" si="69"/>
        <v>3.3013775352028718</v>
      </c>
      <c r="S876" t="s">
        <v>234</v>
      </c>
    </row>
    <row r="877" spans="1:19">
      <c r="A877">
        <v>870</v>
      </c>
      <c r="B877" t="s">
        <v>201</v>
      </c>
      <c r="C877" t="s">
        <v>92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32</v>
      </c>
      <c r="I877" t="s">
        <v>36</v>
      </c>
      <c r="J877" t="s">
        <v>38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Ponerinae #1</v>
      </c>
      <c r="P877" t="str">
        <f t="shared" ca="1" si="67"/>
        <v>TAG098858</v>
      </c>
      <c r="Q877">
        <f t="shared" ca="1" si="68"/>
        <v>1487</v>
      </c>
      <c r="R877">
        <f t="shared" ca="1" si="69"/>
        <v>4.5813267475667097</v>
      </c>
      <c r="S877" t="s">
        <v>235</v>
      </c>
    </row>
    <row r="878" spans="1:19">
      <c r="A878">
        <v>871</v>
      </c>
      <c r="B878" t="s">
        <v>202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35</v>
      </c>
      <c r="I878" t="s">
        <v>33</v>
      </c>
      <c r="J878" t="s">
        <v>34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Crematogaster borneensis</v>
      </c>
      <c r="P878" t="str">
        <f t="shared" ca="1" si="67"/>
        <v>TAG097684</v>
      </c>
      <c r="Q878">
        <f t="shared" ca="1" si="68"/>
        <v>1896</v>
      </c>
      <c r="R878">
        <f t="shared" ca="1" si="69"/>
        <v>3.3249648606681319</v>
      </c>
      <c r="S878" t="s">
        <v>236</v>
      </c>
    </row>
    <row r="879" spans="1:19">
      <c r="A879">
        <v>872</v>
      </c>
      <c r="B879" t="s">
        <v>202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32</v>
      </c>
      <c r="I879" t="s">
        <v>33</v>
      </c>
      <c r="J879" t="s">
        <v>34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Formicidae #1</v>
      </c>
      <c r="P879" t="str">
        <f t="shared" ca="1" si="67"/>
        <v>TAG074446</v>
      </c>
      <c r="Q879">
        <f t="shared" ca="1" si="68"/>
        <v>953</v>
      </c>
      <c r="R879">
        <f t="shared" ca="1" si="69"/>
        <v>1.4276073068167585</v>
      </c>
      <c r="S879" t="s">
        <v>237</v>
      </c>
    </row>
    <row r="880" spans="1:19">
      <c r="A880">
        <v>873</v>
      </c>
      <c r="B880" t="s">
        <v>202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32</v>
      </c>
      <c r="I880" t="s">
        <v>36</v>
      </c>
      <c r="J880" t="s">
        <v>34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Crematogaster borneensis</v>
      </c>
      <c r="P880" t="str">
        <f t="shared" ca="1" si="67"/>
        <v>TAG034806</v>
      </c>
      <c r="Q880">
        <f t="shared" ca="1" si="68"/>
        <v>735</v>
      </c>
      <c r="R880">
        <f t="shared" ca="1" si="69"/>
        <v>4.9073714968021003</v>
      </c>
      <c r="S880" t="s">
        <v>234</v>
      </c>
    </row>
    <row r="881" spans="1:19">
      <c r="A881">
        <v>874</v>
      </c>
      <c r="B881" t="s">
        <v>202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35</v>
      </c>
      <c r="I881" t="s">
        <v>36</v>
      </c>
      <c r="J881" t="s">
        <v>34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Formicidae #1</v>
      </c>
      <c r="P881" t="str">
        <f t="shared" ca="1" si="67"/>
        <v>TAG063071</v>
      </c>
      <c r="Q881">
        <f t="shared" ca="1" si="68"/>
        <v>1799</v>
      </c>
      <c r="R881">
        <f t="shared" ca="1" si="69"/>
        <v>4.7665618129508003</v>
      </c>
      <c r="S881" t="s">
        <v>235</v>
      </c>
    </row>
    <row r="882" spans="1:19">
      <c r="A882">
        <v>875</v>
      </c>
      <c r="B882" t="s">
        <v>202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37</v>
      </c>
      <c r="I882" t="s">
        <v>36</v>
      </c>
      <c r="J882" t="s">
        <v>34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Ponerinae #1</v>
      </c>
      <c r="P882" t="str">
        <f t="shared" ca="1" si="67"/>
        <v>TAG074309</v>
      </c>
      <c r="Q882">
        <f t="shared" ca="1" si="68"/>
        <v>1663</v>
      </c>
      <c r="R882">
        <f t="shared" ca="1" si="69"/>
        <v>2.4980329193776729</v>
      </c>
      <c r="S882" t="s">
        <v>236</v>
      </c>
    </row>
    <row r="883" spans="1:19">
      <c r="A883">
        <v>876</v>
      </c>
      <c r="B883" t="s">
        <v>202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32</v>
      </c>
      <c r="I883" t="s">
        <v>33</v>
      </c>
      <c r="J883" t="s">
        <v>38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Dolichoderus sp.</v>
      </c>
      <c r="P883" t="str">
        <f t="shared" ca="1" si="67"/>
        <v>TAG061793</v>
      </c>
      <c r="Q883">
        <f t="shared" ca="1" si="68"/>
        <v>1145</v>
      </c>
      <c r="R883">
        <f t="shared" ca="1" si="69"/>
        <v>5.3242183907752132</v>
      </c>
      <c r="S883" t="s">
        <v>237</v>
      </c>
    </row>
    <row r="884" spans="1:19">
      <c r="A884">
        <v>877</v>
      </c>
      <c r="B884" t="s">
        <v>202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35</v>
      </c>
      <c r="I884" t="s">
        <v>33</v>
      </c>
      <c r="J884" t="s">
        <v>38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Ponerinae #1</v>
      </c>
      <c r="P884" t="str">
        <f t="shared" ca="1" si="67"/>
        <v>TAG063441</v>
      </c>
      <c r="Q884">
        <f t="shared" ca="1" si="68"/>
        <v>615</v>
      </c>
      <c r="R884">
        <f t="shared" ca="1" si="69"/>
        <v>4.5251247988051588</v>
      </c>
      <c r="S884" t="s">
        <v>234</v>
      </c>
    </row>
    <row r="885" spans="1:19">
      <c r="A885">
        <v>878</v>
      </c>
      <c r="B885" t="s">
        <v>202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35</v>
      </c>
      <c r="I885" t="s">
        <v>36</v>
      </c>
      <c r="J885" t="s">
        <v>38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Crematogaster borneensis</v>
      </c>
      <c r="P885" t="str">
        <f t="shared" ca="1" si="67"/>
        <v>TAG095248</v>
      </c>
      <c r="Q885">
        <f t="shared" ca="1" si="68"/>
        <v>1362</v>
      </c>
      <c r="R885">
        <f t="shared" ca="1" si="69"/>
        <v>3.8642811365365768</v>
      </c>
      <c r="S885" t="s">
        <v>235</v>
      </c>
    </row>
    <row r="886" spans="1:19">
      <c r="A886">
        <v>879</v>
      </c>
      <c r="B886" t="s">
        <v>202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37</v>
      </c>
      <c r="I886" t="s">
        <v>36</v>
      </c>
      <c r="J886" t="s">
        <v>38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Formicidae #1</v>
      </c>
      <c r="P886" t="str">
        <f t="shared" ca="1" si="67"/>
        <v>TAG070460</v>
      </c>
      <c r="Q886">
        <f t="shared" ca="1" si="68"/>
        <v>462</v>
      </c>
      <c r="R886">
        <f t="shared" ca="1" si="69"/>
        <v>4.9843584274296147</v>
      </c>
      <c r="S886" t="s">
        <v>236</v>
      </c>
    </row>
    <row r="887" spans="1:19">
      <c r="A887">
        <v>880</v>
      </c>
      <c r="B887" t="s">
        <v>202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32</v>
      </c>
      <c r="I887" t="s">
        <v>36</v>
      </c>
      <c r="J887" t="s">
        <v>38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Ponerinae #1</v>
      </c>
      <c r="P887" t="str">
        <f t="shared" ca="1" si="67"/>
        <v>TAG021974</v>
      </c>
      <c r="Q887">
        <f t="shared" ca="1" si="68"/>
        <v>232</v>
      </c>
      <c r="R887">
        <f t="shared" ca="1" si="69"/>
        <v>4.2711896065640698</v>
      </c>
      <c r="S887" t="s">
        <v>237</v>
      </c>
    </row>
    <row r="888" spans="1:19">
      <c r="A888">
        <v>881</v>
      </c>
      <c r="B888" t="s">
        <v>203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35</v>
      </c>
      <c r="I888" t="s">
        <v>33</v>
      </c>
      <c r="J888" t="s">
        <v>34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Crematogaster borneensis</v>
      </c>
      <c r="P888" t="str">
        <f t="shared" ca="1" si="67"/>
        <v>TAG033950</v>
      </c>
      <c r="Q888">
        <f t="shared" ca="1" si="68"/>
        <v>752</v>
      </c>
      <c r="R888">
        <f t="shared" ca="1" si="69"/>
        <v>3.8515110994386603</v>
      </c>
      <c r="S888" t="s">
        <v>234</v>
      </c>
    </row>
    <row r="889" spans="1:19">
      <c r="A889">
        <v>882</v>
      </c>
      <c r="B889" t="s">
        <v>203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32</v>
      </c>
      <c r="I889" t="s">
        <v>33</v>
      </c>
      <c r="J889" t="s">
        <v>34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Crematogaster borneensis</v>
      </c>
      <c r="P889" t="str">
        <f t="shared" ca="1" si="67"/>
        <v>TAG014103</v>
      </c>
      <c r="Q889">
        <f t="shared" ca="1" si="68"/>
        <v>1218</v>
      </c>
      <c r="R889">
        <f t="shared" ca="1" si="69"/>
        <v>4.3611024137302135</v>
      </c>
      <c r="S889" t="s">
        <v>235</v>
      </c>
    </row>
    <row r="890" spans="1:19">
      <c r="A890">
        <v>883</v>
      </c>
      <c r="B890" t="s">
        <v>203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37</v>
      </c>
      <c r="I890" t="s">
        <v>36</v>
      </c>
      <c r="J890" t="s">
        <v>34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Dolichoderus sp.</v>
      </c>
      <c r="P890" t="str">
        <f t="shared" ca="1" si="67"/>
        <v>TAG004699</v>
      </c>
      <c r="Q890">
        <f t="shared" ca="1" si="68"/>
        <v>1040</v>
      </c>
      <c r="R890">
        <f t="shared" ca="1" si="69"/>
        <v>4.6073625820111035</v>
      </c>
      <c r="S890" t="s">
        <v>236</v>
      </c>
    </row>
    <row r="891" spans="1:19">
      <c r="A891">
        <v>884</v>
      </c>
      <c r="B891" t="s">
        <v>203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32</v>
      </c>
      <c r="I891" t="s">
        <v>36</v>
      </c>
      <c r="J891" t="s">
        <v>34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Formicidae #1</v>
      </c>
      <c r="P891" t="str">
        <f t="shared" ca="1" si="67"/>
        <v>TAG046568</v>
      </c>
      <c r="Q891">
        <f t="shared" ca="1" si="68"/>
        <v>1176</v>
      </c>
      <c r="R891">
        <f t="shared" ca="1" si="69"/>
        <v>3.6436355914732061</v>
      </c>
      <c r="S891" t="s">
        <v>237</v>
      </c>
    </row>
    <row r="892" spans="1:19">
      <c r="A892">
        <v>885</v>
      </c>
      <c r="B892" t="s">
        <v>203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35</v>
      </c>
      <c r="I892" t="s">
        <v>36</v>
      </c>
      <c r="J892" t="s">
        <v>34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Crematogaster borneensis</v>
      </c>
      <c r="P892" t="str">
        <f t="shared" ca="1" si="67"/>
        <v>TAG043223</v>
      </c>
      <c r="Q892">
        <f t="shared" ca="1" si="68"/>
        <v>1424</v>
      </c>
      <c r="R892">
        <f t="shared" ca="1" si="69"/>
        <v>2.5253767242588894</v>
      </c>
      <c r="S892" t="s">
        <v>234</v>
      </c>
    </row>
    <row r="893" spans="1:19">
      <c r="A893">
        <v>886</v>
      </c>
      <c r="B893" t="s">
        <v>203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32</v>
      </c>
      <c r="I893" t="s">
        <v>33</v>
      </c>
      <c r="J893" t="s">
        <v>38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Crematogaster borneensis</v>
      </c>
      <c r="P893" t="str">
        <f t="shared" ca="1" si="67"/>
        <v>TAG063492</v>
      </c>
      <c r="Q893">
        <f t="shared" ca="1" si="68"/>
        <v>232</v>
      </c>
      <c r="R893">
        <f t="shared" ca="1" si="69"/>
        <v>1.6293582857547881</v>
      </c>
      <c r="S893" t="s">
        <v>235</v>
      </c>
    </row>
    <row r="894" spans="1:19">
      <c r="A894">
        <v>887</v>
      </c>
      <c r="B894" t="s">
        <v>203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35</v>
      </c>
      <c r="I894" t="s">
        <v>33</v>
      </c>
      <c r="J894" t="s">
        <v>38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Dolichoderus sp.</v>
      </c>
      <c r="P894" t="str">
        <f t="shared" ca="1" si="67"/>
        <v>TAG001691</v>
      </c>
      <c r="Q894">
        <f t="shared" ca="1" si="68"/>
        <v>68</v>
      </c>
      <c r="R894">
        <f t="shared" ca="1" si="69"/>
        <v>3.1831043623557345</v>
      </c>
      <c r="S894" t="s">
        <v>236</v>
      </c>
    </row>
    <row r="895" spans="1:19">
      <c r="A895">
        <v>888</v>
      </c>
      <c r="B895" t="s">
        <v>203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35</v>
      </c>
      <c r="I895" t="s">
        <v>36</v>
      </c>
      <c r="J895" t="s">
        <v>38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Crematogaster borneensis</v>
      </c>
      <c r="P895" t="str">
        <f t="shared" ca="1" si="67"/>
        <v>TAG015562</v>
      </c>
      <c r="Q895">
        <f t="shared" ca="1" si="68"/>
        <v>131</v>
      </c>
      <c r="R895">
        <f t="shared" ca="1" si="69"/>
        <v>2.1954859470129637</v>
      </c>
      <c r="S895" t="s">
        <v>237</v>
      </c>
    </row>
    <row r="896" spans="1:19">
      <c r="A896">
        <v>889</v>
      </c>
      <c r="B896" t="s">
        <v>203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37</v>
      </c>
      <c r="I896" t="s">
        <v>36</v>
      </c>
      <c r="J896" t="s">
        <v>38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Formicidae #1</v>
      </c>
      <c r="P896" t="str">
        <f t="shared" ca="1" si="67"/>
        <v>TAG053693</v>
      </c>
      <c r="Q896">
        <f t="shared" ca="1" si="68"/>
        <v>540</v>
      </c>
      <c r="R896">
        <f t="shared" ca="1" si="69"/>
        <v>1.0441651828672547</v>
      </c>
      <c r="S896" t="s">
        <v>234</v>
      </c>
    </row>
    <row r="897" spans="1:19">
      <c r="A897">
        <v>890</v>
      </c>
      <c r="B897" t="s">
        <v>203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32</v>
      </c>
      <c r="I897" t="s">
        <v>36</v>
      </c>
      <c r="J897" t="s">
        <v>38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Dolichoderus sp.</v>
      </c>
      <c r="P897" t="str">
        <f t="shared" ca="1" si="67"/>
        <v>TAG083392</v>
      </c>
      <c r="Q897">
        <f t="shared" ca="1" si="68"/>
        <v>49</v>
      </c>
      <c r="R897">
        <f t="shared" ca="1" si="69"/>
        <v>2.6151155661359686</v>
      </c>
      <c r="S897" t="s">
        <v>235</v>
      </c>
    </row>
    <row r="898" spans="1:19">
      <c r="A898">
        <v>891</v>
      </c>
      <c r="B898" t="s">
        <v>204</v>
      </c>
      <c r="C898" t="s">
        <v>92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35</v>
      </c>
      <c r="I898" t="s">
        <v>33</v>
      </c>
      <c r="J898" t="s">
        <v>34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Dolichoderus sp.</v>
      </c>
      <c r="P898" t="str">
        <f t="shared" ca="1" si="67"/>
        <v>TAG032863</v>
      </c>
      <c r="Q898">
        <f t="shared" ca="1" si="68"/>
        <v>415</v>
      </c>
      <c r="R898">
        <f t="shared" ca="1" si="69"/>
        <v>2.4503620197069065</v>
      </c>
      <c r="S898" t="s">
        <v>236</v>
      </c>
    </row>
    <row r="899" spans="1:19">
      <c r="A899">
        <v>892</v>
      </c>
      <c r="B899" t="s">
        <v>204</v>
      </c>
      <c r="C899" t="s">
        <v>92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32</v>
      </c>
      <c r="I899" t="s">
        <v>33</v>
      </c>
      <c r="J899" t="s">
        <v>34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Formicidae #1</v>
      </c>
      <c r="P899" t="str">
        <f t="shared" ca="1" si="67"/>
        <v>TAG087875</v>
      </c>
      <c r="Q899">
        <f t="shared" ca="1" si="68"/>
        <v>1922</v>
      </c>
      <c r="R899">
        <f t="shared" ca="1" si="69"/>
        <v>5.7722559517776251</v>
      </c>
      <c r="S899" t="s">
        <v>237</v>
      </c>
    </row>
    <row r="900" spans="1:19">
      <c r="A900">
        <v>893</v>
      </c>
      <c r="B900" t="s">
        <v>204</v>
      </c>
      <c r="C900" t="s">
        <v>92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37</v>
      </c>
      <c r="I900" t="s">
        <v>36</v>
      </c>
      <c r="J900" t="s">
        <v>34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Formicidae #1</v>
      </c>
      <c r="P900" t="str">
        <f t="shared" ca="1" si="67"/>
        <v>TAG097005</v>
      </c>
      <c r="Q900">
        <f t="shared" ca="1" si="68"/>
        <v>172</v>
      </c>
      <c r="R900">
        <f t="shared" ca="1" si="69"/>
        <v>4.1320302770050317</v>
      </c>
      <c r="S900" t="s">
        <v>234</v>
      </c>
    </row>
    <row r="901" spans="1:19">
      <c r="A901">
        <v>894</v>
      </c>
      <c r="B901" t="s">
        <v>204</v>
      </c>
      <c r="C901" t="s">
        <v>92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35</v>
      </c>
      <c r="I901" t="s">
        <v>36</v>
      </c>
      <c r="J901" t="s">
        <v>34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Formicidae #1</v>
      </c>
      <c r="P901" t="str">
        <f t="shared" ca="1" si="67"/>
        <v>TAG049669</v>
      </c>
      <c r="Q901">
        <f t="shared" ca="1" si="68"/>
        <v>841</v>
      </c>
      <c r="R901">
        <f t="shared" ca="1" si="69"/>
        <v>4.0116872672290018</v>
      </c>
      <c r="S901" t="s">
        <v>235</v>
      </c>
    </row>
    <row r="902" spans="1:19">
      <c r="A902">
        <v>895</v>
      </c>
      <c r="B902" t="s">
        <v>204</v>
      </c>
      <c r="C902" t="s">
        <v>92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32</v>
      </c>
      <c r="I902" t="s">
        <v>36</v>
      </c>
      <c r="J902" t="s">
        <v>34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Dolichoderus sp.</v>
      </c>
      <c r="P902" t="str">
        <f t="shared" ca="1" si="67"/>
        <v>TAG011628</v>
      </c>
      <c r="Q902">
        <f t="shared" ca="1" si="68"/>
        <v>1526</v>
      </c>
      <c r="R902">
        <f t="shared" ca="1" si="69"/>
        <v>2.1378203940358116</v>
      </c>
      <c r="S902" t="s">
        <v>236</v>
      </c>
    </row>
    <row r="903" spans="1:19">
      <c r="A903">
        <v>896</v>
      </c>
      <c r="B903" t="s">
        <v>204</v>
      </c>
      <c r="C903" t="s">
        <v>92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32</v>
      </c>
      <c r="I903" t="s">
        <v>33</v>
      </c>
      <c r="J903" t="s">
        <v>38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Ponerinae #1</v>
      </c>
      <c r="P903" t="str">
        <f t="shared" ca="1" si="67"/>
        <v>TAG013276</v>
      </c>
      <c r="Q903">
        <f t="shared" ca="1" si="68"/>
        <v>379</v>
      </c>
      <c r="R903">
        <f t="shared" ca="1" si="69"/>
        <v>2.0127759075753042</v>
      </c>
      <c r="S903" t="s">
        <v>237</v>
      </c>
    </row>
    <row r="904" spans="1:19">
      <c r="A904">
        <v>897</v>
      </c>
      <c r="B904" t="s">
        <v>204</v>
      </c>
      <c r="C904" t="s">
        <v>92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35</v>
      </c>
      <c r="I904" t="s">
        <v>33</v>
      </c>
      <c r="J904" t="s">
        <v>38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Ponerinae #1</v>
      </c>
      <c r="P904" t="str">
        <f t="shared" ca="1" si="67"/>
        <v>TAG018628</v>
      </c>
      <c r="Q904">
        <f t="shared" ca="1" si="68"/>
        <v>1250</v>
      </c>
      <c r="R904">
        <f t="shared" ca="1" si="69"/>
        <v>1.321582225747457</v>
      </c>
      <c r="S904" t="s">
        <v>234</v>
      </c>
    </row>
    <row r="905" spans="1:19">
      <c r="A905">
        <v>898</v>
      </c>
      <c r="B905" t="s">
        <v>204</v>
      </c>
      <c r="C905" t="s">
        <v>92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35</v>
      </c>
      <c r="I905" t="s">
        <v>36</v>
      </c>
      <c r="J905" t="s">
        <v>38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INDIRECT(ADDRESS(RANDBETWEEN(2,5),1,1,FALSE,"Taxa"), FALSE)</f>
        <v>Formicidae #1</v>
      </c>
      <c r="P905" t="str">
        <f t="shared" ref="P905:P968" ca="1" si="72">"TAG" &amp; TEXT(FLOOR(RAND()*100000,1), "000000")</f>
        <v>TAG028004</v>
      </c>
      <c r="Q905">
        <f t="shared" ref="Q905:Q968" ca="1" si="73">RANDBETWEEN(0,2000)</f>
        <v>1483</v>
      </c>
      <c r="R905">
        <f t="shared" ref="R905:R968" ca="1" si="74">RAND()*5+1</f>
        <v>3.4933535312998343</v>
      </c>
      <c r="S905" t="s">
        <v>235</v>
      </c>
    </row>
    <row r="906" spans="1:19">
      <c r="A906">
        <v>899</v>
      </c>
      <c r="B906" t="s">
        <v>204</v>
      </c>
      <c r="C906" t="s">
        <v>92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37</v>
      </c>
      <c r="I906" t="s">
        <v>36</v>
      </c>
      <c r="J906" t="s">
        <v>38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Crematogaster borneensis</v>
      </c>
      <c r="P906" t="str">
        <f t="shared" ca="1" si="72"/>
        <v>TAG080218</v>
      </c>
      <c r="Q906">
        <f t="shared" ca="1" si="73"/>
        <v>477</v>
      </c>
      <c r="R906">
        <f t="shared" ca="1" si="74"/>
        <v>5.1661362627584371</v>
      </c>
      <c r="S906" t="s">
        <v>236</v>
      </c>
    </row>
    <row r="907" spans="1:19">
      <c r="A907">
        <v>900</v>
      </c>
      <c r="B907" t="s">
        <v>204</v>
      </c>
      <c r="C907" t="s">
        <v>92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32</v>
      </c>
      <c r="I907" t="s">
        <v>36</v>
      </c>
      <c r="J907" t="s">
        <v>38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Ponerinae #1</v>
      </c>
      <c r="P907" t="str">
        <f t="shared" ca="1" si="72"/>
        <v>TAG065413</v>
      </c>
      <c r="Q907">
        <f t="shared" ca="1" si="73"/>
        <v>769</v>
      </c>
      <c r="R907">
        <f t="shared" ca="1" si="74"/>
        <v>3.982320679294399</v>
      </c>
      <c r="S907" t="s">
        <v>237</v>
      </c>
    </row>
    <row r="908" spans="1:19">
      <c r="A908">
        <v>901</v>
      </c>
      <c r="B908" t="s">
        <v>205</v>
      </c>
      <c r="C908" t="s">
        <v>92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35</v>
      </c>
      <c r="I908" t="s">
        <v>33</v>
      </c>
      <c r="J908" t="s">
        <v>34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Crematogaster borneensis</v>
      </c>
      <c r="P908" t="str">
        <f t="shared" ca="1" si="72"/>
        <v>TAG055945</v>
      </c>
      <c r="Q908">
        <f t="shared" ca="1" si="73"/>
        <v>1658</v>
      </c>
      <c r="R908">
        <f t="shared" ca="1" si="74"/>
        <v>2.1020107607836058</v>
      </c>
      <c r="S908" t="s">
        <v>234</v>
      </c>
    </row>
    <row r="909" spans="1:19">
      <c r="A909">
        <v>902</v>
      </c>
      <c r="B909" t="s">
        <v>205</v>
      </c>
      <c r="C909" t="s">
        <v>92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32</v>
      </c>
      <c r="I909" t="s">
        <v>33</v>
      </c>
      <c r="J909" t="s">
        <v>34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Ponerinae #1</v>
      </c>
      <c r="P909" t="str">
        <f t="shared" ca="1" si="72"/>
        <v>TAG030486</v>
      </c>
      <c r="Q909">
        <f t="shared" ca="1" si="73"/>
        <v>242</v>
      </c>
      <c r="R909">
        <f t="shared" ca="1" si="74"/>
        <v>5.8513054803174747</v>
      </c>
      <c r="S909" t="s">
        <v>235</v>
      </c>
    </row>
    <row r="910" spans="1:19">
      <c r="A910">
        <v>903</v>
      </c>
      <c r="B910" t="s">
        <v>205</v>
      </c>
      <c r="C910" t="s">
        <v>92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35</v>
      </c>
      <c r="I910" t="s">
        <v>36</v>
      </c>
      <c r="J910" t="s">
        <v>34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Crematogaster borneensis</v>
      </c>
      <c r="P910" t="str">
        <f t="shared" ca="1" si="72"/>
        <v>TAG025559</v>
      </c>
      <c r="Q910">
        <f t="shared" ca="1" si="73"/>
        <v>1984</v>
      </c>
      <c r="R910">
        <f t="shared" ca="1" si="74"/>
        <v>1.250851581129425</v>
      </c>
      <c r="S910" t="s">
        <v>236</v>
      </c>
    </row>
    <row r="911" spans="1:19">
      <c r="A911">
        <v>904</v>
      </c>
      <c r="B911" t="s">
        <v>205</v>
      </c>
      <c r="C911" t="s">
        <v>92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37</v>
      </c>
      <c r="I911" t="s">
        <v>36</v>
      </c>
      <c r="J911" t="s">
        <v>34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Crematogaster borneensis</v>
      </c>
      <c r="P911" t="str">
        <f t="shared" ca="1" si="72"/>
        <v>TAG020988</v>
      </c>
      <c r="Q911">
        <f t="shared" ca="1" si="73"/>
        <v>845</v>
      </c>
      <c r="R911">
        <f t="shared" ca="1" si="74"/>
        <v>4.8865688101507923</v>
      </c>
      <c r="S911" t="s">
        <v>237</v>
      </c>
    </row>
    <row r="912" spans="1:19">
      <c r="A912">
        <v>905</v>
      </c>
      <c r="B912" t="s">
        <v>205</v>
      </c>
      <c r="C912" t="s">
        <v>92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32</v>
      </c>
      <c r="I912" t="s">
        <v>36</v>
      </c>
      <c r="J912" t="s">
        <v>34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Dolichoderus sp.</v>
      </c>
      <c r="P912" t="str">
        <f t="shared" ca="1" si="72"/>
        <v>TAG099052</v>
      </c>
      <c r="Q912">
        <f t="shared" ca="1" si="73"/>
        <v>1766</v>
      </c>
      <c r="R912">
        <f t="shared" ca="1" si="74"/>
        <v>4.9510935438670103</v>
      </c>
      <c r="S912" t="s">
        <v>234</v>
      </c>
    </row>
    <row r="913" spans="1:19">
      <c r="A913">
        <v>906</v>
      </c>
      <c r="B913" t="s">
        <v>205</v>
      </c>
      <c r="C913" t="s">
        <v>92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35</v>
      </c>
      <c r="I913" t="s">
        <v>33</v>
      </c>
      <c r="J913" t="s">
        <v>38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Ponerinae #1</v>
      </c>
      <c r="P913" t="str">
        <f t="shared" ca="1" si="72"/>
        <v>TAG028523</v>
      </c>
      <c r="Q913">
        <f t="shared" ca="1" si="73"/>
        <v>1711</v>
      </c>
      <c r="R913">
        <f t="shared" ca="1" si="74"/>
        <v>2.834933366271239</v>
      </c>
      <c r="S913" t="s">
        <v>235</v>
      </c>
    </row>
    <row r="914" spans="1:19">
      <c r="A914">
        <v>907</v>
      </c>
      <c r="B914" t="s">
        <v>205</v>
      </c>
      <c r="C914" t="s">
        <v>92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32</v>
      </c>
      <c r="I914" t="s">
        <v>33</v>
      </c>
      <c r="J914" t="s">
        <v>38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Crematogaster borneensis</v>
      </c>
      <c r="P914" t="str">
        <f t="shared" ca="1" si="72"/>
        <v>TAG045146</v>
      </c>
      <c r="Q914">
        <f t="shared" ca="1" si="73"/>
        <v>65</v>
      </c>
      <c r="R914">
        <f t="shared" ca="1" si="74"/>
        <v>1.7592206349666353</v>
      </c>
      <c r="S914" t="s">
        <v>236</v>
      </c>
    </row>
    <row r="915" spans="1:19">
      <c r="A915">
        <v>908</v>
      </c>
      <c r="B915" t="s">
        <v>205</v>
      </c>
      <c r="C915" t="s">
        <v>92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32</v>
      </c>
      <c r="I915" t="s">
        <v>36</v>
      </c>
      <c r="J915" t="s">
        <v>38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Ponerinae #1</v>
      </c>
      <c r="P915" t="str">
        <f t="shared" ca="1" si="72"/>
        <v>TAG093077</v>
      </c>
      <c r="Q915">
        <f t="shared" ca="1" si="73"/>
        <v>34</v>
      </c>
      <c r="R915">
        <f t="shared" ca="1" si="74"/>
        <v>2.5047563318595318</v>
      </c>
      <c r="S915" t="s">
        <v>237</v>
      </c>
    </row>
    <row r="916" spans="1:19">
      <c r="A916">
        <v>909</v>
      </c>
      <c r="B916" t="s">
        <v>205</v>
      </c>
      <c r="C916" t="s">
        <v>92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35</v>
      </c>
      <c r="I916" t="s">
        <v>36</v>
      </c>
      <c r="J916" t="s">
        <v>38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Formicidae #1</v>
      </c>
      <c r="P916" t="str">
        <f t="shared" ca="1" si="72"/>
        <v>TAG004000</v>
      </c>
      <c r="Q916">
        <f t="shared" ca="1" si="73"/>
        <v>529</v>
      </c>
      <c r="R916">
        <f t="shared" ca="1" si="74"/>
        <v>3.0521870152071804</v>
      </c>
      <c r="S916" t="s">
        <v>234</v>
      </c>
    </row>
    <row r="917" spans="1:19">
      <c r="A917">
        <v>910</v>
      </c>
      <c r="B917" t="s">
        <v>205</v>
      </c>
      <c r="C917" t="s">
        <v>92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37</v>
      </c>
      <c r="I917" t="s">
        <v>36</v>
      </c>
      <c r="J917" t="s">
        <v>38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Formicidae #1</v>
      </c>
      <c r="P917" t="str">
        <f t="shared" ca="1" si="72"/>
        <v>TAG005115</v>
      </c>
      <c r="Q917">
        <f t="shared" ca="1" si="73"/>
        <v>1246</v>
      </c>
      <c r="R917">
        <f t="shared" ca="1" si="74"/>
        <v>4.1710897669868601</v>
      </c>
      <c r="S917" t="s">
        <v>235</v>
      </c>
    </row>
    <row r="918" spans="1:19">
      <c r="A918">
        <v>911</v>
      </c>
      <c r="B918" t="s">
        <v>206</v>
      </c>
      <c r="C918" t="s">
        <v>92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35</v>
      </c>
      <c r="I918" t="s">
        <v>33</v>
      </c>
      <c r="J918" t="s">
        <v>34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Dolichoderus sp.</v>
      </c>
      <c r="P918" t="str">
        <f t="shared" ca="1" si="72"/>
        <v>TAG095052</v>
      </c>
      <c r="Q918">
        <f t="shared" ca="1" si="73"/>
        <v>554</v>
      </c>
      <c r="R918">
        <f t="shared" ca="1" si="74"/>
        <v>4.2060688028410986</v>
      </c>
      <c r="S918" t="s">
        <v>236</v>
      </c>
    </row>
    <row r="919" spans="1:19">
      <c r="A919">
        <v>912</v>
      </c>
      <c r="B919" t="s">
        <v>206</v>
      </c>
      <c r="C919" t="s">
        <v>92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32</v>
      </c>
      <c r="I919" t="s">
        <v>33</v>
      </c>
      <c r="J919" t="s">
        <v>34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Formicidae #1</v>
      </c>
      <c r="P919" t="str">
        <f t="shared" ca="1" si="72"/>
        <v>TAG090836</v>
      </c>
      <c r="Q919">
        <f t="shared" ca="1" si="73"/>
        <v>1694</v>
      </c>
      <c r="R919">
        <f t="shared" ca="1" si="74"/>
        <v>1.4308966408035935</v>
      </c>
      <c r="S919" t="s">
        <v>237</v>
      </c>
    </row>
    <row r="920" spans="1:19">
      <c r="A920">
        <v>913</v>
      </c>
      <c r="B920" t="s">
        <v>206</v>
      </c>
      <c r="C920" t="s">
        <v>92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35</v>
      </c>
      <c r="I920" t="s">
        <v>36</v>
      </c>
      <c r="J920" t="s">
        <v>34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Ponerinae #1</v>
      </c>
      <c r="P920" t="str">
        <f t="shared" ca="1" si="72"/>
        <v>TAG079858</v>
      </c>
      <c r="Q920">
        <f t="shared" ca="1" si="73"/>
        <v>1474</v>
      </c>
      <c r="R920">
        <f t="shared" ca="1" si="74"/>
        <v>4.2523646177626055</v>
      </c>
      <c r="S920" t="s">
        <v>234</v>
      </c>
    </row>
    <row r="921" spans="1:19">
      <c r="A921">
        <v>914</v>
      </c>
      <c r="B921" t="s">
        <v>206</v>
      </c>
      <c r="C921" t="s">
        <v>92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37</v>
      </c>
      <c r="I921" t="s">
        <v>36</v>
      </c>
      <c r="J921" t="s">
        <v>34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Crematogaster borneensis</v>
      </c>
      <c r="P921" t="str">
        <f t="shared" ca="1" si="72"/>
        <v>TAG002622</v>
      </c>
      <c r="Q921">
        <f t="shared" ca="1" si="73"/>
        <v>663</v>
      </c>
      <c r="R921">
        <f t="shared" ca="1" si="74"/>
        <v>1.9305020074575747</v>
      </c>
      <c r="S921" t="s">
        <v>235</v>
      </c>
    </row>
    <row r="922" spans="1:19">
      <c r="A922">
        <v>915</v>
      </c>
      <c r="B922" t="s">
        <v>206</v>
      </c>
      <c r="C922" t="s">
        <v>92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32</v>
      </c>
      <c r="I922" t="s">
        <v>36</v>
      </c>
      <c r="J922" t="s">
        <v>34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Ponerinae #1</v>
      </c>
      <c r="P922" t="str">
        <f t="shared" ca="1" si="72"/>
        <v>TAG015432</v>
      </c>
      <c r="Q922">
        <f t="shared" ca="1" si="73"/>
        <v>1066</v>
      </c>
      <c r="R922">
        <f t="shared" ca="1" si="74"/>
        <v>1.0055872631743608</v>
      </c>
      <c r="S922" t="s">
        <v>236</v>
      </c>
    </row>
    <row r="923" spans="1:19">
      <c r="A923">
        <v>916</v>
      </c>
      <c r="B923" t="s">
        <v>206</v>
      </c>
      <c r="C923" t="s">
        <v>92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32</v>
      </c>
      <c r="I923" t="s">
        <v>33</v>
      </c>
      <c r="J923" t="s">
        <v>38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Dolichoderus sp.</v>
      </c>
      <c r="P923" t="str">
        <f t="shared" ca="1" si="72"/>
        <v>TAG009578</v>
      </c>
      <c r="Q923">
        <f t="shared" ca="1" si="73"/>
        <v>925</v>
      </c>
      <c r="R923">
        <f t="shared" ca="1" si="74"/>
        <v>5.8610305039033248</v>
      </c>
      <c r="S923" t="s">
        <v>237</v>
      </c>
    </row>
    <row r="924" spans="1:19">
      <c r="A924">
        <v>917</v>
      </c>
      <c r="B924" t="s">
        <v>206</v>
      </c>
      <c r="C924" t="s">
        <v>92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35</v>
      </c>
      <c r="I924" t="s">
        <v>33</v>
      </c>
      <c r="J924" t="s">
        <v>38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Ponerinae #1</v>
      </c>
      <c r="P924" t="str">
        <f t="shared" ca="1" si="72"/>
        <v>TAG027759</v>
      </c>
      <c r="Q924">
        <f t="shared" ca="1" si="73"/>
        <v>1288</v>
      </c>
      <c r="R924">
        <f t="shared" ca="1" si="74"/>
        <v>2.3516379316924225</v>
      </c>
      <c r="S924" t="s">
        <v>234</v>
      </c>
    </row>
    <row r="925" spans="1:19">
      <c r="A925">
        <v>918</v>
      </c>
      <c r="B925" t="s">
        <v>206</v>
      </c>
      <c r="C925" t="s">
        <v>92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35</v>
      </c>
      <c r="I925" t="s">
        <v>36</v>
      </c>
      <c r="J925" t="s">
        <v>38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Formicidae #1</v>
      </c>
      <c r="P925" t="str">
        <f t="shared" ca="1" si="72"/>
        <v>TAG035934</v>
      </c>
      <c r="Q925">
        <f t="shared" ca="1" si="73"/>
        <v>551</v>
      </c>
      <c r="R925">
        <f t="shared" ca="1" si="74"/>
        <v>1.7127405728241587</v>
      </c>
      <c r="S925" t="s">
        <v>235</v>
      </c>
    </row>
    <row r="926" spans="1:19">
      <c r="A926">
        <v>919</v>
      </c>
      <c r="B926" t="s">
        <v>206</v>
      </c>
      <c r="C926" t="s">
        <v>92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37</v>
      </c>
      <c r="I926" t="s">
        <v>36</v>
      </c>
      <c r="J926" t="s">
        <v>38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Dolichoderus sp.</v>
      </c>
      <c r="P926" t="str">
        <f t="shared" ca="1" si="72"/>
        <v>TAG094393</v>
      </c>
      <c r="Q926">
        <f t="shared" ca="1" si="73"/>
        <v>1665</v>
      </c>
      <c r="R926">
        <f t="shared" ca="1" si="74"/>
        <v>4.7860346200671975</v>
      </c>
      <c r="S926" t="s">
        <v>236</v>
      </c>
    </row>
    <row r="927" spans="1:19">
      <c r="A927">
        <v>920</v>
      </c>
      <c r="B927" t="s">
        <v>206</v>
      </c>
      <c r="C927" t="s">
        <v>92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32</v>
      </c>
      <c r="I927" t="s">
        <v>36</v>
      </c>
      <c r="J927" t="s">
        <v>38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Crematogaster borneensis</v>
      </c>
      <c r="P927" t="str">
        <f t="shared" ca="1" si="72"/>
        <v>TAG033390</v>
      </c>
      <c r="Q927">
        <f t="shared" ca="1" si="73"/>
        <v>1304</v>
      </c>
      <c r="R927">
        <f t="shared" ca="1" si="74"/>
        <v>4.6938256590839629</v>
      </c>
      <c r="S927" t="s">
        <v>237</v>
      </c>
    </row>
    <row r="928" spans="1:19">
      <c r="A928">
        <v>921</v>
      </c>
      <c r="B928" t="s">
        <v>207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35</v>
      </c>
      <c r="I928" t="s">
        <v>33</v>
      </c>
      <c r="J928" t="s">
        <v>34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Formicidae #1</v>
      </c>
      <c r="P928" t="str">
        <f t="shared" ca="1" si="72"/>
        <v>TAG081246</v>
      </c>
      <c r="Q928">
        <f t="shared" ca="1" si="73"/>
        <v>923</v>
      </c>
      <c r="R928">
        <f t="shared" ca="1" si="74"/>
        <v>1.3427813709229839</v>
      </c>
      <c r="S928" t="s">
        <v>234</v>
      </c>
    </row>
    <row r="929" spans="1:19">
      <c r="A929">
        <v>922</v>
      </c>
      <c r="B929" t="s">
        <v>207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32</v>
      </c>
      <c r="I929" t="s">
        <v>33</v>
      </c>
      <c r="J929" t="s">
        <v>34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Ponerinae #1</v>
      </c>
      <c r="P929" t="str">
        <f t="shared" ca="1" si="72"/>
        <v>TAG018133</v>
      </c>
      <c r="Q929">
        <f t="shared" ca="1" si="73"/>
        <v>240</v>
      </c>
      <c r="R929">
        <f t="shared" ca="1" si="74"/>
        <v>4.2585548176145913</v>
      </c>
      <c r="S929" t="s">
        <v>235</v>
      </c>
    </row>
    <row r="930" spans="1:19">
      <c r="A930">
        <v>923</v>
      </c>
      <c r="B930" t="s">
        <v>207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35</v>
      </c>
      <c r="I930" t="s">
        <v>36</v>
      </c>
      <c r="J930" t="s">
        <v>34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Formicidae #1</v>
      </c>
      <c r="P930" t="str">
        <f t="shared" ca="1" si="72"/>
        <v>TAG077738</v>
      </c>
      <c r="Q930">
        <f t="shared" ca="1" si="73"/>
        <v>1454</v>
      </c>
      <c r="R930">
        <f t="shared" ca="1" si="74"/>
        <v>4.5699929658018856</v>
      </c>
      <c r="S930" t="s">
        <v>236</v>
      </c>
    </row>
    <row r="931" spans="1:19">
      <c r="A931">
        <v>924</v>
      </c>
      <c r="B931" t="s">
        <v>207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37</v>
      </c>
      <c r="I931" t="s">
        <v>36</v>
      </c>
      <c r="J931" t="s">
        <v>34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Ponerinae #1</v>
      </c>
      <c r="P931" t="str">
        <f t="shared" ca="1" si="72"/>
        <v>TAG071725</v>
      </c>
      <c r="Q931">
        <f t="shared" ca="1" si="73"/>
        <v>990</v>
      </c>
      <c r="R931">
        <f t="shared" ca="1" si="74"/>
        <v>2.7813889948106043</v>
      </c>
      <c r="S931" t="s">
        <v>237</v>
      </c>
    </row>
    <row r="932" spans="1:19">
      <c r="A932">
        <v>925</v>
      </c>
      <c r="B932" t="s">
        <v>207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32</v>
      </c>
      <c r="I932" t="s">
        <v>36</v>
      </c>
      <c r="J932" t="s">
        <v>34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Dolichoderus sp.</v>
      </c>
      <c r="P932" t="str">
        <f t="shared" ca="1" si="72"/>
        <v>TAG098010</v>
      </c>
      <c r="Q932">
        <f t="shared" ca="1" si="73"/>
        <v>346</v>
      </c>
      <c r="R932">
        <f t="shared" ca="1" si="74"/>
        <v>3.508955724896583</v>
      </c>
      <c r="S932" t="s">
        <v>234</v>
      </c>
    </row>
    <row r="933" spans="1:19">
      <c r="A933">
        <v>926</v>
      </c>
      <c r="B933" t="s">
        <v>207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32</v>
      </c>
      <c r="I933" t="s">
        <v>33</v>
      </c>
      <c r="J933" t="s">
        <v>38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Crematogaster borneensis</v>
      </c>
      <c r="P933" t="str">
        <f t="shared" ca="1" si="72"/>
        <v>TAG054973</v>
      </c>
      <c r="Q933">
        <f t="shared" ca="1" si="73"/>
        <v>1515</v>
      </c>
      <c r="R933">
        <f t="shared" ca="1" si="74"/>
        <v>2.1429957045615509</v>
      </c>
      <c r="S933" t="s">
        <v>235</v>
      </c>
    </row>
    <row r="934" spans="1:19">
      <c r="A934">
        <v>927</v>
      </c>
      <c r="B934" t="s">
        <v>207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35</v>
      </c>
      <c r="I934" t="s">
        <v>33</v>
      </c>
      <c r="J934" t="s">
        <v>38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Formicidae #1</v>
      </c>
      <c r="P934" t="str">
        <f t="shared" ca="1" si="72"/>
        <v>TAG072184</v>
      </c>
      <c r="Q934">
        <f t="shared" ca="1" si="73"/>
        <v>1603</v>
      </c>
      <c r="R934">
        <f t="shared" ca="1" si="74"/>
        <v>4.3099809869614116</v>
      </c>
      <c r="S934" t="s">
        <v>236</v>
      </c>
    </row>
    <row r="935" spans="1:19">
      <c r="A935">
        <v>928</v>
      </c>
      <c r="B935" t="s">
        <v>207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37</v>
      </c>
      <c r="I935" t="s">
        <v>36</v>
      </c>
      <c r="J935" t="s">
        <v>38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Dolichoderus sp.</v>
      </c>
      <c r="P935" t="str">
        <f t="shared" ca="1" si="72"/>
        <v>TAG053935</v>
      </c>
      <c r="Q935">
        <f t="shared" ca="1" si="73"/>
        <v>920</v>
      </c>
      <c r="R935">
        <f t="shared" ca="1" si="74"/>
        <v>2.5708249224981543</v>
      </c>
      <c r="S935" t="s">
        <v>237</v>
      </c>
    </row>
    <row r="936" spans="1:19">
      <c r="A936">
        <v>929</v>
      </c>
      <c r="B936" t="s">
        <v>207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32</v>
      </c>
      <c r="I936" t="s">
        <v>36</v>
      </c>
      <c r="J936" t="s">
        <v>38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Ponerinae #1</v>
      </c>
      <c r="P936" t="str">
        <f t="shared" ca="1" si="72"/>
        <v>TAG043650</v>
      </c>
      <c r="Q936">
        <f t="shared" ca="1" si="73"/>
        <v>1842</v>
      </c>
      <c r="R936">
        <f t="shared" ca="1" si="74"/>
        <v>1.7073815248872735</v>
      </c>
      <c r="S936" t="s">
        <v>234</v>
      </c>
    </row>
    <row r="937" spans="1:19">
      <c r="A937">
        <v>930</v>
      </c>
      <c r="B937" t="s">
        <v>207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35</v>
      </c>
      <c r="I937" t="s">
        <v>36</v>
      </c>
      <c r="J937" t="s">
        <v>38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Crematogaster borneensis</v>
      </c>
      <c r="P937" t="str">
        <f t="shared" ca="1" si="72"/>
        <v>TAG033889</v>
      </c>
      <c r="Q937">
        <f t="shared" ca="1" si="73"/>
        <v>1804</v>
      </c>
      <c r="R937">
        <f t="shared" ca="1" si="74"/>
        <v>5.4433936872881699</v>
      </c>
      <c r="S937" t="s">
        <v>235</v>
      </c>
    </row>
    <row r="938" spans="1:19">
      <c r="A938">
        <v>931</v>
      </c>
      <c r="B938" t="s">
        <v>208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35</v>
      </c>
      <c r="I938" t="s">
        <v>33</v>
      </c>
      <c r="J938" t="s">
        <v>34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Dolichoderus sp.</v>
      </c>
      <c r="P938" t="str">
        <f t="shared" ca="1" si="72"/>
        <v>TAG022578</v>
      </c>
      <c r="Q938">
        <f t="shared" ca="1" si="73"/>
        <v>1335</v>
      </c>
      <c r="R938">
        <f t="shared" ca="1" si="74"/>
        <v>5.1429248213184904</v>
      </c>
      <c r="S938" t="s">
        <v>236</v>
      </c>
    </row>
    <row r="939" spans="1:19">
      <c r="A939">
        <v>932</v>
      </c>
      <c r="B939" t="s">
        <v>208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32</v>
      </c>
      <c r="I939" t="s">
        <v>33</v>
      </c>
      <c r="J939" t="s">
        <v>34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Dolichoderus sp.</v>
      </c>
      <c r="P939" t="str">
        <f t="shared" ca="1" si="72"/>
        <v>TAG057580</v>
      </c>
      <c r="Q939">
        <f t="shared" ca="1" si="73"/>
        <v>645</v>
      </c>
      <c r="R939">
        <f t="shared" ca="1" si="74"/>
        <v>5.8230277383369922</v>
      </c>
      <c r="S939" t="s">
        <v>237</v>
      </c>
    </row>
    <row r="940" spans="1:19">
      <c r="A940">
        <v>933</v>
      </c>
      <c r="B940" t="s">
        <v>208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35</v>
      </c>
      <c r="I940" t="s">
        <v>36</v>
      </c>
      <c r="J940" t="s">
        <v>34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Ponerinae #1</v>
      </c>
      <c r="P940" t="str">
        <f t="shared" ca="1" si="72"/>
        <v>TAG014707</v>
      </c>
      <c r="Q940">
        <f t="shared" ca="1" si="73"/>
        <v>901</v>
      </c>
      <c r="R940">
        <f t="shared" ca="1" si="74"/>
        <v>1.1281921488406819</v>
      </c>
      <c r="S940" t="s">
        <v>234</v>
      </c>
    </row>
    <row r="941" spans="1:19">
      <c r="A941">
        <v>934</v>
      </c>
      <c r="B941" t="s">
        <v>208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37</v>
      </c>
      <c r="I941" t="s">
        <v>36</v>
      </c>
      <c r="J941" t="s">
        <v>34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Crematogaster borneensis</v>
      </c>
      <c r="P941" t="str">
        <f t="shared" ca="1" si="72"/>
        <v>TAG041320</v>
      </c>
      <c r="Q941">
        <f t="shared" ca="1" si="73"/>
        <v>45</v>
      </c>
      <c r="R941">
        <f t="shared" ca="1" si="74"/>
        <v>3.6184202502646721</v>
      </c>
      <c r="S941" t="s">
        <v>235</v>
      </c>
    </row>
    <row r="942" spans="1:19">
      <c r="A942">
        <v>935</v>
      </c>
      <c r="B942" t="s">
        <v>208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32</v>
      </c>
      <c r="I942" t="s">
        <v>36</v>
      </c>
      <c r="J942" t="s">
        <v>34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Formicidae #1</v>
      </c>
      <c r="P942" t="str">
        <f t="shared" ca="1" si="72"/>
        <v>TAG014274</v>
      </c>
      <c r="Q942">
        <f t="shared" ca="1" si="73"/>
        <v>1182</v>
      </c>
      <c r="R942">
        <f t="shared" ca="1" si="74"/>
        <v>4.1286106620039273</v>
      </c>
      <c r="S942" t="s">
        <v>236</v>
      </c>
    </row>
    <row r="943" spans="1:19">
      <c r="A943">
        <v>936</v>
      </c>
      <c r="B943" t="s">
        <v>208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32</v>
      </c>
      <c r="I943" t="s">
        <v>33</v>
      </c>
      <c r="J943" t="s">
        <v>38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Formicidae #1</v>
      </c>
      <c r="P943" t="str">
        <f t="shared" ca="1" si="72"/>
        <v>TAG020223</v>
      </c>
      <c r="Q943">
        <f t="shared" ca="1" si="73"/>
        <v>682</v>
      </c>
      <c r="R943">
        <f t="shared" ca="1" si="74"/>
        <v>5.7992223096406184</v>
      </c>
      <c r="S943" t="s">
        <v>237</v>
      </c>
    </row>
    <row r="944" spans="1:19">
      <c r="A944">
        <v>937</v>
      </c>
      <c r="B944" t="s">
        <v>208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35</v>
      </c>
      <c r="I944" t="s">
        <v>33</v>
      </c>
      <c r="J944" t="s">
        <v>38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Ponerinae #1</v>
      </c>
      <c r="P944" t="str">
        <f t="shared" ca="1" si="72"/>
        <v>TAG077286</v>
      </c>
      <c r="Q944">
        <f t="shared" ca="1" si="73"/>
        <v>421</v>
      </c>
      <c r="R944">
        <f t="shared" ca="1" si="74"/>
        <v>2.9409937141503137</v>
      </c>
      <c r="S944" t="s">
        <v>234</v>
      </c>
    </row>
    <row r="945" spans="1:19">
      <c r="A945">
        <v>938</v>
      </c>
      <c r="B945" t="s">
        <v>208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35</v>
      </c>
      <c r="I945" t="s">
        <v>36</v>
      </c>
      <c r="J945" t="s">
        <v>38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Crematogaster borneensis</v>
      </c>
      <c r="P945" t="str">
        <f t="shared" ca="1" si="72"/>
        <v>TAG040535</v>
      </c>
      <c r="Q945">
        <f t="shared" ca="1" si="73"/>
        <v>56</v>
      </c>
      <c r="R945">
        <f t="shared" ca="1" si="74"/>
        <v>5.3385594383674642</v>
      </c>
      <c r="S945" t="s">
        <v>235</v>
      </c>
    </row>
    <row r="946" spans="1:19">
      <c r="A946">
        <v>939</v>
      </c>
      <c r="B946" t="s">
        <v>208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37</v>
      </c>
      <c r="I946" t="s">
        <v>36</v>
      </c>
      <c r="J946" t="s">
        <v>38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Crematogaster borneensis</v>
      </c>
      <c r="P946" t="str">
        <f t="shared" ca="1" si="72"/>
        <v>TAG077821</v>
      </c>
      <c r="Q946">
        <f t="shared" ca="1" si="73"/>
        <v>762</v>
      </c>
      <c r="R946">
        <f t="shared" ca="1" si="74"/>
        <v>4.0189179334425411</v>
      </c>
      <c r="S946" t="s">
        <v>236</v>
      </c>
    </row>
    <row r="947" spans="1:19">
      <c r="A947">
        <v>940</v>
      </c>
      <c r="B947" t="s">
        <v>208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32</v>
      </c>
      <c r="I947" t="s">
        <v>36</v>
      </c>
      <c r="J947" t="s">
        <v>38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Ponerinae #1</v>
      </c>
      <c r="P947" t="str">
        <f t="shared" ca="1" si="72"/>
        <v>TAG067853</v>
      </c>
      <c r="Q947">
        <f t="shared" ca="1" si="73"/>
        <v>1521</v>
      </c>
      <c r="R947">
        <f t="shared" ca="1" si="74"/>
        <v>2.6492734734349623</v>
      </c>
      <c r="S947" t="s">
        <v>237</v>
      </c>
    </row>
    <row r="948" spans="1:19">
      <c r="A948">
        <v>941</v>
      </c>
      <c r="B948" t="s">
        <v>209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35</v>
      </c>
      <c r="I948" t="s">
        <v>33</v>
      </c>
      <c r="J948" t="s">
        <v>34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Crematogaster borneensis</v>
      </c>
      <c r="P948" t="str">
        <f t="shared" ca="1" si="72"/>
        <v>TAG036798</v>
      </c>
      <c r="Q948">
        <f t="shared" ca="1" si="73"/>
        <v>885</v>
      </c>
      <c r="R948">
        <f t="shared" ca="1" si="74"/>
        <v>5.9852892972653882</v>
      </c>
      <c r="S948" t="s">
        <v>234</v>
      </c>
    </row>
    <row r="949" spans="1:19">
      <c r="A949">
        <v>942</v>
      </c>
      <c r="B949" t="s">
        <v>209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32</v>
      </c>
      <c r="I949" t="s">
        <v>33</v>
      </c>
      <c r="J949" t="s">
        <v>34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Crematogaster borneensis</v>
      </c>
      <c r="P949" t="str">
        <f t="shared" ca="1" si="72"/>
        <v>TAG022700</v>
      </c>
      <c r="Q949">
        <f t="shared" ca="1" si="73"/>
        <v>1426</v>
      </c>
      <c r="R949">
        <f t="shared" ca="1" si="74"/>
        <v>1.0023467946388633</v>
      </c>
      <c r="S949" t="s">
        <v>235</v>
      </c>
    </row>
    <row r="950" spans="1:19">
      <c r="A950">
        <v>943</v>
      </c>
      <c r="B950" t="s">
        <v>209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35</v>
      </c>
      <c r="I950" t="s">
        <v>36</v>
      </c>
      <c r="J950" t="s">
        <v>34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Crematogaster borneensis</v>
      </c>
      <c r="P950" t="str">
        <f t="shared" ca="1" si="72"/>
        <v>TAG085159</v>
      </c>
      <c r="Q950">
        <f t="shared" ca="1" si="73"/>
        <v>29</v>
      </c>
      <c r="R950">
        <f t="shared" ca="1" si="74"/>
        <v>4.6981815562379872</v>
      </c>
      <c r="S950" t="s">
        <v>236</v>
      </c>
    </row>
    <row r="951" spans="1:19">
      <c r="A951">
        <v>944</v>
      </c>
      <c r="B951" t="s">
        <v>209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37</v>
      </c>
      <c r="I951" t="s">
        <v>36</v>
      </c>
      <c r="J951" t="s">
        <v>34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Crematogaster borneensis</v>
      </c>
      <c r="P951" t="str">
        <f t="shared" ca="1" si="72"/>
        <v>TAG051394</v>
      </c>
      <c r="Q951">
        <f t="shared" ca="1" si="73"/>
        <v>727</v>
      </c>
      <c r="R951">
        <f t="shared" ca="1" si="74"/>
        <v>4.8218057650920034</v>
      </c>
      <c r="S951" t="s">
        <v>237</v>
      </c>
    </row>
    <row r="952" spans="1:19">
      <c r="A952">
        <v>945</v>
      </c>
      <c r="B952" t="s">
        <v>209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32</v>
      </c>
      <c r="I952" t="s">
        <v>36</v>
      </c>
      <c r="J952" t="s">
        <v>34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Crematogaster borneensis</v>
      </c>
      <c r="P952" t="str">
        <f t="shared" ca="1" si="72"/>
        <v>TAG093979</v>
      </c>
      <c r="Q952">
        <f t="shared" ca="1" si="73"/>
        <v>1740</v>
      </c>
      <c r="R952">
        <f t="shared" ca="1" si="74"/>
        <v>5.8603739337037961</v>
      </c>
      <c r="S952" t="s">
        <v>234</v>
      </c>
    </row>
    <row r="953" spans="1:19">
      <c r="A953">
        <v>946</v>
      </c>
      <c r="B953" t="s">
        <v>209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32</v>
      </c>
      <c r="I953" t="s">
        <v>33</v>
      </c>
      <c r="J953" t="s">
        <v>38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Ponerinae #1</v>
      </c>
      <c r="P953" t="str">
        <f t="shared" ca="1" si="72"/>
        <v>TAG059448</v>
      </c>
      <c r="Q953">
        <f t="shared" ca="1" si="73"/>
        <v>546</v>
      </c>
      <c r="R953">
        <f t="shared" ca="1" si="74"/>
        <v>3.3580678719007269</v>
      </c>
      <c r="S953" t="s">
        <v>235</v>
      </c>
    </row>
    <row r="954" spans="1:19">
      <c r="A954">
        <v>947</v>
      </c>
      <c r="B954" t="s">
        <v>209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35</v>
      </c>
      <c r="I954" t="s">
        <v>33</v>
      </c>
      <c r="J954" t="s">
        <v>38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Crematogaster borneensis</v>
      </c>
      <c r="P954" t="str">
        <f t="shared" ca="1" si="72"/>
        <v>TAG034056</v>
      </c>
      <c r="Q954">
        <f t="shared" ca="1" si="73"/>
        <v>1592</v>
      </c>
      <c r="R954">
        <f t="shared" ca="1" si="74"/>
        <v>3.484376474466389</v>
      </c>
      <c r="S954" t="s">
        <v>236</v>
      </c>
    </row>
    <row r="955" spans="1:19">
      <c r="A955">
        <v>948</v>
      </c>
      <c r="B955" t="s">
        <v>209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37</v>
      </c>
      <c r="I955" t="s">
        <v>36</v>
      </c>
      <c r="J955" t="s">
        <v>38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Dolichoderus sp.</v>
      </c>
      <c r="P955" t="str">
        <f t="shared" ca="1" si="72"/>
        <v>TAG011252</v>
      </c>
      <c r="Q955">
        <f t="shared" ca="1" si="73"/>
        <v>1659</v>
      </c>
      <c r="R955">
        <f t="shared" ca="1" si="74"/>
        <v>3.8537866375015719</v>
      </c>
      <c r="S955" t="s">
        <v>237</v>
      </c>
    </row>
    <row r="956" spans="1:19">
      <c r="A956">
        <v>949</v>
      </c>
      <c r="B956" t="s">
        <v>209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32</v>
      </c>
      <c r="I956" t="s">
        <v>36</v>
      </c>
      <c r="J956" t="s">
        <v>38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Dolichoderus sp.</v>
      </c>
      <c r="P956" t="str">
        <f t="shared" ca="1" si="72"/>
        <v>TAG069388</v>
      </c>
      <c r="Q956">
        <f t="shared" ca="1" si="73"/>
        <v>1171</v>
      </c>
      <c r="R956">
        <f t="shared" ca="1" si="74"/>
        <v>4.8378856046233736</v>
      </c>
      <c r="S956" t="s">
        <v>234</v>
      </c>
    </row>
    <row r="957" spans="1:19">
      <c r="A957">
        <v>950</v>
      </c>
      <c r="B957" t="s">
        <v>209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35</v>
      </c>
      <c r="I957" t="s">
        <v>36</v>
      </c>
      <c r="J957" t="s">
        <v>38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Formicidae #1</v>
      </c>
      <c r="P957" t="str">
        <f t="shared" ca="1" si="72"/>
        <v>TAG070151</v>
      </c>
      <c r="Q957">
        <f t="shared" ca="1" si="73"/>
        <v>382</v>
      </c>
      <c r="R957">
        <f t="shared" ca="1" si="74"/>
        <v>5.9300302036720653</v>
      </c>
      <c r="S957" t="s">
        <v>235</v>
      </c>
    </row>
    <row r="958" spans="1:19">
      <c r="A958">
        <v>951</v>
      </c>
      <c r="B958" t="s">
        <v>210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35</v>
      </c>
      <c r="I958" t="s">
        <v>33</v>
      </c>
      <c r="J958" t="s">
        <v>34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Ponerinae #1</v>
      </c>
      <c r="P958" t="str">
        <f t="shared" ca="1" si="72"/>
        <v>TAG050218</v>
      </c>
      <c r="Q958">
        <f t="shared" ca="1" si="73"/>
        <v>1875</v>
      </c>
      <c r="R958">
        <f t="shared" ca="1" si="74"/>
        <v>3.4022817022992928</v>
      </c>
      <c r="S958" t="s">
        <v>236</v>
      </c>
    </row>
    <row r="959" spans="1:19">
      <c r="A959">
        <v>952</v>
      </c>
      <c r="B959" t="s">
        <v>210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32</v>
      </c>
      <c r="I959" t="s">
        <v>33</v>
      </c>
      <c r="J959" t="s">
        <v>34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Ponerinae #1</v>
      </c>
      <c r="P959" t="str">
        <f t="shared" ca="1" si="72"/>
        <v>TAG048325</v>
      </c>
      <c r="Q959">
        <f t="shared" ca="1" si="73"/>
        <v>652</v>
      </c>
      <c r="R959">
        <f t="shared" ca="1" si="74"/>
        <v>4.8466133012182748</v>
      </c>
      <c r="S959" t="s">
        <v>237</v>
      </c>
    </row>
    <row r="960" spans="1:19">
      <c r="A960">
        <v>953</v>
      </c>
      <c r="B960" t="s">
        <v>210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35</v>
      </c>
      <c r="I960" t="s">
        <v>36</v>
      </c>
      <c r="J960" t="s">
        <v>34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Dolichoderus sp.</v>
      </c>
      <c r="P960" t="str">
        <f t="shared" ca="1" si="72"/>
        <v>TAG087770</v>
      </c>
      <c r="Q960">
        <f t="shared" ca="1" si="73"/>
        <v>1952</v>
      </c>
      <c r="R960">
        <f t="shared" ca="1" si="74"/>
        <v>4.3261412568772766</v>
      </c>
      <c r="S960" t="s">
        <v>234</v>
      </c>
    </row>
    <row r="961" spans="1:19">
      <c r="A961">
        <v>954</v>
      </c>
      <c r="B961" t="s">
        <v>210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37</v>
      </c>
      <c r="I961" t="s">
        <v>36</v>
      </c>
      <c r="J961" t="s">
        <v>34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Ponerinae #1</v>
      </c>
      <c r="P961" t="str">
        <f t="shared" ca="1" si="72"/>
        <v>TAG078129</v>
      </c>
      <c r="Q961">
        <f t="shared" ca="1" si="73"/>
        <v>848</v>
      </c>
      <c r="R961">
        <f t="shared" ca="1" si="74"/>
        <v>2.2518238427481081</v>
      </c>
      <c r="S961" t="s">
        <v>235</v>
      </c>
    </row>
    <row r="962" spans="1:19">
      <c r="A962">
        <v>955</v>
      </c>
      <c r="B962" t="s">
        <v>210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32</v>
      </c>
      <c r="I962" t="s">
        <v>36</v>
      </c>
      <c r="J962" t="s">
        <v>34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Formicidae #1</v>
      </c>
      <c r="P962" t="str">
        <f t="shared" ca="1" si="72"/>
        <v>TAG067927</v>
      </c>
      <c r="Q962">
        <f t="shared" ca="1" si="73"/>
        <v>1968</v>
      </c>
      <c r="R962">
        <f t="shared" ca="1" si="74"/>
        <v>1.4592128762454561</v>
      </c>
      <c r="S962" t="s">
        <v>236</v>
      </c>
    </row>
    <row r="963" spans="1:19">
      <c r="A963">
        <v>956</v>
      </c>
      <c r="B963" t="s">
        <v>210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35</v>
      </c>
      <c r="I963" t="s">
        <v>33</v>
      </c>
      <c r="J963" t="s">
        <v>38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Crematogaster borneensis</v>
      </c>
      <c r="P963" t="str">
        <f t="shared" ca="1" si="72"/>
        <v>TAG006985</v>
      </c>
      <c r="Q963">
        <f t="shared" ca="1" si="73"/>
        <v>1719</v>
      </c>
      <c r="R963">
        <f t="shared" ca="1" si="74"/>
        <v>2.1551297766178181</v>
      </c>
      <c r="S963" t="s">
        <v>237</v>
      </c>
    </row>
    <row r="964" spans="1:19">
      <c r="A964">
        <v>957</v>
      </c>
      <c r="B964" t="s">
        <v>210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32</v>
      </c>
      <c r="I964" t="s">
        <v>33</v>
      </c>
      <c r="J964" t="s">
        <v>38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Ponerinae #1</v>
      </c>
      <c r="P964" t="str">
        <f t="shared" ca="1" si="72"/>
        <v>TAG095140</v>
      </c>
      <c r="Q964">
        <f t="shared" ca="1" si="73"/>
        <v>1672</v>
      </c>
      <c r="R964">
        <f t="shared" ca="1" si="74"/>
        <v>1.2588153620552691</v>
      </c>
      <c r="S964" t="s">
        <v>234</v>
      </c>
    </row>
    <row r="965" spans="1:19">
      <c r="A965">
        <v>958</v>
      </c>
      <c r="B965" t="s">
        <v>210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35</v>
      </c>
      <c r="I965" t="s">
        <v>36</v>
      </c>
      <c r="J965" t="s">
        <v>38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Formicidae #1</v>
      </c>
      <c r="P965" t="str">
        <f t="shared" ca="1" si="72"/>
        <v>TAG015255</v>
      </c>
      <c r="Q965">
        <f t="shared" ca="1" si="73"/>
        <v>1398</v>
      </c>
      <c r="R965">
        <f t="shared" ca="1" si="74"/>
        <v>3.7010289634639499</v>
      </c>
      <c r="S965" t="s">
        <v>235</v>
      </c>
    </row>
    <row r="966" spans="1:19">
      <c r="A966">
        <v>959</v>
      </c>
      <c r="B966" t="s">
        <v>210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37</v>
      </c>
      <c r="I966" t="s">
        <v>36</v>
      </c>
      <c r="J966" t="s">
        <v>38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Formicidae #1</v>
      </c>
      <c r="P966" t="str">
        <f t="shared" ca="1" si="72"/>
        <v>TAG002760</v>
      </c>
      <c r="Q966">
        <f t="shared" ca="1" si="73"/>
        <v>407</v>
      </c>
      <c r="R966">
        <f t="shared" ca="1" si="74"/>
        <v>4.5427394590927239</v>
      </c>
      <c r="S966" t="s">
        <v>236</v>
      </c>
    </row>
    <row r="967" spans="1:19">
      <c r="A967">
        <v>960</v>
      </c>
      <c r="B967" t="s">
        <v>210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32</v>
      </c>
      <c r="I967" t="s">
        <v>36</v>
      </c>
      <c r="J967" t="s">
        <v>38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Formicidae #1</v>
      </c>
      <c r="P967" t="str">
        <f t="shared" ca="1" si="72"/>
        <v>TAG042856</v>
      </c>
      <c r="Q967">
        <f t="shared" ca="1" si="73"/>
        <v>1562</v>
      </c>
      <c r="R967">
        <f t="shared" ca="1" si="74"/>
        <v>4.350791707580508</v>
      </c>
      <c r="S967" t="s">
        <v>237</v>
      </c>
    </row>
    <row r="968" spans="1:19">
      <c r="A968">
        <v>961</v>
      </c>
      <c r="B968" t="s">
        <v>211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32</v>
      </c>
      <c r="I968" t="s">
        <v>33</v>
      </c>
      <c r="J968" t="s">
        <v>34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Formicidae #1</v>
      </c>
      <c r="P968" t="str">
        <f t="shared" ca="1" si="72"/>
        <v>TAG085578</v>
      </c>
      <c r="Q968">
        <f t="shared" ca="1" si="73"/>
        <v>1488</v>
      </c>
      <c r="R968">
        <f t="shared" ca="1" si="74"/>
        <v>2.2388532367661345</v>
      </c>
      <c r="S968" t="s">
        <v>234</v>
      </c>
    </row>
    <row r="969" spans="1:19">
      <c r="A969">
        <v>962</v>
      </c>
      <c r="B969" t="s">
        <v>211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35</v>
      </c>
      <c r="I969" t="s">
        <v>33</v>
      </c>
      <c r="J969" t="s">
        <v>34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27" ca="1" si="76">INDIRECT(ADDRESS(RANDBETWEEN(2,5),1,1,FALSE,"Taxa"), FALSE)</f>
        <v>Formicidae #1</v>
      </c>
      <c r="P969" t="str">
        <f t="shared" ref="P969:P1027" ca="1" si="77">"TAG" &amp; TEXT(FLOOR(RAND()*100000,1), "000000")</f>
        <v>TAG054841</v>
      </c>
      <c r="Q969">
        <f t="shared" ref="Q969:Q1027" ca="1" si="78">RANDBETWEEN(0,2000)</f>
        <v>1336</v>
      </c>
      <c r="R969">
        <f t="shared" ref="R969:R1027" ca="1" si="79">RAND()*5+1</f>
        <v>5.9340185758154629</v>
      </c>
      <c r="S969" t="s">
        <v>235</v>
      </c>
    </row>
    <row r="970" spans="1:19">
      <c r="A970">
        <v>963</v>
      </c>
      <c r="B970" t="s">
        <v>211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35</v>
      </c>
      <c r="I970" t="s">
        <v>36</v>
      </c>
      <c r="J970" t="s">
        <v>34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Dolichoderus sp.</v>
      </c>
      <c r="P970" t="str">
        <f t="shared" ca="1" si="77"/>
        <v>TAG058980</v>
      </c>
      <c r="Q970">
        <f t="shared" ca="1" si="78"/>
        <v>363</v>
      </c>
      <c r="R970">
        <f t="shared" ca="1" si="79"/>
        <v>1.5795115767885233</v>
      </c>
      <c r="S970" t="s">
        <v>236</v>
      </c>
    </row>
    <row r="971" spans="1:19">
      <c r="A971">
        <v>964</v>
      </c>
      <c r="B971" t="s">
        <v>211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37</v>
      </c>
      <c r="I971" t="s">
        <v>36</v>
      </c>
      <c r="J971" t="s">
        <v>34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Dolichoderus sp.</v>
      </c>
      <c r="P971" t="str">
        <f t="shared" ca="1" si="77"/>
        <v>TAG085542</v>
      </c>
      <c r="Q971">
        <f t="shared" ca="1" si="78"/>
        <v>40</v>
      </c>
      <c r="R971">
        <f t="shared" ca="1" si="79"/>
        <v>3.8794664079961323</v>
      </c>
      <c r="S971" t="s">
        <v>237</v>
      </c>
    </row>
    <row r="972" spans="1:19">
      <c r="A972">
        <v>965</v>
      </c>
      <c r="B972" t="s">
        <v>211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32</v>
      </c>
      <c r="I972" t="s">
        <v>36</v>
      </c>
      <c r="J972" t="s">
        <v>34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Formicidae #1</v>
      </c>
      <c r="P972" t="str">
        <f t="shared" ca="1" si="77"/>
        <v>TAG021069</v>
      </c>
      <c r="Q972">
        <f t="shared" ca="1" si="78"/>
        <v>1999</v>
      </c>
      <c r="R972">
        <f t="shared" ca="1" si="79"/>
        <v>4.4309367318191688</v>
      </c>
      <c r="S972" t="s">
        <v>234</v>
      </c>
    </row>
    <row r="973" spans="1:19">
      <c r="A973">
        <v>966</v>
      </c>
      <c r="B973" t="s">
        <v>211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35</v>
      </c>
      <c r="I973" t="s">
        <v>33</v>
      </c>
      <c r="J973" t="s">
        <v>38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Dolichoderus sp.</v>
      </c>
      <c r="P973" t="str">
        <f t="shared" ca="1" si="77"/>
        <v>TAG079657</v>
      </c>
      <c r="Q973">
        <f t="shared" ca="1" si="78"/>
        <v>1851</v>
      </c>
      <c r="R973">
        <f t="shared" ca="1" si="79"/>
        <v>5.330057833777011</v>
      </c>
      <c r="S973" t="s">
        <v>235</v>
      </c>
    </row>
    <row r="974" spans="1:19">
      <c r="A974">
        <v>967</v>
      </c>
      <c r="B974" t="s">
        <v>211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32</v>
      </c>
      <c r="I974" t="s">
        <v>33</v>
      </c>
      <c r="J974" t="s">
        <v>38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Formicidae #1</v>
      </c>
      <c r="P974" t="str">
        <f t="shared" ca="1" si="77"/>
        <v>TAG032307</v>
      </c>
      <c r="Q974">
        <f t="shared" ca="1" si="78"/>
        <v>1271</v>
      </c>
      <c r="R974">
        <f t="shared" ca="1" si="79"/>
        <v>1.8917329087463177</v>
      </c>
      <c r="S974" t="s">
        <v>236</v>
      </c>
    </row>
    <row r="975" spans="1:19">
      <c r="A975">
        <v>968</v>
      </c>
      <c r="B975" t="s">
        <v>211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32</v>
      </c>
      <c r="I975" t="s">
        <v>36</v>
      </c>
      <c r="J975" t="s">
        <v>38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Crematogaster borneensis</v>
      </c>
      <c r="P975" t="str">
        <f t="shared" ca="1" si="77"/>
        <v>TAG010056</v>
      </c>
      <c r="Q975">
        <f t="shared" ca="1" si="78"/>
        <v>1263</v>
      </c>
      <c r="R975">
        <f t="shared" ca="1" si="79"/>
        <v>1.4136051693715981</v>
      </c>
      <c r="S975" t="s">
        <v>237</v>
      </c>
    </row>
    <row r="976" spans="1:19">
      <c r="A976">
        <v>969</v>
      </c>
      <c r="B976" t="s">
        <v>211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35</v>
      </c>
      <c r="I976" t="s">
        <v>36</v>
      </c>
      <c r="J976" t="s">
        <v>38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Dolichoderus sp.</v>
      </c>
      <c r="P976" t="str">
        <f t="shared" ca="1" si="77"/>
        <v>TAG020370</v>
      </c>
      <c r="Q976">
        <f t="shared" ca="1" si="78"/>
        <v>1849</v>
      </c>
      <c r="R976">
        <f t="shared" ca="1" si="79"/>
        <v>4.3285985721094917</v>
      </c>
      <c r="S976" t="s">
        <v>234</v>
      </c>
    </row>
    <row r="977" spans="1:19">
      <c r="A977">
        <v>970</v>
      </c>
      <c r="B977" t="s">
        <v>211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37</v>
      </c>
      <c r="I977" t="s">
        <v>36</v>
      </c>
      <c r="J977" t="s">
        <v>38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Dolichoderus sp.</v>
      </c>
      <c r="P977" t="str">
        <f t="shared" ca="1" si="77"/>
        <v>TAG052632</v>
      </c>
      <c r="Q977">
        <f t="shared" ca="1" si="78"/>
        <v>1985</v>
      </c>
      <c r="R977">
        <f t="shared" ca="1" si="79"/>
        <v>1.1954988642283717</v>
      </c>
      <c r="S977" t="s">
        <v>235</v>
      </c>
    </row>
    <row r="978" spans="1:19">
      <c r="A978">
        <v>971</v>
      </c>
      <c r="B978" t="s">
        <v>212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35</v>
      </c>
      <c r="I978" t="s">
        <v>33</v>
      </c>
      <c r="J978" t="s">
        <v>34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Formicidae #1</v>
      </c>
      <c r="P978" t="str">
        <f t="shared" ca="1" si="77"/>
        <v>TAG023338</v>
      </c>
      <c r="Q978">
        <f t="shared" ca="1" si="78"/>
        <v>1959</v>
      </c>
      <c r="R978">
        <f t="shared" ca="1" si="79"/>
        <v>4.4534333982571699</v>
      </c>
      <c r="S978" t="s">
        <v>236</v>
      </c>
    </row>
    <row r="979" spans="1:19">
      <c r="A979">
        <v>972</v>
      </c>
      <c r="B979" t="s">
        <v>212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32</v>
      </c>
      <c r="I979" t="s">
        <v>33</v>
      </c>
      <c r="J979" t="s">
        <v>34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Dolichoderus sp.</v>
      </c>
      <c r="P979" t="str">
        <f t="shared" ca="1" si="77"/>
        <v>TAG047718</v>
      </c>
      <c r="Q979">
        <f t="shared" ca="1" si="78"/>
        <v>105</v>
      </c>
      <c r="R979">
        <f t="shared" ca="1" si="79"/>
        <v>1.103421347058632</v>
      </c>
      <c r="S979" t="s">
        <v>237</v>
      </c>
    </row>
    <row r="980" spans="1:19">
      <c r="A980">
        <v>973</v>
      </c>
      <c r="B980" t="s">
        <v>212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35</v>
      </c>
      <c r="I980" t="s">
        <v>36</v>
      </c>
      <c r="J980" t="s">
        <v>34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Ponerinae #1</v>
      </c>
      <c r="P980" t="str">
        <f t="shared" ca="1" si="77"/>
        <v>TAG027634</v>
      </c>
      <c r="Q980">
        <f t="shared" ca="1" si="78"/>
        <v>1921</v>
      </c>
      <c r="R980">
        <f t="shared" ca="1" si="79"/>
        <v>5.5191783512445607</v>
      </c>
      <c r="S980" t="s">
        <v>234</v>
      </c>
    </row>
    <row r="981" spans="1:19">
      <c r="A981">
        <v>974</v>
      </c>
      <c r="B981" t="s">
        <v>212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37</v>
      </c>
      <c r="I981" t="s">
        <v>36</v>
      </c>
      <c r="J981" t="s">
        <v>34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Ponerinae #1</v>
      </c>
      <c r="P981" t="str">
        <f t="shared" ca="1" si="77"/>
        <v>TAG088095</v>
      </c>
      <c r="Q981">
        <f t="shared" ca="1" si="78"/>
        <v>337</v>
      </c>
      <c r="R981">
        <f t="shared" ca="1" si="79"/>
        <v>1.3153004430661315</v>
      </c>
      <c r="S981" t="s">
        <v>235</v>
      </c>
    </row>
    <row r="982" spans="1:19">
      <c r="A982">
        <v>975</v>
      </c>
      <c r="B982" t="s">
        <v>212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32</v>
      </c>
      <c r="I982" t="s">
        <v>36</v>
      </c>
      <c r="J982" t="s">
        <v>34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Crematogaster borneensis</v>
      </c>
      <c r="P982" t="str">
        <f t="shared" ca="1" si="77"/>
        <v>TAG090782</v>
      </c>
      <c r="Q982">
        <f t="shared" ca="1" si="78"/>
        <v>885</v>
      </c>
      <c r="R982">
        <f t="shared" ca="1" si="79"/>
        <v>2.6889450199654252</v>
      </c>
      <c r="S982" t="s">
        <v>236</v>
      </c>
    </row>
    <row r="983" spans="1:19">
      <c r="A983">
        <v>976</v>
      </c>
      <c r="B983" t="s">
        <v>212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32</v>
      </c>
      <c r="I983" t="s">
        <v>33</v>
      </c>
      <c r="J983" t="s">
        <v>38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Formicidae #1</v>
      </c>
      <c r="P983" t="str">
        <f t="shared" ca="1" si="77"/>
        <v>TAG047091</v>
      </c>
      <c r="Q983">
        <f t="shared" ca="1" si="78"/>
        <v>1230</v>
      </c>
      <c r="R983">
        <f t="shared" ca="1" si="79"/>
        <v>1.0706437283611516</v>
      </c>
      <c r="S983" t="s">
        <v>237</v>
      </c>
    </row>
    <row r="984" spans="1:19">
      <c r="A984">
        <v>977</v>
      </c>
      <c r="B984" t="s">
        <v>212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35</v>
      </c>
      <c r="I984" t="s">
        <v>33</v>
      </c>
      <c r="J984" t="s">
        <v>38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Dolichoderus sp.</v>
      </c>
      <c r="P984" t="str">
        <f t="shared" ca="1" si="77"/>
        <v>TAG001597</v>
      </c>
      <c r="Q984">
        <f t="shared" ca="1" si="78"/>
        <v>1824</v>
      </c>
      <c r="R984">
        <f t="shared" ca="1" si="79"/>
        <v>1.7084638223545441</v>
      </c>
      <c r="S984" t="s">
        <v>234</v>
      </c>
    </row>
    <row r="985" spans="1:19">
      <c r="A985">
        <v>978</v>
      </c>
      <c r="B985" t="s">
        <v>212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37</v>
      </c>
      <c r="I985" t="s">
        <v>36</v>
      </c>
      <c r="J985" t="s">
        <v>38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Formicidae #1</v>
      </c>
      <c r="P985" t="str">
        <f t="shared" ca="1" si="77"/>
        <v>TAG047097</v>
      </c>
      <c r="Q985">
        <f t="shared" ca="1" si="78"/>
        <v>934</v>
      </c>
      <c r="R985">
        <f t="shared" ca="1" si="79"/>
        <v>2.3930028130682826</v>
      </c>
      <c r="S985" t="s">
        <v>235</v>
      </c>
    </row>
    <row r="986" spans="1:19">
      <c r="A986">
        <v>979</v>
      </c>
      <c r="B986" t="s">
        <v>212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32</v>
      </c>
      <c r="I986" t="s">
        <v>36</v>
      </c>
      <c r="J986" t="s">
        <v>38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Dolichoderus sp.</v>
      </c>
      <c r="P986" t="str">
        <f t="shared" ca="1" si="77"/>
        <v>TAG027826</v>
      </c>
      <c r="Q986">
        <f t="shared" ca="1" si="78"/>
        <v>1202</v>
      </c>
      <c r="R986">
        <f t="shared" ca="1" si="79"/>
        <v>1.3410801617815999</v>
      </c>
      <c r="S986" t="s">
        <v>236</v>
      </c>
    </row>
    <row r="987" spans="1:19">
      <c r="A987">
        <v>980</v>
      </c>
      <c r="B987" t="s">
        <v>212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35</v>
      </c>
      <c r="I987" t="s">
        <v>36</v>
      </c>
      <c r="J987" t="s">
        <v>38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Ponerinae #1</v>
      </c>
      <c r="P987" t="str">
        <f t="shared" ca="1" si="77"/>
        <v>TAG083797</v>
      </c>
      <c r="Q987">
        <f t="shared" ca="1" si="78"/>
        <v>594</v>
      </c>
      <c r="R987">
        <f t="shared" ca="1" si="79"/>
        <v>5.5535859585346348</v>
      </c>
      <c r="S987" t="s">
        <v>237</v>
      </c>
    </row>
    <row r="988" spans="1:19">
      <c r="A988">
        <v>981</v>
      </c>
      <c r="B988" t="s">
        <v>213</v>
      </c>
      <c r="C988" t="s">
        <v>92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35</v>
      </c>
      <c r="I988" t="s">
        <v>33</v>
      </c>
      <c r="J988" t="s">
        <v>34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Crematogaster borneensis</v>
      </c>
      <c r="P988" t="str">
        <f t="shared" ca="1" si="77"/>
        <v>TAG034964</v>
      </c>
      <c r="Q988">
        <f t="shared" ca="1" si="78"/>
        <v>1528</v>
      </c>
      <c r="R988">
        <f t="shared" ca="1" si="79"/>
        <v>4.6347445296947738</v>
      </c>
      <c r="S988" t="s">
        <v>234</v>
      </c>
    </row>
    <row r="989" spans="1:19">
      <c r="A989">
        <v>982</v>
      </c>
      <c r="B989" t="s">
        <v>213</v>
      </c>
      <c r="C989" t="s">
        <v>92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32</v>
      </c>
      <c r="I989" t="s">
        <v>33</v>
      </c>
      <c r="J989" t="s">
        <v>34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Crematogaster borneensis</v>
      </c>
      <c r="P989" t="str">
        <f t="shared" ca="1" si="77"/>
        <v>TAG020086</v>
      </c>
      <c r="Q989">
        <f t="shared" ca="1" si="78"/>
        <v>396</v>
      </c>
      <c r="R989">
        <f t="shared" ca="1" si="79"/>
        <v>2.3696472384706535</v>
      </c>
      <c r="S989" t="s">
        <v>235</v>
      </c>
    </row>
    <row r="990" spans="1:19">
      <c r="A990">
        <v>983</v>
      </c>
      <c r="B990" t="s">
        <v>213</v>
      </c>
      <c r="C990" t="s">
        <v>92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35</v>
      </c>
      <c r="I990" t="s">
        <v>36</v>
      </c>
      <c r="J990" t="s">
        <v>34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Crematogaster borneensis</v>
      </c>
      <c r="P990" t="str">
        <f t="shared" ca="1" si="77"/>
        <v>TAG071468</v>
      </c>
      <c r="Q990">
        <f t="shared" ca="1" si="78"/>
        <v>1688</v>
      </c>
      <c r="R990">
        <f t="shared" ca="1" si="79"/>
        <v>1.2511725334766934</v>
      </c>
      <c r="S990" t="s">
        <v>236</v>
      </c>
    </row>
    <row r="991" spans="1:19">
      <c r="A991">
        <v>984</v>
      </c>
      <c r="B991" t="s">
        <v>213</v>
      </c>
      <c r="C991" t="s">
        <v>92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37</v>
      </c>
      <c r="I991" t="s">
        <v>36</v>
      </c>
      <c r="J991" t="s">
        <v>34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Ponerinae #1</v>
      </c>
      <c r="P991" t="str">
        <f t="shared" ca="1" si="77"/>
        <v>TAG056127</v>
      </c>
      <c r="Q991">
        <f t="shared" ca="1" si="78"/>
        <v>494</v>
      </c>
      <c r="R991">
        <f t="shared" ca="1" si="79"/>
        <v>4.7965822511765062</v>
      </c>
      <c r="S991" t="s">
        <v>237</v>
      </c>
    </row>
    <row r="992" spans="1:19">
      <c r="A992">
        <v>985</v>
      </c>
      <c r="B992" t="s">
        <v>213</v>
      </c>
      <c r="C992" t="s">
        <v>92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32</v>
      </c>
      <c r="I992" t="s">
        <v>36</v>
      </c>
      <c r="J992" t="s">
        <v>34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Dolichoderus sp.</v>
      </c>
      <c r="P992" t="str">
        <f t="shared" ca="1" si="77"/>
        <v>TAG074119</v>
      </c>
      <c r="Q992">
        <f t="shared" ca="1" si="78"/>
        <v>775</v>
      </c>
      <c r="R992">
        <f t="shared" ca="1" si="79"/>
        <v>4.7133825172941464</v>
      </c>
      <c r="S992" t="s">
        <v>234</v>
      </c>
    </row>
    <row r="993" spans="1:19">
      <c r="A993">
        <v>986</v>
      </c>
      <c r="B993" t="s">
        <v>213</v>
      </c>
      <c r="C993" t="s">
        <v>92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35</v>
      </c>
      <c r="I993" t="s">
        <v>33</v>
      </c>
      <c r="J993" t="s">
        <v>38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Crematogaster borneensis</v>
      </c>
      <c r="P993" t="str">
        <f t="shared" ca="1" si="77"/>
        <v>TAG009688</v>
      </c>
      <c r="Q993">
        <f t="shared" ca="1" si="78"/>
        <v>1606</v>
      </c>
      <c r="R993">
        <f t="shared" ca="1" si="79"/>
        <v>2.3975122362550589</v>
      </c>
      <c r="S993" t="s">
        <v>235</v>
      </c>
    </row>
    <row r="994" spans="1:19">
      <c r="A994">
        <v>987</v>
      </c>
      <c r="B994" t="s">
        <v>213</v>
      </c>
      <c r="C994" t="s">
        <v>92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32</v>
      </c>
      <c r="I994" t="s">
        <v>33</v>
      </c>
      <c r="J994" t="s">
        <v>38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Crematogaster borneensis</v>
      </c>
      <c r="P994" t="str">
        <f t="shared" ca="1" si="77"/>
        <v>TAG099469</v>
      </c>
      <c r="Q994">
        <f t="shared" ca="1" si="78"/>
        <v>1689</v>
      </c>
      <c r="R994">
        <f t="shared" ca="1" si="79"/>
        <v>4.5780814904181408</v>
      </c>
      <c r="S994" t="s">
        <v>236</v>
      </c>
    </row>
    <row r="995" spans="1:19">
      <c r="A995">
        <v>988</v>
      </c>
      <c r="B995" t="s">
        <v>213</v>
      </c>
      <c r="C995" t="s">
        <v>92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35</v>
      </c>
      <c r="I995" t="s">
        <v>36</v>
      </c>
      <c r="J995" t="s">
        <v>38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Ponerinae #1</v>
      </c>
      <c r="P995" t="str">
        <f t="shared" ca="1" si="77"/>
        <v>TAG012931</v>
      </c>
      <c r="Q995">
        <f t="shared" ca="1" si="78"/>
        <v>799</v>
      </c>
      <c r="R995">
        <f t="shared" ca="1" si="79"/>
        <v>3.4767101449766402</v>
      </c>
      <c r="S995" t="s">
        <v>237</v>
      </c>
    </row>
    <row r="996" spans="1:19">
      <c r="A996">
        <v>989</v>
      </c>
      <c r="B996" t="s">
        <v>213</v>
      </c>
      <c r="C996" t="s">
        <v>92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37</v>
      </c>
      <c r="I996" t="s">
        <v>36</v>
      </c>
      <c r="J996" t="s">
        <v>38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Crematogaster borneensis</v>
      </c>
      <c r="P996" t="str">
        <f t="shared" ca="1" si="77"/>
        <v>TAG062637</v>
      </c>
      <c r="Q996">
        <f t="shared" ca="1" si="78"/>
        <v>785</v>
      </c>
      <c r="R996">
        <f t="shared" ca="1" si="79"/>
        <v>1.2493576751443383</v>
      </c>
      <c r="S996" t="s">
        <v>234</v>
      </c>
    </row>
    <row r="997" spans="1:19">
      <c r="A997">
        <v>990</v>
      </c>
      <c r="B997" t="s">
        <v>213</v>
      </c>
      <c r="C997" t="s">
        <v>92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32</v>
      </c>
      <c r="I997" t="s">
        <v>36</v>
      </c>
      <c r="J997" t="s">
        <v>38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Dolichoderus sp.</v>
      </c>
      <c r="P997" t="str">
        <f t="shared" ca="1" si="77"/>
        <v>TAG040313</v>
      </c>
      <c r="Q997">
        <f t="shared" ca="1" si="78"/>
        <v>610</v>
      </c>
      <c r="R997">
        <f t="shared" ca="1" si="79"/>
        <v>4.2244015329084661</v>
      </c>
      <c r="S997" t="s">
        <v>235</v>
      </c>
    </row>
    <row r="998" spans="1:19">
      <c r="A998">
        <v>991</v>
      </c>
      <c r="B998" t="s">
        <v>214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35</v>
      </c>
      <c r="I998" t="s">
        <v>33</v>
      </c>
      <c r="J998" t="s">
        <v>34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Ponerinae #1</v>
      </c>
      <c r="P998" t="str">
        <f t="shared" ca="1" si="77"/>
        <v>TAG020427</v>
      </c>
      <c r="Q998">
        <f t="shared" ca="1" si="78"/>
        <v>1316</v>
      </c>
      <c r="R998">
        <f t="shared" ca="1" si="79"/>
        <v>4.5892751750018039</v>
      </c>
      <c r="S998" t="s">
        <v>236</v>
      </c>
    </row>
    <row r="999" spans="1:19">
      <c r="A999">
        <v>992</v>
      </c>
      <c r="B999" t="s">
        <v>214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32</v>
      </c>
      <c r="I999" t="s">
        <v>33</v>
      </c>
      <c r="J999" t="s">
        <v>34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Dolichoderus sp.</v>
      </c>
      <c r="P999" t="str">
        <f t="shared" ca="1" si="77"/>
        <v>TAG028372</v>
      </c>
      <c r="Q999">
        <f t="shared" ca="1" si="78"/>
        <v>1541</v>
      </c>
      <c r="R999">
        <f t="shared" ca="1" si="79"/>
        <v>4.5946722912923494</v>
      </c>
      <c r="S999" t="s">
        <v>237</v>
      </c>
    </row>
    <row r="1000" spans="1:19">
      <c r="A1000">
        <v>993</v>
      </c>
      <c r="B1000" t="s">
        <v>214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37</v>
      </c>
      <c r="I1000" t="s">
        <v>36</v>
      </c>
      <c r="J1000" t="s">
        <v>34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Ponerinae #1</v>
      </c>
      <c r="P1000" t="str">
        <f t="shared" ca="1" si="77"/>
        <v>TAG038040</v>
      </c>
      <c r="Q1000">
        <f t="shared" ca="1" si="78"/>
        <v>150</v>
      </c>
      <c r="R1000">
        <f t="shared" ca="1" si="79"/>
        <v>3.855432251035277</v>
      </c>
      <c r="S1000" t="s">
        <v>234</v>
      </c>
    </row>
    <row r="1001" spans="1:19">
      <c r="A1001">
        <v>994</v>
      </c>
      <c r="B1001" t="s">
        <v>214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32</v>
      </c>
      <c r="I1001" t="s">
        <v>36</v>
      </c>
      <c r="J1001" t="s">
        <v>34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Crematogaster borneensis</v>
      </c>
      <c r="P1001" t="str">
        <f t="shared" ca="1" si="77"/>
        <v>TAG037625</v>
      </c>
      <c r="Q1001">
        <f t="shared" ca="1" si="78"/>
        <v>1572</v>
      </c>
      <c r="R1001">
        <f t="shared" ca="1" si="79"/>
        <v>2.4013835958752656</v>
      </c>
      <c r="S1001" t="s">
        <v>235</v>
      </c>
    </row>
    <row r="1002" spans="1:19">
      <c r="A1002">
        <v>995</v>
      </c>
      <c r="B1002" t="s">
        <v>214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35</v>
      </c>
      <c r="I1002" t="s">
        <v>36</v>
      </c>
      <c r="J1002" t="s">
        <v>34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Crematogaster borneensis</v>
      </c>
      <c r="P1002" t="str">
        <f t="shared" ca="1" si="77"/>
        <v>TAG029349</v>
      </c>
      <c r="Q1002">
        <f t="shared" ca="1" si="78"/>
        <v>1138</v>
      </c>
      <c r="R1002">
        <f t="shared" ca="1" si="79"/>
        <v>2.6959294792496502</v>
      </c>
      <c r="S1002" t="s">
        <v>236</v>
      </c>
    </row>
    <row r="1003" spans="1:19">
      <c r="A1003">
        <v>996</v>
      </c>
      <c r="B1003" t="s">
        <v>214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35</v>
      </c>
      <c r="I1003" t="s">
        <v>33</v>
      </c>
      <c r="J1003" t="s">
        <v>38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Ponerinae #1</v>
      </c>
      <c r="P1003" t="str">
        <f t="shared" ca="1" si="77"/>
        <v>TAG037349</v>
      </c>
      <c r="Q1003">
        <f t="shared" ca="1" si="78"/>
        <v>904</v>
      </c>
      <c r="R1003">
        <f t="shared" ca="1" si="79"/>
        <v>4.8235832941309171</v>
      </c>
      <c r="S1003" t="s">
        <v>237</v>
      </c>
    </row>
    <row r="1004" spans="1:19">
      <c r="A1004">
        <v>997</v>
      </c>
      <c r="B1004" t="s">
        <v>214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32</v>
      </c>
      <c r="I1004" t="s">
        <v>33</v>
      </c>
      <c r="J1004" t="s">
        <v>38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Dolichoderus sp.</v>
      </c>
      <c r="P1004" t="str">
        <f t="shared" ca="1" si="77"/>
        <v>TAG021621</v>
      </c>
      <c r="Q1004">
        <f t="shared" ca="1" si="78"/>
        <v>1928</v>
      </c>
      <c r="R1004">
        <f t="shared" ca="1" si="79"/>
        <v>4.4077131152208784</v>
      </c>
      <c r="S1004" t="s">
        <v>234</v>
      </c>
    </row>
    <row r="1005" spans="1:19">
      <c r="A1005">
        <v>998</v>
      </c>
      <c r="B1005" t="s">
        <v>214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35</v>
      </c>
      <c r="I1005" t="s">
        <v>36</v>
      </c>
      <c r="J1005" t="s">
        <v>38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Ponerinae #1</v>
      </c>
      <c r="P1005" t="str">
        <f t="shared" ca="1" si="77"/>
        <v>TAG039114</v>
      </c>
      <c r="Q1005">
        <f t="shared" ca="1" si="78"/>
        <v>1245</v>
      </c>
      <c r="R1005">
        <f t="shared" ca="1" si="79"/>
        <v>1.9069978400681922</v>
      </c>
      <c r="S1005" t="s">
        <v>235</v>
      </c>
    </row>
    <row r="1006" spans="1:19">
      <c r="A1006">
        <v>999</v>
      </c>
      <c r="B1006" t="s">
        <v>214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37</v>
      </c>
      <c r="I1006" t="s">
        <v>36</v>
      </c>
      <c r="J1006" t="s">
        <v>38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Crematogaster borneensis</v>
      </c>
      <c r="P1006" t="str">
        <f t="shared" ca="1" si="77"/>
        <v>TAG020387</v>
      </c>
      <c r="Q1006">
        <f t="shared" ca="1" si="78"/>
        <v>1597</v>
      </c>
      <c r="R1006">
        <f t="shared" ca="1" si="79"/>
        <v>4.7158267515186232</v>
      </c>
      <c r="S1006" t="s">
        <v>236</v>
      </c>
    </row>
    <row r="1007" spans="1:19">
      <c r="A1007">
        <v>1000</v>
      </c>
      <c r="B1007" t="s">
        <v>214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32</v>
      </c>
      <c r="I1007" t="s">
        <v>36</v>
      </c>
      <c r="J1007" t="s">
        <v>38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Crematogaster borneensis</v>
      </c>
      <c r="P1007" t="str">
        <f t="shared" ca="1" si="77"/>
        <v>TAG079435</v>
      </c>
      <c r="Q1007">
        <f t="shared" ca="1" si="78"/>
        <v>980</v>
      </c>
      <c r="R1007">
        <f t="shared" ca="1" si="79"/>
        <v>2.3670215836665935</v>
      </c>
      <c r="S1007" t="s">
        <v>237</v>
      </c>
    </row>
    <row r="1008" spans="1:19">
      <c r="A1008">
        <v>1001</v>
      </c>
      <c r="B1008" t="s">
        <v>215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35</v>
      </c>
      <c r="I1008" t="s">
        <v>33</v>
      </c>
      <c r="J1008" t="s">
        <v>34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Dolichoderus sp.</v>
      </c>
      <c r="P1008" t="str">
        <f t="shared" ca="1" si="77"/>
        <v>TAG033638</v>
      </c>
      <c r="Q1008">
        <f t="shared" ca="1" si="78"/>
        <v>1982</v>
      </c>
      <c r="R1008">
        <f t="shared" ca="1" si="79"/>
        <v>5.1448385097059699</v>
      </c>
      <c r="S1008" t="s">
        <v>234</v>
      </c>
    </row>
    <row r="1009" spans="1:19">
      <c r="A1009">
        <v>1002</v>
      </c>
      <c r="B1009" t="s">
        <v>215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32</v>
      </c>
      <c r="I1009" t="s">
        <v>33</v>
      </c>
      <c r="J1009" t="s">
        <v>34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Formicidae #1</v>
      </c>
      <c r="P1009" t="str">
        <f t="shared" ca="1" si="77"/>
        <v>TAG013080</v>
      </c>
      <c r="Q1009">
        <f t="shared" ca="1" si="78"/>
        <v>1138</v>
      </c>
      <c r="R1009">
        <f t="shared" ca="1" si="79"/>
        <v>4.0584794970675349</v>
      </c>
      <c r="S1009" t="s">
        <v>235</v>
      </c>
    </row>
    <row r="1010" spans="1:19">
      <c r="A1010">
        <v>1003</v>
      </c>
      <c r="B1010" t="s">
        <v>215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35</v>
      </c>
      <c r="I1010" t="s">
        <v>36</v>
      </c>
      <c r="J1010" t="s">
        <v>34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Formicidae #1</v>
      </c>
      <c r="P1010" t="str">
        <f t="shared" ca="1" si="77"/>
        <v>TAG053632</v>
      </c>
      <c r="Q1010">
        <f t="shared" ca="1" si="78"/>
        <v>173</v>
      </c>
      <c r="R1010">
        <f t="shared" ca="1" si="79"/>
        <v>5.6603341213317169</v>
      </c>
      <c r="S1010" t="s">
        <v>236</v>
      </c>
    </row>
    <row r="1011" spans="1:19">
      <c r="A1011">
        <v>1004</v>
      </c>
      <c r="B1011" t="s">
        <v>215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37</v>
      </c>
      <c r="I1011" t="s">
        <v>36</v>
      </c>
      <c r="J1011" t="s">
        <v>34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Crematogaster borneensis</v>
      </c>
      <c r="P1011" t="str">
        <f t="shared" ca="1" si="77"/>
        <v>TAG013126</v>
      </c>
      <c r="Q1011">
        <f t="shared" ca="1" si="78"/>
        <v>1191</v>
      </c>
      <c r="R1011">
        <f t="shared" ca="1" si="79"/>
        <v>4.4976988795964665</v>
      </c>
      <c r="S1011" t="s">
        <v>237</v>
      </c>
    </row>
    <row r="1012" spans="1:19">
      <c r="A1012">
        <v>1005</v>
      </c>
      <c r="B1012" t="s">
        <v>215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32</v>
      </c>
      <c r="I1012" t="s">
        <v>36</v>
      </c>
      <c r="J1012" t="s">
        <v>34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Formicidae #1</v>
      </c>
      <c r="P1012" t="str">
        <f t="shared" ca="1" si="77"/>
        <v>TAG044817</v>
      </c>
      <c r="Q1012">
        <f t="shared" ca="1" si="78"/>
        <v>1203</v>
      </c>
      <c r="R1012">
        <f t="shared" ca="1" si="79"/>
        <v>5.5200329170499618</v>
      </c>
      <c r="S1012" t="s">
        <v>234</v>
      </c>
    </row>
    <row r="1013" spans="1:19">
      <c r="A1013">
        <v>1006</v>
      </c>
      <c r="B1013" t="s">
        <v>215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35</v>
      </c>
      <c r="I1013" t="s">
        <v>33</v>
      </c>
      <c r="J1013" t="s">
        <v>38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Ponerinae #1</v>
      </c>
      <c r="P1013" t="str">
        <f t="shared" ca="1" si="77"/>
        <v>TAG009557</v>
      </c>
      <c r="Q1013">
        <f t="shared" ca="1" si="78"/>
        <v>731</v>
      </c>
      <c r="R1013">
        <f t="shared" ca="1" si="79"/>
        <v>1.3596339943966016</v>
      </c>
      <c r="S1013" t="s">
        <v>235</v>
      </c>
    </row>
    <row r="1014" spans="1:19">
      <c r="A1014">
        <v>1007</v>
      </c>
      <c r="B1014" t="s">
        <v>215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32</v>
      </c>
      <c r="I1014" t="s">
        <v>33</v>
      </c>
      <c r="J1014" t="s">
        <v>38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Ponerinae #1</v>
      </c>
      <c r="P1014" t="str">
        <f t="shared" ca="1" si="77"/>
        <v>TAG094851</v>
      </c>
      <c r="Q1014">
        <f t="shared" ca="1" si="78"/>
        <v>955</v>
      </c>
      <c r="R1014">
        <f t="shared" ca="1" si="79"/>
        <v>1.4210643184729967</v>
      </c>
      <c r="S1014" t="s">
        <v>236</v>
      </c>
    </row>
    <row r="1015" spans="1:19">
      <c r="A1015">
        <v>1008</v>
      </c>
      <c r="B1015" t="s">
        <v>215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35</v>
      </c>
      <c r="I1015" t="s">
        <v>36</v>
      </c>
      <c r="J1015" t="s">
        <v>38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Formicidae #1</v>
      </c>
      <c r="P1015" t="str">
        <f t="shared" ca="1" si="77"/>
        <v>TAG000932</v>
      </c>
      <c r="Q1015">
        <f t="shared" ca="1" si="78"/>
        <v>285</v>
      </c>
      <c r="R1015">
        <f t="shared" ca="1" si="79"/>
        <v>1.5464060137013915</v>
      </c>
      <c r="S1015" t="s">
        <v>237</v>
      </c>
    </row>
    <row r="1016" spans="1:19">
      <c r="A1016">
        <v>1009</v>
      </c>
      <c r="B1016" t="s">
        <v>215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37</v>
      </c>
      <c r="I1016" t="s">
        <v>36</v>
      </c>
      <c r="J1016" t="s">
        <v>38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Dolichoderus sp.</v>
      </c>
      <c r="P1016" t="str">
        <f t="shared" ca="1" si="77"/>
        <v>TAG003990</v>
      </c>
      <c r="Q1016">
        <f t="shared" ca="1" si="78"/>
        <v>1349</v>
      </c>
      <c r="R1016">
        <f t="shared" ca="1" si="79"/>
        <v>4.5755136497795847</v>
      </c>
      <c r="S1016" t="s">
        <v>234</v>
      </c>
    </row>
    <row r="1017" spans="1:19">
      <c r="A1017">
        <v>1010</v>
      </c>
      <c r="B1017" t="s">
        <v>215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32</v>
      </c>
      <c r="I1017" t="s">
        <v>36</v>
      </c>
      <c r="J1017" t="s">
        <v>38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Dolichoderus sp.</v>
      </c>
      <c r="P1017" t="str">
        <f t="shared" ca="1" si="77"/>
        <v>TAG074631</v>
      </c>
      <c r="Q1017">
        <f t="shared" ca="1" si="78"/>
        <v>197</v>
      </c>
      <c r="R1017">
        <f t="shared" ca="1" si="79"/>
        <v>1.5882982136763781</v>
      </c>
      <c r="S1017" t="s">
        <v>235</v>
      </c>
    </row>
    <row r="1018" spans="1:19">
      <c r="A1018">
        <v>1011</v>
      </c>
      <c r="B1018" t="s">
        <v>216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35</v>
      </c>
      <c r="I1018" t="s">
        <v>33</v>
      </c>
      <c r="J1018" t="s">
        <v>34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Crematogaster borneensis</v>
      </c>
      <c r="P1018" t="str">
        <f t="shared" ca="1" si="77"/>
        <v>TAG093051</v>
      </c>
      <c r="Q1018">
        <f t="shared" ca="1" si="78"/>
        <v>1684</v>
      </c>
      <c r="R1018">
        <f t="shared" ca="1" si="79"/>
        <v>5.0460269108587887</v>
      </c>
      <c r="S1018" t="s">
        <v>236</v>
      </c>
    </row>
    <row r="1019" spans="1:19">
      <c r="A1019">
        <v>1012</v>
      </c>
      <c r="B1019" t="s">
        <v>216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32</v>
      </c>
      <c r="I1019" t="s">
        <v>33</v>
      </c>
      <c r="J1019" t="s">
        <v>34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Crematogaster borneensis</v>
      </c>
      <c r="P1019" t="str">
        <f t="shared" ca="1" si="77"/>
        <v>TAG071363</v>
      </c>
      <c r="Q1019">
        <f t="shared" ca="1" si="78"/>
        <v>1116</v>
      </c>
      <c r="R1019">
        <f t="shared" ca="1" si="79"/>
        <v>5.6337580107597462</v>
      </c>
      <c r="S1019" t="s">
        <v>237</v>
      </c>
    </row>
    <row r="1020" spans="1:19">
      <c r="A1020">
        <v>1013</v>
      </c>
      <c r="B1020" t="s">
        <v>216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37</v>
      </c>
      <c r="I1020" t="s">
        <v>36</v>
      </c>
      <c r="J1020" t="s">
        <v>34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Crematogaster borneensis</v>
      </c>
      <c r="P1020" t="str">
        <f t="shared" ca="1" si="77"/>
        <v>TAG016470</v>
      </c>
      <c r="Q1020">
        <f t="shared" ca="1" si="78"/>
        <v>1215</v>
      </c>
      <c r="R1020">
        <f t="shared" ca="1" si="79"/>
        <v>2.2572170218301308</v>
      </c>
      <c r="S1020" t="s">
        <v>234</v>
      </c>
    </row>
    <row r="1021" spans="1:19">
      <c r="A1021">
        <v>1014</v>
      </c>
      <c r="B1021" t="s">
        <v>216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35</v>
      </c>
      <c r="I1021" t="s">
        <v>36</v>
      </c>
      <c r="J1021" t="s">
        <v>34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Ponerinae #1</v>
      </c>
      <c r="P1021" t="str">
        <f t="shared" ca="1" si="77"/>
        <v>TAG026306</v>
      </c>
      <c r="Q1021">
        <f t="shared" ca="1" si="78"/>
        <v>1638</v>
      </c>
      <c r="R1021">
        <f t="shared" ca="1" si="79"/>
        <v>3.5113981579444049</v>
      </c>
      <c r="S1021" t="s">
        <v>235</v>
      </c>
    </row>
    <row r="1022" spans="1:19">
      <c r="A1022">
        <v>1015</v>
      </c>
      <c r="B1022" t="s">
        <v>216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32</v>
      </c>
      <c r="I1022" t="s">
        <v>36</v>
      </c>
      <c r="J1022" t="s">
        <v>34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Ponerinae #1</v>
      </c>
      <c r="P1022" t="str">
        <f t="shared" ca="1" si="77"/>
        <v>TAG018724</v>
      </c>
      <c r="Q1022">
        <f t="shared" ca="1" si="78"/>
        <v>1816</v>
      </c>
      <c r="R1022">
        <f t="shared" ca="1" si="79"/>
        <v>3.5750175181074475</v>
      </c>
      <c r="S1022" t="s">
        <v>236</v>
      </c>
    </row>
    <row r="1023" spans="1:19">
      <c r="A1023">
        <v>1016</v>
      </c>
      <c r="B1023" t="s">
        <v>216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35</v>
      </c>
      <c r="I1023" t="s">
        <v>33</v>
      </c>
      <c r="J1023" t="s">
        <v>38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Formicidae #1</v>
      </c>
      <c r="P1023" t="str">
        <f t="shared" ca="1" si="77"/>
        <v>TAG077852</v>
      </c>
      <c r="Q1023">
        <f t="shared" ca="1" si="78"/>
        <v>1025</v>
      </c>
      <c r="R1023">
        <f t="shared" ca="1" si="79"/>
        <v>1.9750107538088586</v>
      </c>
      <c r="S1023" t="s">
        <v>237</v>
      </c>
    </row>
    <row r="1024" spans="1:19">
      <c r="A1024">
        <v>1017</v>
      </c>
      <c r="B1024" t="s">
        <v>216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32</v>
      </c>
      <c r="I1024" t="s">
        <v>33</v>
      </c>
      <c r="J1024" t="s">
        <v>38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Ponerinae #1</v>
      </c>
      <c r="P1024" t="str">
        <f t="shared" ca="1" si="77"/>
        <v>TAG009632</v>
      </c>
      <c r="Q1024">
        <f t="shared" ca="1" si="78"/>
        <v>1020</v>
      </c>
      <c r="R1024">
        <f t="shared" ca="1" si="79"/>
        <v>1.1087628978234751</v>
      </c>
      <c r="S1024" t="s">
        <v>234</v>
      </c>
    </row>
    <row r="1025" spans="1:19">
      <c r="A1025">
        <v>1018</v>
      </c>
      <c r="B1025" t="s">
        <v>216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35</v>
      </c>
      <c r="I1025" t="s">
        <v>36</v>
      </c>
      <c r="J1025" t="s">
        <v>38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Dolichoderus sp.</v>
      </c>
      <c r="P1025" t="str">
        <f t="shared" ca="1" si="77"/>
        <v>TAG036305</v>
      </c>
      <c r="Q1025">
        <f t="shared" ca="1" si="78"/>
        <v>1929</v>
      </c>
      <c r="R1025">
        <f t="shared" ca="1" si="79"/>
        <v>2.2838053986425746</v>
      </c>
      <c r="S1025" t="s">
        <v>235</v>
      </c>
    </row>
    <row r="1026" spans="1:19">
      <c r="A1026">
        <v>1019</v>
      </c>
      <c r="B1026" t="s">
        <v>216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37</v>
      </c>
      <c r="I1026" t="s">
        <v>36</v>
      </c>
      <c r="J1026" t="s">
        <v>38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Crematogaster borneensis</v>
      </c>
      <c r="P1026" t="str">
        <f t="shared" ca="1" si="77"/>
        <v>TAG016975</v>
      </c>
      <c r="Q1026">
        <f t="shared" ca="1" si="78"/>
        <v>55</v>
      </c>
      <c r="R1026">
        <f t="shared" ca="1" si="79"/>
        <v>2.1666557286740353</v>
      </c>
      <c r="S1026" t="s">
        <v>236</v>
      </c>
    </row>
    <row r="1027" spans="1:19">
      <c r="A1027">
        <v>1020</v>
      </c>
      <c r="B1027" t="s">
        <v>216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32</v>
      </c>
      <c r="I1027" t="s">
        <v>36</v>
      </c>
      <c r="J1027" t="s">
        <v>38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Formicidae #1</v>
      </c>
      <c r="P1027" t="str">
        <f t="shared" ca="1" si="77"/>
        <v>TAG072165</v>
      </c>
      <c r="Q1027">
        <f t="shared" ca="1" si="78"/>
        <v>1911</v>
      </c>
      <c r="R1027">
        <f t="shared" ca="1" si="79"/>
        <v>3.0705871759427912</v>
      </c>
      <c r="S1027" t="s">
        <v>237</v>
      </c>
    </row>
    <row r="1028" spans="1:19">
      <c r="F1028" s="11"/>
    </row>
    <row r="1029" spans="1:19">
      <c r="F1029" s="11"/>
    </row>
    <row r="1030" spans="1:19">
      <c r="F1030" s="11"/>
    </row>
    <row r="1031" spans="1:19">
      <c r="F1031" s="11"/>
    </row>
    <row r="1032" spans="1:19">
      <c r="F1032" s="11"/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tabSelected="1" topLeftCell="A37" workbookViewId="0">
      <selection activeCell="B8" sqref="B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238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239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241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227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240</v>
      </c>
    </row>
    <row r="7" spans="1:8">
      <c r="A7">
        <v>1</v>
      </c>
      <c r="B7" s="3">
        <v>193</v>
      </c>
      <c r="C7" s="2">
        <v>41083</v>
      </c>
      <c r="D7">
        <f ca="1">RANDBETWEEN(0,6)</f>
        <v>1</v>
      </c>
      <c r="E7">
        <f t="shared" ref="E7:G22" ca="1" si="0">RANDBETWEEN(0,6)</f>
        <v>1</v>
      </c>
      <c r="F7">
        <f t="shared" ca="1" si="0"/>
        <v>1</v>
      </c>
      <c r="G7">
        <f t="shared" ca="1" si="0"/>
        <v>2</v>
      </c>
      <c r="H7" s="10">
        <f ca="1">RAND()*5+1</f>
        <v>1.9105958637894989</v>
      </c>
    </row>
    <row r="8" spans="1:8">
      <c r="A8">
        <v>2</v>
      </c>
      <c r="B8" s="3" t="s">
        <v>116</v>
      </c>
      <c r="C8" s="2">
        <v>41083</v>
      </c>
      <c r="D8">
        <f t="shared" ref="D8:G39" ca="1" si="1">RANDBETWEEN(0,6)</f>
        <v>3</v>
      </c>
      <c r="E8">
        <f t="shared" ca="1" si="0"/>
        <v>4</v>
      </c>
      <c r="F8">
        <f t="shared" ca="1" si="0"/>
        <v>6</v>
      </c>
      <c r="G8">
        <f t="shared" ca="1" si="0"/>
        <v>4</v>
      </c>
      <c r="H8" s="10">
        <f t="shared" ref="H8:H71" ca="1" si="2">RAND()*5+1</f>
        <v>5.3031095241735766</v>
      </c>
    </row>
    <row r="9" spans="1:8">
      <c r="A9">
        <v>3</v>
      </c>
      <c r="B9" s="3" t="s">
        <v>117</v>
      </c>
      <c r="C9" s="2">
        <v>41083</v>
      </c>
      <c r="D9">
        <f t="shared" ca="1" si="1"/>
        <v>2</v>
      </c>
      <c r="E9">
        <f t="shared" ca="1" si="0"/>
        <v>0</v>
      </c>
      <c r="F9">
        <f t="shared" ca="1" si="0"/>
        <v>6</v>
      </c>
      <c r="G9">
        <f t="shared" ca="1" si="0"/>
        <v>3</v>
      </c>
      <c r="H9" s="10">
        <f t="shared" ca="1" si="2"/>
        <v>1.9875490739323194</v>
      </c>
    </row>
    <row r="10" spans="1:8">
      <c r="A10">
        <v>4</v>
      </c>
      <c r="B10" s="3" t="s">
        <v>118</v>
      </c>
      <c r="C10" s="2">
        <v>41083</v>
      </c>
      <c r="D10">
        <f t="shared" ca="1" si="1"/>
        <v>5</v>
      </c>
      <c r="E10">
        <f t="shared" ca="1" si="0"/>
        <v>4</v>
      </c>
      <c r="F10">
        <f t="shared" ca="1" si="0"/>
        <v>5</v>
      </c>
      <c r="G10">
        <f t="shared" ca="1" si="0"/>
        <v>0</v>
      </c>
      <c r="H10" s="10">
        <f t="shared" ca="1" si="2"/>
        <v>5.1720179061641929</v>
      </c>
    </row>
    <row r="11" spans="1:8">
      <c r="A11">
        <v>5</v>
      </c>
      <c r="B11" s="3" t="s">
        <v>119</v>
      </c>
      <c r="C11" s="2">
        <v>41083</v>
      </c>
      <c r="D11">
        <f t="shared" ca="1" si="1"/>
        <v>4</v>
      </c>
      <c r="E11">
        <f t="shared" ca="1" si="0"/>
        <v>6</v>
      </c>
      <c r="F11">
        <f t="shared" ca="1" si="0"/>
        <v>4</v>
      </c>
      <c r="G11">
        <f t="shared" ca="1" si="0"/>
        <v>5</v>
      </c>
      <c r="H11" s="10">
        <f t="shared" ca="1" si="2"/>
        <v>2.6845063205192186</v>
      </c>
    </row>
    <row r="12" spans="1:8">
      <c r="A12">
        <v>6</v>
      </c>
      <c r="B12" s="3" t="s">
        <v>120</v>
      </c>
      <c r="C12" s="2">
        <v>41083</v>
      </c>
      <c r="D12">
        <f t="shared" ca="1" si="1"/>
        <v>2</v>
      </c>
      <c r="E12">
        <f t="shared" ca="1" si="0"/>
        <v>6</v>
      </c>
      <c r="F12">
        <f t="shared" ca="1" si="0"/>
        <v>2</v>
      </c>
      <c r="G12">
        <f t="shared" ca="1" si="0"/>
        <v>4</v>
      </c>
      <c r="H12" s="10">
        <f t="shared" ca="1" si="2"/>
        <v>2.5537826989952115</v>
      </c>
    </row>
    <row r="13" spans="1:8">
      <c r="A13">
        <v>7</v>
      </c>
      <c r="B13" s="3" t="s">
        <v>121</v>
      </c>
      <c r="C13" s="2">
        <v>41083</v>
      </c>
      <c r="D13">
        <f t="shared" ca="1" si="1"/>
        <v>5</v>
      </c>
      <c r="E13">
        <f t="shared" ca="1" si="0"/>
        <v>2</v>
      </c>
      <c r="F13">
        <f t="shared" ca="1" si="0"/>
        <v>6</v>
      </c>
      <c r="G13">
        <f t="shared" ca="1" si="0"/>
        <v>5</v>
      </c>
      <c r="H13" s="10">
        <f t="shared" ca="1" si="2"/>
        <v>5.4130503702203603</v>
      </c>
    </row>
    <row r="14" spans="1:8">
      <c r="A14">
        <v>8</v>
      </c>
      <c r="B14" s="3" t="s">
        <v>122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6</v>
      </c>
      <c r="G14">
        <f t="shared" ca="1" si="0"/>
        <v>1</v>
      </c>
      <c r="H14" s="10">
        <f t="shared" ca="1" si="2"/>
        <v>1.90843645337081</v>
      </c>
    </row>
    <row r="15" spans="1:8">
      <c r="A15">
        <v>9</v>
      </c>
      <c r="B15" s="3" t="s">
        <v>123</v>
      </c>
      <c r="C15" s="2">
        <v>41083</v>
      </c>
      <c r="D15">
        <f t="shared" ca="1" si="1"/>
        <v>6</v>
      </c>
      <c r="E15">
        <f t="shared" ca="1" si="0"/>
        <v>2</v>
      </c>
      <c r="F15">
        <f t="shared" ca="1" si="0"/>
        <v>2</v>
      </c>
      <c r="G15">
        <f t="shared" ca="1" si="0"/>
        <v>2</v>
      </c>
      <c r="H15" s="10">
        <f t="shared" ca="1" si="2"/>
        <v>2.9006137910482694</v>
      </c>
    </row>
    <row r="16" spans="1:8">
      <c r="A16">
        <v>10</v>
      </c>
      <c r="B16" s="3" t="s">
        <v>124</v>
      </c>
      <c r="C16" s="2">
        <v>41083</v>
      </c>
      <c r="D16">
        <f t="shared" ca="1" si="1"/>
        <v>6</v>
      </c>
      <c r="E16">
        <f t="shared" ca="1" si="0"/>
        <v>1</v>
      </c>
      <c r="F16">
        <f t="shared" ca="1" si="0"/>
        <v>0</v>
      </c>
      <c r="G16">
        <f t="shared" ca="1" si="0"/>
        <v>1</v>
      </c>
      <c r="H16" s="10">
        <f t="shared" ca="1" si="2"/>
        <v>2.6825115667669452</v>
      </c>
    </row>
    <row r="17" spans="1:8">
      <c r="A17">
        <v>11</v>
      </c>
      <c r="B17" s="3" t="s">
        <v>125</v>
      </c>
      <c r="C17" s="2">
        <v>41083</v>
      </c>
      <c r="D17">
        <f t="shared" ca="1" si="1"/>
        <v>2</v>
      </c>
      <c r="E17">
        <f t="shared" ca="1" si="0"/>
        <v>3</v>
      </c>
      <c r="F17">
        <f t="shared" ca="1" si="0"/>
        <v>3</v>
      </c>
      <c r="G17">
        <f t="shared" ca="1" si="0"/>
        <v>4</v>
      </c>
      <c r="H17" s="10">
        <f t="shared" ca="1" si="2"/>
        <v>2.964415091488831</v>
      </c>
    </row>
    <row r="18" spans="1:8">
      <c r="A18">
        <v>12</v>
      </c>
      <c r="B18" s="3" t="s">
        <v>126</v>
      </c>
      <c r="C18" s="2">
        <v>41083</v>
      </c>
      <c r="D18">
        <f t="shared" ca="1" si="1"/>
        <v>3</v>
      </c>
      <c r="E18">
        <f t="shared" ca="1" si="0"/>
        <v>2</v>
      </c>
      <c r="F18">
        <f t="shared" ca="1" si="0"/>
        <v>5</v>
      </c>
      <c r="G18">
        <f t="shared" ca="1" si="0"/>
        <v>0</v>
      </c>
      <c r="H18" s="10">
        <f t="shared" ca="1" si="2"/>
        <v>3.8317396847252563</v>
      </c>
    </row>
    <row r="19" spans="1:8">
      <c r="A19">
        <v>13</v>
      </c>
      <c r="B19" s="3" t="s">
        <v>127</v>
      </c>
      <c r="C19" s="2">
        <v>41083</v>
      </c>
      <c r="D19">
        <f t="shared" ca="1" si="1"/>
        <v>6</v>
      </c>
      <c r="E19">
        <f t="shared" ca="1" si="0"/>
        <v>6</v>
      </c>
      <c r="F19">
        <f t="shared" ca="1" si="0"/>
        <v>4</v>
      </c>
      <c r="G19">
        <f t="shared" ca="1" si="0"/>
        <v>1</v>
      </c>
      <c r="H19" s="10">
        <f t="shared" ca="1" si="2"/>
        <v>1.8723874790461394</v>
      </c>
    </row>
    <row r="20" spans="1:8">
      <c r="A20">
        <v>14</v>
      </c>
      <c r="B20" s="3" t="s">
        <v>128</v>
      </c>
      <c r="C20" s="2">
        <v>41083</v>
      </c>
      <c r="D20">
        <f t="shared" ca="1" si="1"/>
        <v>3</v>
      </c>
      <c r="E20">
        <f t="shared" ca="1" si="0"/>
        <v>2</v>
      </c>
      <c r="F20">
        <f t="shared" ca="1" si="0"/>
        <v>3</v>
      </c>
      <c r="G20">
        <f t="shared" ca="1" si="0"/>
        <v>4</v>
      </c>
      <c r="H20" s="10">
        <f t="shared" ca="1" si="2"/>
        <v>1.8995657071058734</v>
      </c>
    </row>
    <row r="21" spans="1:8">
      <c r="A21">
        <v>15</v>
      </c>
      <c r="B21" s="3" t="s">
        <v>129</v>
      </c>
      <c r="C21" s="2">
        <v>41083</v>
      </c>
      <c r="D21">
        <f t="shared" ca="1" si="1"/>
        <v>6</v>
      </c>
      <c r="E21">
        <f t="shared" ca="1" si="0"/>
        <v>4</v>
      </c>
      <c r="F21">
        <f t="shared" ca="1" si="0"/>
        <v>4</v>
      </c>
      <c r="G21">
        <f t="shared" ca="1" si="0"/>
        <v>3</v>
      </c>
      <c r="H21" s="10">
        <f t="shared" ca="1" si="2"/>
        <v>3.7174246022829021</v>
      </c>
    </row>
    <row r="22" spans="1:8">
      <c r="A22">
        <v>16</v>
      </c>
      <c r="B22" s="3" t="s">
        <v>130</v>
      </c>
      <c r="C22" s="2">
        <v>41083</v>
      </c>
      <c r="D22">
        <f t="shared" ca="1" si="1"/>
        <v>0</v>
      </c>
      <c r="E22">
        <f t="shared" ca="1" si="0"/>
        <v>3</v>
      </c>
      <c r="F22">
        <f t="shared" ca="1" si="0"/>
        <v>3</v>
      </c>
      <c r="G22">
        <f t="shared" ca="1" si="0"/>
        <v>5</v>
      </c>
      <c r="H22" s="10">
        <f t="shared" ca="1" si="2"/>
        <v>5.4658155158107107</v>
      </c>
    </row>
    <row r="23" spans="1:8">
      <c r="A23">
        <v>17</v>
      </c>
      <c r="B23" s="3" t="s">
        <v>131</v>
      </c>
      <c r="C23" s="2">
        <v>41083</v>
      </c>
      <c r="D23">
        <f t="shared" ca="1" si="1"/>
        <v>3</v>
      </c>
      <c r="E23">
        <f t="shared" ca="1" si="1"/>
        <v>6</v>
      </c>
      <c r="F23">
        <f t="shared" ca="1" si="1"/>
        <v>1</v>
      </c>
      <c r="G23">
        <f t="shared" ca="1" si="1"/>
        <v>6</v>
      </c>
      <c r="H23" s="10">
        <f t="shared" ca="1" si="2"/>
        <v>2.0405987038234565</v>
      </c>
    </row>
    <row r="24" spans="1:8">
      <c r="A24">
        <v>18</v>
      </c>
      <c r="B24" s="3" t="s">
        <v>132</v>
      </c>
      <c r="C24" s="2">
        <v>41083</v>
      </c>
      <c r="D24">
        <f t="shared" ca="1" si="1"/>
        <v>1</v>
      </c>
      <c r="E24">
        <f t="shared" ca="1" si="1"/>
        <v>2</v>
      </c>
      <c r="F24">
        <f t="shared" ca="1" si="1"/>
        <v>3</v>
      </c>
      <c r="G24">
        <f t="shared" ca="1" si="1"/>
        <v>4</v>
      </c>
      <c r="H24" s="10">
        <f t="shared" ca="1" si="2"/>
        <v>5.118706325889737</v>
      </c>
    </row>
    <row r="25" spans="1:8">
      <c r="A25">
        <v>19</v>
      </c>
      <c r="B25" s="3" t="s">
        <v>133</v>
      </c>
      <c r="C25" s="2">
        <v>41083</v>
      </c>
      <c r="D25">
        <f t="shared" ca="1" si="1"/>
        <v>6</v>
      </c>
      <c r="E25">
        <f t="shared" ca="1" si="1"/>
        <v>0</v>
      </c>
      <c r="F25">
        <f t="shared" ca="1" si="1"/>
        <v>6</v>
      </c>
      <c r="G25">
        <f t="shared" ca="1" si="1"/>
        <v>6</v>
      </c>
      <c r="H25" s="10">
        <f t="shared" ca="1" si="2"/>
        <v>1.2243864375745637</v>
      </c>
    </row>
    <row r="26" spans="1:8">
      <c r="A26">
        <v>20</v>
      </c>
      <c r="B26" s="3" t="s">
        <v>134</v>
      </c>
      <c r="C26" s="2">
        <v>41083</v>
      </c>
      <c r="D26">
        <f t="shared" ca="1" si="1"/>
        <v>0</v>
      </c>
      <c r="E26">
        <f t="shared" ca="1" si="1"/>
        <v>0</v>
      </c>
      <c r="F26">
        <f t="shared" ca="1" si="1"/>
        <v>4</v>
      </c>
      <c r="G26">
        <f t="shared" ca="1" si="1"/>
        <v>3</v>
      </c>
      <c r="H26" s="10">
        <f t="shared" ca="1" si="2"/>
        <v>1.4690479583978868</v>
      </c>
    </row>
    <row r="27" spans="1:8">
      <c r="A27">
        <v>21</v>
      </c>
      <c r="B27" s="3" t="s">
        <v>135</v>
      </c>
      <c r="C27" s="2">
        <v>41083</v>
      </c>
      <c r="D27">
        <f t="shared" ca="1" si="1"/>
        <v>6</v>
      </c>
      <c r="E27">
        <f t="shared" ca="1" si="1"/>
        <v>4</v>
      </c>
      <c r="F27">
        <f t="shared" ca="1" si="1"/>
        <v>0</v>
      </c>
      <c r="G27">
        <f t="shared" ca="1" si="1"/>
        <v>3</v>
      </c>
      <c r="H27" s="10">
        <f t="shared" ca="1" si="2"/>
        <v>4.0637726371432112</v>
      </c>
    </row>
    <row r="28" spans="1:8">
      <c r="A28">
        <v>22</v>
      </c>
      <c r="B28" s="3" t="s">
        <v>136</v>
      </c>
      <c r="C28" s="2">
        <v>41083</v>
      </c>
      <c r="D28">
        <f t="shared" ca="1" si="1"/>
        <v>4</v>
      </c>
      <c r="E28">
        <f t="shared" ca="1" si="1"/>
        <v>2</v>
      </c>
      <c r="F28">
        <f t="shared" ca="1" si="1"/>
        <v>1</v>
      </c>
      <c r="G28">
        <f t="shared" ca="1" si="1"/>
        <v>6</v>
      </c>
      <c r="H28" s="10">
        <f t="shared" ca="1" si="2"/>
        <v>4.4061810223441213</v>
      </c>
    </row>
    <row r="29" spans="1:8">
      <c r="A29">
        <v>23</v>
      </c>
      <c r="B29" s="3" t="s">
        <v>137</v>
      </c>
      <c r="C29" s="2">
        <v>41083</v>
      </c>
      <c r="D29">
        <f t="shared" ca="1" si="1"/>
        <v>0</v>
      </c>
      <c r="E29">
        <f t="shared" ca="1" si="1"/>
        <v>1</v>
      </c>
      <c r="F29">
        <f t="shared" ca="1" si="1"/>
        <v>4</v>
      </c>
      <c r="G29">
        <f t="shared" ca="1" si="1"/>
        <v>3</v>
      </c>
      <c r="H29" s="10">
        <f t="shared" ca="1" si="2"/>
        <v>4.7113403065306798</v>
      </c>
    </row>
    <row r="30" spans="1:8">
      <c r="A30">
        <v>24</v>
      </c>
      <c r="B30" s="3" t="s">
        <v>138</v>
      </c>
      <c r="C30" s="2">
        <v>41083</v>
      </c>
      <c r="D30">
        <f t="shared" ca="1" si="1"/>
        <v>4</v>
      </c>
      <c r="E30">
        <f t="shared" ca="1" si="1"/>
        <v>1</v>
      </c>
      <c r="F30">
        <f t="shared" ca="1" si="1"/>
        <v>0</v>
      </c>
      <c r="G30">
        <f t="shared" ca="1" si="1"/>
        <v>3</v>
      </c>
      <c r="H30" s="10">
        <f t="shared" ca="1" si="2"/>
        <v>3.8523737046826469</v>
      </c>
    </row>
    <row r="31" spans="1:8">
      <c r="A31">
        <v>25</v>
      </c>
      <c r="B31" s="3" t="s">
        <v>139</v>
      </c>
      <c r="C31" s="2">
        <v>41083</v>
      </c>
      <c r="D31">
        <f t="shared" ca="1" si="1"/>
        <v>1</v>
      </c>
      <c r="E31">
        <f t="shared" ca="1" si="1"/>
        <v>6</v>
      </c>
      <c r="F31">
        <f t="shared" ca="1" si="1"/>
        <v>6</v>
      </c>
      <c r="G31">
        <f t="shared" ca="1" si="1"/>
        <v>4</v>
      </c>
      <c r="H31" s="10">
        <f t="shared" ca="1" si="2"/>
        <v>4.6165061483575407</v>
      </c>
    </row>
    <row r="32" spans="1:8">
      <c r="A32">
        <v>26</v>
      </c>
      <c r="B32" s="3" t="s">
        <v>140</v>
      </c>
      <c r="C32" s="2">
        <v>41083</v>
      </c>
      <c r="D32">
        <f t="shared" ca="1" si="1"/>
        <v>1</v>
      </c>
      <c r="E32">
        <f t="shared" ca="1" si="1"/>
        <v>6</v>
      </c>
      <c r="F32">
        <f t="shared" ca="1" si="1"/>
        <v>5</v>
      </c>
      <c r="G32">
        <f t="shared" ca="1" si="1"/>
        <v>3</v>
      </c>
      <c r="H32" s="10">
        <f t="shared" ca="1" si="2"/>
        <v>4.6065888818079745</v>
      </c>
    </row>
    <row r="33" spans="1:8">
      <c r="A33">
        <v>27</v>
      </c>
      <c r="B33" s="3" t="s">
        <v>141</v>
      </c>
      <c r="C33" s="2">
        <v>41083</v>
      </c>
      <c r="D33">
        <f t="shared" ca="1" si="1"/>
        <v>5</v>
      </c>
      <c r="E33">
        <f t="shared" ca="1" si="1"/>
        <v>0</v>
      </c>
      <c r="F33">
        <f t="shared" ca="1" si="1"/>
        <v>0</v>
      </c>
      <c r="G33">
        <f t="shared" ca="1" si="1"/>
        <v>2</v>
      </c>
      <c r="H33" s="10">
        <f t="shared" ca="1" si="2"/>
        <v>5.1285400830674561</v>
      </c>
    </row>
    <row r="34" spans="1:8">
      <c r="A34">
        <v>28</v>
      </c>
      <c r="B34" s="3" t="s">
        <v>142</v>
      </c>
      <c r="C34" s="2">
        <v>41083</v>
      </c>
      <c r="D34">
        <f t="shared" ca="1" si="1"/>
        <v>0</v>
      </c>
      <c r="E34">
        <f t="shared" ca="1" si="1"/>
        <v>2</v>
      </c>
      <c r="F34">
        <f t="shared" ca="1" si="1"/>
        <v>3</v>
      </c>
      <c r="G34">
        <f t="shared" ca="1" si="1"/>
        <v>1</v>
      </c>
      <c r="H34" s="10">
        <f t="shared" ca="1" si="2"/>
        <v>4.3934556222230157</v>
      </c>
    </row>
    <row r="35" spans="1:8">
      <c r="A35">
        <v>29</v>
      </c>
      <c r="B35" s="3" t="s">
        <v>143</v>
      </c>
      <c r="C35" s="2">
        <v>41083</v>
      </c>
      <c r="D35">
        <f t="shared" ca="1" si="1"/>
        <v>3</v>
      </c>
      <c r="E35">
        <f t="shared" ca="1" si="1"/>
        <v>4</v>
      </c>
      <c r="F35">
        <f t="shared" ca="1" si="1"/>
        <v>0</v>
      </c>
      <c r="G35">
        <f t="shared" ca="1" si="1"/>
        <v>1</v>
      </c>
      <c r="H35" s="10">
        <f t="shared" ca="1" si="2"/>
        <v>2.5432670864178366</v>
      </c>
    </row>
    <row r="36" spans="1:8">
      <c r="A36">
        <v>30</v>
      </c>
      <c r="B36" s="3" t="s">
        <v>144</v>
      </c>
      <c r="C36" s="2">
        <v>41083</v>
      </c>
      <c r="D36">
        <f t="shared" ca="1" si="1"/>
        <v>2</v>
      </c>
      <c r="E36">
        <f t="shared" ca="1" si="1"/>
        <v>2</v>
      </c>
      <c r="F36">
        <f t="shared" ca="1" si="1"/>
        <v>5</v>
      </c>
      <c r="G36">
        <f t="shared" ca="1" si="1"/>
        <v>3</v>
      </c>
      <c r="H36" s="10">
        <f t="shared" ca="1" si="2"/>
        <v>3.8653065904208628</v>
      </c>
    </row>
    <row r="37" spans="1:8">
      <c r="A37">
        <v>31</v>
      </c>
      <c r="B37" s="3" t="s">
        <v>145</v>
      </c>
      <c r="C37" s="2">
        <v>41083</v>
      </c>
      <c r="D37">
        <f t="shared" ca="1" si="1"/>
        <v>5</v>
      </c>
      <c r="E37">
        <f t="shared" ca="1" si="1"/>
        <v>5</v>
      </c>
      <c r="F37">
        <f t="shared" ca="1" si="1"/>
        <v>6</v>
      </c>
      <c r="G37">
        <f t="shared" ca="1" si="1"/>
        <v>6</v>
      </c>
      <c r="H37" s="10">
        <f t="shared" ca="1" si="2"/>
        <v>1.7896102184789755</v>
      </c>
    </row>
    <row r="38" spans="1:8">
      <c r="A38">
        <v>32</v>
      </c>
      <c r="B38" s="3" t="s">
        <v>146</v>
      </c>
      <c r="C38" s="2">
        <v>41083</v>
      </c>
      <c r="D38">
        <f t="shared" ca="1" si="1"/>
        <v>1</v>
      </c>
      <c r="E38">
        <f t="shared" ca="1" si="1"/>
        <v>4</v>
      </c>
      <c r="F38">
        <f t="shared" ca="1" si="1"/>
        <v>1</v>
      </c>
      <c r="G38">
        <f t="shared" ca="1" si="1"/>
        <v>1</v>
      </c>
      <c r="H38" s="10">
        <f t="shared" ca="1" si="2"/>
        <v>2.6191819435539472</v>
      </c>
    </row>
    <row r="39" spans="1:8">
      <c r="A39">
        <v>33</v>
      </c>
      <c r="B39" s="3" t="s">
        <v>147</v>
      </c>
      <c r="C39" s="2">
        <v>41083</v>
      </c>
      <c r="D39">
        <f t="shared" ca="1" si="1"/>
        <v>3</v>
      </c>
      <c r="E39">
        <f t="shared" ca="1" si="1"/>
        <v>3</v>
      </c>
      <c r="F39">
        <f t="shared" ca="1" si="1"/>
        <v>0</v>
      </c>
      <c r="G39">
        <f t="shared" ca="1" si="1"/>
        <v>1</v>
      </c>
      <c r="H39" s="10">
        <f t="shared" ca="1" si="2"/>
        <v>4.567975149808448</v>
      </c>
    </row>
    <row r="40" spans="1:8">
      <c r="A40">
        <v>34</v>
      </c>
      <c r="B40" s="3" t="s">
        <v>148</v>
      </c>
      <c r="C40" s="2">
        <v>41083</v>
      </c>
      <c r="D40">
        <f t="shared" ref="D40:G71" ca="1" si="3">RANDBETWEEN(0,6)</f>
        <v>0</v>
      </c>
      <c r="E40">
        <f t="shared" ca="1" si="3"/>
        <v>5</v>
      </c>
      <c r="F40">
        <f t="shared" ca="1" si="3"/>
        <v>6</v>
      </c>
      <c r="G40">
        <f t="shared" ca="1" si="3"/>
        <v>3</v>
      </c>
      <c r="H40" s="10">
        <f t="shared" ca="1" si="2"/>
        <v>1.9390167570871177</v>
      </c>
    </row>
    <row r="41" spans="1:8">
      <c r="A41">
        <v>35</v>
      </c>
      <c r="B41" s="3" t="s">
        <v>149</v>
      </c>
      <c r="C41" s="2">
        <v>41083</v>
      </c>
      <c r="D41">
        <f t="shared" ca="1" si="3"/>
        <v>5</v>
      </c>
      <c r="E41">
        <f t="shared" ca="1" si="3"/>
        <v>4</v>
      </c>
      <c r="F41">
        <f t="shared" ca="1" si="3"/>
        <v>6</v>
      </c>
      <c r="G41">
        <f t="shared" ca="1" si="3"/>
        <v>1</v>
      </c>
      <c r="H41" s="10">
        <f t="shared" ca="1" si="2"/>
        <v>2.2619389714972535</v>
      </c>
    </row>
    <row r="42" spans="1:8">
      <c r="A42">
        <v>36</v>
      </c>
      <c r="B42" s="3" t="s">
        <v>150</v>
      </c>
      <c r="C42" s="2">
        <v>41083</v>
      </c>
      <c r="D42">
        <f t="shared" ca="1" si="3"/>
        <v>3</v>
      </c>
      <c r="E42">
        <f t="shared" ca="1" si="3"/>
        <v>5</v>
      </c>
      <c r="F42">
        <f t="shared" ca="1" si="3"/>
        <v>3</v>
      </c>
      <c r="G42">
        <f t="shared" ca="1" si="3"/>
        <v>3</v>
      </c>
      <c r="H42" s="10">
        <f t="shared" ca="1" si="2"/>
        <v>1.7215647277180053</v>
      </c>
    </row>
    <row r="43" spans="1:8">
      <c r="A43">
        <v>37</v>
      </c>
      <c r="B43" s="3" t="s">
        <v>151</v>
      </c>
      <c r="C43" s="2">
        <v>41083</v>
      </c>
      <c r="D43">
        <f t="shared" ca="1" si="3"/>
        <v>4</v>
      </c>
      <c r="E43">
        <f t="shared" ca="1" si="3"/>
        <v>4</v>
      </c>
      <c r="F43">
        <f t="shared" ca="1" si="3"/>
        <v>2</v>
      </c>
      <c r="G43">
        <f t="shared" ca="1" si="3"/>
        <v>5</v>
      </c>
      <c r="H43" s="10">
        <f t="shared" ca="1" si="2"/>
        <v>2.3815207660974811</v>
      </c>
    </row>
    <row r="44" spans="1:8">
      <c r="A44">
        <v>38</v>
      </c>
      <c r="B44" s="3" t="s">
        <v>152</v>
      </c>
      <c r="C44" s="2">
        <v>41083</v>
      </c>
      <c r="D44">
        <f t="shared" ca="1" si="3"/>
        <v>5</v>
      </c>
      <c r="E44">
        <f t="shared" ca="1" si="3"/>
        <v>3</v>
      </c>
      <c r="F44">
        <f t="shared" ca="1" si="3"/>
        <v>5</v>
      </c>
      <c r="G44">
        <f t="shared" ca="1" si="3"/>
        <v>6</v>
      </c>
      <c r="H44" s="10">
        <f t="shared" ca="1" si="2"/>
        <v>5.0245404357963857</v>
      </c>
    </row>
    <row r="45" spans="1:8">
      <c r="A45">
        <v>39</v>
      </c>
      <c r="B45" s="3" t="s">
        <v>153</v>
      </c>
      <c r="C45" s="2">
        <v>41083</v>
      </c>
      <c r="D45">
        <f t="shared" ca="1" si="3"/>
        <v>5</v>
      </c>
      <c r="E45">
        <f t="shared" ca="1" si="3"/>
        <v>1</v>
      </c>
      <c r="F45">
        <f t="shared" ca="1" si="3"/>
        <v>6</v>
      </c>
      <c r="G45">
        <f t="shared" ca="1" si="3"/>
        <v>2</v>
      </c>
      <c r="H45" s="10">
        <f t="shared" ca="1" si="2"/>
        <v>3.6056128713262323</v>
      </c>
    </row>
    <row r="46" spans="1:8">
      <c r="A46">
        <v>40</v>
      </c>
      <c r="B46" s="3" t="s">
        <v>154</v>
      </c>
      <c r="C46" s="2">
        <v>41083</v>
      </c>
      <c r="D46">
        <f t="shared" ca="1" si="3"/>
        <v>0</v>
      </c>
      <c r="E46">
        <f t="shared" ca="1" si="3"/>
        <v>6</v>
      </c>
      <c r="F46">
        <f t="shared" ca="1" si="3"/>
        <v>0</v>
      </c>
      <c r="G46">
        <f t="shared" ca="1" si="3"/>
        <v>1</v>
      </c>
      <c r="H46" s="10">
        <f t="shared" ca="1" si="2"/>
        <v>3.0538525767522273</v>
      </c>
    </row>
    <row r="47" spans="1:8">
      <c r="A47">
        <v>41</v>
      </c>
      <c r="B47" s="3" t="s">
        <v>155</v>
      </c>
      <c r="C47" s="2">
        <v>41083</v>
      </c>
      <c r="D47">
        <f t="shared" ca="1" si="3"/>
        <v>1</v>
      </c>
      <c r="E47">
        <f t="shared" ca="1" si="3"/>
        <v>2</v>
      </c>
      <c r="F47">
        <f t="shared" ca="1" si="3"/>
        <v>1</v>
      </c>
      <c r="G47">
        <f t="shared" ca="1" si="3"/>
        <v>3</v>
      </c>
      <c r="H47" s="10">
        <f t="shared" ca="1" si="2"/>
        <v>2.1351932545055137</v>
      </c>
    </row>
    <row r="48" spans="1:8">
      <c r="A48">
        <v>42</v>
      </c>
      <c r="B48" s="3" t="s">
        <v>156</v>
      </c>
      <c r="C48" s="2">
        <v>41083</v>
      </c>
      <c r="D48">
        <f t="shared" ca="1" si="3"/>
        <v>6</v>
      </c>
      <c r="E48">
        <f t="shared" ca="1" si="3"/>
        <v>1</v>
      </c>
      <c r="F48">
        <f t="shared" ca="1" si="3"/>
        <v>6</v>
      </c>
      <c r="G48">
        <f t="shared" ca="1" si="3"/>
        <v>4</v>
      </c>
      <c r="H48" s="10">
        <f t="shared" ca="1" si="2"/>
        <v>2.8484760036501808</v>
      </c>
    </row>
    <row r="49" spans="1:8">
      <c r="A49">
        <v>43</v>
      </c>
      <c r="B49" s="3" t="s">
        <v>157</v>
      </c>
      <c r="C49" s="2">
        <v>41083</v>
      </c>
      <c r="D49">
        <f t="shared" ca="1" si="3"/>
        <v>3</v>
      </c>
      <c r="E49">
        <f t="shared" ca="1" si="3"/>
        <v>0</v>
      </c>
      <c r="F49">
        <f t="shared" ca="1" si="3"/>
        <v>3</v>
      </c>
      <c r="G49">
        <f t="shared" ca="1" si="3"/>
        <v>0</v>
      </c>
      <c r="H49" s="10">
        <f t="shared" ca="1" si="2"/>
        <v>4.4265972394494799</v>
      </c>
    </row>
    <row r="50" spans="1:8">
      <c r="A50">
        <v>44</v>
      </c>
      <c r="B50" s="3" t="s">
        <v>158</v>
      </c>
      <c r="C50" s="2">
        <v>41083</v>
      </c>
      <c r="D50">
        <f t="shared" ca="1" si="3"/>
        <v>5</v>
      </c>
      <c r="E50">
        <f t="shared" ca="1" si="3"/>
        <v>2</v>
      </c>
      <c r="F50">
        <f t="shared" ca="1" si="3"/>
        <v>6</v>
      </c>
      <c r="G50">
        <f t="shared" ca="1" si="3"/>
        <v>2</v>
      </c>
      <c r="H50" s="10">
        <f t="shared" ca="1" si="2"/>
        <v>5.1494429991408603</v>
      </c>
    </row>
    <row r="51" spans="1:8">
      <c r="A51">
        <v>45</v>
      </c>
      <c r="B51" s="3" t="s">
        <v>159</v>
      </c>
      <c r="C51" s="2">
        <v>41083</v>
      </c>
      <c r="D51">
        <f t="shared" ca="1" si="3"/>
        <v>1</v>
      </c>
      <c r="E51">
        <f t="shared" ca="1" si="3"/>
        <v>1</v>
      </c>
      <c r="F51">
        <f t="shared" ca="1" si="3"/>
        <v>4</v>
      </c>
      <c r="G51">
        <f t="shared" ca="1" si="3"/>
        <v>4</v>
      </c>
      <c r="H51" s="10">
        <f t="shared" ca="1" si="2"/>
        <v>3.1643551053165053</v>
      </c>
    </row>
    <row r="52" spans="1:8">
      <c r="A52">
        <v>46</v>
      </c>
      <c r="B52" s="3" t="s">
        <v>160</v>
      </c>
      <c r="C52" s="2">
        <v>41083</v>
      </c>
      <c r="D52">
        <f t="shared" ca="1" si="3"/>
        <v>1</v>
      </c>
      <c r="E52">
        <f t="shared" ca="1" si="3"/>
        <v>4</v>
      </c>
      <c r="F52">
        <f t="shared" ca="1" si="3"/>
        <v>2</v>
      </c>
      <c r="G52">
        <f t="shared" ca="1" si="3"/>
        <v>4</v>
      </c>
      <c r="H52" s="10">
        <f t="shared" ca="1" si="2"/>
        <v>2.8610331224844767</v>
      </c>
    </row>
    <row r="53" spans="1:8">
      <c r="A53">
        <v>47</v>
      </c>
      <c r="B53" s="3" t="s">
        <v>161</v>
      </c>
      <c r="C53" s="2">
        <v>41083</v>
      </c>
      <c r="D53">
        <f t="shared" ca="1" si="3"/>
        <v>5</v>
      </c>
      <c r="E53">
        <f t="shared" ca="1" si="3"/>
        <v>4</v>
      </c>
      <c r="F53">
        <f t="shared" ca="1" si="3"/>
        <v>6</v>
      </c>
      <c r="G53">
        <f t="shared" ca="1" si="3"/>
        <v>5</v>
      </c>
      <c r="H53" s="10">
        <f t="shared" ca="1" si="2"/>
        <v>3.3511838729778067</v>
      </c>
    </row>
    <row r="54" spans="1:8">
      <c r="A54">
        <v>48</v>
      </c>
      <c r="B54" s="3" t="s">
        <v>162</v>
      </c>
      <c r="C54" s="2">
        <v>41083</v>
      </c>
      <c r="D54">
        <f t="shared" ca="1" si="3"/>
        <v>6</v>
      </c>
      <c r="E54">
        <f t="shared" ca="1" si="3"/>
        <v>3</v>
      </c>
      <c r="F54">
        <f t="shared" ca="1" si="3"/>
        <v>0</v>
      </c>
      <c r="G54">
        <f t="shared" ca="1" si="3"/>
        <v>6</v>
      </c>
      <c r="H54" s="10">
        <f t="shared" ca="1" si="2"/>
        <v>4.1019285067383571</v>
      </c>
    </row>
    <row r="55" spans="1:8">
      <c r="A55">
        <v>49</v>
      </c>
      <c r="B55" s="3" t="s">
        <v>163</v>
      </c>
      <c r="C55" s="2">
        <v>41083</v>
      </c>
      <c r="D55">
        <f t="shared" ca="1" si="3"/>
        <v>5</v>
      </c>
      <c r="E55">
        <f t="shared" ca="1" si="3"/>
        <v>0</v>
      </c>
      <c r="F55">
        <f t="shared" ca="1" si="3"/>
        <v>6</v>
      </c>
      <c r="G55">
        <f t="shared" ca="1" si="3"/>
        <v>3</v>
      </c>
      <c r="H55" s="10">
        <f t="shared" ca="1" si="2"/>
        <v>5.837409401884651</v>
      </c>
    </row>
    <row r="56" spans="1:8">
      <c r="A56">
        <v>50</v>
      </c>
      <c r="B56" s="3" t="s">
        <v>164</v>
      </c>
      <c r="C56" s="2">
        <v>41083</v>
      </c>
      <c r="D56">
        <f t="shared" ca="1" si="3"/>
        <v>4</v>
      </c>
      <c r="E56">
        <f t="shared" ca="1" si="3"/>
        <v>2</v>
      </c>
      <c r="F56">
        <f t="shared" ca="1" si="3"/>
        <v>6</v>
      </c>
      <c r="G56">
        <f t="shared" ca="1" si="3"/>
        <v>3</v>
      </c>
      <c r="H56" s="10">
        <f t="shared" ca="1" si="2"/>
        <v>4.9201393142165442</v>
      </c>
    </row>
    <row r="57" spans="1:8">
      <c r="A57">
        <v>51</v>
      </c>
      <c r="B57" s="3" t="s">
        <v>165</v>
      </c>
      <c r="C57" s="2">
        <v>41083</v>
      </c>
      <c r="D57">
        <f t="shared" ca="1" si="3"/>
        <v>5</v>
      </c>
      <c r="E57">
        <f t="shared" ca="1" si="3"/>
        <v>1</v>
      </c>
      <c r="F57">
        <f t="shared" ca="1" si="3"/>
        <v>1</v>
      </c>
      <c r="G57">
        <f t="shared" ca="1" si="3"/>
        <v>6</v>
      </c>
      <c r="H57" s="10">
        <f t="shared" ca="1" si="2"/>
        <v>5.0194515808579112</v>
      </c>
    </row>
    <row r="58" spans="1:8">
      <c r="A58">
        <v>52</v>
      </c>
      <c r="B58" s="3" t="s">
        <v>166</v>
      </c>
      <c r="C58" s="2">
        <v>41083</v>
      </c>
      <c r="D58">
        <f t="shared" ca="1" si="3"/>
        <v>2</v>
      </c>
      <c r="E58">
        <f t="shared" ca="1" si="3"/>
        <v>5</v>
      </c>
      <c r="F58">
        <f t="shared" ca="1" si="3"/>
        <v>6</v>
      </c>
      <c r="G58">
        <f t="shared" ca="1" si="3"/>
        <v>3</v>
      </c>
      <c r="H58" s="10">
        <f t="shared" ca="1" si="2"/>
        <v>1.8412630035239343</v>
      </c>
    </row>
    <row r="59" spans="1:8">
      <c r="A59">
        <v>53</v>
      </c>
      <c r="B59" s="3" t="s">
        <v>167</v>
      </c>
      <c r="C59" s="2">
        <v>41083</v>
      </c>
      <c r="D59">
        <f t="shared" ca="1" si="3"/>
        <v>4</v>
      </c>
      <c r="E59">
        <f t="shared" ca="1" si="3"/>
        <v>3</v>
      </c>
      <c r="F59">
        <f t="shared" ca="1" si="3"/>
        <v>0</v>
      </c>
      <c r="G59">
        <f t="shared" ca="1" si="3"/>
        <v>1</v>
      </c>
      <c r="H59" s="10">
        <f t="shared" ca="1" si="2"/>
        <v>4.9655645916027025</v>
      </c>
    </row>
    <row r="60" spans="1:8">
      <c r="A60">
        <v>54</v>
      </c>
      <c r="B60" s="3" t="s">
        <v>168</v>
      </c>
      <c r="C60" s="2">
        <v>41083</v>
      </c>
      <c r="D60">
        <f t="shared" ca="1" si="3"/>
        <v>3</v>
      </c>
      <c r="E60">
        <f t="shared" ca="1" si="3"/>
        <v>6</v>
      </c>
      <c r="F60">
        <f t="shared" ca="1" si="3"/>
        <v>6</v>
      </c>
      <c r="G60">
        <f t="shared" ca="1" si="3"/>
        <v>6</v>
      </c>
      <c r="H60" s="10">
        <f t="shared" ca="1" si="2"/>
        <v>1.2595094199746417</v>
      </c>
    </row>
    <row r="61" spans="1:8">
      <c r="A61">
        <v>55</v>
      </c>
      <c r="B61" s="3" t="s">
        <v>169</v>
      </c>
      <c r="C61" s="2">
        <v>41083</v>
      </c>
      <c r="D61">
        <f t="shared" ca="1" si="3"/>
        <v>4</v>
      </c>
      <c r="E61">
        <f t="shared" ca="1" si="3"/>
        <v>6</v>
      </c>
      <c r="F61">
        <f t="shared" ca="1" si="3"/>
        <v>5</v>
      </c>
      <c r="G61">
        <f t="shared" ca="1" si="3"/>
        <v>1</v>
      </c>
      <c r="H61" s="10">
        <f t="shared" ca="1" si="2"/>
        <v>5.6590562414165611</v>
      </c>
    </row>
    <row r="62" spans="1:8">
      <c r="A62">
        <v>56</v>
      </c>
      <c r="B62" s="3" t="s">
        <v>170</v>
      </c>
      <c r="C62" s="2">
        <v>41083</v>
      </c>
      <c r="D62">
        <f t="shared" ca="1" si="3"/>
        <v>6</v>
      </c>
      <c r="E62">
        <f t="shared" ca="1" si="3"/>
        <v>5</v>
      </c>
      <c r="F62">
        <f t="shared" ca="1" si="3"/>
        <v>4</v>
      </c>
      <c r="G62">
        <f t="shared" ca="1" si="3"/>
        <v>5</v>
      </c>
      <c r="H62" s="10">
        <f t="shared" ca="1" si="2"/>
        <v>3.1653958683807781</v>
      </c>
    </row>
    <row r="63" spans="1:8">
      <c r="A63">
        <v>57</v>
      </c>
      <c r="B63" s="3" t="s">
        <v>171</v>
      </c>
      <c r="C63" s="2">
        <v>41083</v>
      </c>
      <c r="D63">
        <f t="shared" ca="1" si="3"/>
        <v>6</v>
      </c>
      <c r="E63">
        <f t="shared" ca="1" si="3"/>
        <v>6</v>
      </c>
      <c r="F63">
        <f t="shared" ca="1" si="3"/>
        <v>1</v>
      </c>
      <c r="G63">
        <f t="shared" ca="1" si="3"/>
        <v>6</v>
      </c>
      <c r="H63" s="10">
        <f t="shared" ca="1" si="2"/>
        <v>3.2249307838959376</v>
      </c>
    </row>
    <row r="64" spans="1:8">
      <c r="A64">
        <v>58</v>
      </c>
      <c r="B64" s="3" t="s">
        <v>172</v>
      </c>
      <c r="C64" s="2">
        <v>41083</v>
      </c>
      <c r="D64">
        <f t="shared" ca="1" si="3"/>
        <v>1</v>
      </c>
      <c r="E64">
        <f t="shared" ca="1" si="3"/>
        <v>2</v>
      </c>
      <c r="F64">
        <f t="shared" ca="1" si="3"/>
        <v>5</v>
      </c>
      <c r="G64">
        <f t="shared" ca="1" si="3"/>
        <v>5</v>
      </c>
      <c r="H64" s="10">
        <f t="shared" ca="1" si="2"/>
        <v>5.4357204313880638</v>
      </c>
    </row>
    <row r="65" spans="1:8">
      <c r="A65">
        <v>59</v>
      </c>
      <c r="B65" s="3" t="s">
        <v>173</v>
      </c>
      <c r="C65" s="2">
        <v>41083</v>
      </c>
      <c r="D65">
        <f t="shared" ca="1" si="3"/>
        <v>0</v>
      </c>
      <c r="E65">
        <f t="shared" ca="1" si="3"/>
        <v>6</v>
      </c>
      <c r="F65">
        <f t="shared" ca="1" si="3"/>
        <v>3</v>
      </c>
      <c r="G65">
        <f t="shared" ca="1" si="3"/>
        <v>1</v>
      </c>
      <c r="H65" s="10">
        <f t="shared" ca="1" si="2"/>
        <v>5.3228355581054716</v>
      </c>
    </row>
    <row r="66" spans="1:8">
      <c r="A66">
        <v>60</v>
      </c>
      <c r="B66" s="3" t="s">
        <v>174</v>
      </c>
      <c r="C66" s="2">
        <v>41083</v>
      </c>
      <c r="D66">
        <f t="shared" ca="1" si="3"/>
        <v>6</v>
      </c>
      <c r="E66">
        <f t="shared" ca="1" si="3"/>
        <v>3</v>
      </c>
      <c r="F66">
        <f t="shared" ca="1" si="3"/>
        <v>1</v>
      </c>
      <c r="G66">
        <f t="shared" ca="1" si="3"/>
        <v>2</v>
      </c>
      <c r="H66" s="10">
        <f t="shared" ca="1" si="2"/>
        <v>5.1600339931190495</v>
      </c>
    </row>
    <row r="67" spans="1:8">
      <c r="A67">
        <v>61</v>
      </c>
      <c r="B67" s="3" t="s">
        <v>175</v>
      </c>
      <c r="C67" s="2">
        <v>41081</v>
      </c>
      <c r="D67">
        <f t="shared" ca="1" si="3"/>
        <v>3</v>
      </c>
      <c r="E67">
        <f t="shared" ca="1" si="3"/>
        <v>2</v>
      </c>
      <c r="F67">
        <f t="shared" ca="1" si="3"/>
        <v>2</v>
      </c>
      <c r="G67">
        <f t="shared" ca="1" si="3"/>
        <v>0</v>
      </c>
      <c r="H67" s="10">
        <f t="shared" ca="1" si="2"/>
        <v>2.0929599711567977</v>
      </c>
    </row>
    <row r="68" spans="1:8">
      <c r="A68">
        <v>62</v>
      </c>
      <c r="B68" s="3" t="s">
        <v>176</v>
      </c>
      <c r="C68" s="2">
        <v>41081</v>
      </c>
      <c r="D68">
        <f t="shared" ca="1" si="3"/>
        <v>0</v>
      </c>
      <c r="E68">
        <f t="shared" ca="1" si="3"/>
        <v>6</v>
      </c>
      <c r="F68">
        <f t="shared" ca="1" si="3"/>
        <v>1</v>
      </c>
      <c r="G68">
        <f t="shared" ca="1" si="3"/>
        <v>3</v>
      </c>
      <c r="H68" s="10">
        <f t="shared" ca="1" si="2"/>
        <v>2.6573716507176206</v>
      </c>
    </row>
    <row r="69" spans="1:8">
      <c r="A69">
        <v>63</v>
      </c>
      <c r="B69" s="3" t="s">
        <v>177</v>
      </c>
      <c r="C69" s="2">
        <v>41081</v>
      </c>
      <c r="D69">
        <f t="shared" ca="1" si="3"/>
        <v>1</v>
      </c>
      <c r="E69">
        <f t="shared" ca="1" si="3"/>
        <v>0</v>
      </c>
      <c r="F69">
        <f t="shared" ca="1" si="3"/>
        <v>0</v>
      </c>
      <c r="G69">
        <f t="shared" ca="1" si="3"/>
        <v>5</v>
      </c>
      <c r="H69" s="10">
        <f t="shared" ca="1" si="2"/>
        <v>5.2735952189688398</v>
      </c>
    </row>
    <row r="70" spans="1:8">
      <c r="A70">
        <v>64</v>
      </c>
      <c r="B70" s="3" t="s">
        <v>178</v>
      </c>
      <c r="C70" s="2">
        <v>41081</v>
      </c>
      <c r="D70">
        <f t="shared" ca="1" si="3"/>
        <v>6</v>
      </c>
      <c r="E70">
        <f t="shared" ca="1" si="3"/>
        <v>6</v>
      </c>
      <c r="F70">
        <f t="shared" ca="1" si="3"/>
        <v>0</v>
      </c>
      <c r="G70">
        <f t="shared" ca="1" si="3"/>
        <v>6</v>
      </c>
      <c r="H70" s="10">
        <f t="shared" ca="1" si="2"/>
        <v>1.2263970434610036</v>
      </c>
    </row>
    <row r="71" spans="1:8">
      <c r="A71">
        <v>65</v>
      </c>
      <c r="B71" s="3" t="s">
        <v>179</v>
      </c>
      <c r="C71" s="2">
        <v>41081</v>
      </c>
      <c r="D71">
        <f t="shared" ca="1" si="3"/>
        <v>3</v>
      </c>
      <c r="E71">
        <f t="shared" ca="1" si="3"/>
        <v>4</v>
      </c>
      <c r="F71">
        <f t="shared" ca="1" si="3"/>
        <v>5</v>
      </c>
      <c r="G71">
        <f t="shared" ca="1" si="3"/>
        <v>1</v>
      </c>
      <c r="H71" s="10">
        <f t="shared" ca="1" si="2"/>
        <v>5.0918871210815739</v>
      </c>
    </row>
    <row r="72" spans="1:8">
      <c r="A72">
        <v>66</v>
      </c>
      <c r="B72" s="3" t="s">
        <v>180</v>
      </c>
      <c r="C72" s="2">
        <v>41081</v>
      </c>
      <c r="D72">
        <f t="shared" ref="D72:G108" ca="1" si="4">RANDBETWEEN(0,6)</f>
        <v>5</v>
      </c>
      <c r="E72">
        <f t="shared" ca="1" si="4"/>
        <v>2</v>
      </c>
      <c r="F72">
        <f t="shared" ca="1" si="4"/>
        <v>2</v>
      </c>
      <c r="G72">
        <f t="shared" ca="1" si="4"/>
        <v>6</v>
      </c>
      <c r="H72" s="10">
        <f t="shared" ref="H72:H108" ca="1" si="5">RAND()*5+1</f>
        <v>5.0302840824896391</v>
      </c>
    </row>
    <row r="73" spans="1:8">
      <c r="A73">
        <v>67</v>
      </c>
      <c r="B73" s="3" t="s">
        <v>181</v>
      </c>
      <c r="C73" s="2">
        <v>41081</v>
      </c>
      <c r="D73">
        <f t="shared" ca="1" si="4"/>
        <v>3</v>
      </c>
      <c r="E73">
        <f t="shared" ca="1" si="4"/>
        <v>1</v>
      </c>
      <c r="F73">
        <f t="shared" ca="1" si="4"/>
        <v>3</v>
      </c>
      <c r="G73">
        <f t="shared" ca="1" si="4"/>
        <v>1</v>
      </c>
      <c r="H73" s="10">
        <f t="shared" ca="1" si="5"/>
        <v>4.8715096775885609</v>
      </c>
    </row>
    <row r="74" spans="1:8">
      <c r="A74">
        <v>68</v>
      </c>
      <c r="B74" s="3" t="s">
        <v>182</v>
      </c>
      <c r="C74" s="2">
        <v>41081</v>
      </c>
      <c r="D74">
        <f t="shared" ca="1" si="4"/>
        <v>6</v>
      </c>
      <c r="E74">
        <f t="shared" ca="1" si="4"/>
        <v>1</v>
      </c>
      <c r="F74">
        <f t="shared" ca="1" si="4"/>
        <v>4</v>
      </c>
      <c r="G74">
        <f t="shared" ca="1" si="4"/>
        <v>2</v>
      </c>
      <c r="H74" s="10">
        <f t="shared" ca="1" si="5"/>
        <v>1.959008881500556</v>
      </c>
    </row>
    <row r="75" spans="1:8">
      <c r="A75">
        <v>69</v>
      </c>
      <c r="B75" s="3" t="s">
        <v>183</v>
      </c>
      <c r="C75" s="2">
        <v>41081</v>
      </c>
      <c r="D75">
        <f t="shared" ca="1" si="4"/>
        <v>5</v>
      </c>
      <c r="E75">
        <f t="shared" ca="1" si="4"/>
        <v>6</v>
      </c>
      <c r="F75">
        <f t="shared" ca="1" si="4"/>
        <v>3</v>
      </c>
      <c r="G75">
        <f t="shared" ca="1" si="4"/>
        <v>2</v>
      </c>
      <c r="H75" s="10">
        <f t="shared" ca="1" si="5"/>
        <v>4.2168389994215465</v>
      </c>
    </row>
    <row r="76" spans="1:8">
      <c r="A76">
        <v>70</v>
      </c>
      <c r="B76" s="3" t="s">
        <v>184</v>
      </c>
      <c r="C76" s="2">
        <v>41081</v>
      </c>
      <c r="D76">
        <f t="shared" ca="1" si="4"/>
        <v>4</v>
      </c>
      <c r="E76">
        <f t="shared" ca="1" si="4"/>
        <v>4</v>
      </c>
      <c r="F76">
        <f t="shared" ca="1" si="4"/>
        <v>1</v>
      </c>
      <c r="G76">
        <f t="shared" ca="1" si="4"/>
        <v>2</v>
      </c>
      <c r="H76" s="10">
        <f t="shared" ca="1" si="5"/>
        <v>4.4406448000965071</v>
      </c>
    </row>
    <row r="77" spans="1:8">
      <c r="A77">
        <v>71</v>
      </c>
      <c r="B77" s="3" t="s">
        <v>185</v>
      </c>
      <c r="C77" s="2">
        <v>41081</v>
      </c>
      <c r="D77">
        <f t="shared" ca="1" si="4"/>
        <v>4</v>
      </c>
      <c r="E77">
        <f t="shared" ca="1" si="4"/>
        <v>6</v>
      </c>
      <c r="F77">
        <f t="shared" ca="1" si="4"/>
        <v>0</v>
      </c>
      <c r="G77">
        <f t="shared" ca="1" si="4"/>
        <v>6</v>
      </c>
      <c r="H77" s="10">
        <f t="shared" ca="1" si="5"/>
        <v>2.6690173298446984</v>
      </c>
    </row>
    <row r="78" spans="1:8">
      <c r="A78">
        <v>72</v>
      </c>
      <c r="B78" s="3" t="s">
        <v>186</v>
      </c>
      <c r="C78" s="2">
        <v>41081</v>
      </c>
      <c r="D78">
        <f t="shared" ca="1" si="4"/>
        <v>1</v>
      </c>
      <c r="E78">
        <f t="shared" ca="1" si="4"/>
        <v>6</v>
      </c>
      <c r="F78">
        <f t="shared" ca="1" si="4"/>
        <v>1</v>
      </c>
      <c r="G78">
        <f t="shared" ca="1" si="4"/>
        <v>0</v>
      </c>
      <c r="H78" s="10">
        <f t="shared" ca="1" si="5"/>
        <v>5.5463326015784169</v>
      </c>
    </row>
    <row r="79" spans="1:8">
      <c r="A79">
        <v>73</v>
      </c>
      <c r="B79" s="3" t="s">
        <v>187</v>
      </c>
      <c r="C79" s="2">
        <v>41081</v>
      </c>
      <c r="D79">
        <f t="shared" ca="1" si="4"/>
        <v>5</v>
      </c>
      <c r="E79">
        <f t="shared" ca="1" si="4"/>
        <v>1</v>
      </c>
      <c r="F79">
        <f t="shared" ca="1" si="4"/>
        <v>1</v>
      </c>
      <c r="G79">
        <f t="shared" ca="1" si="4"/>
        <v>4</v>
      </c>
      <c r="H79" s="10">
        <f t="shared" ca="1" si="5"/>
        <v>4.6528199002739177</v>
      </c>
    </row>
    <row r="80" spans="1:8">
      <c r="A80">
        <v>74</v>
      </c>
      <c r="B80" s="3" t="s">
        <v>188</v>
      </c>
      <c r="C80" s="2">
        <v>41081</v>
      </c>
      <c r="D80">
        <f t="shared" ca="1" si="4"/>
        <v>4</v>
      </c>
      <c r="E80">
        <f t="shared" ca="1" si="4"/>
        <v>4</v>
      </c>
      <c r="F80">
        <f t="shared" ca="1" si="4"/>
        <v>4</v>
      </c>
      <c r="G80">
        <f t="shared" ca="1" si="4"/>
        <v>1</v>
      </c>
      <c r="H80" s="10">
        <f t="shared" ca="1" si="5"/>
        <v>4.0732321319334979</v>
      </c>
    </row>
    <row r="81" spans="1:8">
      <c r="A81">
        <v>75</v>
      </c>
      <c r="B81" s="3" t="s">
        <v>189</v>
      </c>
      <c r="C81" s="2">
        <v>41081</v>
      </c>
      <c r="D81">
        <f t="shared" ca="1" si="4"/>
        <v>3</v>
      </c>
      <c r="E81">
        <f t="shared" ca="1" si="4"/>
        <v>2</v>
      </c>
      <c r="F81">
        <f t="shared" ca="1" si="4"/>
        <v>2</v>
      </c>
      <c r="G81">
        <f t="shared" ca="1" si="4"/>
        <v>5</v>
      </c>
      <c r="H81" s="10">
        <f t="shared" ca="1" si="5"/>
        <v>2.3538244463129874</v>
      </c>
    </row>
    <row r="82" spans="1:8">
      <c r="A82">
        <v>76</v>
      </c>
      <c r="B82" s="3" t="s">
        <v>190</v>
      </c>
      <c r="C82" s="2">
        <v>41081</v>
      </c>
      <c r="D82">
        <f t="shared" ca="1" si="4"/>
        <v>4</v>
      </c>
      <c r="E82">
        <f t="shared" ca="1" si="4"/>
        <v>4</v>
      </c>
      <c r="F82">
        <f t="shared" ca="1" si="4"/>
        <v>6</v>
      </c>
      <c r="G82">
        <f t="shared" ca="1" si="4"/>
        <v>3</v>
      </c>
      <c r="H82" s="10">
        <f t="shared" ca="1" si="5"/>
        <v>4.2416923786388931</v>
      </c>
    </row>
    <row r="83" spans="1:8">
      <c r="A83">
        <v>77</v>
      </c>
      <c r="B83" s="3" t="s">
        <v>191</v>
      </c>
      <c r="C83" s="2">
        <v>41081</v>
      </c>
      <c r="D83">
        <f t="shared" ca="1" si="4"/>
        <v>1</v>
      </c>
      <c r="E83">
        <f t="shared" ca="1" si="4"/>
        <v>5</v>
      </c>
      <c r="F83">
        <f t="shared" ca="1" si="4"/>
        <v>3</v>
      </c>
      <c r="G83">
        <f t="shared" ca="1" si="4"/>
        <v>6</v>
      </c>
      <c r="H83" s="10">
        <f t="shared" ca="1" si="5"/>
        <v>5.2494128042033781</v>
      </c>
    </row>
    <row r="84" spans="1:8">
      <c r="A84">
        <v>78</v>
      </c>
      <c r="B84" s="3" t="s">
        <v>192</v>
      </c>
      <c r="C84" s="2">
        <v>41081</v>
      </c>
      <c r="D84">
        <f t="shared" ca="1" si="4"/>
        <v>4</v>
      </c>
      <c r="E84">
        <f t="shared" ca="1" si="4"/>
        <v>1</v>
      </c>
      <c r="F84">
        <f t="shared" ca="1" si="4"/>
        <v>1</v>
      </c>
      <c r="G84">
        <f t="shared" ca="1" si="4"/>
        <v>2</v>
      </c>
      <c r="H84" s="10">
        <f t="shared" ca="1" si="5"/>
        <v>4.8330282764928931</v>
      </c>
    </row>
    <row r="85" spans="1:8">
      <c r="A85">
        <v>79</v>
      </c>
      <c r="B85" s="3" t="s">
        <v>193</v>
      </c>
      <c r="C85" s="2">
        <v>41081</v>
      </c>
      <c r="D85">
        <f t="shared" ca="1" si="4"/>
        <v>1</v>
      </c>
      <c r="E85">
        <f t="shared" ca="1" si="4"/>
        <v>1</v>
      </c>
      <c r="F85">
        <f t="shared" ca="1" si="4"/>
        <v>6</v>
      </c>
      <c r="G85">
        <f t="shared" ca="1" si="4"/>
        <v>5</v>
      </c>
      <c r="H85" s="10">
        <f t="shared" ca="1" si="5"/>
        <v>2.22148931445561</v>
      </c>
    </row>
    <row r="86" spans="1:8">
      <c r="A86">
        <v>80</v>
      </c>
      <c r="B86" s="3" t="s">
        <v>194</v>
      </c>
      <c r="C86" s="2">
        <v>41081</v>
      </c>
      <c r="D86">
        <f t="shared" ca="1" si="4"/>
        <v>4</v>
      </c>
      <c r="E86">
        <f t="shared" ca="1" si="4"/>
        <v>2</v>
      </c>
      <c r="F86">
        <f t="shared" ca="1" si="4"/>
        <v>6</v>
      </c>
      <c r="G86">
        <f t="shared" ca="1" si="4"/>
        <v>2</v>
      </c>
      <c r="H86" s="10">
        <f t="shared" ca="1" si="5"/>
        <v>5.9540532356439968</v>
      </c>
    </row>
    <row r="87" spans="1:8">
      <c r="A87">
        <v>81</v>
      </c>
      <c r="B87" s="3" t="s">
        <v>195</v>
      </c>
      <c r="C87" s="2">
        <v>41081</v>
      </c>
      <c r="D87">
        <f t="shared" ca="1" si="4"/>
        <v>6</v>
      </c>
      <c r="E87">
        <f t="shared" ca="1" si="4"/>
        <v>5</v>
      </c>
      <c r="F87">
        <f t="shared" ca="1" si="4"/>
        <v>1</v>
      </c>
      <c r="G87">
        <f t="shared" ca="1" si="4"/>
        <v>0</v>
      </c>
      <c r="H87" s="10">
        <f t="shared" ca="1" si="5"/>
        <v>5.152026841521625</v>
      </c>
    </row>
    <row r="88" spans="1:8">
      <c r="A88">
        <v>82</v>
      </c>
      <c r="B88" s="3" t="s">
        <v>196</v>
      </c>
      <c r="C88" s="2">
        <v>41081</v>
      </c>
      <c r="D88">
        <f t="shared" ca="1" si="4"/>
        <v>0</v>
      </c>
      <c r="E88">
        <f t="shared" ca="1" si="4"/>
        <v>4</v>
      </c>
      <c r="F88">
        <f t="shared" ca="1" si="4"/>
        <v>3</v>
      </c>
      <c r="G88">
        <f t="shared" ca="1" si="4"/>
        <v>4</v>
      </c>
      <c r="H88" s="10">
        <f t="shared" ca="1" si="5"/>
        <v>5.9591560768370559</v>
      </c>
    </row>
    <row r="89" spans="1:8">
      <c r="A89">
        <v>83</v>
      </c>
      <c r="B89" s="3" t="s">
        <v>197</v>
      </c>
      <c r="C89" s="2">
        <v>41081</v>
      </c>
      <c r="D89">
        <f t="shared" ca="1" si="4"/>
        <v>1</v>
      </c>
      <c r="E89">
        <f t="shared" ca="1" si="4"/>
        <v>2</v>
      </c>
      <c r="F89">
        <f t="shared" ca="1" si="4"/>
        <v>0</v>
      </c>
      <c r="G89">
        <f t="shared" ca="1" si="4"/>
        <v>4</v>
      </c>
      <c r="H89" s="10">
        <f t="shared" ca="1" si="5"/>
        <v>3.3297155007176436</v>
      </c>
    </row>
    <row r="90" spans="1:8">
      <c r="A90">
        <v>84</v>
      </c>
      <c r="B90" s="3" t="s">
        <v>198</v>
      </c>
      <c r="C90" s="2">
        <v>41081</v>
      </c>
      <c r="D90">
        <f t="shared" ca="1" si="4"/>
        <v>2</v>
      </c>
      <c r="E90">
        <f t="shared" ca="1" si="4"/>
        <v>0</v>
      </c>
      <c r="F90">
        <f t="shared" ca="1" si="4"/>
        <v>2</v>
      </c>
      <c r="G90">
        <f t="shared" ca="1" si="4"/>
        <v>1</v>
      </c>
      <c r="H90" s="10">
        <f t="shared" ca="1" si="5"/>
        <v>2.3078328882626575</v>
      </c>
    </row>
    <row r="91" spans="1:8">
      <c r="A91">
        <v>85</v>
      </c>
      <c r="B91" s="3" t="s">
        <v>199</v>
      </c>
      <c r="C91" s="2">
        <v>41081</v>
      </c>
      <c r="D91">
        <f t="shared" ca="1" si="4"/>
        <v>0</v>
      </c>
      <c r="E91">
        <f t="shared" ca="1" si="4"/>
        <v>1</v>
      </c>
      <c r="F91">
        <f t="shared" ca="1" si="4"/>
        <v>2</v>
      </c>
      <c r="G91">
        <f t="shared" ca="1" si="4"/>
        <v>5</v>
      </c>
      <c r="H91" s="10">
        <f t="shared" ca="1" si="5"/>
        <v>5.852070386573283</v>
      </c>
    </row>
    <row r="92" spans="1:8">
      <c r="A92">
        <v>86</v>
      </c>
      <c r="B92" s="3" t="s">
        <v>200</v>
      </c>
      <c r="C92" s="2">
        <v>41081</v>
      </c>
      <c r="D92">
        <f t="shared" ca="1" si="4"/>
        <v>0</v>
      </c>
      <c r="E92">
        <f t="shared" ca="1" si="4"/>
        <v>1</v>
      </c>
      <c r="F92">
        <f t="shared" ca="1" si="4"/>
        <v>1</v>
      </c>
      <c r="G92">
        <f t="shared" ca="1" si="4"/>
        <v>2</v>
      </c>
      <c r="H92" s="10">
        <f t="shared" ca="1" si="5"/>
        <v>3.2653081863308184</v>
      </c>
    </row>
    <row r="93" spans="1:8">
      <c r="A93">
        <v>87</v>
      </c>
      <c r="B93" s="3" t="s">
        <v>201</v>
      </c>
      <c r="C93" s="2">
        <v>41081</v>
      </c>
      <c r="D93">
        <f t="shared" ca="1" si="4"/>
        <v>0</v>
      </c>
      <c r="E93">
        <f t="shared" ca="1" si="4"/>
        <v>1</v>
      </c>
      <c r="F93">
        <f t="shared" ca="1" si="4"/>
        <v>0</v>
      </c>
      <c r="G93">
        <f t="shared" ca="1" si="4"/>
        <v>2</v>
      </c>
      <c r="H93" s="10">
        <f t="shared" ca="1" si="5"/>
        <v>5.4144314661451807</v>
      </c>
    </row>
    <row r="94" spans="1:8">
      <c r="A94">
        <v>88</v>
      </c>
      <c r="B94" s="3" t="s">
        <v>202</v>
      </c>
      <c r="C94" s="2">
        <v>41081</v>
      </c>
      <c r="D94">
        <f t="shared" ca="1" si="4"/>
        <v>5</v>
      </c>
      <c r="E94">
        <f t="shared" ca="1" si="4"/>
        <v>3</v>
      </c>
      <c r="F94">
        <f t="shared" ca="1" si="4"/>
        <v>5</v>
      </c>
      <c r="G94">
        <f t="shared" ca="1" si="4"/>
        <v>5</v>
      </c>
      <c r="H94" s="10">
        <f t="shared" ca="1" si="5"/>
        <v>1.3683375202267958</v>
      </c>
    </row>
    <row r="95" spans="1:8">
      <c r="A95">
        <v>89</v>
      </c>
      <c r="B95" s="3" t="s">
        <v>203</v>
      </c>
      <c r="C95" s="2">
        <v>41081</v>
      </c>
      <c r="D95">
        <f t="shared" ca="1" si="4"/>
        <v>2</v>
      </c>
      <c r="E95">
        <f t="shared" ca="1" si="4"/>
        <v>0</v>
      </c>
      <c r="F95">
        <f t="shared" ca="1" si="4"/>
        <v>5</v>
      </c>
      <c r="G95">
        <f t="shared" ca="1" si="4"/>
        <v>5</v>
      </c>
      <c r="H95" s="10">
        <f t="shared" ca="1" si="5"/>
        <v>4.4219584790933126</v>
      </c>
    </row>
    <row r="96" spans="1:8">
      <c r="A96">
        <v>90</v>
      </c>
      <c r="B96" s="3" t="s">
        <v>204</v>
      </c>
      <c r="C96" s="2">
        <v>41081</v>
      </c>
      <c r="D96">
        <f t="shared" ca="1" si="4"/>
        <v>6</v>
      </c>
      <c r="E96">
        <f t="shared" ca="1" si="4"/>
        <v>0</v>
      </c>
      <c r="F96">
        <f t="shared" ca="1" si="4"/>
        <v>5</v>
      </c>
      <c r="G96">
        <f t="shared" ca="1" si="4"/>
        <v>0</v>
      </c>
      <c r="H96" s="10">
        <f t="shared" ca="1" si="5"/>
        <v>3.3516665545331188</v>
      </c>
    </row>
    <row r="97" spans="1:8">
      <c r="A97">
        <v>91</v>
      </c>
      <c r="B97" s="3" t="s">
        <v>205</v>
      </c>
      <c r="C97" s="2">
        <v>41081</v>
      </c>
      <c r="D97">
        <f t="shared" ca="1" si="4"/>
        <v>1</v>
      </c>
      <c r="E97">
        <f t="shared" ca="1" si="4"/>
        <v>5</v>
      </c>
      <c r="F97">
        <f t="shared" ca="1" si="4"/>
        <v>6</v>
      </c>
      <c r="G97">
        <f t="shared" ca="1" si="4"/>
        <v>1</v>
      </c>
      <c r="H97" s="10">
        <f t="shared" ca="1" si="5"/>
        <v>5.3863166994916796</v>
      </c>
    </row>
    <row r="98" spans="1:8">
      <c r="A98">
        <v>92</v>
      </c>
      <c r="B98" s="3" t="s">
        <v>206</v>
      </c>
      <c r="C98" s="2">
        <v>41081</v>
      </c>
      <c r="D98">
        <f t="shared" ca="1" si="4"/>
        <v>0</v>
      </c>
      <c r="E98">
        <f t="shared" ca="1" si="4"/>
        <v>6</v>
      </c>
      <c r="F98">
        <f t="shared" ca="1" si="4"/>
        <v>0</v>
      </c>
      <c r="G98">
        <f t="shared" ca="1" si="4"/>
        <v>5</v>
      </c>
      <c r="H98" s="10">
        <f t="shared" ca="1" si="5"/>
        <v>2.227962942831943</v>
      </c>
    </row>
    <row r="99" spans="1:8">
      <c r="A99">
        <v>93</v>
      </c>
      <c r="B99" s="3" t="s">
        <v>207</v>
      </c>
      <c r="C99" s="2">
        <v>41081</v>
      </c>
      <c r="D99">
        <f t="shared" ca="1" si="4"/>
        <v>4</v>
      </c>
      <c r="E99">
        <f t="shared" ca="1" si="4"/>
        <v>5</v>
      </c>
      <c r="F99">
        <f t="shared" ca="1" si="4"/>
        <v>4</v>
      </c>
      <c r="G99">
        <f t="shared" ca="1" si="4"/>
        <v>5</v>
      </c>
      <c r="H99" s="10">
        <f t="shared" ca="1" si="5"/>
        <v>3.6761647894713452</v>
      </c>
    </row>
    <row r="100" spans="1:8">
      <c r="A100">
        <v>94</v>
      </c>
      <c r="B100" s="3" t="s">
        <v>208</v>
      </c>
      <c r="C100" s="2">
        <v>41081</v>
      </c>
      <c r="D100">
        <f t="shared" ca="1" si="4"/>
        <v>5</v>
      </c>
      <c r="E100">
        <f t="shared" ca="1" si="4"/>
        <v>6</v>
      </c>
      <c r="F100">
        <f t="shared" ca="1" si="4"/>
        <v>5</v>
      </c>
      <c r="G100">
        <f t="shared" ca="1" si="4"/>
        <v>4</v>
      </c>
      <c r="H100" s="10">
        <f t="shared" ca="1" si="5"/>
        <v>4.9392834584159324</v>
      </c>
    </row>
    <row r="101" spans="1:8">
      <c r="A101">
        <v>95</v>
      </c>
      <c r="B101" s="3" t="s">
        <v>209</v>
      </c>
      <c r="C101" s="2">
        <v>41081</v>
      </c>
      <c r="D101">
        <f t="shared" ca="1" si="4"/>
        <v>0</v>
      </c>
      <c r="E101">
        <f t="shared" ca="1" si="4"/>
        <v>5</v>
      </c>
      <c r="F101">
        <f t="shared" ca="1" si="4"/>
        <v>3</v>
      </c>
      <c r="G101">
        <f t="shared" ca="1" si="4"/>
        <v>4</v>
      </c>
      <c r="H101" s="10">
        <f t="shared" ca="1" si="5"/>
        <v>3.288010698644694</v>
      </c>
    </row>
    <row r="102" spans="1:8">
      <c r="A102">
        <v>96</v>
      </c>
      <c r="B102" s="3" t="s">
        <v>210</v>
      </c>
      <c r="C102" s="2">
        <v>41081</v>
      </c>
      <c r="D102">
        <f t="shared" ca="1" si="4"/>
        <v>2</v>
      </c>
      <c r="E102">
        <f t="shared" ca="1" si="4"/>
        <v>3</v>
      </c>
      <c r="F102">
        <f t="shared" ca="1" si="4"/>
        <v>6</v>
      </c>
      <c r="G102">
        <f t="shared" ca="1" si="4"/>
        <v>0</v>
      </c>
      <c r="H102" s="10">
        <f t="shared" ca="1" si="5"/>
        <v>4.0964555314589148</v>
      </c>
    </row>
    <row r="103" spans="1:8">
      <c r="A103">
        <v>97</v>
      </c>
      <c r="B103" s="3" t="s">
        <v>211</v>
      </c>
      <c r="C103" s="2">
        <v>41081</v>
      </c>
      <c r="D103">
        <f t="shared" ca="1" si="4"/>
        <v>3</v>
      </c>
      <c r="E103">
        <f t="shared" ca="1" si="4"/>
        <v>2</v>
      </c>
      <c r="F103">
        <f t="shared" ca="1" si="4"/>
        <v>1</v>
      </c>
      <c r="G103">
        <f t="shared" ca="1" si="4"/>
        <v>4</v>
      </c>
      <c r="H103" s="10">
        <f t="shared" ca="1" si="5"/>
        <v>1.4845572950396653</v>
      </c>
    </row>
    <row r="104" spans="1:8">
      <c r="A104">
        <v>98</v>
      </c>
      <c r="B104" s="3" t="s">
        <v>212</v>
      </c>
      <c r="C104" s="2">
        <v>41081</v>
      </c>
      <c r="D104">
        <f t="shared" ca="1" si="4"/>
        <v>1</v>
      </c>
      <c r="E104">
        <f t="shared" ca="1" si="4"/>
        <v>3</v>
      </c>
      <c r="F104">
        <f t="shared" ca="1" si="4"/>
        <v>3</v>
      </c>
      <c r="G104">
        <f t="shared" ca="1" si="4"/>
        <v>2</v>
      </c>
      <c r="H104" s="10">
        <f t="shared" ca="1" si="5"/>
        <v>4.9482299287543183</v>
      </c>
    </row>
    <row r="105" spans="1:8">
      <c r="A105">
        <v>99</v>
      </c>
      <c r="B105" s="3" t="s">
        <v>213</v>
      </c>
      <c r="C105" s="2">
        <v>41081</v>
      </c>
      <c r="D105">
        <f t="shared" ca="1" si="4"/>
        <v>1</v>
      </c>
      <c r="E105">
        <f t="shared" ca="1" si="4"/>
        <v>2</v>
      </c>
      <c r="F105">
        <f t="shared" ca="1" si="4"/>
        <v>4</v>
      </c>
      <c r="G105">
        <f t="shared" ca="1" si="4"/>
        <v>3</v>
      </c>
      <c r="H105" s="10">
        <f t="shared" ca="1" si="5"/>
        <v>1.8791101486557</v>
      </c>
    </row>
    <row r="106" spans="1:8">
      <c r="A106">
        <v>100</v>
      </c>
      <c r="B106" s="3" t="s">
        <v>214</v>
      </c>
      <c r="C106" s="2">
        <v>41081</v>
      </c>
      <c r="D106">
        <f t="shared" ca="1" si="4"/>
        <v>2</v>
      </c>
      <c r="E106">
        <f t="shared" ca="1" si="4"/>
        <v>6</v>
      </c>
      <c r="F106">
        <f t="shared" ca="1" si="4"/>
        <v>2</v>
      </c>
      <c r="G106">
        <f t="shared" ca="1" si="4"/>
        <v>1</v>
      </c>
      <c r="H106" s="10">
        <f t="shared" ca="1" si="5"/>
        <v>5.7136483599739618</v>
      </c>
    </row>
    <row r="107" spans="1:8">
      <c r="A107">
        <v>101</v>
      </c>
      <c r="B107" s="3" t="s">
        <v>215</v>
      </c>
      <c r="C107" s="2">
        <v>41081</v>
      </c>
      <c r="D107">
        <f t="shared" ca="1" si="4"/>
        <v>4</v>
      </c>
      <c r="E107">
        <f t="shared" ca="1" si="4"/>
        <v>0</v>
      </c>
      <c r="F107">
        <f t="shared" ca="1" si="4"/>
        <v>0</v>
      </c>
      <c r="G107">
        <f t="shared" ca="1" si="4"/>
        <v>3</v>
      </c>
      <c r="H107" s="10">
        <f t="shared" ca="1" si="5"/>
        <v>1.6756872389471946</v>
      </c>
    </row>
    <row r="108" spans="1:8">
      <c r="A108">
        <v>102</v>
      </c>
      <c r="B108" s="3" t="s">
        <v>216</v>
      </c>
      <c r="C108" s="2">
        <v>41081</v>
      </c>
      <c r="D108">
        <f t="shared" ca="1" si="4"/>
        <v>5</v>
      </c>
      <c r="E108">
        <f t="shared" ca="1" si="4"/>
        <v>5</v>
      </c>
      <c r="F108">
        <f t="shared" ca="1" si="4"/>
        <v>2</v>
      </c>
      <c r="G108">
        <f t="shared" ca="1" si="4"/>
        <v>3</v>
      </c>
      <c r="H108" s="10">
        <f t="shared" ca="1" si="5"/>
        <v>2.3507984483339981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2017-11-24T15:00:57Z</dcterms:modified>
</cp:coreProperties>
</file>