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orme/Research/SAFE/Database/Data_Formatting/"/>
    </mc:Choice>
  </mc:AlternateContent>
  <xr:revisionPtr revIDLastSave="0" documentId="13_ncr:1_{BC4855D1-3F71-1C40-837D-405481004A55}" xr6:coauthVersionLast="32" xr6:coauthVersionMax="32" xr10:uidLastSave="{00000000-0000-0000-0000-000000000000}"/>
  <bookViews>
    <workbookView xWindow="-44360" yWindow="2800" windowWidth="28580" windowHeight="21600" tabRatio="729" xr2:uid="{00000000-000D-0000-FFFF-FFFF00000000}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23" i="4"/>
  <c r="O87" i="4"/>
  <c r="O151" i="4"/>
  <c r="O215" i="4"/>
  <c r="O279" i="4"/>
  <c r="O343" i="4"/>
  <c r="O407" i="4"/>
  <c r="O471" i="4"/>
  <c r="O28" i="4"/>
  <c r="O92" i="4"/>
  <c r="O156" i="4"/>
  <c r="O27" i="4"/>
  <c r="O91" i="4"/>
  <c r="O155" i="4"/>
  <c r="O219" i="4"/>
  <c r="O283" i="4"/>
  <c r="O347" i="4"/>
  <c r="O411" i="4"/>
  <c r="O475" i="4"/>
  <c r="O32" i="4"/>
  <c r="O96" i="4"/>
  <c r="O160" i="4"/>
  <c r="O224" i="4"/>
  <c r="O288" i="4"/>
  <c r="O352" i="4"/>
  <c r="O416" i="4"/>
  <c r="O480" i="4"/>
  <c r="O57" i="4"/>
  <c r="O121" i="4"/>
  <c r="O185" i="4"/>
  <c r="O249" i="4"/>
  <c r="O313" i="4"/>
  <c r="O377" i="4"/>
  <c r="O441" i="4"/>
  <c r="O62" i="4"/>
  <c r="O318" i="4"/>
  <c r="O520" i="4"/>
  <c r="O584" i="4"/>
  <c r="O648" i="4"/>
  <c r="O712" i="4"/>
  <c r="O776" i="4"/>
  <c r="O840" i="4"/>
  <c r="O66" i="4"/>
  <c r="O47" i="4"/>
  <c r="O111" i="4"/>
  <c r="O175" i="4"/>
  <c r="O239" i="4"/>
  <c r="O303" i="4"/>
  <c r="O367" i="4"/>
  <c r="O431" i="4"/>
  <c r="O495" i="4"/>
  <c r="O52" i="4"/>
  <c r="O116" i="4"/>
  <c r="O180" i="4"/>
  <c r="O244" i="4"/>
  <c r="O308" i="4"/>
  <c r="O372" i="4"/>
  <c r="O436" i="4"/>
  <c r="O13" i="4"/>
  <c r="O77" i="4"/>
  <c r="O141" i="4"/>
  <c r="O205" i="4"/>
  <c r="O269" i="4"/>
  <c r="O333" i="4"/>
  <c r="O397" i="4"/>
  <c r="O461" i="4"/>
  <c r="O142" i="4"/>
  <c r="O398" i="4"/>
  <c r="O540" i="4"/>
  <c r="O604" i="4"/>
  <c r="O668" i="4"/>
  <c r="O732" i="4"/>
  <c r="O796" i="4"/>
  <c r="O860" i="4"/>
  <c r="O146" i="4"/>
  <c r="O67" i="4"/>
  <c r="O131" i="4"/>
  <c r="O195" i="4"/>
  <c r="O259" i="4"/>
  <c r="O323" i="4"/>
  <c r="O387" i="4"/>
  <c r="O451" i="4"/>
  <c r="O515" i="4"/>
  <c r="O72" i="4"/>
  <c r="O136" i="4"/>
  <c r="O200" i="4"/>
  <c r="O264" i="4"/>
  <c r="O328" i="4"/>
  <c r="O392" i="4"/>
  <c r="O456" i="4"/>
  <c r="O332" i="4"/>
  <c r="O49" i="4"/>
  <c r="O177" i="4"/>
  <c r="O305" i="4"/>
  <c r="O433" i="4"/>
  <c r="O286" i="4"/>
  <c r="O576" i="4"/>
  <c r="O704" i="4"/>
  <c r="O832" i="4"/>
  <c r="O226" i="4"/>
  <c r="O482" i="4"/>
  <c r="O561" i="4"/>
  <c r="O625" i="4"/>
  <c r="O689" i="4"/>
  <c r="O753" i="4"/>
  <c r="O817" i="4"/>
  <c r="O881" i="4"/>
  <c r="O246" i="4"/>
  <c r="O497" i="4"/>
  <c r="O566" i="4"/>
  <c r="O630" i="4"/>
  <c r="O694" i="4"/>
  <c r="O758" i="4"/>
  <c r="O822" i="4"/>
  <c r="O886" i="4"/>
  <c r="O266" i="4"/>
  <c r="O504" i="4"/>
  <c r="O571" i="4"/>
  <c r="O635" i="4"/>
  <c r="O699" i="4"/>
  <c r="O763" i="4"/>
  <c r="O827" i="4"/>
  <c r="O412" i="4"/>
  <c r="O85" i="4"/>
  <c r="O213" i="4"/>
  <c r="O341" i="4"/>
  <c r="O469" i="4"/>
  <c r="O39" i="4"/>
  <c r="O103" i="4"/>
  <c r="O167" i="4"/>
  <c r="O231" i="4"/>
  <c r="O295" i="4"/>
  <c r="O359" i="4"/>
  <c r="O423" i="4"/>
  <c r="O487" i="4"/>
  <c r="O44" i="4"/>
  <c r="O108" i="4"/>
  <c r="O172" i="4"/>
  <c r="O43" i="4"/>
  <c r="O107" i="4"/>
  <c r="O171" i="4"/>
  <c r="O235" i="4"/>
  <c r="O299" i="4"/>
  <c r="O363" i="4"/>
  <c r="O427" i="4"/>
  <c r="O491" i="4"/>
  <c r="O48" i="4"/>
  <c r="O112" i="4"/>
  <c r="O176" i="4"/>
  <c r="O240" i="4"/>
  <c r="O304" i="4"/>
  <c r="O368" i="4"/>
  <c r="O432" i="4"/>
  <c r="O496" i="4"/>
  <c r="O73" i="4"/>
  <c r="O137" i="4"/>
  <c r="O201" i="4"/>
  <c r="O265" i="4"/>
  <c r="O329" i="4"/>
  <c r="O393" i="4"/>
  <c r="O457" i="4"/>
  <c r="O126" i="4"/>
  <c r="O382" i="4"/>
  <c r="O536" i="4"/>
  <c r="O600" i="4"/>
  <c r="O664" i="4"/>
  <c r="O728" i="4"/>
  <c r="O792" i="4"/>
  <c r="O856" i="4"/>
  <c r="O130" i="4"/>
  <c r="O63" i="4"/>
  <c r="O127" i="4"/>
  <c r="O191" i="4"/>
  <c r="O255" i="4"/>
  <c r="O319" i="4"/>
  <c r="O383" i="4"/>
  <c r="O447" i="4"/>
  <c r="O511" i="4"/>
  <c r="O68" i="4"/>
  <c r="O132" i="4"/>
  <c r="O196" i="4"/>
  <c r="O260" i="4"/>
  <c r="O324" i="4"/>
  <c r="O388" i="4"/>
  <c r="O452" i="4"/>
  <c r="O29" i="4"/>
  <c r="O93" i="4"/>
  <c r="O157" i="4"/>
  <c r="O221" i="4"/>
  <c r="O285" i="4"/>
  <c r="O349" i="4"/>
  <c r="O413" i="4"/>
  <c r="O477" i="4"/>
  <c r="O206" i="4"/>
  <c r="O462" i="4"/>
  <c r="O556" i="4"/>
  <c r="O620" i="4"/>
  <c r="O684" i="4"/>
  <c r="O748" i="4"/>
  <c r="O812" i="4"/>
  <c r="O876" i="4"/>
  <c r="O19" i="4"/>
  <c r="O83" i="4"/>
  <c r="O147" i="4"/>
  <c r="O211" i="4"/>
  <c r="O275" i="4"/>
  <c r="O339" i="4"/>
  <c r="O403" i="4"/>
  <c r="O467" i="4"/>
  <c r="O24" i="4"/>
  <c r="O88" i="4"/>
  <c r="O152" i="4"/>
  <c r="O216" i="4"/>
  <c r="O280" i="4"/>
  <c r="O344" i="4"/>
  <c r="O408" i="4"/>
  <c r="O472" i="4"/>
  <c r="O396" i="4"/>
  <c r="O81" i="4"/>
  <c r="O209" i="4"/>
  <c r="O337" i="4"/>
  <c r="O465" i="4"/>
  <c r="O414" i="4"/>
  <c r="O608" i="4"/>
  <c r="O736" i="4"/>
  <c r="O864" i="4"/>
  <c r="O290" i="4"/>
  <c r="O512" i="4"/>
  <c r="O577" i="4"/>
  <c r="O641" i="4"/>
  <c r="O705" i="4"/>
  <c r="O769" i="4"/>
  <c r="O833" i="4"/>
  <c r="O54" i="4"/>
  <c r="O310" i="4"/>
  <c r="O518" i="4"/>
  <c r="O582" i="4"/>
  <c r="O646" i="4"/>
  <c r="O710" i="4"/>
  <c r="O774" i="4"/>
  <c r="O838" i="4"/>
  <c r="O74" i="4"/>
  <c r="O330" i="4"/>
  <c r="O523" i="4"/>
  <c r="O587" i="4"/>
  <c r="O651" i="4"/>
  <c r="O715" i="4"/>
  <c r="O779" i="4"/>
  <c r="O220" i="4"/>
  <c r="O476" i="4"/>
  <c r="O117" i="4"/>
  <c r="O245" i="4"/>
  <c r="O55" i="4"/>
  <c r="O119" i="4"/>
  <c r="O183" i="4"/>
  <c r="O247" i="4"/>
  <c r="O311" i="4"/>
  <c r="O375" i="4"/>
  <c r="O439" i="4"/>
  <c r="O503" i="4"/>
  <c r="O60" i="4"/>
  <c r="O124" i="4"/>
  <c r="O188" i="4"/>
  <c r="O59" i="4"/>
  <c r="O123" i="4"/>
  <c r="O187" i="4"/>
  <c r="O251" i="4"/>
  <c r="O315" i="4"/>
  <c r="O379" i="4"/>
  <c r="O443" i="4"/>
  <c r="O507" i="4"/>
  <c r="O64" i="4"/>
  <c r="O128" i="4"/>
  <c r="O192" i="4"/>
  <c r="O256" i="4"/>
  <c r="O320" i="4"/>
  <c r="O384" i="4"/>
  <c r="O448" i="4"/>
  <c r="O25" i="4"/>
  <c r="O89" i="4"/>
  <c r="O153" i="4"/>
  <c r="O217" i="4"/>
  <c r="O281" i="4"/>
  <c r="O345" i="4"/>
  <c r="O409" i="4"/>
  <c r="O473" i="4"/>
  <c r="O190" i="4"/>
  <c r="O446" i="4"/>
  <c r="O552" i="4"/>
  <c r="O616" i="4"/>
  <c r="O680" i="4"/>
  <c r="O744" i="4"/>
  <c r="O808" i="4"/>
  <c r="O872" i="4"/>
  <c r="O15" i="4"/>
  <c r="O79" i="4"/>
  <c r="O143" i="4"/>
  <c r="O207" i="4"/>
  <c r="O271" i="4"/>
  <c r="O335" i="4"/>
  <c r="O399" i="4"/>
  <c r="O463" i="4"/>
  <c r="O20" i="4"/>
  <c r="O84" i="4"/>
  <c r="O148" i="4"/>
  <c r="O212" i="4"/>
  <c r="O276" i="4"/>
  <c r="O340" i="4"/>
  <c r="O404" i="4"/>
  <c r="O468" i="4"/>
  <c r="O45" i="4"/>
  <c r="O109" i="4"/>
  <c r="O173" i="4"/>
  <c r="O237" i="4"/>
  <c r="O301" i="4"/>
  <c r="O365" i="4"/>
  <c r="O429" i="4"/>
  <c r="O14" i="4"/>
  <c r="O270" i="4"/>
  <c r="O505" i="4"/>
  <c r="O572" i="4"/>
  <c r="O636" i="4"/>
  <c r="O700" i="4"/>
  <c r="O764" i="4"/>
  <c r="O828" i="4"/>
  <c r="O18" i="4"/>
  <c r="O35" i="4"/>
  <c r="O99" i="4"/>
  <c r="O163" i="4"/>
  <c r="O227" i="4"/>
  <c r="O291" i="4"/>
  <c r="O355" i="4"/>
  <c r="O419" i="4"/>
  <c r="O483" i="4"/>
  <c r="O40" i="4"/>
  <c r="O104" i="4"/>
  <c r="O168" i="4"/>
  <c r="O232" i="4"/>
  <c r="O296" i="4"/>
  <c r="O360" i="4"/>
  <c r="O424" i="4"/>
  <c r="O204" i="4"/>
  <c r="O460" i="4"/>
  <c r="O113" i="4"/>
  <c r="O241" i="4"/>
  <c r="O369" i="4"/>
  <c r="O30" i="4"/>
  <c r="O510" i="4"/>
  <c r="O640" i="4"/>
  <c r="O768" i="4"/>
  <c r="O34" i="4"/>
  <c r="O354" i="4"/>
  <c r="O529" i="4"/>
  <c r="O593" i="4"/>
  <c r="O657" i="4"/>
  <c r="O721" i="4"/>
  <c r="O785" i="4"/>
  <c r="O849" i="4"/>
  <c r="O118" i="4"/>
  <c r="O374" i="4"/>
  <c r="O534" i="4"/>
  <c r="O598" i="4"/>
  <c r="O662" i="4"/>
  <c r="O726" i="4"/>
  <c r="O790" i="4"/>
  <c r="O854" i="4"/>
  <c r="O138" i="4"/>
  <c r="O394" i="4"/>
  <c r="O539" i="4"/>
  <c r="O603" i="4"/>
  <c r="O667" i="4"/>
  <c r="O731" i="4"/>
  <c r="O795" i="4"/>
  <c r="O284" i="4"/>
  <c r="O21" i="4"/>
  <c r="O149" i="4"/>
  <c r="O277" i="4"/>
  <c r="O263" i="4"/>
  <c r="O12" i="4"/>
  <c r="O75" i="4"/>
  <c r="O331" i="4"/>
  <c r="O80" i="4"/>
  <c r="O336" i="4"/>
  <c r="O105" i="4"/>
  <c r="O361" i="4"/>
  <c r="O500" i="4"/>
  <c r="O760" i="4"/>
  <c r="O95" i="4"/>
  <c r="O351" i="4"/>
  <c r="O100" i="4"/>
  <c r="O356" i="4"/>
  <c r="O125" i="4"/>
  <c r="O381" i="4"/>
  <c r="O524" i="4"/>
  <c r="O780" i="4"/>
  <c r="O115" i="4"/>
  <c r="O371" i="4"/>
  <c r="O120" i="4"/>
  <c r="O376" i="4"/>
  <c r="O145" i="4"/>
  <c r="O544" i="4"/>
  <c r="O418" i="4"/>
  <c r="O737" i="4"/>
  <c r="O438" i="4"/>
  <c r="O742" i="4"/>
  <c r="O458" i="4"/>
  <c r="O747" i="4"/>
  <c r="O181" i="4"/>
  <c r="O437" i="4"/>
  <c r="O430" i="4"/>
  <c r="O612" i="4"/>
  <c r="O740" i="4"/>
  <c r="O868" i="4"/>
  <c r="O306" i="4"/>
  <c r="O517" i="4"/>
  <c r="O581" i="4"/>
  <c r="O645" i="4"/>
  <c r="O709" i="4"/>
  <c r="O773" i="4"/>
  <c r="O837" i="4"/>
  <c r="O70" i="4"/>
  <c r="O326" i="4"/>
  <c r="O522" i="4"/>
  <c r="O586" i="4"/>
  <c r="O650" i="4"/>
  <c r="O714" i="4"/>
  <c r="O778" i="4"/>
  <c r="O428" i="4"/>
  <c r="O97" i="4"/>
  <c r="O225" i="4"/>
  <c r="O353" i="4"/>
  <c r="O481" i="4"/>
  <c r="O478" i="4"/>
  <c r="O624" i="4"/>
  <c r="O752" i="4"/>
  <c r="O880" i="4"/>
  <c r="O322" i="4"/>
  <c r="O521" i="4"/>
  <c r="O585" i="4"/>
  <c r="O649" i="4"/>
  <c r="O713" i="4"/>
  <c r="O777" i="4"/>
  <c r="O841" i="4"/>
  <c r="O252" i="4"/>
  <c r="O389" i="4"/>
  <c r="O788" i="4"/>
  <c r="O605" i="4"/>
  <c r="O861" i="4"/>
  <c r="O486" i="4"/>
  <c r="O626" i="4"/>
  <c r="O754" i="4"/>
  <c r="O850" i="4"/>
  <c r="O218" i="4"/>
  <c r="O514" i="4"/>
  <c r="O599" i="4"/>
  <c r="O687" i="4"/>
  <c r="O771" i="4"/>
  <c r="O851" i="4"/>
  <c r="O940" i="4"/>
  <c r="O1004" i="4"/>
  <c r="O909" i="4"/>
  <c r="O973" i="4"/>
  <c r="O10" i="4"/>
  <c r="O942" i="4"/>
  <c r="O1006" i="4"/>
  <c r="O915" i="4"/>
  <c r="O979" i="4"/>
  <c r="O799" i="4"/>
  <c r="O976" i="4"/>
  <c r="O929" i="4"/>
  <c r="O863" i="4"/>
  <c r="O994" i="4"/>
  <c r="O951" i="4"/>
  <c r="O996" i="4"/>
  <c r="O1029" i="4"/>
  <c r="O907" i="4"/>
  <c r="O904" i="4"/>
  <c r="O1001" i="4"/>
  <c r="O943" i="4"/>
  <c r="O165" i="4"/>
  <c r="O564" i="4"/>
  <c r="O466" i="4"/>
  <c r="O749" i="4"/>
  <c r="O278" i="4"/>
  <c r="O574" i="4"/>
  <c r="O702" i="4"/>
  <c r="O814" i="4"/>
  <c r="O58" i="4"/>
  <c r="O410" i="4"/>
  <c r="O563" i="4"/>
  <c r="O647" i="4"/>
  <c r="O735" i="4"/>
  <c r="O839" i="4"/>
  <c r="O1008" i="4"/>
  <c r="O993" i="4"/>
  <c r="O978" i="4"/>
  <c r="O967" i="4"/>
  <c r="O1012" i="4"/>
  <c r="O879" i="4"/>
  <c r="O923" i="4"/>
  <c r="O936" i="4"/>
  <c r="O1033" i="4"/>
  <c r="O975" i="4"/>
  <c r="O197" i="4"/>
  <c r="O71" i="4"/>
  <c r="O327" i="4"/>
  <c r="O76" i="4"/>
  <c r="O139" i="4"/>
  <c r="O395" i="4"/>
  <c r="O144" i="4"/>
  <c r="O400" i="4"/>
  <c r="O169" i="4"/>
  <c r="O425" i="4"/>
  <c r="O568" i="4"/>
  <c r="O824" i="4"/>
  <c r="O159" i="4"/>
  <c r="O415" i="4"/>
  <c r="O164" i="4"/>
  <c r="O420" i="4"/>
  <c r="O189" i="4"/>
  <c r="O445" i="4"/>
  <c r="O588" i="4"/>
  <c r="O844" i="4"/>
  <c r="O179" i="4"/>
  <c r="O435" i="4"/>
  <c r="O184" i="4"/>
  <c r="O440" i="4"/>
  <c r="O273" i="4"/>
  <c r="O672" i="4"/>
  <c r="O545" i="4"/>
  <c r="O801" i="4"/>
  <c r="O550" i="4"/>
  <c r="O806" i="4"/>
  <c r="O555" i="4"/>
  <c r="O811" i="4"/>
  <c r="O309" i="4"/>
  <c r="O46" i="4"/>
  <c r="O516" i="4"/>
  <c r="O644" i="4"/>
  <c r="O772" i="4"/>
  <c r="O50" i="4"/>
  <c r="O370" i="4"/>
  <c r="O533" i="4"/>
  <c r="O597" i="4"/>
  <c r="O661" i="4"/>
  <c r="O725" i="4"/>
  <c r="O789" i="4"/>
  <c r="O853" i="4"/>
  <c r="O134" i="4"/>
  <c r="O390" i="4"/>
  <c r="O538" i="4"/>
  <c r="O602" i="4"/>
  <c r="O666" i="4"/>
  <c r="O730" i="4"/>
  <c r="O236" i="4"/>
  <c r="O488" i="4"/>
  <c r="O129" i="4"/>
  <c r="O257" i="4"/>
  <c r="O385" i="4"/>
  <c r="O94" i="4"/>
  <c r="O528" i="4"/>
  <c r="O656" i="4"/>
  <c r="O784" i="4"/>
  <c r="O98" i="4"/>
  <c r="O386" i="4"/>
  <c r="O537" i="4"/>
  <c r="O601" i="4"/>
  <c r="O665" i="4"/>
  <c r="O729" i="4"/>
  <c r="O793" i="4"/>
  <c r="O857" i="4"/>
  <c r="O492" i="4"/>
  <c r="O110" i="4"/>
  <c r="O114" i="4"/>
  <c r="O669" i="4"/>
  <c r="O102" i="4"/>
  <c r="O530" i="4"/>
  <c r="O658" i="4"/>
  <c r="O786" i="4"/>
  <c r="O874" i="4"/>
  <c r="O298" i="4"/>
  <c r="O535" i="4"/>
  <c r="O623" i="4"/>
  <c r="O707" i="4"/>
  <c r="O791" i="4"/>
  <c r="O892" i="4"/>
  <c r="O956" i="4"/>
  <c r="O1020" i="4"/>
  <c r="O925" i="4"/>
  <c r="O989" i="4"/>
  <c r="O894" i="4"/>
  <c r="O958" i="4"/>
  <c r="O1022" i="4"/>
  <c r="O931" i="4"/>
  <c r="O995" i="4"/>
  <c r="O855" i="4"/>
  <c r="O992" i="4"/>
  <c r="O961" i="4"/>
  <c r="O914" i="4"/>
  <c r="O1026" i="4"/>
  <c r="O983" i="4"/>
  <c r="O875" i="4"/>
  <c r="O918" i="4"/>
  <c r="O955" i="4"/>
  <c r="O968" i="4"/>
  <c r="O906" i="4"/>
  <c r="O1023" i="4"/>
  <c r="O293" i="4"/>
  <c r="O692" i="4"/>
  <c r="O557" i="4"/>
  <c r="O813" i="4"/>
  <c r="O406" i="4"/>
  <c r="O606" i="4"/>
  <c r="O734" i="4"/>
  <c r="O834" i="4"/>
  <c r="O154" i="4"/>
  <c r="O490" i="4"/>
  <c r="O583" i="4"/>
  <c r="O671" i="4"/>
  <c r="O755" i="4"/>
  <c r="O896" i="4"/>
  <c r="O859" i="4"/>
  <c r="O1025" i="4"/>
  <c r="O1010" i="4"/>
  <c r="O999" i="4"/>
  <c r="O901" i="4"/>
  <c r="O934" i="4"/>
  <c r="O971" i="4"/>
  <c r="O1016" i="4"/>
  <c r="O938" i="4"/>
  <c r="O1007" i="4"/>
  <c r="O325" i="4"/>
  <c r="O724" i="4"/>
  <c r="O573" i="4"/>
  <c r="O829" i="4"/>
  <c r="O422" i="4"/>
  <c r="O610" i="4"/>
  <c r="O738" i="4"/>
  <c r="O842" i="4"/>
  <c r="O170" i="4"/>
  <c r="O498" i="4"/>
  <c r="O591" i="4"/>
  <c r="O675" i="4"/>
  <c r="O759" i="4"/>
  <c r="O843" i="4"/>
  <c r="O948" i="4"/>
  <c r="O965" i="4"/>
  <c r="O998" i="4"/>
  <c r="O1035" i="4"/>
  <c r="O905" i="4"/>
  <c r="O1018" i="4"/>
  <c r="O101" i="4"/>
  <c r="O493" i="4"/>
  <c r="O338" i="4"/>
  <c r="O717" i="4"/>
  <c r="O214" i="4"/>
  <c r="O558" i="4"/>
  <c r="O686" i="4"/>
  <c r="O802" i="4"/>
  <c r="O26" i="4"/>
  <c r="O362" i="4"/>
  <c r="O551" i="4"/>
  <c r="O639" i="4"/>
  <c r="O723" i="4"/>
  <c r="O887" i="4"/>
  <c r="O953" i="4"/>
  <c r="O895" i="4"/>
  <c r="O199" i="4"/>
  <c r="O11" i="4"/>
  <c r="O16" i="4"/>
  <c r="O41" i="4"/>
  <c r="O254" i="4"/>
  <c r="O31" i="4"/>
  <c r="O36" i="4"/>
  <c r="O61" i="4"/>
  <c r="O334" i="4"/>
  <c r="O51" i="4"/>
  <c r="O56" i="4"/>
  <c r="O17" i="4"/>
  <c r="O162" i="4"/>
  <c r="O182" i="4"/>
  <c r="O202" i="4"/>
  <c r="O53" i="4"/>
  <c r="O302" i="4"/>
  <c r="O708" i="4"/>
  <c r="O242" i="4"/>
  <c r="O565" i="4"/>
  <c r="O693" i="4"/>
  <c r="O821" i="4"/>
  <c r="O262" i="4"/>
  <c r="O570" i="4"/>
  <c r="O698" i="4"/>
  <c r="O364" i="4"/>
  <c r="O193" i="4"/>
  <c r="O449" i="4"/>
  <c r="O592" i="4"/>
  <c r="O848" i="4"/>
  <c r="O501" i="4"/>
  <c r="O633" i="4"/>
  <c r="O761" i="4"/>
  <c r="O22" i="4"/>
  <c r="O660" i="4"/>
  <c r="O797" i="4"/>
  <c r="O594" i="4"/>
  <c r="O830" i="4"/>
  <c r="O474" i="4"/>
  <c r="O663" i="4"/>
  <c r="O835" i="4"/>
  <c r="O988" i="4"/>
  <c r="O957" i="4"/>
  <c r="O926" i="4"/>
  <c r="O899" i="4"/>
  <c r="O1027" i="4"/>
  <c r="O897" i="4"/>
  <c r="O962" i="4"/>
  <c r="O932" i="4"/>
  <c r="O1014" i="4"/>
  <c r="O937" i="4"/>
  <c r="O37" i="4"/>
  <c r="O210" i="4"/>
  <c r="O150" i="4"/>
  <c r="O670" i="4"/>
  <c r="O878" i="4"/>
  <c r="O543" i="4"/>
  <c r="O711" i="4"/>
  <c r="O960" i="4"/>
  <c r="O930" i="4"/>
  <c r="O964" i="4"/>
  <c r="O1030" i="4"/>
  <c r="O969" i="4"/>
  <c r="O69" i="4"/>
  <c r="O852" i="4"/>
  <c r="O701" i="4"/>
  <c r="O294" i="4"/>
  <c r="O642" i="4"/>
  <c r="O798" i="4"/>
  <c r="O90" i="4"/>
  <c r="O527" i="4"/>
  <c r="O631" i="4"/>
  <c r="O739" i="4"/>
  <c r="O871" i="4"/>
  <c r="O1028" i="4"/>
  <c r="O950" i="4"/>
  <c r="O847" i="4"/>
  <c r="O890" i="4"/>
  <c r="O444" i="4"/>
  <c r="O628" i="4"/>
  <c r="O589" i="4"/>
  <c r="O86" i="4"/>
  <c r="O590" i="4"/>
  <c r="O750" i="4"/>
  <c r="O866" i="4"/>
  <c r="O442" i="4"/>
  <c r="O595" i="4"/>
  <c r="O703" i="4"/>
  <c r="O920" i="4"/>
  <c r="O922" i="4"/>
  <c r="O140" i="4"/>
  <c r="O464" i="4"/>
  <c r="O489" i="4"/>
  <c r="O479" i="4"/>
  <c r="O78" i="4"/>
  <c r="O499" i="4"/>
  <c r="O865" i="4"/>
  <c r="O348" i="4"/>
  <c r="O676" i="4"/>
  <c r="O677" i="4"/>
  <c r="O198" i="4"/>
  <c r="O682" i="4"/>
  <c r="O161" i="4"/>
  <c r="O560" i="4"/>
  <c r="O450" i="4"/>
  <c r="O873" i="4"/>
  <c r="O562" i="4"/>
  <c r="O643" i="4"/>
  <c r="O910" i="4"/>
  <c r="O1024" i="4"/>
  <c r="O1015" i="4"/>
  <c r="O316" i="4"/>
  <c r="O638" i="4"/>
  <c r="O691" i="4"/>
  <c r="O1031" i="4"/>
  <c r="O380" i="4"/>
  <c r="O578" i="4"/>
  <c r="O426" i="4"/>
  <c r="O823" i="4"/>
  <c r="O987" i="4"/>
  <c r="O485" i="4"/>
  <c r="O526" i="4"/>
  <c r="O846" i="4"/>
  <c r="O787" i="4"/>
  <c r="O391" i="4"/>
  <c r="O203" i="4"/>
  <c r="O208" i="4"/>
  <c r="O233" i="4"/>
  <c r="O632" i="4"/>
  <c r="O223" i="4"/>
  <c r="O228" i="4"/>
  <c r="O253" i="4"/>
  <c r="O652" i="4"/>
  <c r="O243" i="4"/>
  <c r="O248" i="4"/>
  <c r="O401" i="4"/>
  <c r="O609" i="4"/>
  <c r="O614" i="4"/>
  <c r="O619" i="4"/>
  <c r="O373" i="4"/>
  <c r="O548" i="4"/>
  <c r="O804" i="4"/>
  <c r="O434" i="4"/>
  <c r="O613" i="4"/>
  <c r="O741" i="4"/>
  <c r="O869" i="4"/>
  <c r="O454" i="4"/>
  <c r="O618" i="4"/>
  <c r="O746" i="4"/>
  <c r="O33" i="4"/>
  <c r="O289" i="4"/>
  <c r="O222" i="4"/>
  <c r="O688" i="4"/>
  <c r="O194" i="4"/>
  <c r="O553" i="4"/>
  <c r="O681" i="4"/>
  <c r="O809" i="4"/>
  <c r="O133" i="4"/>
  <c r="O402" i="4"/>
  <c r="O230" i="4"/>
  <c r="O690" i="4"/>
  <c r="O42" i="4"/>
  <c r="O559" i="4"/>
  <c r="O727" i="4"/>
  <c r="O908" i="4"/>
  <c r="O1036" i="4"/>
  <c r="O1005" i="4"/>
  <c r="O974" i="4"/>
  <c r="O947" i="4"/>
  <c r="O912" i="4"/>
  <c r="O977" i="4"/>
  <c r="O903" i="4"/>
  <c r="O933" i="4"/>
  <c r="O1003" i="4"/>
  <c r="O970" i="4"/>
  <c r="O421" i="4"/>
  <c r="O621" i="4"/>
  <c r="O508" i="4"/>
  <c r="O766" i="4"/>
  <c r="O234" i="4"/>
  <c r="O607" i="4"/>
  <c r="O775" i="4"/>
  <c r="O913" i="4"/>
  <c r="O883" i="4"/>
  <c r="O949" i="4"/>
  <c r="O1019" i="4"/>
  <c r="O1002" i="4"/>
  <c r="O453" i="4"/>
  <c r="O274" i="4"/>
  <c r="O765" i="4"/>
  <c r="O513" i="4"/>
  <c r="O674" i="4"/>
  <c r="O818" i="4"/>
  <c r="O250" i="4"/>
  <c r="O547" i="4"/>
  <c r="O655" i="4"/>
  <c r="O783" i="4"/>
  <c r="O900" i="4"/>
  <c r="O917" i="4"/>
  <c r="O891" i="4"/>
  <c r="O952" i="4"/>
  <c r="O954" i="4"/>
  <c r="O229" i="4"/>
  <c r="O756" i="4"/>
  <c r="O653" i="4"/>
  <c r="O342" i="4"/>
  <c r="O622" i="4"/>
  <c r="O782" i="4"/>
  <c r="O106" i="4"/>
  <c r="O509" i="4"/>
  <c r="O615" i="4"/>
  <c r="O743" i="4"/>
  <c r="O984" i="4"/>
  <c r="O986" i="4"/>
  <c r="O357" i="4"/>
  <c r="O781" i="4"/>
  <c r="O470" i="4"/>
  <c r="O826" i="4"/>
  <c r="O531" i="4"/>
  <c r="O767" i="4"/>
  <c r="O889" i="4"/>
  <c r="O800" i="4"/>
  <c r="O617" i="4"/>
  <c r="O733" i="4"/>
  <c r="O378" i="4"/>
  <c r="O972" i="4"/>
  <c r="O867" i="4"/>
  <c r="O946" i="4"/>
  <c r="O1032" i="4"/>
  <c r="O877" i="4"/>
  <c r="O519" i="4"/>
  <c r="O898" i="4"/>
  <c r="O921" i="4"/>
  <c r="O596" i="4"/>
  <c r="O166" i="4"/>
  <c r="O882" i="4"/>
  <c r="O719" i="4"/>
  <c r="O902" i="4"/>
  <c r="O991" i="4"/>
  <c r="O845" i="4"/>
  <c r="O575" i="4"/>
  <c r="O455" i="4"/>
  <c r="O267" i="4"/>
  <c r="O272" i="4"/>
  <c r="O297" i="4"/>
  <c r="O696" i="4"/>
  <c r="O287" i="4"/>
  <c r="O292" i="4"/>
  <c r="O317" i="4"/>
  <c r="O716" i="4"/>
  <c r="O307" i="4"/>
  <c r="O312" i="4"/>
  <c r="O158" i="4"/>
  <c r="O673" i="4"/>
  <c r="O678" i="4"/>
  <c r="O683" i="4"/>
  <c r="O405" i="4"/>
  <c r="O580" i="4"/>
  <c r="O836" i="4"/>
  <c r="O494" i="4"/>
  <c r="O629" i="4"/>
  <c r="O757" i="4"/>
  <c r="O885" i="4"/>
  <c r="O502" i="4"/>
  <c r="O634" i="4"/>
  <c r="O762" i="4"/>
  <c r="O65" i="4"/>
  <c r="O321" i="4"/>
  <c r="O350" i="4"/>
  <c r="O720" i="4"/>
  <c r="O258" i="4"/>
  <c r="O569" i="4"/>
  <c r="O697" i="4"/>
  <c r="O825" i="4"/>
  <c r="O261" i="4"/>
  <c r="O541" i="4"/>
  <c r="O358" i="4"/>
  <c r="O722" i="4"/>
  <c r="O122" i="4"/>
  <c r="O579" i="4"/>
  <c r="O751" i="4"/>
  <c r="O924" i="4"/>
  <c r="O893" i="4"/>
  <c r="O1021" i="4"/>
  <c r="O990" i="4"/>
  <c r="O963" i="4"/>
  <c r="O944" i="4"/>
  <c r="O1009" i="4"/>
  <c r="O935" i="4"/>
  <c r="O981" i="4"/>
  <c r="O807" i="4"/>
  <c r="O1034" i="4"/>
  <c r="O238" i="4"/>
  <c r="O685" i="4"/>
  <c r="O542" i="4"/>
  <c r="O794" i="4"/>
  <c r="O314" i="4"/>
  <c r="O627" i="4"/>
  <c r="O819" i="4"/>
  <c r="O945" i="4"/>
  <c r="O919" i="4"/>
  <c r="O997" i="4"/>
  <c r="O831" i="4"/>
  <c r="O911" i="4"/>
  <c r="O366" i="4"/>
  <c r="O506" i="4"/>
  <c r="O38" i="4"/>
  <c r="O546" i="4"/>
  <c r="O706" i="4"/>
  <c r="O862" i="4"/>
  <c r="O346" i="4"/>
  <c r="O567" i="4"/>
  <c r="O695" i="4"/>
  <c r="O803" i="4"/>
  <c r="O916" i="4"/>
  <c r="O1013" i="4"/>
  <c r="O939" i="4"/>
  <c r="O1000" i="4"/>
  <c r="O927" i="4"/>
  <c r="O884" i="4"/>
  <c r="O654" i="4"/>
  <c r="O186" i="4"/>
  <c r="O659" i="4"/>
  <c r="O959" i="4"/>
  <c r="O135" i="4"/>
  <c r="O459" i="4"/>
  <c r="O888" i="4"/>
  <c r="O484" i="4"/>
  <c r="O82" i="4"/>
  <c r="O268" i="4"/>
  <c r="O870" i="4"/>
  <c r="O174" i="4"/>
  <c r="O178" i="4"/>
  <c r="O805" i="4"/>
  <c r="O554" i="4"/>
  <c r="O300" i="4"/>
  <c r="O417" i="4"/>
  <c r="O816" i="4"/>
  <c r="O745" i="4"/>
  <c r="O532" i="4"/>
  <c r="O810" i="4"/>
  <c r="O815" i="4"/>
  <c r="O941" i="4"/>
  <c r="O1011" i="4"/>
  <c r="O966" i="4"/>
  <c r="O820" i="4"/>
  <c r="O858" i="4"/>
  <c r="O928" i="4"/>
  <c r="O982" i="4"/>
  <c r="O637" i="4"/>
  <c r="O770" i="4"/>
  <c r="O611" i="4"/>
  <c r="O980" i="4"/>
  <c r="O985" i="4"/>
  <c r="O525" i="4"/>
  <c r="O718" i="4"/>
  <c r="O282" i="4"/>
  <c r="O1017" i="4"/>
  <c r="O549" i="4"/>
  <c r="O67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<sst xmlns="http://schemas.openxmlformats.org/spreadsheetml/2006/main" count="5867" uniqueCount="311">
  <si>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</si>
  <si>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</si>
  <si>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</si>
  <si>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</si>
  <si>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</si>
  <si>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</si>
  <si>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</si>
  <si>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</si>
  <si>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</si>
  <si>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</si>
  <si>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</si>
  <si>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</si>
  <si>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</si>
  <si>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</si>
  <si>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</si>
  <si>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</si>
  <si>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</si>
  <si>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</si>
  <si>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</si>
  <si>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</si>
  <si>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</si>
  <si>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</si>
  <si>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</si>
  <si>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</si>
  <si>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</si>
  <si>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</si>
  <si>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</si>
  <si>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</si>
  <si>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</si>
  <si>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</si>
  <si>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</si>
  <si>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</si>
  <si>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</si>
  <si>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</si>
  <si>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</si>
  <si>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</si>
  <si>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</si>
  <si>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</si>
  <si>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</si>
  <si>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</si>
  <si>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</si>
  <si>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</si>
  <si>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</si>
  <si>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</si>
  <si>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</si>
  <si>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</si>
  <si>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</si>
  <si>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</si>
  <si>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</si>
  <si>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</si>
  <si>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</si>
  <si>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</si>
  <si>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</si>
  <si>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</si>
  <si>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</si>
  <si>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</si>
  <si>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</si>
  <si>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</si>
  <si>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</si>
  <si>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</si>
  <si>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</si>
  <si>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</si>
  <si>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</si>
  <si>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</si>
  <si>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</si>
  <si>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</si>
  <si>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</si>
  <si>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</si>
  <si>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</si>
  <si>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</si>
  <si>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</si>
  <si>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</si>
  <si>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</si>
  <si>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</si>
  <si>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</si>
  <si>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</si>
  <si>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</si>
  <si>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</si>
  <si>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</si>
  <si>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</si>
  <si>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</si>
  <si>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</si>
  <si>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</si>
  <si>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</si>
  <si>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</si>
  <si>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</si>
  <si>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</si>
  <si>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</si>
  <si>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</si>
  <si>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</si>
  <si>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</si>
  <si>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</si>
  <si>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</si>
  <si>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</si>
  <si>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</si>
  <si>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</si>
  <si>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</si>
  <si>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</si>
  <si>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</si>
  <si>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</si>
  <si>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</si>
  <si>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</si>
  <si>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</si>
  <si>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</si>
  <si>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</si>
  <si>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</si>
  <si>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</si>
  <si>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</si>
  <si>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</si>
  <si>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</si>
  <si>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</si>
  <si>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</si>
  <si>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</si>
  <si>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</si>
  <si>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</si>
  <si>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</si>
  <si>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</si>
  <si>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</si>
  <si>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</si>
  <si>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</si>
  <si>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</si>
  <si>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</si>
  <si>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</si>
  <si>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</si>
  <si>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</si>
  <si>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</si>
  <si>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</si>
  <si>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</si>
  <si>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</si>
  <si>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</si>
  <si>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</si>
  <si>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</si>
  <si>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</si>
  <si>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</si>
  <si>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</si>
  <si>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</si>
  <si>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</si>
  <si>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</si>
  <si>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</si>
  <si>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</si>
  <si>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</si>
  <si>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</si>
  <si>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</si>
  <si>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</si>
  <si>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</si>
  <si>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</si>
  <si>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</si>
  <si>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</si>
  <si>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</si>
  <si>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</si>
  <si>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</si>
  <si>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</si>
  <si>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</si>
  <si>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</si>
  <si>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</si>
  <si>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</si>
  <si>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</si>
  <si>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</si>
  <si>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</si>
  <si>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</si>
  <si>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</si>
  <si>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</si>
  <si>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</si>
  <si>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</si>
  <si>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</si>
  <si>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</si>
  <si>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</si>
  <si>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</si>
  <si>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</si>
  <si>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</si>
  <si>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</si>
  <si>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</si>
  <si>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</si>
  <si>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</si>
  <si>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</si>
  <si>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</si>
  <si>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</si>
  <si>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</si>
  <si>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</si>
  <si>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</si>
  <si>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</si>
  <si>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</si>
  <si>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</si>
  <si>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</si>
  <si>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</si>
  <si>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</si>
  <si>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</si>
  <si>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</si>
  <si>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</si>
  <si>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</si>
  <si>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</si>
  <si>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</si>
  <si>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</si>
  <si>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</si>
  <si>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</si>
  <si>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</si>
  <si>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</si>
  <si>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</si>
  <si>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</si>
  <si>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</si>
  <si>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</si>
  <si>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</si>
  <si>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</si>
  <si>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</si>
  <si>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</si>
  <si>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</si>
  <si>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</si>
  <si>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</si>
  <si>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</si>
  <si>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</si>
  <si>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</si>
  <si>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</si>
  <si>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</si>
  <si>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</si>
  <si>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</si>
  <si>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</si>
  <si>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</si>
  <si>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</si>
  <si>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</si>
  <si>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</si>
  <si>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</si>
  <si>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</si>
  <si>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</si>
  <si>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</si>
  <si>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</si>
  <si>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</si>
  <si>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</si>
  <si>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</si>
  <si>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</si>
  <si>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</si>
  <si>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</si>
  <si>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</si>
  <si>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</si>
  <si>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</si>
  <si>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</si>
  <si>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</si>
  <si>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</si>
  <si>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</si>
  <si>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</si>
  <si>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</si>
  <si>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</si>
  <si>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</si>
  <si>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</si>
  <si>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</si>
  <si>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</si>
  <si>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</si>
  <si>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</si>
  <si>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</si>
  <si>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</si>
  <si>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</si>
  <si>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</si>
  <si>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</si>
  <si>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</si>
  <si>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</si>
  <si>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</si>
  <si>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</si>
  <si>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</si>
  <si>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</si>
  <si>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</si>
  <si>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</si>
  <si>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</si>
  <si>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</si>
  <si>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</si>
  <si>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</si>
  <si>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</si>
  <si>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</si>
  <si>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</si>
  <si>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</si>
  <si>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</si>
  <si>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</si>
  <si>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</si>
  <si>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</si>
  <si>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</si>
  <si>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</si>
  <si>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</si>
  <si>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</si>
  <si>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</si>
  <si>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</si>
  <si>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</si>
  <si>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</si>
  <si>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</si>
  <si>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</si>
  <si>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</si>
  <si>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</si>
  <si>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</si>
  <si>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</si>
  <si>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</si>
  <si>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</si>
  <si>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</si>
  <si>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</si>
  <si>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</si>
  <si>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</si>
  <si>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</si>
  <si>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</si>
  <si>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</si>
  <si>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</si>
  <si>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</si>
  <si>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</si>
  <si>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</si>
  <si>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</si>
  <si>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</si>
  <si>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</si>
  <si>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</si>
  <si>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Funding body</t>
  </si>
  <si>
    <t>Funding type</t>
  </si>
  <si>
    <t>Funding reference</t>
  </si>
  <si>
    <t>Funding link</t>
  </si>
  <si>
    <t>NERC</t>
  </si>
  <si>
    <t>Standard grant</t>
  </si>
  <si>
    <t>NE/K006339/1</t>
  </si>
  <si>
    <t>https://gtr.ukri.org/projects?ref=NE%2FK006339%2F1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</si>
</sst>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.J.W.Boyle Data2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.ewers@imperial.ac.uk" TargetMode="External"/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23" sqref="C23"/>
    </sheetView>
  </sheetViews>
  <sheetFormatPr baseColWidth="10" defaultRowHeight="16" x14ac:dyDescent="0.2"/>
  <cols>
    <col min="1" max="1" width="24.83203125" customWidth="1"/>
    <col min="2" max="2" width="47.33203125" customWidth="1"/>
    <col min="3" max="3" width="17.83203125" bestFit="1" customWidth="1"/>
    <col min="4" max="4" width="35.1640625" bestFit="1" customWidth="1"/>
  </cols>
  <sheetData>
    <row r="1" spans="1:3" x14ac:dyDescent="0.2">
      <c r="A1" t="s">
        <v>0</v>
      </c>
      <c r="B1">
        <v>1</v>
      </c>
    </row>
    <row r="2" spans="1:3" x14ac:dyDescent="0.2">
      <c r="A2" t="s">
        <v>7</v>
      </c>
      <c r="B2" t="s">
        <v>103</v>
      </c>
    </row>
    <row r="3" spans="1:3" x14ac:dyDescent="0.2">
      <c r="A3" t="s">
        <v>6</v>
      </c>
      <c r="B3" s="2">
        <v>43346</v>
      </c>
    </row>
    <row r="4" spans="1:3" x14ac:dyDescent="0.2">
      <c r="A4" t="s">
        <v>63</v>
      </c>
      <c r="B4" s="2" t="s">
        <v>62</v>
      </c>
    </row>
    <row r="5" spans="1:3" ht="80" x14ac:dyDescent="0.2">
      <c r="A5" t="s">
        <v>64</v>
      </c>
      <c r="B5" s="7" t="s">
        <v>65</v>
      </c>
    </row>
    <row r="6" spans="1:3" x14ac:dyDescent="0.2">
      <c r="A6" t="s">
        <v>239</v>
      </c>
      <c r="B6" s="7" t="s">
        <v>240</v>
      </c>
    </row>
    <row r="7" spans="1:3" x14ac:dyDescent="0.2">
      <c r="A7" t="s">
        <v>50</v>
      </c>
      <c r="B7" t="s">
        <v>52</v>
      </c>
      <c r="C7" t="s">
        <v>85</v>
      </c>
    </row>
    <row r="8" spans="1:3" x14ac:dyDescent="0.2">
      <c r="A8" t="s">
        <v>51</v>
      </c>
      <c r="B8" s="1" t="s">
        <v>1</v>
      </c>
      <c r="C8" s="1" t="s">
        <v>86</v>
      </c>
    </row>
    <row r="9" spans="1:3" x14ac:dyDescent="0.2">
      <c r="A9" t="s">
        <v>55</v>
      </c>
      <c r="B9" t="s">
        <v>2</v>
      </c>
      <c r="C9" t="s">
        <v>2</v>
      </c>
    </row>
    <row r="10" spans="1:3" x14ac:dyDescent="0.2">
      <c r="A10" t="s">
        <v>53</v>
      </c>
      <c r="B10" s="6" t="s">
        <v>54</v>
      </c>
    </row>
    <row r="11" spans="1:3" x14ac:dyDescent="0.2">
      <c r="A11" t="s">
        <v>58</v>
      </c>
      <c r="B11" t="s">
        <v>3</v>
      </c>
      <c r="C11" t="s">
        <v>4</v>
      </c>
    </row>
    <row r="12" spans="1:3" x14ac:dyDescent="0.2">
      <c r="A12" t="s">
        <v>59</v>
      </c>
      <c r="B12" t="s">
        <v>61</v>
      </c>
      <c r="C12" t="s">
        <v>5</v>
      </c>
    </row>
    <row r="13" spans="1:3" x14ac:dyDescent="0.2">
      <c r="A13" t="s">
        <v>60</v>
      </c>
      <c r="B13" t="s">
        <v>273</v>
      </c>
      <c r="C13" t="s">
        <v>274</v>
      </c>
    </row>
    <row r="14" spans="1:3" x14ac:dyDescent="0.2">
      <c r="A14" t="s">
        <v>100</v>
      </c>
      <c r="B14" t="s">
        <v>101</v>
      </c>
      <c r="C14" t="s">
        <v>102</v>
      </c>
    </row>
    <row r="15" spans="1:3" x14ac:dyDescent="0.2">
      <c r="A15" t="s">
        <v>303</v>
      </c>
      <c r="B15" t="s">
        <v>307</v>
      </c>
    </row>
    <row r="16" spans="1:3" x14ac:dyDescent="0.2">
      <c r="A16" t="s">
        <v>304</v>
      </c>
      <c r="B16" t="s">
        <v>308</v>
      </c>
    </row>
    <row r="17" spans="1:2" x14ac:dyDescent="0.2">
      <c r="A17" t="s">
        <v>305</v>
      </c>
      <c r="B17" t="s">
        <v>309</v>
      </c>
    </row>
    <row r="18" spans="1:2" x14ac:dyDescent="0.2">
      <c r="A18" t="s">
        <v>306</v>
      </c>
      <c r="B18" t="s">
        <v>310</v>
      </c>
    </row>
  </sheetData>
  <hyperlinks>
    <hyperlink ref="B8" r:id="rId1" xr:uid="{00000000-0004-0000-0000-000000000000}"/>
    <hyperlink ref="C8" r:id="rId2" xr:uid="{00000000-0004-0000-0000-000001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6"/>
  <sheetViews>
    <sheetView workbookViewId="0">
      <selection activeCell="A2" sqref="A2"/>
    </sheetView>
  </sheetViews>
  <sheetFormatPr baseColWidth="10" defaultRowHeight="16" x14ac:dyDescent="0.2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 x14ac:dyDescent="0.2">
      <c r="A1" t="s">
        <v>71</v>
      </c>
      <c r="B1" t="s">
        <v>225</v>
      </c>
      <c r="C1" t="s">
        <v>17</v>
      </c>
      <c r="D1" t="s">
        <v>18</v>
      </c>
      <c r="E1" t="s">
        <v>226</v>
      </c>
    </row>
    <row r="2" spans="1:5" x14ac:dyDescent="0.2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</row>
    <row r="3" spans="1:5" x14ac:dyDescent="0.2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</row>
    <row r="4" spans="1:5" x14ac:dyDescent="0.2">
      <c r="A4" t="s">
        <v>242</v>
      </c>
      <c r="B4" t="s">
        <v>228</v>
      </c>
      <c r="C4" t="s">
        <v>83</v>
      </c>
      <c r="D4" t="s">
        <v>83</v>
      </c>
      <c r="E4" t="s">
        <v>231</v>
      </c>
    </row>
    <row r="5" spans="1:5" x14ac:dyDescent="0.2">
      <c r="A5">
        <v>193</v>
      </c>
      <c r="B5" t="s">
        <v>229</v>
      </c>
    </row>
    <row r="6" spans="1:5" x14ac:dyDescent="0.2">
      <c r="A6" t="s">
        <v>105</v>
      </c>
      <c r="B6" t="s">
        <v>229</v>
      </c>
    </row>
    <row r="7" spans="1:5" x14ac:dyDescent="0.2">
      <c r="A7" t="s">
        <v>106</v>
      </c>
      <c r="B7" t="s">
        <v>229</v>
      </c>
    </row>
    <row r="8" spans="1:5" x14ac:dyDescent="0.2">
      <c r="A8" t="s">
        <v>107</v>
      </c>
      <c r="B8" t="s">
        <v>229</v>
      </c>
    </row>
    <row r="9" spans="1:5" x14ac:dyDescent="0.2">
      <c r="A9" t="s">
        <v>108</v>
      </c>
      <c r="B9" t="s">
        <v>229</v>
      </c>
    </row>
    <row r="10" spans="1:5" x14ac:dyDescent="0.2">
      <c r="A10" t="s">
        <v>109</v>
      </c>
      <c r="B10" t="s">
        <v>229</v>
      </c>
    </row>
    <row r="11" spans="1:5" x14ac:dyDescent="0.2">
      <c r="A11" t="s">
        <v>110</v>
      </c>
      <c r="B11" t="s">
        <v>229</v>
      </c>
    </row>
    <row r="12" spans="1:5" x14ac:dyDescent="0.2">
      <c r="A12" t="s">
        <v>111</v>
      </c>
      <c r="B12" t="s">
        <v>229</v>
      </c>
    </row>
    <row r="13" spans="1:5" x14ac:dyDescent="0.2">
      <c r="A13" t="s">
        <v>112</v>
      </c>
      <c r="B13" t="s">
        <v>229</v>
      </c>
    </row>
    <row r="14" spans="1:5" x14ac:dyDescent="0.2">
      <c r="A14" t="s">
        <v>113</v>
      </c>
      <c r="B14" t="s">
        <v>229</v>
      </c>
    </row>
    <row r="15" spans="1:5" x14ac:dyDescent="0.2">
      <c r="A15" t="s">
        <v>114</v>
      </c>
      <c r="B15" t="s">
        <v>229</v>
      </c>
    </row>
    <row r="16" spans="1:5" x14ac:dyDescent="0.2">
      <c r="A16" t="s">
        <v>115</v>
      </c>
      <c r="B16" t="s">
        <v>229</v>
      </c>
    </row>
    <row r="17" spans="1:2" x14ac:dyDescent="0.2">
      <c r="A17" t="s">
        <v>116</v>
      </c>
      <c r="B17" t="s">
        <v>229</v>
      </c>
    </row>
    <row r="18" spans="1:2" x14ac:dyDescent="0.2">
      <c r="A18" t="s">
        <v>117</v>
      </c>
      <c r="B18" t="s">
        <v>229</v>
      </c>
    </row>
    <row r="19" spans="1:2" x14ac:dyDescent="0.2">
      <c r="A19" t="s">
        <v>118</v>
      </c>
      <c r="B19" t="s">
        <v>229</v>
      </c>
    </row>
    <row r="20" spans="1:2" x14ac:dyDescent="0.2">
      <c r="A20" t="s">
        <v>119</v>
      </c>
      <c r="B20" t="s">
        <v>229</v>
      </c>
    </row>
    <row r="21" spans="1:2" x14ac:dyDescent="0.2">
      <c r="A21" t="s">
        <v>120</v>
      </c>
      <c r="B21" t="s">
        <v>229</v>
      </c>
    </row>
    <row r="22" spans="1:2" x14ac:dyDescent="0.2">
      <c r="A22" t="s">
        <v>121</v>
      </c>
      <c r="B22" t="s">
        <v>229</v>
      </c>
    </row>
    <row r="23" spans="1:2" x14ac:dyDescent="0.2">
      <c r="A23" t="s">
        <v>122</v>
      </c>
      <c r="B23" t="s">
        <v>229</v>
      </c>
    </row>
    <row r="24" spans="1:2" x14ac:dyDescent="0.2">
      <c r="A24" t="s">
        <v>123</v>
      </c>
      <c r="B24" t="s">
        <v>229</v>
      </c>
    </row>
    <row r="25" spans="1:2" x14ac:dyDescent="0.2">
      <c r="A25" t="s">
        <v>124</v>
      </c>
      <c r="B25" t="s">
        <v>229</v>
      </c>
    </row>
    <row r="26" spans="1:2" x14ac:dyDescent="0.2">
      <c r="A26" t="s">
        <v>125</v>
      </c>
      <c r="B26" t="s">
        <v>229</v>
      </c>
    </row>
    <row r="27" spans="1:2" x14ac:dyDescent="0.2">
      <c r="A27" t="s">
        <v>126</v>
      </c>
      <c r="B27" t="s">
        <v>229</v>
      </c>
    </row>
    <row r="28" spans="1:2" x14ac:dyDescent="0.2">
      <c r="A28" t="s">
        <v>127</v>
      </c>
      <c r="B28" t="s">
        <v>229</v>
      </c>
    </row>
    <row r="29" spans="1:2" x14ac:dyDescent="0.2">
      <c r="A29" t="s">
        <v>128</v>
      </c>
      <c r="B29" t="s">
        <v>229</v>
      </c>
    </row>
    <row r="30" spans="1:2" x14ac:dyDescent="0.2">
      <c r="A30" t="s">
        <v>129</v>
      </c>
      <c r="B30" t="s">
        <v>229</v>
      </c>
    </row>
    <row r="31" spans="1:2" x14ac:dyDescent="0.2">
      <c r="A31" t="s">
        <v>130</v>
      </c>
      <c r="B31" t="s">
        <v>229</v>
      </c>
    </row>
    <row r="32" spans="1:2" x14ac:dyDescent="0.2">
      <c r="A32" t="s">
        <v>131</v>
      </c>
      <c r="B32" t="s">
        <v>229</v>
      </c>
    </row>
    <row r="33" spans="1:2" x14ac:dyDescent="0.2">
      <c r="A33" t="s">
        <v>132</v>
      </c>
      <c r="B33" t="s">
        <v>229</v>
      </c>
    </row>
    <row r="34" spans="1:2" x14ac:dyDescent="0.2">
      <c r="A34" t="s">
        <v>133</v>
      </c>
      <c r="B34" t="s">
        <v>229</v>
      </c>
    </row>
    <row r="35" spans="1:2" x14ac:dyDescent="0.2">
      <c r="A35" t="s">
        <v>134</v>
      </c>
      <c r="B35" t="s">
        <v>229</v>
      </c>
    </row>
    <row r="36" spans="1:2" x14ac:dyDescent="0.2">
      <c r="A36" t="s">
        <v>135</v>
      </c>
      <c r="B36" t="s">
        <v>229</v>
      </c>
    </row>
    <row r="37" spans="1:2" x14ac:dyDescent="0.2">
      <c r="A37" t="s">
        <v>136</v>
      </c>
      <c r="B37" t="s">
        <v>229</v>
      </c>
    </row>
    <row r="38" spans="1:2" x14ac:dyDescent="0.2">
      <c r="A38" t="s">
        <v>137</v>
      </c>
      <c r="B38" t="s">
        <v>229</v>
      </c>
    </row>
    <row r="39" spans="1:2" x14ac:dyDescent="0.2">
      <c r="A39" t="s">
        <v>138</v>
      </c>
      <c r="B39" t="s">
        <v>229</v>
      </c>
    </row>
    <row r="40" spans="1:2" x14ac:dyDescent="0.2">
      <c r="A40" t="s">
        <v>139</v>
      </c>
      <c r="B40" t="s">
        <v>229</v>
      </c>
    </row>
    <row r="41" spans="1:2" x14ac:dyDescent="0.2">
      <c r="A41" t="s">
        <v>140</v>
      </c>
      <c r="B41" t="s">
        <v>229</v>
      </c>
    </row>
    <row r="42" spans="1:2" x14ac:dyDescent="0.2">
      <c r="A42" t="s">
        <v>141</v>
      </c>
      <c r="B42" t="s">
        <v>229</v>
      </c>
    </row>
    <row r="43" spans="1:2" x14ac:dyDescent="0.2">
      <c r="A43" t="s">
        <v>142</v>
      </c>
      <c r="B43" t="s">
        <v>229</v>
      </c>
    </row>
    <row r="44" spans="1:2" x14ac:dyDescent="0.2">
      <c r="A44" t="s">
        <v>143</v>
      </c>
      <c r="B44" t="s">
        <v>229</v>
      </c>
    </row>
    <row r="45" spans="1:2" x14ac:dyDescent="0.2">
      <c r="A45" t="s">
        <v>144</v>
      </c>
      <c r="B45" t="s">
        <v>229</v>
      </c>
    </row>
    <row r="46" spans="1:2" x14ac:dyDescent="0.2">
      <c r="A46" t="s">
        <v>145</v>
      </c>
      <c r="B46" t="s">
        <v>229</v>
      </c>
    </row>
    <row r="47" spans="1:2" x14ac:dyDescent="0.2">
      <c r="A47" t="s">
        <v>146</v>
      </c>
      <c r="B47" t="s">
        <v>229</v>
      </c>
    </row>
    <row r="48" spans="1:2" x14ac:dyDescent="0.2">
      <c r="A48" t="s">
        <v>147</v>
      </c>
      <c r="B48" t="s">
        <v>229</v>
      </c>
    </row>
    <row r="49" spans="1:2" x14ac:dyDescent="0.2">
      <c r="A49" t="s">
        <v>148</v>
      </c>
      <c r="B49" t="s">
        <v>229</v>
      </c>
    </row>
    <row r="50" spans="1:2" x14ac:dyDescent="0.2">
      <c r="A50" t="s">
        <v>149</v>
      </c>
      <c r="B50" t="s">
        <v>229</v>
      </c>
    </row>
    <row r="51" spans="1:2" x14ac:dyDescent="0.2">
      <c r="A51" t="s">
        <v>150</v>
      </c>
      <c r="B51" t="s">
        <v>229</v>
      </c>
    </row>
    <row r="52" spans="1:2" x14ac:dyDescent="0.2">
      <c r="A52" t="s">
        <v>151</v>
      </c>
      <c r="B52" t="s">
        <v>229</v>
      </c>
    </row>
    <row r="53" spans="1:2" x14ac:dyDescent="0.2">
      <c r="A53" t="s">
        <v>152</v>
      </c>
      <c r="B53" t="s">
        <v>229</v>
      </c>
    </row>
    <row r="54" spans="1:2" x14ac:dyDescent="0.2">
      <c r="A54" t="s">
        <v>153</v>
      </c>
      <c r="B54" t="s">
        <v>229</v>
      </c>
    </row>
    <row r="55" spans="1:2" x14ac:dyDescent="0.2">
      <c r="A55" t="s">
        <v>154</v>
      </c>
      <c r="B55" t="s">
        <v>229</v>
      </c>
    </row>
    <row r="56" spans="1:2" x14ac:dyDescent="0.2">
      <c r="A56" t="s">
        <v>155</v>
      </c>
      <c r="B56" t="s">
        <v>229</v>
      </c>
    </row>
    <row r="57" spans="1:2" x14ac:dyDescent="0.2">
      <c r="A57" t="s">
        <v>156</v>
      </c>
      <c r="B57" t="s">
        <v>229</v>
      </c>
    </row>
    <row r="58" spans="1:2" x14ac:dyDescent="0.2">
      <c r="A58" t="s">
        <v>157</v>
      </c>
      <c r="B58" t="s">
        <v>229</v>
      </c>
    </row>
    <row r="59" spans="1:2" x14ac:dyDescent="0.2">
      <c r="A59" t="s">
        <v>158</v>
      </c>
      <c r="B59" t="s">
        <v>229</v>
      </c>
    </row>
    <row r="60" spans="1:2" x14ac:dyDescent="0.2">
      <c r="A60" t="s">
        <v>159</v>
      </c>
      <c r="B60" t="s">
        <v>229</v>
      </c>
    </row>
    <row r="61" spans="1:2" x14ac:dyDescent="0.2">
      <c r="A61" t="s">
        <v>160</v>
      </c>
      <c r="B61" t="s">
        <v>229</v>
      </c>
    </row>
    <row r="62" spans="1:2" x14ac:dyDescent="0.2">
      <c r="A62" t="s">
        <v>161</v>
      </c>
      <c r="B62" t="s">
        <v>229</v>
      </c>
    </row>
    <row r="63" spans="1:2" x14ac:dyDescent="0.2">
      <c r="A63" t="s">
        <v>162</v>
      </c>
      <c r="B63" t="s">
        <v>229</v>
      </c>
    </row>
    <row r="64" spans="1:2" x14ac:dyDescent="0.2">
      <c r="A64" t="s">
        <v>163</v>
      </c>
      <c r="B64" t="s">
        <v>229</v>
      </c>
    </row>
    <row r="65" spans="1:2" x14ac:dyDescent="0.2">
      <c r="A65" t="s">
        <v>164</v>
      </c>
      <c r="B65" t="s">
        <v>229</v>
      </c>
    </row>
    <row r="66" spans="1:2" x14ac:dyDescent="0.2">
      <c r="A66" t="s">
        <v>165</v>
      </c>
      <c r="B66" t="s">
        <v>229</v>
      </c>
    </row>
    <row r="67" spans="1:2" x14ac:dyDescent="0.2">
      <c r="A67" t="s">
        <v>166</v>
      </c>
      <c r="B67" t="s">
        <v>229</v>
      </c>
    </row>
    <row r="68" spans="1:2" x14ac:dyDescent="0.2">
      <c r="A68" t="s">
        <v>167</v>
      </c>
      <c r="B68" t="s">
        <v>229</v>
      </c>
    </row>
    <row r="69" spans="1:2" x14ac:dyDescent="0.2">
      <c r="A69" t="s">
        <v>168</v>
      </c>
      <c r="B69" t="s">
        <v>229</v>
      </c>
    </row>
    <row r="70" spans="1:2" x14ac:dyDescent="0.2">
      <c r="A70" t="s">
        <v>169</v>
      </c>
      <c r="B70" t="s">
        <v>229</v>
      </c>
    </row>
    <row r="71" spans="1:2" x14ac:dyDescent="0.2">
      <c r="A71" t="s">
        <v>170</v>
      </c>
      <c r="B71" t="s">
        <v>229</v>
      </c>
    </row>
    <row r="72" spans="1:2" x14ac:dyDescent="0.2">
      <c r="A72" t="s">
        <v>171</v>
      </c>
      <c r="B72" t="s">
        <v>229</v>
      </c>
    </row>
    <row r="73" spans="1:2" x14ac:dyDescent="0.2">
      <c r="A73" t="s">
        <v>172</v>
      </c>
      <c r="B73" t="s">
        <v>229</v>
      </c>
    </row>
    <row r="74" spans="1:2" x14ac:dyDescent="0.2">
      <c r="A74" t="s">
        <v>173</v>
      </c>
      <c r="B74" t="s">
        <v>229</v>
      </c>
    </row>
    <row r="75" spans="1:2" x14ac:dyDescent="0.2">
      <c r="A75" t="s">
        <v>174</v>
      </c>
      <c r="B75" t="s">
        <v>229</v>
      </c>
    </row>
    <row r="76" spans="1:2" x14ac:dyDescent="0.2">
      <c r="A76" t="s">
        <v>175</v>
      </c>
      <c r="B76" t="s">
        <v>229</v>
      </c>
    </row>
    <row r="77" spans="1:2" x14ac:dyDescent="0.2">
      <c r="A77" t="s">
        <v>176</v>
      </c>
      <c r="B77" t="s">
        <v>229</v>
      </c>
    </row>
    <row r="78" spans="1:2" x14ac:dyDescent="0.2">
      <c r="A78" t="s">
        <v>177</v>
      </c>
      <c r="B78" t="s">
        <v>229</v>
      </c>
    </row>
    <row r="79" spans="1:2" x14ac:dyDescent="0.2">
      <c r="A79" t="s">
        <v>178</v>
      </c>
      <c r="B79" t="s">
        <v>229</v>
      </c>
    </row>
    <row r="80" spans="1:2" x14ac:dyDescent="0.2">
      <c r="A80" t="s">
        <v>179</v>
      </c>
      <c r="B80" t="s">
        <v>229</v>
      </c>
    </row>
    <row r="81" spans="1:2" x14ac:dyDescent="0.2">
      <c r="A81" t="s">
        <v>180</v>
      </c>
      <c r="B81" t="s">
        <v>229</v>
      </c>
    </row>
    <row r="82" spans="1:2" x14ac:dyDescent="0.2">
      <c r="A82" t="s">
        <v>181</v>
      </c>
      <c r="B82" t="s">
        <v>229</v>
      </c>
    </row>
    <row r="83" spans="1:2" x14ac:dyDescent="0.2">
      <c r="A83" t="s">
        <v>182</v>
      </c>
      <c r="B83" t="s">
        <v>229</v>
      </c>
    </row>
    <row r="84" spans="1:2" x14ac:dyDescent="0.2">
      <c r="A84" t="s">
        <v>183</v>
      </c>
      <c r="B84" t="s">
        <v>229</v>
      </c>
    </row>
    <row r="85" spans="1:2" x14ac:dyDescent="0.2">
      <c r="A85" t="s">
        <v>184</v>
      </c>
      <c r="B85" t="s">
        <v>229</v>
      </c>
    </row>
    <row r="86" spans="1:2" x14ac:dyDescent="0.2">
      <c r="A86" t="s">
        <v>185</v>
      </c>
      <c r="B86" t="s">
        <v>229</v>
      </c>
    </row>
    <row r="87" spans="1:2" x14ac:dyDescent="0.2">
      <c r="A87" t="s">
        <v>186</v>
      </c>
      <c r="B87" t="s">
        <v>229</v>
      </c>
    </row>
    <row r="88" spans="1:2" x14ac:dyDescent="0.2">
      <c r="A88" t="s">
        <v>187</v>
      </c>
      <c r="B88" t="s">
        <v>229</v>
      </c>
    </row>
    <row r="89" spans="1:2" x14ac:dyDescent="0.2">
      <c r="A89" t="s">
        <v>188</v>
      </c>
      <c r="B89" t="s">
        <v>229</v>
      </c>
    </row>
    <row r="90" spans="1:2" x14ac:dyDescent="0.2">
      <c r="A90" t="s">
        <v>189</v>
      </c>
      <c r="B90" t="s">
        <v>229</v>
      </c>
    </row>
    <row r="91" spans="1:2" x14ac:dyDescent="0.2">
      <c r="A91" t="s">
        <v>190</v>
      </c>
      <c r="B91" t="s">
        <v>229</v>
      </c>
    </row>
    <row r="92" spans="1:2" x14ac:dyDescent="0.2">
      <c r="A92" t="s">
        <v>191</v>
      </c>
      <c r="B92" t="s">
        <v>229</v>
      </c>
    </row>
    <row r="93" spans="1:2" x14ac:dyDescent="0.2">
      <c r="A93" t="s">
        <v>192</v>
      </c>
      <c r="B93" t="s">
        <v>229</v>
      </c>
    </row>
    <row r="94" spans="1:2" x14ac:dyDescent="0.2">
      <c r="A94" t="s">
        <v>193</v>
      </c>
      <c r="B94" t="s">
        <v>229</v>
      </c>
    </row>
    <row r="95" spans="1:2" x14ac:dyDescent="0.2">
      <c r="A95" t="s">
        <v>194</v>
      </c>
      <c r="B95" t="s">
        <v>229</v>
      </c>
    </row>
    <row r="96" spans="1:2" x14ac:dyDescent="0.2">
      <c r="A96" t="s">
        <v>195</v>
      </c>
      <c r="B96" t="s">
        <v>229</v>
      </c>
    </row>
    <row r="97" spans="1:2" x14ac:dyDescent="0.2">
      <c r="A97" t="s">
        <v>196</v>
      </c>
      <c r="B97" t="s">
        <v>229</v>
      </c>
    </row>
    <row r="98" spans="1:2" x14ac:dyDescent="0.2">
      <c r="A98" t="s">
        <v>197</v>
      </c>
      <c r="B98" t="s">
        <v>229</v>
      </c>
    </row>
    <row r="99" spans="1:2" x14ac:dyDescent="0.2">
      <c r="A99" t="s">
        <v>198</v>
      </c>
      <c r="B99" t="s">
        <v>229</v>
      </c>
    </row>
    <row r="100" spans="1:2" x14ac:dyDescent="0.2">
      <c r="A100" t="s">
        <v>199</v>
      </c>
      <c r="B100" t="s">
        <v>229</v>
      </c>
    </row>
    <row r="101" spans="1:2" x14ac:dyDescent="0.2">
      <c r="A101" t="s">
        <v>200</v>
      </c>
      <c r="B101" t="s">
        <v>229</v>
      </c>
    </row>
    <row r="102" spans="1:2" x14ac:dyDescent="0.2">
      <c r="A102" t="s">
        <v>201</v>
      </c>
      <c r="B102" t="s">
        <v>229</v>
      </c>
    </row>
    <row r="103" spans="1:2" x14ac:dyDescent="0.2">
      <c r="A103" t="s">
        <v>202</v>
      </c>
      <c r="B103" t="s">
        <v>229</v>
      </c>
    </row>
    <row r="104" spans="1:2" x14ac:dyDescent="0.2">
      <c r="A104" t="s">
        <v>203</v>
      </c>
      <c r="B104" t="s">
        <v>229</v>
      </c>
    </row>
    <row r="105" spans="1:2" x14ac:dyDescent="0.2">
      <c r="A105" t="s">
        <v>204</v>
      </c>
      <c r="B105" t="s">
        <v>229</v>
      </c>
    </row>
    <row r="106" spans="1:2" x14ac:dyDescent="0.2">
      <c r="A106" t="s">
        <v>205</v>
      </c>
      <c r="B106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A4" sqref="A4:XFD4"/>
    </sheetView>
  </sheetViews>
  <sheetFormatPr baseColWidth="10" defaultRowHeight="16" x14ac:dyDescent="0.2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 x14ac:dyDescent="0.2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 x14ac:dyDescent="0.2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 x14ac:dyDescent="0.2">
      <c r="A3" t="s">
        <v>69</v>
      </c>
      <c r="B3" t="s">
        <v>68</v>
      </c>
      <c r="C3" t="s">
        <v>12</v>
      </c>
      <c r="H3" t="s">
        <v>288</v>
      </c>
    </row>
    <row r="4" spans="1:14" x14ac:dyDescent="0.2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 x14ac:dyDescent="0.2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 x14ac:dyDescent="0.2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 x14ac:dyDescent="0.2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 x14ac:dyDescent="0.2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 x14ac:dyDescent="0.2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 x14ac:dyDescent="0.2">
      <c r="A10" t="s">
        <v>250</v>
      </c>
      <c r="B10" t="s">
        <v>250</v>
      </c>
      <c r="C10" t="s">
        <v>13</v>
      </c>
      <c r="H10" t="s">
        <v>251</v>
      </c>
    </row>
    <row r="11" spans="1:14" x14ac:dyDescent="0.2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 x14ac:dyDescent="0.2">
      <c r="A12" t="s">
        <v>255</v>
      </c>
      <c r="B12" t="s">
        <v>255</v>
      </c>
      <c r="C12" t="s">
        <v>13</v>
      </c>
      <c r="H12" t="s">
        <v>256</v>
      </c>
    </row>
    <row r="13" spans="1:14" x14ac:dyDescent="0.2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 x14ac:dyDescent="0.2">
      <c r="A14" t="s">
        <v>259</v>
      </c>
      <c r="B14" t="s">
        <v>259</v>
      </c>
      <c r="C14" t="s">
        <v>13</v>
      </c>
      <c r="H14" t="s">
        <v>260</v>
      </c>
    </row>
    <row r="15" spans="1:14" x14ac:dyDescent="0.2">
      <c r="A15" t="s">
        <v>283</v>
      </c>
      <c r="B15" t="s">
        <v>283</v>
      </c>
      <c r="C15" t="s">
        <v>13</v>
      </c>
      <c r="H15" t="s">
        <v>270</v>
      </c>
    </row>
    <row r="16" spans="1:14" x14ac:dyDescent="0.2">
      <c r="A16" t="s">
        <v>271</v>
      </c>
      <c r="B16" t="s">
        <v>271</v>
      </c>
      <c r="C16" t="s">
        <v>13</v>
      </c>
      <c r="H16" t="s">
        <v>272</v>
      </c>
    </row>
    <row r="17" spans="1:8" x14ac:dyDescent="0.2">
      <c r="A17" t="s">
        <v>279</v>
      </c>
      <c r="B17" t="s">
        <v>279</v>
      </c>
      <c r="C17" t="s">
        <v>13</v>
      </c>
      <c r="H17" t="s">
        <v>280</v>
      </c>
    </row>
    <row r="18" spans="1:8" x14ac:dyDescent="0.2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 x14ac:dyDescent="0.2">
      <c r="A19" t="s">
        <v>297</v>
      </c>
      <c r="B19" t="s">
        <v>297</v>
      </c>
      <c r="C19" t="s">
        <v>13</v>
      </c>
      <c r="H19" t="s">
        <v>278</v>
      </c>
    </row>
    <row r="20" spans="1:8" x14ac:dyDescent="0.2">
      <c r="A20" t="s">
        <v>281</v>
      </c>
      <c r="B20" t="s">
        <v>281</v>
      </c>
      <c r="C20" t="s">
        <v>13</v>
      </c>
      <c r="H20" t="s">
        <v>282</v>
      </c>
    </row>
    <row r="21" spans="1:8" x14ac:dyDescent="0.2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29"/>
  <sheetViews>
    <sheetView workbookViewId="0">
      <selection activeCell="B21" sqref="B21"/>
    </sheetView>
  </sheetViews>
  <sheetFormatPr baseColWidth="10" defaultRowHeight="16" x14ac:dyDescent="0.2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 x14ac:dyDescent="0.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 x14ac:dyDescent="0.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 x14ac:dyDescent="0.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 x14ac:dyDescent="0.2">
      <c r="A4" t="s">
        <v>238</v>
      </c>
      <c r="Q4" t="s">
        <v>56</v>
      </c>
      <c r="R4" t="s">
        <v>56</v>
      </c>
      <c r="S4" t="s">
        <v>56</v>
      </c>
    </row>
    <row r="5" spans="1:22" x14ac:dyDescent="0.2">
      <c r="A5" t="s">
        <v>268</v>
      </c>
      <c r="T5" t="s">
        <v>265</v>
      </c>
    </row>
    <row r="6" spans="1:22" x14ac:dyDescent="0.2">
      <c r="A6" t="s">
        <v>269</v>
      </c>
      <c r="T6" t="s">
        <v>266</v>
      </c>
    </row>
    <row r="7" spans="1:22" x14ac:dyDescent="0.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 x14ac:dyDescent="0.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 x14ac:dyDescent="0.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 x14ac:dyDescent="0.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Goniopholis tenuidens</v>
      </c>
      <c r="P10" t="str">
        <f ca="1">"TAG" &amp; TEXT(FLOOR(RAND()*100000,1), "000000")</f>
        <v>TAG080565</v>
      </c>
      <c r="Q10">
        <f ca="1">RANDBETWEEN(0,2000)</f>
        <v>50</v>
      </c>
      <c r="R10">
        <f ca="1">RAND()*5+1</f>
        <v>5.7961250601193059</v>
      </c>
      <c r="S10" t="s">
        <v>217</v>
      </c>
      <c r="T10">
        <f ca="1">RANDBETWEEN(0,100)</f>
        <v>68</v>
      </c>
    </row>
    <row r="11" spans="1:22" x14ac:dyDescent="0.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Biarmosuchus tagax</v>
      </c>
      <c r="P11" t="str">
        <f t="shared" ref="P11:P74" ca="1" si="2">"TAG" &amp; TEXT(FLOOR(RAND()*100000,1), "000000")</f>
        <v>TAG012330</v>
      </c>
      <c r="Q11">
        <f t="shared" ref="Q11:Q74" ca="1" si="3">RANDBETWEEN(0,2000)</f>
        <v>1118</v>
      </c>
      <c r="R11">
        <f t="shared" ref="R11:R74" ca="1" si="4">RAND()*5+1</f>
        <v>1.7417048340718608</v>
      </c>
      <c r="S11" t="s">
        <v>218</v>
      </c>
      <c r="T11">
        <f t="shared" ref="T11:T74" ca="1" si="5">RANDBETWEEN(0,100)</f>
        <v>10</v>
      </c>
    </row>
    <row r="12" spans="1:22" x14ac:dyDescent="0.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Solenopsis abdita</v>
      </c>
      <c r="P12" t="str">
        <f t="shared" ca="1" si="2"/>
        <v>TAG091013</v>
      </c>
      <c r="Q12">
        <f t="shared" ca="1" si="3"/>
        <v>929</v>
      </c>
      <c r="R12">
        <f t="shared" ca="1" si="4"/>
        <v>1.7185709617504232</v>
      </c>
      <c r="S12" t="s">
        <v>219</v>
      </c>
      <c r="T12">
        <f t="shared" ca="1" si="5"/>
        <v>34</v>
      </c>
    </row>
    <row r="13" spans="1:22" x14ac:dyDescent="0.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Alsomitra simplex</v>
      </c>
      <c r="P13" t="str">
        <f t="shared" ca="1" si="2"/>
        <v>TAG095889</v>
      </c>
      <c r="Q13">
        <f t="shared" ca="1" si="3"/>
        <v>1388</v>
      </c>
      <c r="R13">
        <f t="shared" ca="1" si="4"/>
        <v>2.7494073152756702</v>
      </c>
      <c r="S13" t="s">
        <v>220</v>
      </c>
      <c r="T13">
        <f t="shared" ca="1" si="5"/>
        <v>1</v>
      </c>
    </row>
    <row r="14" spans="1:22" x14ac:dyDescent="0.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Predator</v>
      </c>
      <c r="P14" t="str">
        <f t="shared" ca="1" si="2"/>
        <v>TAG055055</v>
      </c>
      <c r="Q14">
        <f t="shared" ca="1" si="3"/>
        <v>1357</v>
      </c>
      <c r="R14">
        <f t="shared" ca="1" si="4"/>
        <v>1.2963353643758411</v>
      </c>
      <c r="S14" t="s">
        <v>217</v>
      </c>
      <c r="T14">
        <f t="shared" ca="1" si="5"/>
        <v>50</v>
      </c>
    </row>
    <row r="15" spans="1:22" x14ac:dyDescent="0.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Cicada sanguinolenta</v>
      </c>
      <c r="P15" t="str">
        <f t="shared" ca="1" si="2"/>
        <v>TAG081218</v>
      </c>
      <c r="Q15">
        <f t="shared" ca="1" si="3"/>
        <v>783</v>
      </c>
      <c r="R15">
        <f t="shared" ca="1" si="4"/>
        <v>3.8978918048324918</v>
      </c>
      <c r="S15" t="s">
        <v>218</v>
      </c>
      <c r="T15">
        <f t="shared" ca="1" si="5"/>
        <v>19</v>
      </c>
      <c r="U15" t="s">
        <v>79</v>
      </c>
    </row>
    <row r="16" spans="1:22" x14ac:dyDescent="0.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Bothroponera novus</v>
      </c>
      <c r="P16" t="str">
        <f t="shared" ca="1" si="2"/>
        <v>TAG064045</v>
      </c>
      <c r="Q16">
        <f t="shared" ca="1" si="3"/>
        <v>1106</v>
      </c>
      <c r="R16">
        <f t="shared" ca="1" si="4"/>
        <v>3.3024145808977536</v>
      </c>
      <c r="S16" t="s">
        <v>219</v>
      </c>
      <c r="T16">
        <f t="shared" ca="1" si="5"/>
        <v>87</v>
      </c>
    </row>
    <row r="17" spans="1:20" x14ac:dyDescent="0.2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Water monitor</v>
      </c>
      <c r="P17" t="str">
        <f t="shared" ca="1" si="2"/>
        <v>TAG073077</v>
      </c>
      <c r="Q17">
        <f t="shared" ca="1" si="3"/>
        <v>495</v>
      </c>
      <c r="R17">
        <f t="shared" ca="1" si="4"/>
        <v>4.0791194481863471</v>
      </c>
      <c r="S17" t="s">
        <v>220</v>
      </c>
      <c r="T17">
        <f t="shared" ca="1" si="5"/>
        <v>38</v>
      </c>
    </row>
    <row r="18" spans="1:20" x14ac:dyDescent="0.2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Water monitor</v>
      </c>
      <c r="P18" t="str">
        <f t="shared" ca="1" si="2"/>
        <v>TAG007881</v>
      </c>
      <c r="Q18">
        <f t="shared" ca="1" si="3"/>
        <v>709</v>
      </c>
      <c r="R18">
        <f t="shared" ca="1" si="4"/>
        <v>4.6059257143845072</v>
      </c>
      <c r="S18" t="s">
        <v>217</v>
      </c>
      <c r="T18">
        <f t="shared" ca="1" si="5"/>
        <v>100</v>
      </c>
    </row>
    <row r="19" spans="1:20" x14ac:dyDescent="0.2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Goniopholis tenuidens</v>
      </c>
      <c r="P19" t="str">
        <f t="shared" ca="1" si="2"/>
        <v>TAG046578</v>
      </c>
      <c r="Q19">
        <f t="shared" ca="1" si="3"/>
        <v>1982</v>
      </c>
      <c r="R19">
        <f t="shared" ca="1" si="4"/>
        <v>1.8596439146696644</v>
      </c>
      <c r="S19" t="s">
        <v>218</v>
      </c>
      <c r="T19">
        <f t="shared" ca="1" si="5"/>
        <v>32</v>
      </c>
    </row>
    <row r="20" spans="1:20" x14ac:dyDescent="0.2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Water monitor</v>
      </c>
      <c r="P20" t="str">
        <f t="shared" ca="1" si="2"/>
        <v>TAG057402</v>
      </c>
      <c r="Q20">
        <f t="shared" ca="1" si="3"/>
        <v>802</v>
      </c>
      <c r="R20">
        <f t="shared" ca="1" si="4"/>
        <v>3.4684198904168446</v>
      </c>
      <c r="S20" t="s">
        <v>219</v>
      </c>
      <c r="T20">
        <f t="shared" ca="1" si="5"/>
        <v>85</v>
      </c>
    </row>
    <row r="21" spans="1:20" x14ac:dyDescent="0.2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Solenopsis #1</v>
      </c>
      <c r="P21" t="str">
        <f t="shared" ca="1" si="2"/>
        <v>TAG030330</v>
      </c>
      <c r="Q21">
        <f t="shared" ca="1" si="3"/>
        <v>1298</v>
      </c>
      <c r="R21">
        <f t="shared" ca="1" si="4"/>
        <v>5.4715015587959783</v>
      </c>
      <c r="S21" t="s">
        <v>220</v>
      </c>
      <c r="T21">
        <f t="shared" ca="1" si="5"/>
        <v>53</v>
      </c>
    </row>
    <row r="22" spans="1:20" x14ac:dyDescent="0.2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Solenopsis abdita</v>
      </c>
      <c r="P22" t="str">
        <f t="shared" ca="1" si="2"/>
        <v>TAG095328</v>
      </c>
      <c r="Q22">
        <f t="shared" ca="1" si="3"/>
        <v>1987</v>
      </c>
      <c r="R22">
        <f t="shared" ca="1" si="4"/>
        <v>4.7121329267478638</v>
      </c>
      <c r="S22" t="s">
        <v>217</v>
      </c>
      <c r="T22">
        <f t="shared" ca="1" si="5"/>
        <v>67</v>
      </c>
    </row>
    <row r="23" spans="1:20" x14ac:dyDescent="0.2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Dolichoderus sp.</v>
      </c>
      <c r="P23" t="str">
        <f t="shared" ca="1" si="2"/>
        <v>TAG024062</v>
      </c>
      <c r="Q23">
        <f t="shared" ca="1" si="3"/>
        <v>687</v>
      </c>
      <c r="R23">
        <f t="shared" ca="1" si="4"/>
        <v>4.8299002805990021</v>
      </c>
      <c r="S23" t="s">
        <v>218</v>
      </c>
      <c r="T23">
        <f t="shared" ca="1" si="5"/>
        <v>8</v>
      </c>
    </row>
    <row r="24" spans="1:20" x14ac:dyDescent="0.2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Crematogaster borneensis</v>
      </c>
      <c r="P24" t="str">
        <f t="shared" ca="1" si="2"/>
        <v>TAG055395</v>
      </c>
      <c r="Q24">
        <f t="shared" ca="1" si="3"/>
        <v>1737</v>
      </c>
      <c r="R24">
        <f t="shared" ca="1" si="4"/>
        <v>4.5877566074917961</v>
      </c>
      <c r="S24" t="s">
        <v>219</v>
      </c>
      <c r="T24">
        <f t="shared" ca="1" si="5"/>
        <v>71</v>
      </c>
    </row>
    <row r="25" spans="1:20" x14ac:dyDescent="0.2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Melittia oedippus</v>
      </c>
      <c r="P25" t="str">
        <f t="shared" ca="1" si="2"/>
        <v>TAG065832</v>
      </c>
      <c r="Q25">
        <f t="shared" ca="1" si="3"/>
        <v>1760</v>
      </c>
      <c r="R25">
        <f t="shared" ca="1" si="4"/>
        <v>4.011444083502183</v>
      </c>
      <c r="S25" t="s">
        <v>220</v>
      </c>
      <c r="T25">
        <f t="shared" ca="1" si="5"/>
        <v>57</v>
      </c>
    </row>
    <row r="26" spans="1:20" x14ac:dyDescent="0.2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Crematogaster borneensis</v>
      </c>
      <c r="P26" t="str">
        <f t="shared" ca="1" si="2"/>
        <v>TAG083066</v>
      </c>
      <c r="Q26">
        <f t="shared" ca="1" si="3"/>
        <v>755</v>
      </c>
      <c r="R26">
        <f t="shared" ca="1" si="4"/>
        <v>4.7863508003534143</v>
      </c>
      <c r="S26" t="s">
        <v>217</v>
      </c>
      <c r="T26">
        <f t="shared" ca="1" si="5"/>
        <v>45</v>
      </c>
    </row>
    <row r="27" spans="1:20" x14ac:dyDescent="0.2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Cicada sanguinolenta</v>
      </c>
      <c r="P27" t="str">
        <f t="shared" ca="1" si="2"/>
        <v>TAG090564</v>
      </c>
      <c r="Q27">
        <f t="shared" ca="1" si="3"/>
        <v>1447</v>
      </c>
      <c r="R27">
        <f t="shared" ca="1" si="4"/>
        <v>5.6656211271652124</v>
      </c>
      <c r="S27" t="s">
        <v>218</v>
      </c>
      <c r="T27">
        <f t="shared" ca="1" si="5"/>
        <v>0</v>
      </c>
    </row>
    <row r="28" spans="1:20" x14ac:dyDescent="0.2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Crematogaster ormei</v>
      </c>
      <c r="P28" t="str">
        <f t="shared" ca="1" si="2"/>
        <v>TAG044663</v>
      </c>
      <c r="Q28">
        <f t="shared" ca="1" si="3"/>
        <v>1178</v>
      </c>
      <c r="R28">
        <f t="shared" ca="1" si="4"/>
        <v>4.7550205760088113</v>
      </c>
      <c r="S28" t="s">
        <v>219</v>
      </c>
      <c r="T28">
        <f t="shared" ca="1" si="5"/>
        <v>72</v>
      </c>
    </row>
    <row r="29" spans="1:20" x14ac:dyDescent="0.2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Solenopsis abdita</v>
      </c>
      <c r="P29" t="str">
        <f t="shared" ca="1" si="2"/>
        <v>TAG033507</v>
      </c>
      <c r="Q29">
        <f t="shared" ca="1" si="3"/>
        <v>1624</v>
      </c>
      <c r="R29">
        <f t="shared" ca="1" si="4"/>
        <v>1.8123258612014983</v>
      </c>
      <c r="S29" t="s">
        <v>220</v>
      </c>
      <c r="T29">
        <f t="shared" ca="1" si="5"/>
        <v>92</v>
      </c>
    </row>
    <row r="30" spans="1:20" x14ac:dyDescent="0.2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Gannets</v>
      </c>
      <c r="P30" t="str">
        <f t="shared" ca="1" si="2"/>
        <v>TAG047721</v>
      </c>
      <c r="Q30">
        <f t="shared" ca="1" si="3"/>
        <v>116</v>
      </c>
      <c r="R30">
        <f t="shared" ca="1" si="4"/>
        <v>5.1871779245551508</v>
      </c>
      <c r="S30" t="s">
        <v>217</v>
      </c>
      <c r="T30">
        <f t="shared" ca="1" si="5"/>
        <v>56</v>
      </c>
    </row>
    <row r="31" spans="1:20" x14ac:dyDescent="0.2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Zenicomus photuroides</v>
      </c>
      <c r="P31" t="str">
        <f t="shared" ca="1" si="2"/>
        <v>TAG037981</v>
      </c>
      <c r="Q31">
        <f t="shared" ca="1" si="3"/>
        <v>1687</v>
      </c>
      <c r="R31">
        <f t="shared" ca="1" si="4"/>
        <v>4.4377330085069211</v>
      </c>
      <c r="S31" t="s">
        <v>218</v>
      </c>
      <c r="T31">
        <f t="shared" ca="1" si="5"/>
        <v>32</v>
      </c>
    </row>
    <row r="32" spans="1:20" x14ac:dyDescent="0.2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Solenopsis #1</v>
      </c>
      <c r="P32" t="str">
        <f t="shared" ca="1" si="2"/>
        <v>TAG073352</v>
      </c>
      <c r="Q32">
        <f t="shared" ca="1" si="3"/>
        <v>1791</v>
      </c>
      <c r="R32">
        <f t="shared" ca="1" si="4"/>
        <v>1.1906525445992413</v>
      </c>
      <c r="S32" t="s">
        <v>219</v>
      </c>
      <c r="T32">
        <f t="shared" ca="1" si="5"/>
        <v>29</v>
      </c>
    </row>
    <row r="33" spans="1:20" x14ac:dyDescent="0.2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Bothroponera novus</v>
      </c>
      <c r="P33" t="str">
        <f t="shared" ca="1" si="2"/>
        <v>TAG094616</v>
      </c>
      <c r="Q33">
        <f t="shared" ca="1" si="3"/>
        <v>395</v>
      </c>
      <c r="R33">
        <f t="shared" ca="1" si="4"/>
        <v>4.3846152774637694</v>
      </c>
      <c r="S33" t="s">
        <v>220</v>
      </c>
      <c r="T33">
        <f t="shared" ca="1" si="5"/>
        <v>36</v>
      </c>
    </row>
    <row r="34" spans="1:20" x14ac:dyDescent="0.2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Water monitor</v>
      </c>
      <c r="P34" t="str">
        <f t="shared" ca="1" si="2"/>
        <v>TAG017610</v>
      </c>
      <c r="Q34">
        <f t="shared" ca="1" si="3"/>
        <v>1126</v>
      </c>
      <c r="R34">
        <f t="shared" ca="1" si="4"/>
        <v>5.8503770145019516</v>
      </c>
      <c r="S34" t="s">
        <v>217</v>
      </c>
      <c r="T34">
        <f t="shared" ca="1" si="5"/>
        <v>63</v>
      </c>
    </row>
    <row r="35" spans="1:20" x14ac:dyDescent="0.2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Solenopsis abdita</v>
      </c>
      <c r="P35" t="str">
        <f t="shared" ca="1" si="2"/>
        <v>TAG061707</v>
      </c>
      <c r="Q35">
        <f t="shared" ca="1" si="3"/>
        <v>1196</v>
      </c>
      <c r="R35">
        <f t="shared" ca="1" si="4"/>
        <v>2.5250027358791565</v>
      </c>
      <c r="S35" t="s">
        <v>218</v>
      </c>
      <c r="T35">
        <f t="shared" ca="1" si="5"/>
        <v>77</v>
      </c>
    </row>
    <row r="36" spans="1:20" x14ac:dyDescent="0.2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Gannets</v>
      </c>
      <c r="P36" t="str">
        <f t="shared" ca="1" si="2"/>
        <v>TAG079853</v>
      </c>
      <c r="Q36">
        <f t="shared" ca="1" si="3"/>
        <v>1644</v>
      </c>
      <c r="R36">
        <f t="shared" ca="1" si="4"/>
        <v>3.3801631638973539</v>
      </c>
      <c r="S36" t="s">
        <v>219</v>
      </c>
      <c r="T36">
        <f t="shared" ca="1" si="5"/>
        <v>84</v>
      </c>
    </row>
    <row r="37" spans="1:20" x14ac:dyDescent="0.2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Bothroponera novus</v>
      </c>
      <c r="P37" t="str">
        <f t="shared" ca="1" si="2"/>
        <v>TAG001056</v>
      </c>
      <c r="Q37">
        <f t="shared" ca="1" si="3"/>
        <v>1691</v>
      </c>
      <c r="R37">
        <f t="shared" ca="1" si="4"/>
        <v>1.7001981432060815</v>
      </c>
      <c r="S37" t="s">
        <v>220</v>
      </c>
      <c r="T37">
        <f t="shared" ca="1" si="5"/>
        <v>34</v>
      </c>
    </row>
    <row r="38" spans="1:20" x14ac:dyDescent="0.2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Ponerinae #1</v>
      </c>
      <c r="P38" t="str">
        <f t="shared" ca="1" si="2"/>
        <v>TAG020654</v>
      </c>
      <c r="Q38">
        <f t="shared" ca="1" si="3"/>
        <v>1861</v>
      </c>
      <c r="R38">
        <f t="shared" ca="1" si="4"/>
        <v>1.3262723628599873</v>
      </c>
      <c r="S38" t="s">
        <v>217</v>
      </c>
      <c r="T38">
        <f t="shared" ca="1" si="5"/>
        <v>43</v>
      </c>
    </row>
    <row r="39" spans="1:20" x14ac:dyDescent="0.2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Predator</v>
      </c>
      <c r="P39" t="str">
        <f t="shared" ca="1" si="2"/>
        <v>TAG062304</v>
      </c>
      <c r="Q39">
        <f t="shared" ca="1" si="3"/>
        <v>1979</v>
      </c>
      <c r="R39">
        <f t="shared" ca="1" si="4"/>
        <v>2.4791255128765624</v>
      </c>
      <c r="S39" t="s">
        <v>218</v>
      </c>
      <c r="T39">
        <f t="shared" ca="1" si="5"/>
        <v>9</v>
      </c>
    </row>
    <row r="40" spans="1:20" x14ac:dyDescent="0.2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Dolichoderus sp.</v>
      </c>
      <c r="P40" t="str">
        <f t="shared" ca="1" si="2"/>
        <v>TAG003784</v>
      </c>
      <c r="Q40">
        <f t="shared" ca="1" si="3"/>
        <v>1484</v>
      </c>
      <c r="R40">
        <f t="shared" ca="1" si="4"/>
        <v>2.9741901950323033</v>
      </c>
      <c r="S40" t="s">
        <v>219</v>
      </c>
      <c r="T40">
        <f t="shared" ca="1" si="5"/>
        <v>17</v>
      </c>
    </row>
    <row r="41" spans="1:20" x14ac:dyDescent="0.2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Formicidae #1</v>
      </c>
      <c r="P41" t="str">
        <f t="shared" ca="1" si="2"/>
        <v>TAG039638</v>
      </c>
      <c r="Q41">
        <f t="shared" ca="1" si="3"/>
        <v>549</v>
      </c>
      <c r="R41">
        <f t="shared" ca="1" si="4"/>
        <v>2.952247524804176</v>
      </c>
      <c r="S41" t="s">
        <v>220</v>
      </c>
      <c r="T41">
        <f t="shared" ca="1" si="5"/>
        <v>13</v>
      </c>
    </row>
    <row r="42" spans="1:20" x14ac:dyDescent="0.2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Dolichoderus sp.</v>
      </c>
      <c r="P42" t="str">
        <f t="shared" ca="1" si="2"/>
        <v>TAG043666</v>
      </c>
      <c r="Q42">
        <f t="shared" ca="1" si="3"/>
        <v>1212</v>
      </c>
      <c r="R42">
        <f t="shared" ca="1" si="4"/>
        <v>1.9634199244610469</v>
      </c>
      <c r="S42" t="s">
        <v>217</v>
      </c>
      <c r="T42">
        <f t="shared" ca="1" si="5"/>
        <v>4</v>
      </c>
    </row>
    <row r="43" spans="1:20" x14ac:dyDescent="0.2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Crematogaster ormei</v>
      </c>
      <c r="P43" t="str">
        <f t="shared" ca="1" si="2"/>
        <v>TAG064620</v>
      </c>
      <c r="Q43">
        <f t="shared" ca="1" si="3"/>
        <v>1435</v>
      </c>
      <c r="R43">
        <f t="shared" ca="1" si="4"/>
        <v>5.4590375236784769</v>
      </c>
      <c r="S43" t="s">
        <v>218</v>
      </c>
      <c r="T43">
        <f t="shared" ca="1" si="5"/>
        <v>77</v>
      </c>
    </row>
    <row r="44" spans="1:20" x14ac:dyDescent="0.2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Solenopsis abdita</v>
      </c>
      <c r="P44" t="str">
        <f t="shared" ca="1" si="2"/>
        <v>TAG038638</v>
      </c>
      <c r="Q44">
        <f t="shared" ca="1" si="3"/>
        <v>594</v>
      </c>
      <c r="R44">
        <f t="shared" ca="1" si="4"/>
        <v>4.1093771849770766</v>
      </c>
      <c r="S44" t="s">
        <v>219</v>
      </c>
      <c r="T44">
        <f t="shared" ca="1" si="5"/>
        <v>14</v>
      </c>
    </row>
    <row r="45" spans="1:20" x14ac:dyDescent="0.2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Gannets</v>
      </c>
      <c r="P45" t="str">
        <f t="shared" ca="1" si="2"/>
        <v>TAG002497</v>
      </c>
      <c r="Q45">
        <f t="shared" ca="1" si="3"/>
        <v>1289</v>
      </c>
      <c r="R45">
        <f t="shared" ca="1" si="4"/>
        <v>3.2571744058437004</v>
      </c>
      <c r="S45" t="s">
        <v>220</v>
      </c>
      <c r="T45">
        <f t="shared" ca="1" si="5"/>
        <v>17</v>
      </c>
    </row>
    <row r="46" spans="1:20" x14ac:dyDescent="0.2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Formicidae #1</v>
      </c>
      <c r="P46" t="str">
        <f t="shared" ca="1" si="2"/>
        <v>TAG091385</v>
      </c>
      <c r="Q46">
        <f t="shared" ca="1" si="3"/>
        <v>725</v>
      </c>
      <c r="R46">
        <f t="shared" ca="1" si="4"/>
        <v>1.2761383232975052</v>
      </c>
      <c r="S46" t="s">
        <v>217</v>
      </c>
      <c r="T46">
        <f t="shared" ca="1" si="5"/>
        <v>25</v>
      </c>
    </row>
    <row r="47" spans="1:20" x14ac:dyDescent="0.2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Goniopholis tenuidens</v>
      </c>
      <c r="P47" t="str">
        <f t="shared" ca="1" si="2"/>
        <v>TAG023611</v>
      </c>
      <c r="Q47">
        <f t="shared" ca="1" si="3"/>
        <v>1410</v>
      </c>
      <c r="R47">
        <f t="shared" ca="1" si="4"/>
        <v>3.4415752513208466</v>
      </c>
      <c r="S47" t="s">
        <v>218</v>
      </c>
      <c r="T47">
        <f t="shared" ca="1" si="5"/>
        <v>31</v>
      </c>
    </row>
    <row r="48" spans="1:20" x14ac:dyDescent="0.2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Water monitor</v>
      </c>
      <c r="P48" t="str">
        <f t="shared" ca="1" si="2"/>
        <v>TAG065183</v>
      </c>
      <c r="Q48">
        <f t="shared" ca="1" si="3"/>
        <v>485</v>
      </c>
      <c r="R48">
        <f t="shared" ca="1" si="4"/>
        <v>4.2451398321834048</v>
      </c>
      <c r="S48" t="s">
        <v>219</v>
      </c>
      <c r="T48">
        <f t="shared" ca="1" si="5"/>
        <v>73</v>
      </c>
    </row>
    <row r="49" spans="1:21" x14ac:dyDescent="0.2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Dolichoderus sp.</v>
      </c>
      <c r="P49" t="str">
        <f t="shared" ca="1" si="2"/>
        <v>TAG042088</v>
      </c>
      <c r="Q49">
        <f t="shared" ca="1" si="3"/>
        <v>500</v>
      </c>
      <c r="R49">
        <f t="shared" ca="1" si="4"/>
        <v>3.9374502341435695</v>
      </c>
      <c r="S49" t="s">
        <v>220</v>
      </c>
      <c r="T49">
        <f t="shared" ca="1" si="5"/>
        <v>1</v>
      </c>
    </row>
    <row r="50" spans="1:21" x14ac:dyDescent="0.2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Melaphorus potteri</v>
      </c>
      <c r="P50" t="str">
        <f t="shared" ca="1" si="2"/>
        <v>TAG086345</v>
      </c>
      <c r="Q50">
        <f t="shared" ca="1" si="3"/>
        <v>425</v>
      </c>
      <c r="R50">
        <f t="shared" ca="1" si="4"/>
        <v>5.1440116313849122</v>
      </c>
      <c r="S50" t="s">
        <v>217</v>
      </c>
      <c r="T50">
        <f t="shared" ca="1" si="5"/>
        <v>48</v>
      </c>
    </row>
    <row r="51" spans="1:21" x14ac:dyDescent="0.2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Cicada sanguinolenta</v>
      </c>
      <c r="P51" t="str">
        <f t="shared" ca="1" si="2"/>
        <v>TAG026015</v>
      </c>
      <c r="Q51">
        <f t="shared" ca="1" si="3"/>
        <v>524</v>
      </c>
      <c r="R51">
        <f t="shared" ca="1" si="4"/>
        <v>4.4048235876627615</v>
      </c>
      <c r="S51" t="s">
        <v>218</v>
      </c>
      <c r="T51">
        <f t="shared" ca="1" si="5"/>
        <v>14</v>
      </c>
    </row>
    <row r="52" spans="1:21" x14ac:dyDescent="0.2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Solenopsis abdita</v>
      </c>
      <c r="P52" t="str">
        <f t="shared" ca="1" si="2"/>
        <v>TAG099530</v>
      </c>
      <c r="Q52">
        <f t="shared" ca="1" si="3"/>
        <v>1134</v>
      </c>
      <c r="R52">
        <f t="shared" ca="1" si="4"/>
        <v>4.0293509481214986</v>
      </c>
      <c r="S52" t="s">
        <v>219</v>
      </c>
      <c r="T52">
        <f t="shared" ca="1" si="5"/>
        <v>60</v>
      </c>
    </row>
    <row r="53" spans="1:21" x14ac:dyDescent="0.2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Alsomitra simplex</v>
      </c>
      <c r="P53" t="str">
        <f t="shared" ca="1" si="2"/>
        <v>TAG003529</v>
      </c>
      <c r="Q53">
        <f t="shared" ca="1" si="3"/>
        <v>1502</v>
      </c>
      <c r="R53">
        <f t="shared" ca="1" si="4"/>
        <v>1.8474473941797185</v>
      </c>
      <c r="S53" t="s">
        <v>220</v>
      </c>
      <c r="T53">
        <f t="shared" ca="1" si="5"/>
        <v>69</v>
      </c>
    </row>
    <row r="54" spans="1:21" x14ac:dyDescent="0.2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Camponotites kraussei</v>
      </c>
      <c r="P54" t="str">
        <f t="shared" ca="1" si="2"/>
        <v>TAG029060</v>
      </c>
      <c r="Q54">
        <f t="shared" ca="1" si="3"/>
        <v>1216</v>
      </c>
      <c r="R54">
        <f t="shared" ca="1" si="4"/>
        <v>4.6335711740499583</v>
      </c>
      <c r="S54" t="s">
        <v>217</v>
      </c>
      <c r="T54">
        <f t="shared" ca="1" si="5"/>
        <v>91</v>
      </c>
      <c r="U54" t="s">
        <v>80</v>
      </c>
    </row>
    <row r="55" spans="1:21" x14ac:dyDescent="0.2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Water monitor</v>
      </c>
      <c r="P55" t="str">
        <f t="shared" ca="1" si="2"/>
        <v>TAG047902</v>
      </c>
      <c r="Q55">
        <f t="shared" ca="1" si="3"/>
        <v>1102</v>
      </c>
      <c r="R55">
        <f t="shared" ca="1" si="4"/>
        <v>5.896800515713128</v>
      </c>
      <c r="S55" t="s">
        <v>218</v>
      </c>
      <c r="T55">
        <f t="shared" ca="1" si="5"/>
        <v>27</v>
      </c>
    </row>
    <row r="56" spans="1:21" x14ac:dyDescent="0.2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Camponotites kraussei</v>
      </c>
      <c r="P56" t="str">
        <f t="shared" ca="1" si="2"/>
        <v>TAG044768</v>
      </c>
      <c r="Q56">
        <f t="shared" ca="1" si="3"/>
        <v>427</v>
      </c>
      <c r="R56">
        <f t="shared" ca="1" si="4"/>
        <v>5.6559074212049332</v>
      </c>
      <c r="S56" t="s">
        <v>219</v>
      </c>
      <c r="T56">
        <f t="shared" ca="1" si="5"/>
        <v>66</v>
      </c>
    </row>
    <row r="57" spans="1:21" x14ac:dyDescent="0.2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Goniopholis tenuidens</v>
      </c>
      <c r="P57" t="str">
        <f t="shared" ca="1" si="2"/>
        <v>TAG011665</v>
      </c>
      <c r="Q57">
        <f t="shared" ca="1" si="3"/>
        <v>377</v>
      </c>
      <c r="R57">
        <f t="shared" ca="1" si="4"/>
        <v>5.0133725676155416</v>
      </c>
      <c r="S57" t="s">
        <v>220</v>
      </c>
      <c r="T57">
        <f t="shared" ca="1" si="5"/>
        <v>24</v>
      </c>
    </row>
    <row r="58" spans="1:21" x14ac:dyDescent="0.2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Gannets</v>
      </c>
      <c r="P58" t="str">
        <f t="shared" ca="1" si="2"/>
        <v>TAG036435</v>
      </c>
      <c r="Q58">
        <f t="shared" ca="1" si="3"/>
        <v>1061</v>
      </c>
      <c r="R58">
        <f t="shared" ca="1" si="4"/>
        <v>2.6954111928696158</v>
      </c>
      <c r="S58" t="s">
        <v>217</v>
      </c>
      <c r="T58">
        <f t="shared" ca="1" si="5"/>
        <v>15</v>
      </c>
    </row>
    <row r="59" spans="1:21" x14ac:dyDescent="0.2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Gannets</v>
      </c>
      <c r="P59" t="str">
        <f t="shared" ca="1" si="2"/>
        <v>TAG083123</v>
      </c>
      <c r="Q59">
        <f t="shared" ca="1" si="3"/>
        <v>370</v>
      </c>
      <c r="R59">
        <f t="shared" ca="1" si="4"/>
        <v>5.1665816254307728</v>
      </c>
      <c r="S59" t="s">
        <v>218</v>
      </c>
      <c r="T59">
        <f t="shared" ca="1" si="5"/>
        <v>50</v>
      </c>
    </row>
    <row r="60" spans="1:21" x14ac:dyDescent="0.2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Predator</v>
      </c>
      <c r="P60" t="str">
        <f t="shared" ca="1" si="2"/>
        <v>TAG094265</v>
      </c>
      <c r="Q60">
        <f t="shared" ca="1" si="3"/>
        <v>1791</v>
      </c>
      <c r="R60">
        <f t="shared" ca="1" si="4"/>
        <v>5.3641515204426966</v>
      </c>
      <c r="S60" t="s">
        <v>219</v>
      </c>
      <c r="T60">
        <f t="shared" ca="1" si="5"/>
        <v>15</v>
      </c>
    </row>
    <row r="61" spans="1:21" x14ac:dyDescent="0.2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Ponerinae #1</v>
      </c>
      <c r="P61" t="str">
        <f t="shared" ca="1" si="2"/>
        <v>TAG035582</v>
      </c>
      <c r="Q61">
        <f t="shared" ca="1" si="3"/>
        <v>1407</v>
      </c>
      <c r="R61">
        <f t="shared" ca="1" si="4"/>
        <v>3.334754450291983</v>
      </c>
      <c r="S61" t="s">
        <v>220</v>
      </c>
      <c r="T61">
        <f t="shared" ca="1" si="5"/>
        <v>67</v>
      </c>
    </row>
    <row r="62" spans="1:21" x14ac:dyDescent="0.2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Crematogaster ormei</v>
      </c>
      <c r="P62" t="str">
        <f t="shared" ca="1" si="2"/>
        <v>TAG089381</v>
      </c>
      <c r="Q62">
        <f t="shared" ca="1" si="3"/>
        <v>1479</v>
      </c>
      <c r="R62">
        <f t="shared" ca="1" si="4"/>
        <v>5.5515618237883766</v>
      </c>
      <c r="S62" t="s">
        <v>217</v>
      </c>
      <c r="T62">
        <f t="shared" ca="1" si="5"/>
        <v>21</v>
      </c>
    </row>
    <row r="63" spans="1:21" x14ac:dyDescent="0.2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Predator</v>
      </c>
      <c r="P63" t="str">
        <f t="shared" ca="1" si="2"/>
        <v>TAG016824</v>
      </c>
      <c r="Q63">
        <f t="shared" ca="1" si="3"/>
        <v>62</v>
      </c>
      <c r="R63">
        <f t="shared" ca="1" si="4"/>
        <v>5.9705389586420861</v>
      </c>
      <c r="S63" t="s">
        <v>218</v>
      </c>
      <c r="T63">
        <f t="shared" ca="1" si="5"/>
        <v>14</v>
      </c>
    </row>
    <row r="64" spans="1:21" x14ac:dyDescent="0.2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Solenopsis abdita</v>
      </c>
      <c r="P64" t="str">
        <f t="shared" ca="1" si="2"/>
        <v>TAG065442</v>
      </c>
      <c r="Q64">
        <f t="shared" ca="1" si="3"/>
        <v>1352</v>
      </c>
      <c r="R64">
        <f t="shared" ca="1" si="4"/>
        <v>1.7393133395449569</v>
      </c>
      <c r="S64" t="s">
        <v>219</v>
      </c>
      <c r="T64">
        <f t="shared" ca="1" si="5"/>
        <v>65</v>
      </c>
    </row>
    <row r="65" spans="1:20" x14ac:dyDescent="0.2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Camponotites kraussei</v>
      </c>
      <c r="P65" t="str">
        <f t="shared" ca="1" si="2"/>
        <v>TAG086232</v>
      </c>
      <c r="Q65">
        <f t="shared" ca="1" si="3"/>
        <v>411</v>
      </c>
      <c r="R65">
        <f t="shared" ca="1" si="4"/>
        <v>2.6191558008110505</v>
      </c>
      <c r="S65" t="s">
        <v>220</v>
      </c>
      <c r="T65">
        <f t="shared" ca="1" si="5"/>
        <v>60</v>
      </c>
    </row>
    <row r="66" spans="1:20" x14ac:dyDescent="0.2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Solenopsis #1</v>
      </c>
      <c r="P66" t="str">
        <f t="shared" ca="1" si="2"/>
        <v>TAG015644</v>
      </c>
      <c r="Q66">
        <f t="shared" ca="1" si="3"/>
        <v>1005</v>
      </c>
      <c r="R66">
        <f t="shared" ca="1" si="4"/>
        <v>5.8184073844128719</v>
      </c>
      <c r="S66" t="s">
        <v>217</v>
      </c>
      <c r="T66">
        <f t="shared" ca="1" si="5"/>
        <v>64</v>
      </c>
    </row>
    <row r="67" spans="1:20" x14ac:dyDescent="0.2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Melittia oedippus</v>
      </c>
      <c r="P67" t="str">
        <f t="shared" ca="1" si="2"/>
        <v>TAG002336</v>
      </c>
      <c r="Q67">
        <f t="shared" ca="1" si="3"/>
        <v>367</v>
      </c>
      <c r="R67">
        <f t="shared" ca="1" si="4"/>
        <v>2.2735514573007487</v>
      </c>
      <c r="S67" t="s">
        <v>218</v>
      </c>
      <c r="T67">
        <f t="shared" ca="1" si="5"/>
        <v>80</v>
      </c>
    </row>
    <row r="68" spans="1:20" x14ac:dyDescent="0.2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Goniopholis tenuidens</v>
      </c>
      <c r="P68" t="str">
        <f t="shared" ca="1" si="2"/>
        <v>TAG094807</v>
      </c>
      <c r="Q68">
        <f t="shared" ca="1" si="3"/>
        <v>1527</v>
      </c>
      <c r="R68">
        <f t="shared" ca="1" si="4"/>
        <v>5.3125137062215169</v>
      </c>
      <c r="S68" t="s">
        <v>219</v>
      </c>
      <c r="T68">
        <f t="shared" ca="1" si="5"/>
        <v>13</v>
      </c>
    </row>
    <row r="69" spans="1:20" x14ac:dyDescent="0.2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Solenopsis abdita</v>
      </c>
      <c r="P69" t="str">
        <f t="shared" ca="1" si="2"/>
        <v>TAG092910</v>
      </c>
      <c r="Q69">
        <f t="shared" ca="1" si="3"/>
        <v>873</v>
      </c>
      <c r="R69">
        <f t="shared" ca="1" si="4"/>
        <v>3.4545733426415643</v>
      </c>
      <c r="S69" t="s">
        <v>220</v>
      </c>
      <c r="T69">
        <f t="shared" ca="1" si="5"/>
        <v>83</v>
      </c>
    </row>
    <row r="70" spans="1:20" x14ac:dyDescent="0.2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Solenopsis abdita</v>
      </c>
      <c r="P70" t="str">
        <f t="shared" ca="1" si="2"/>
        <v>TAG006573</v>
      </c>
      <c r="Q70">
        <f t="shared" ca="1" si="3"/>
        <v>1025</v>
      </c>
      <c r="R70">
        <f t="shared" ca="1" si="4"/>
        <v>2.8442836470503812</v>
      </c>
      <c r="S70" t="s">
        <v>217</v>
      </c>
      <c r="T70">
        <f t="shared" ca="1" si="5"/>
        <v>0</v>
      </c>
    </row>
    <row r="71" spans="1:20" x14ac:dyDescent="0.2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Crematogaster borneensis</v>
      </c>
      <c r="P71" t="str">
        <f t="shared" ca="1" si="2"/>
        <v>TAG045039</v>
      </c>
      <c r="Q71">
        <f t="shared" ca="1" si="3"/>
        <v>1827</v>
      </c>
      <c r="R71">
        <f t="shared" ca="1" si="4"/>
        <v>5.8793015124602492</v>
      </c>
      <c r="S71" t="s">
        <v>218</v>
      </c>
      <c r="T71">
        <f t="shared" ca="1" si="5"/>
        <v>70</v>
      </c>
    </row>
    <row r="72" spans="1:20" x14ac:dyDescent="0.2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Goniopholis tenuidens</v>
      </c>
      <c r="P72" t="str">
        <f t="shared" ca="1" si="2"/>
        <v>TAG060726</v>
      </c>
      <c r="Q72">
        <f t="shared" ca="1" si="3"/>
        <v>1814</v>
      </c>
      <c r="R72">
        <f t="shared" ca="1" si="4"/>
        <v>5.3366379142028268</v>
      </c>
      <c r="S72" t="s">
        <v>219</v>
      </c>
      <c r="T72">
        <f t="shared" ca="1" si="5"/>
        <v>66</v>
      </c>
    </row>
    <row r="73" spans="1:20" x14ac:dyDescent="0.2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Crematogaster ormei</v>
      </c>
      <c r="P73" t="str">
        <f t="shared" ca="1" si="2"/>
        <v>TAG095647</v>
      </c>
      <c r="Q73">
        <f t="shared" ca="1" si="3"/>
        <v>130</v>
      </c>
      <c r="R73">
        <f t="shared" ca="1" si="4"/>
        <v>5.3912095510221416</v>
      </c>
      <c r="S73" t="s">
        <v>220</v>
      </c>
      <c r="T73">
        <f t="shared" ca="1" si="5"/>
        <v>90</v>
      </c>
    </row>
    <row r="74" spans="1:20" x14ac:dyDescent="0.2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Alsomitra simplex</v>
      </c>
      <c r="P74" t="str">
        <f t="shared" ca="1" si="2"/>
        <v>TAG019344</v>
      </c>
      <c r="Q74">
        <f t="shared" ca="1" si="3"/>
        <v>362</v>
      </c>
      <c r="R74">
        <f t="shared" ca="1" si="4"/>
        <v>4.5313356295004592</v>
      </c>
      <c r="S74" t="s">
        <v>217</v>
      </c>
      <c r="T74">
        <f t="shared" ca="1" si="5"/>
        <v>75</v>
      </c>
    </row>
    <row r="75" spans="1:20" x14ac:dyDescent="0.2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Melittia oedippus</v>
      </c>
      <c r="P75" t="str">
        <f t="shared" ref="P75:P138" ca="1" si="8">"TAG" &amp; TEXT(FLOOR(RAND()*100000,1), "000000")</f>
        <v>TAG074333</v>
      </c>
      <c r="Q75">
        <f t="shared" ref="Q75:Q138" ca="1" si="9">RANDBETWEEN(0,2000)</f>
        <v>574</v>
      </c>
      <c r="R75">
        <f t="shared" ref="R75:R138" ca="1" si="10">RAND()*5+1</f>
        <v>3.8314447209273306</v>
      </c>
      <c r="S75" t="s">
        <v>218</v>
      </c>
      <c r="T75">
        <f t="shared" ref="T75:T138" ca="1" si="11">RANDBETWEEN(0,100)</f>
        <v>14</v>
      </c>
    </row>
    <row r="76" spans="1:20" x14ac:dyDescent="0.2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Morphospecies 1</v>
      </c>
      <c r="P76" t="str">
        <f t="shared" ca="1" si="8"/>
        <v>TAG065076</v>
      </c>
      <c r="Q76">
        <f t="shared" ca="1" si="9"/>
        <v>1113</v>
      </c>
      <c r="R76">
        <f t="shared" ca="1" si="10"/>
        <v>4.8259021736196051</v>
      </c>
      <c r="S76" t="s">
        <v>219</v>
      </c>
      <c r="T76">
        <f t="shared" ca="1" si="11"/>
        <v>39</v>
      </c>
    </row>
    <row r="77" spans="1:20" x14ac:dyDescent="0.2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Ponerinae #1</v>
      </c>
      <c r="P77" t="str">
        <f t="shared" ca="1" si="8"/>
        <v>TAG006869</v>
      </c>
      <c r="Q77">
        <f t="shared" ca="1" si="9"/>
        <v>1129</v>
      </c>
      <c r="R77">
        <f t="shared" ca="1" si="10"/>
        <v>1.3610647849192343</v>
      </c>
      <c r="S77" t="s">
        <v>220</v>
      </c>
      <c r="T77">
        <f t="shared" ca="1" si="11"/>
        <v>17</v>
      </c>
    </row>
    <row r="78" spans="1:20" x14ac:dyDescent="0.2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Dolichoderus sp.</v>
      </c>
      <c r="P78" t="str">
        <f t="shared" ca="1" si="8"/>
        <v>TAG036136</v>
      </c>
      <c r="Q78">
        <f t="shared" ca="1" si="9"/>
        <v>318</v>
      </c>
      <c r="R78">
        <f t="shared" ca="1" si="10"/>
        <v>5.1677520012935956</v>
      </c>
      <c r="S78" t="s">
        <v>217</v>
      </c>
      <c r="T78">
        <f t="shared" ca="1" si="11"/>
        <v>74</v>
      </c>
    </row>
    <row r="79" spans="1:20" x14ac:dyDescent="0.2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Morphospecies 1</v>
      </c>
      <c r="P79" t="str">
        <f t="shared" ca="1" si="8"/>
        <v>TAG082606</v>
      </c>
      <c r="Q79">
        <f t="shared" ca="1" si="9"/>
        <v>10</v>
      </c>
      <c r="R79">
        <f t="shared" ca="1" si="10"/>
        <v>2.7994696833817292</v>
      </c>
      <c r="S79" t="s">
        <v>218</v>
      </c>
      <c r="T79">
        <f t="shared" ca="1" si="11"/>
        <v>48</v>
      </c>
    </row>
    <row r="80" spans="1:20" x14ac:dyDescent="0.2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Formicidae #1</v>
      </c>
      <c r="P80" t="str">
        <f t="shared" ca="1" si="8"/>
        <v>TAG050140</v>
      </c>
      <c r="Q80">
        <f t="shared" ca="1" si="9"/>
        <v>1803</v>
      </c>
      <c r="R80">
        <f t="shared" ca="1" si="10"/>
        <v>4.2724091765678107</v>
      </c>
      <c r="S80" t="s">
        <v>219</v>
      </c>
      <c r="T80">
        <f t="shared" ca="1" si="11"/>
        <v>82</v>
      </c>
    </row>
    <row r="81" spans="1:20" x14ac:dyDescent="0.2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Melaphorus potteri</v>
      </c>
      <c r="P81" t="str">
        <f t="shared" ca="1" si="8"/>
        <v>TAG031651</v>
      </c>
      <c r="Q81">
        <f t="shared" ca="1" si="9"/>
        <v>129</v>
      </c>
      <c r="R81">
        <f t="shared" ca="1" si="10"/>
        <v>2.1805118039890434</v>
      </c>
      <c r="S81" t="s">
        <v>220</v>
      </c>
      <c r="T81">
        <f t="shared" ca="1" si="11"/>
        <v>33</v>
      </c>
    </row>
    <row r="82" spans="1:20" x14ac:dyDescent="0.2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Cicada sanguinolenta</v>
      </c>
      <c r="P82" t="str">
        <f t="shared" ca="1" si="8"/>
        <v>TAG036276</v>
      </c>
      <c r="Q82">
        <f t="shared" ca="1" si="9"/>
        <v>121</v>
      </c>
      <c r="R82">
        <f t="shared" ca="1" si="10"/>
        <v>4.7952443878144484</v>
      </c>
      <c r="S82" t="s">
        <v>217</v>
      </c>
      <c r="T82">
        <f t="shared" ca="1" si="11"/>
        <v>28</v>
      </c>
    </row>
    <row r="83" spans="1:20" x14ac:dyDescent="0.2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Solenopsis abdita</v>
      </c>
      <c r="P83" t="str">
        <f t="shared" ca="1" si="8"/>
        <v>TAG039700</v>
      </c>
      <c r="Q83">
        <f t="shared" ca="1" si="9"/>
        <v>311</v>
      </c>
      <c r="R83">
        <f t="shared" ca="1" si="10"/>
        <v>5.7658966370092788</v>
      </c>
      <c r="S83" t="s">
        <v>218</v>
      </c>
      <c r="T83">
        <f t="shared" ca="1" si="11"/>
        <v>62</v>
      </c>
    </row>
    <row r="84" spans="1:20" x14ac:dyDescent="0.2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Cicada sanguinolenta</v>
      </c>
      <c r="P84" t="str">
        <f t="shared" ca="1" si="8"/>
        <v>TAG097921</v>
      </c>
      <c r="Q84">
        <f t="shared" ca="1" si="9"/>
        <v>1706</v>
      </c>
      <c r="R84">
        <f t="shared" ca="1" si="10"/>
        <v>4.6383037884269331</v>
      </c>
      <c r="S84" t="s">
        <v>219</v>
      </c>
      <c r="T84">
        <f t="shared" ca="1" si="11"/>
        <v>20</v>
      </c>
    </row>
    <row r="85" spans="1:20" x14ac:dyDescent="0.2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Morphospecies 1</v>
      </c>
      <c r="P85" t="str">
        <f t="shared" ca="1" si="8"/>
        <v>TAG026401</v>
      </c>
      <c r="Q85">
        <f t="shared" ca="1" si="9"/>
        <v>1492</v>
      </c>
      <c r="R85">
        <f t="shared" ca="1" si="10"/>
        <v>5.0578636129439998</v>
      </c>
      <c r="S85" t="s">
        <v>220</v>
      </c>
      <c r="T85">
        <f t="shared" ca="1" si="11"/>
        <v>10</v>
      </c>
    </row>
    <row r="86" spans="1:20" x14ac:dyDescent="0.2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Melaphorus potteri</v>
      </c>
      <c r="P86" t="str">
        <f t="shared" ca="1" si="8"/>
        <v>TAG063303</v>
      </c>
      <c r="Q86">
        <f t="shared" ca="1" si="9"/>
        <v>1607</v>
      </c>
      <c r="R86">
        <f t="shared" ca="1" si="10"/>
        <v>2.431890510395788</v>
      </c>
      <c r="S86" t="s">
        <v>217</v>
      </c>
      <c r="T86">
        <f t="shared" ca="1" si="11"/>
        <v>80</v>
      </c>
    </row>
    <row r="87" spans="1:20" x14ac:dyDescent="0.2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Crematogaster borneensis</v>
      </c>
      <c r="P87" t="str">
        <f t="shared" ca="1" si="8"/>
        <v>TAG091752</v>
      </c>
      <c r="Q87">
        <f t="shared" ca="1" si="9"/>
        <v>1641</v>
      </c>
      <c r="R87">
        <f t="shared" ca="1" si="10"/>
        <v>4.7521127971703354</v>
      </c>
      <c r="S87" t="s">
        <v>218</v>
      </c>
      <c r="T87">
        <f t="shared" ca="1" si="11"/>
        <v>4</v>
      </c>
    </row>
    <row r="88" spans="1:20" x14ac:dyDescent="0.2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Predator</v>
      </c>
      <c r="P88" t="str">
        <f t="shared" ca="1" si="8"/>
        <v>TAG080592</v>
      </c>
      <c r="Q88">
        <f t="shared" ca="1" si="9"/>
        <v>1625</v>
      </c>
      <c r="R88">
        <f t="shared" ca="1" si="10"/>
        <v>1.0018032361294718</v>
      </c>
      <c r="S88" t="s">
        <v>219</v>
      </c>
      <c r="T88">
        <f t="shared" ca="1" si="11"/>
        <v>72</v>
      </c>
    </row>
    <row r="89" spans="1:20" x14ac:dyDescent="0.2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Cicada sanguinolenta</v>
      </c>
      <c r="P89" t="str">
        <f t="shared" ca="1" si="8"/>
        <v>TAG003337</v>
      </c>
      <c r="Q89">
        <f t="shared" ca="1" si="9"/>
        <v>422</v>
      </c>
      <c r="R89">
        <f t="shared" ca="1" si="10"/>
        <v>1.2890843765852036</v>
      </c>
      <c r="S89" t="s">
        <v>220</v>
      </c>
      <c r="T89">
        <f t="shared" ca="1" si="11"/>
        <v>41</v>
      </c>
    </row>
    <row r="90" spans="1:20" x14ac:dyDescent="0.2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Camponotites kraussei</v>
      </c>
      <c r="P90" t="str">
        <f t="shared" ca="1" si="8"/>
        <v>TAG000901</v>
      </c>
      <c r="Q90">
        <f t="shared" ca="1" si="9"/>
        <v>1562</v>
      </c>
      <c r="R90">
        <f t="shared" ca="1" si="10"/>
        <v>5.5241684204764709</v>
      </c>
      <c r="S90" t="s">
        <v>217</v>
      </c>
      <c r="T90">
        <f t="shared" ca="1" si="11"/>
        <v>34</v>
      </c>
    </row>
    <row r="91" spans="1:20" x14ac:dyDescent="0.2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Ponerinae #1</v>
      </c>
      <c r="P91" t="str">
        <f t="shared" ca="1" si="8"/>
        <v>TAG010732</v>
      </c>
      <c r="Q91">
        <f t="shared" ca="1" si="9"/>
        <v>767</v>
      </c>
      <c r="R91">
        <f t="shared" ca="1" si="10"/>
        <v>5.6436358485968467</v>
      </c>
      <c r="S91" t="s">
        <v>218</v>
      </c>
      <c r="T91">
        <f t="shared" ca="1" si="11"/>
        <v>69</v>
      </c>
    </row>
    <row r="92" spans="1:20" x14ac:dyDescent="0.2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Water monitor</v>
      </c>
      <c r="P92" t="str">
        <f t="shared" ca="1" si="8"/>
        <v>TAG056976</v>
      </c>
      <c r="Q92">
        <f t="shared" ca="1" si="9"/>
        <v>1935</v>
      </c>
      <c r="R92">
        <f t="shared" ca="1" si="10"/>
        <v>4.2077802503236557</v>
      </c>
      <c r="S92" t="s">
        <v>219</v>
      </c>
      <c r="T92">
        <f t="shared" ca="1" si="11"/>
        <v>12</v>
      </c>
    </row>
    <row r="93" spans="1:20" x14ac:dyDescent="0.2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Solenopsis abdita</v>
      </c>
      <c r="P93" t="str">
        <f t="shared" ca="1" si="8"/>
        <v>TAG040882</v>
      </c>
      <c r="Q93">
        <f t="shared" ca="1" si="9"/>
        <v>669</v>
      </c>
      <c r="R93">
        <f t="shared" ca="1" si="10"/>
        <v>3.5058429553974113</v>
      </c>
      <c r="S93" t="s">
        <v>220</v>
      </c>
      <c r="T93">
        <f t="shared" ca="1" si="11"/>
        <v>71</v>
      </c>
    </row>
    <row r="94" spans="1:20" x14ac:dyDescent="0.2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Water monitor</v>
      </c>
      <c r="P94" t="str">
        <f t="shared" ca="1" si="8"/>
        <v>TAG059874</v>
      </c>
      <c r="Q94">
        <f t="shared" ca="1" si="9"/>
        <v>917</v>
      </c>
      <c r="R94">
        <f t="shared" ca="1" si="10"/>
        <v>4.4773713098239831</v>
      </c>
      <c r="S94" t="s">
        <v>217</v>
      </c>
      <c r="T94">
        <f t="shared" ca="1" si="11"/>
        <v>9</v>
      </c>
    </row>
    <row r="95" spans="1:20" x14ac:dyDescent="0.2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Alsomitra simplex</v>
      </c>
      <c r="P95" t="str">
        <f t="shared" ca="1" si="8"/>
        <v>TAG073337</v>
      </c>
      <c r="Q95">
        <f t="shared" ca="1" si="9"/>
        <v>229</v>
      </c>
      <c r="R95">
        <f t="shared" ca="1" si="10"/>
        <v>3.2766786696611989</v>
      </c>
      <c r="S95" t="s">
        <v>218</v>
      </c>
      <c r="T95">
        <f t="shared" ca="1" si="11"/>
        <v>93</v>
      </c>
    </row>
    <row r="96" spans="1:20" x14ac:dyDescent="0.2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Solenopsis abdita</v>
      </c>
      <c r="P96" t="str">
        <f t="shared" ca="1" si="8"/>
        <v>TAG019769</v>
      </c>
      <c r="Q96">
        <f t="shared" ca="1" si="9"/>
        <v>1850</v>
      </c>
      <c r="R96">
        <f t="shared" ca="1" si="10"/>
        <v>1.6906012271117019</v>
      </c>
      <c r="S96" t="s">
        <v>219</v>
      </c>
      <c r="T96">
        <f t="shared" ca="1" si="11"/>
        <v>61</v>
      </c>
    </row>
    <row r="97" spans="1:20" x14ac:dyDescent="0.2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Predator</v>
      </c>
      <c r="P97" t="str">
        <f t="shared" ca="1" si="8"/>
        <v>TAG041858</v>
      </c>
      <c r="Q97">
        <f t="shared" ca="1" si="9"/>
        <v>288</v>
      </c>
      <c r="R97">
        <f t="shared" ca="1" si="10"/>
        <v>2.4654682473160929</v>
      </c>
      <c r="S97" t="s">
        <v>220</v>
      </c>
      <c r="T97">
        <f t="shared" ca="1" si="11"/>
        <v>59</v>
      </c>
    </row>
    <row r="98" spans="1:20" x14ac:dyDescent="0.2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Zenicomus photuroides</v>
      </c>
      <c r="P98" t="str">
        <f t="shared" ca="1" si="8"/>
        <v>TAG052021</v>
      </c>
      <c r="Q98">
        <f t="shared" ca="1" si="9"/>
        <v>1181</v>
      </c>
      <c r="R98">
        <f t="shared" ca="1" si="10"/>
        <v>5.860548096123547</v>
      </c>
      <c r="S98" t="s">
        <v>217</v>
      </c>
      <c r="T98">
        <f t="shared" ca="1" si="11"/>
        <v>4</v>
      </c>
    </row>
    <row r="99" spans="1:20" x14ac:dyDescent="0.2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Zenicomus photuroides</v>
      </c>
      <c r="P99" t="str">
        <f t="shared" ca="1" si="8"/>
        <v>TAG096980</v>
      </c>
      <c r="Q99">
        <f t="shared" ca="1" si="9"/>
        <v>992</v>
      </c>
      <c r="R99">
        <f t="shared" ca="1" si="10"/>
        <v>3.0099960009536448</v>
      </c>
      <c r="S99" t="s">
        <v>218</v>
      </c>
      <c r="T99">
        <f t="shared" ca="1" si="11"/>
        <v>35</v>
      </c>
    </row>
    <row r="100" spans="1:20" x14ac:dyDescent="0.2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Formicidae #1</v>
      </c>
      <c r="P100" t="str">
        <f t="shared" ca="1" si="8"/>
        <v>TAG007574</v>
      </c>
      <c r="Q100">
        <f t="shared" ca="1" si="9"/>
        <v>156</v>
      </c>
      <c r="R100">
        <f t="shared" ca="1" si="10"/>
        <v>2.3473338253415119</v>
      </c>
      <c r="S100" t="s">
        <v>219</v>
      </c>
      <c r="T100">
        <f t="shared" ca="1" si="11"/>
        <v>70</v>
      </c>
    </row>
    <row r="101" spans="1:20" x14ac:dyDescent="0.2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Zenicomus photuroides</v>
      </c>
      <c r="P101" t="str">
        <f t="shared" ca="1" si="8"/>
        <v>TAG000597</v>
      </c>
      <c r="Q101">
        <f t="shared" ca="1" si="9"/>
        <v>400</v>
      </c>
      <c r="R101">
        <f t="shared" ca="1" si="10"/>
        <v>3.8560866162094367</v>
      </c>
      <c r="S101" t="s">
        <v>220</v>
      </c>
      <c r="T101">
        <f t="shared" ca="1" si="11"/>
        <v>42</v>
      </c>
    </row>
    <row r="102" spans="1:20" x14ac:dyDescent="0.2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Morphospecies 1</v>
      </c>
      <c r="P102" t="str">
        <f t="shared" ca="1" si="8"/>
        <v>TAG042918</v>
      </c>
      <c r="Q102">
        <f t="shared" ca="1" si="9"/>
        <v>1634</v>
      </c>
      <c r="R102">
        <f t="shared" ca="1" si="10"/>
        <v>5.7744661966942523</v>
      </c>
      <c r="S102" t="s">
        <v>217</v>
      </c>
      <c r="T102">
        <f t="shared" ca="1" si="11"/>
        <v>39</v>
      </c>
    </row>
    <row r="103" spans="1:20" x14ac:dyDescent="0.2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Goniopholis tenuidens</v>
      </c>
      <c r="P103" t="str">
        <f t="shared" ca="1" si="8"/>
        <v>TAG046641</v>
      </c>
      <c r="Q103">
        <f t="shared" ca="1" si="9"/>
        <v>460</v>
      </c>
      <c r="R103">
        <f t="shared" ca="1" si="10"/>
        <v>3.6282503428451376</v>
      </c>
      <c r="S103" t="s">
        <v>218</v>
      </c>
      <c r="T103">
        <f t="shared" ca="1" si="11"/>
        <v>51</v>
      </c>
    </row>
    <row r="104" spans="1:20" x14ac:dyDescent="0.2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Water monitor</v>
      </c>
      <c r="P104" t="str">
        <f t="shared" ca="1" si="8"/>
        <v>TAG071650</v>
      </c>
      <c r="Q104">
        <f t="shared" ca="1" si="9"/>
        <v>405</v>
      </c>
      <c r="R104">
        <f t="shared" ca="1" si="10"/>
        <v>3.363240556744679</v>
      </c>
      <c r="S104" t="s">
        <v>219</v>
      </c>
      <c r="T104">
        <f t="shared" ca="1" si="11"/>
        <v>36</v>
      </c>
    </row>
    <row r="105" spans="1:20" x14ac:dyDescent="0.2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Cicada sanguinolenta</v>
      </c>
      <c r="P105" t="str">
        <f t="shared" ca="1" si="8"/>
        <v>TAG040821</v>
      </c>
      <c r="Q105">
        <f t="shared" ca="1" si="9"/>
        <v>1031</v>
      </c>
      <c r="R105">
        <f t="shared" ca="1" si="10"/>
        <v>3.244838929414346</v>
      </c>
      <c r="S105" t="s">
        <v>220</v>
      </c>
      <c r="T105">
        <f t="shared" ca="1" si="11"/>
        <v>18</v>
      </c>
    </row>
    <row r="106" spans="1:20" x14ac:dyDescent="0.2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Melaphorus potteri</v>
      </c>
      <c r="P106" t="str">
        <f t="shared" ca="1" si="8"/>
        <v>TAG024857</v>
      </c>
      <c r="Q106">
        <f t="shared" ca="1" si="9"/>
        <v>964</v>
      </c>
      <c r="R106">
        <f t="shared" ca="1" si="10"/>
        <v>1.3219453744652212</v>
      </c>
      <c r="S106" t="s">
        <v>217</v>
      </c>
      <c r="T106">
        <f t="shared" ca="1" si="11"/>
        <v>95</v>
      </c>
    </row>
    <row r="107" spans="1:20" x14ac:dyDescent="0.2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Melaphorus potteri</v>
      </c>
      <c r="P107" t="str">
        <f t="shared" ca="1" si="8"/>
        <v>TAG077261</v>
      </c>
      <c r="Q107">
        <f t="shared" ca="1" si="9"/>
        <v>1364</v>
      </c>
      <c r="R107">
        <f t="shared" ca="1" si="10"/>
        <v>4.5562754238734211</v>
      </c>
      <c r="S107" t="s">
        <v>218</v>
      </c>
      <c r="T107">
        <f t="shared" ca="1" si="11"/>
        <v>53</v>
      </c>
    </row>
    <row r="108" spans="1:20" x14ac:dyDescent="0.2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Dolichoderus sp.</v>
      </c>
      <c r="P108" t="str">
        <f t="shared" ca="1" si="8"/>
        <v>TAG087555</v>
      </c>
      <c r="Q108">
        <f t="shared" ca="1" si="9"/>
        <v>1959</v>
      </c>
      <c r="R108">
        <f t="shared" ca="1" si="10"/>
        <v>3.6589538807495949</v>
      </c>
      <c r="S108" t="s">
        <v>219</v>
      </c>
      <c r="T108">
        <f t="shared" ca="1" si="11"/>
        <v>43</v>
      </c>
    </row>
    <row r="109" spans="1:20" x14ac:dyDescent="0.2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Melittia oedippus</v>
      </c>
      <c r="P109" t="str">
        <f t="shared" ca="1" si="8"/>
        <v>TAG000071</v>
      </c>
      <c r="Q109">
        <f t="shared" ca="1" si="9"/>
        <v>770</v>
      </c>
      <c r="R109">
        <f t="shared" ca="1" si="10"/>
        <v>4.6923721977681705</v>
      </c>
      <c r="S109" t="s">
        <v>220</v>
      </c>
      <c r="T109">
        <f t="shared" ca="1" si="11"/>
        <v>42</v>
      </c>
    </row>
    <row r="110" spans="1:20" x14ac:dyDescent="0.2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Formicidae #1</v>
      </c>
      <c r="P110" t="str">
        <f t="shared" ca="1" si="8"/>
        <v>TAG030603</v>
      </c>
      <c r="Q110">
        <f t="shared" ca="1" si="9"/>
        <v>636</v>
      </c>
      <c r="R110">
        <f t="shared" ca="1" si="10"/>
        <v>1.5863534575712348</v>
      </c>
      <c r="S110" t="s">
        <v>217</v>
      </c>
      <c r="T110">
        <f t="shared" ca="1" si="11"/>
        <v>3</v>
      </c>
    </row>
    <row r="111" spans="1:20" x14ac:dyDescent="0.2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Gannets</v>
      </c>
      <c r="P111" t="str">
        <f t="shared" ca="1" si="8"/>
        <v>TAG010153</v>
      </c>
      <c r="Q111">
        <f t="shared" ca="1" si="9"/>
        <v>767</v>
      </c>
      <c r="R111">
        <f t="shared" ca="1" si="10"/>
        <v>2.53476175071446</v>
      </c>
      <c r="S111" t="s">
        <v>218</v>
      </c>
      <c r="T111">
        <f t="shared" ca="1" si="11"/>
        <v>100</v>
      </c>
    </row>
    <row r="112" spans="1:20" x14ac:dyDescent="0.2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Alsomitra simplex</v>
      </c>
      <c r="P112" t="str">
        <f t="shared" ca="1" si="8"/>
        <v>TAG015833</v>
      </c>
      <c r="Q112">
        <f t="shared" ca="1" si="9"/>
        <v>302</v>
      </c>
      <c r="R112">
        <f t="shared" ca="1" si="10"/>
        <v>4.9154965320342949</v>
      </c>
      <c r="S112" t="s">
        <v>219</v>
      </c>
      <c r="T112">
        <f t="shared" ca="1" si="11"/>
        <v>29</v>
      </c>
    </row>
    <row r="113" spans="1:20" x14ac:dyDescent="0.2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Cicada sanguinolenta</v>
      </c>
      <c r="P113" t="str">
        <f t="shared" ca="1" si="8"/>
        <v>TAG054045</v>
      </c>
      <c r="Q113">
        <f t="shared" ca="1" si="9"/>
        <v>1317</v>
      </c>
      <c r="R113">
        <f t="shared" ca="1" si="10"/>
        <v>1.8464820343241937</v>
      </c>
      <c r="S113" t="s">
        <v>220</v>
      </c>
      <c r="T113">
        <f t="shared" ca="1" si="11"/>
        <v>54</v>
      </c>
    </row>
    <row r="114" spans="1:20" x14ac:dyDescent="0.2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Alsomitra simplex</v>
      </c>
      <c r="P114" t="str">
        <f t="shared" ca="1" si="8"/>
        <v>TAG084049</v>
      </c>
      <c r="Q114">
        <f t="shared" ca="1" si="9"/>
        <v>1881</v>
      </c>
      <c r="R114">
        <f t="shared" ca="1" si="10"/>
        <v>4.3156614421859176</v>
      </c>
      <c r="S114" t="s">
        <v>217</v>
      </c>
      <c r="T114">
        <f t="shared" ca="1" si="11"/>
        <v>95</v>
      </c>
    </row>
    <row r="115" spans="1:20" x14ac:dyDescent="0.2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Formicidae #1</v>
      </c>
      <c r="P115" t="str">
        <f t="shared" ca="1" si="8"/>
        <v>TAG064444</v>
      </c>
      <c r="Q115">
        <f t="shared" ca="1" si="9"/>
        <v>148</v>
      </c>
      <c r="R115">
        <f t="shared" ca="1" si="10"/>
        <v>2.19393305111819</v>
      </c>
      <c r="S115" t="s">
        <v>218</v>
      </c>
      <c r="T115">
        <f t="shared" ca="1" si="11"/>
        <v>16</v>
      </c>
    </row>
    <row r="116" spans="1:20" x14ac:dyDescent="0.2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Dolichoderus sp.</v>
      </c>
      <c r="P116" t="str">
        <f t="shared" ca="1" si="8"/>
        <v>TAG066346</v>
      </c>
      <c r="Q116">
        <f t="shared" ca="1" si="9"/>
        <v>1084</v>
      </c>
      <c r="R116">
        <f t="shared" ca="1" si="10"/>
        <v>4.9160841164934759</v>
      </c>
      <c r="S116" t="s">
        <v>219</v>
      </c>
      <c r="T116">
        <f t="shared" ca="1" si="11"/>
        <v>55</v>
      </c>
    </row>
    <row r="117" spans="1:20" x14ac:dyDescent="0.2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Biarmosuchus tagax</v>
      </c>
      <c r="P117" t="str">
        <f t="shared" ca="1" si="8"/>
        <v>TAG095262</v>
      </c>
      <c r="Q117">
        <f t="shared" ca="1" si="9"/>
        <v>1117</v>
      </c>
      <c r="R117">
        <f t="shared" ca="1" si="10"/>
        <v>2.2864419200106783</v>
      </c>
      <c r="S117" t="s">
        <v>220</v>
      </c>
      <c r="T117">
        <f t="shared" ca="1" si="11"/>
        <v>91</v>
      </c>
    </row>
    <row r="118" spans="1:20" x14ac:dyDescent="0.2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Zenicomus photuroides</v>
      </c>
      <c r="P118" t="str">
        <f t="shared" ca="1" si="8"/>
        <v>TAG071457</v>
      </c>
      <c r="Q118">
        <f t="shared" ca="1" si="9"/>
        <v>1474</v>
      </c>
      <c r="R118">
        <f t="shared" ca="1" si="10"/>
        <v>1.5924522700839818</v>
      </c>
      <c r="S118" t="s">
        <v>217</v>
      </c>
      <c r="T118">
        <f t="shared" ca="1" si="11"/>
        <v>18</v>
      </c>
    </row>
    <row r="119" spans="1:20" x14ac:dyDescent="0.2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Gannets</v>
      </c>
      <c r="P119" t="str">
        <f t="shared" ca="1" si="8"/>
        <v>TAG001452</v>
      </c>
      <c r="Q119">
        <f t="shared" ca="1" si="9"/>
        <v>589</v>
      </c>
      <c r="R119">
        <f t="shared" ca="1" si="10"/>
        <v>5.7807039998725305</v>
      </c>
      <c r="S119" t="s">
        <v>218</v>
      </c>
      <c r="T119">
        <f t="shared" ca="1" si="11"/>
        <v>7</v>
      </c>
    </row>
    <row r="120" spans="1:20" x14ac:dyDescent="0.2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Morphospecies 1</v>
      </c>
      <c r="P120" t="str">
        <f t="shared" ca="1" si="8"/>
        <v>TAG073695</v>
      </c>
      <c r="Q120">
        <f t="shared" ca="1" si="9"/>
        <v>1427</v>
      </c>
      <c r="R120">
        <f t="shared" ca="1" si="10"/>
        <v>5.654704908111543</v>
      </c>
      <c r="S120" t="s">
        <v>219</v>
      </c>
      <c r="T120">
        <f t="shared" ca="1" si="11"/>
        <v>96</v>
      </c>
    </row>
    <row r="121" spans="1:20" x14ac:dyDescent="0.2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Biarmosuchus tagax</v>
      </c>
      <c r="P121" t="str">
        <f t="shared" ca="1" si="8"/>
        <v>TAG069837</v>
      </c>
      <c r="Q121">
        <f t="shared" ca="1" si="9"/>
        <v>940</v>
      </c>
      <c r="R121">
        <f t="shared" ca="1" si="10"/>
        <v>5.5063344778394256</v>
      </c>
      <c r="S121" t="s">
        <v>220</v>
      </c>
      <c r="T121">
        <f t="shared" ca="1" si="11"/>
        <v>29</v>
      </c>
    </row>
    <row r="122" spans="1:20" x14ac:dyDescent="0.2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Melaphorus potteri</v>
      </c>
      <c r="P122" t="str">
        <f t="shared" ca="1" si="8"/>
        <v>TAG027791</v>
      </c>
      <c r="Q122">
        <f t="shared" ca="1" si="9"/>
        <v>1416</v>
      </c>
      <c r="R122">
        <f t="shared" ca="1" si="10"/>
        <v>2.9928746422816825</v>
      </c>
      <c r="S122" t="s">
        <v>217</v>
      </c>
      <c r="T122">
        <f t="shared" ca="1" si="11"/>
        <v>94</v>
      </c>
    </row>
    <row r="123" spans="1:20" x14ac:dyDescent="0.2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Bothroponera novus</v>
      </c>
      <c r="P123" t="str">
        <f t="shared" ca="1" si="8"/>
        <v>TAG003662</v>
      </c>
      <c r="Q123">
        <f t="shared" ca="1" si="9"/>
        <v>1158</v>
      </c>
      <c r="R123">
        <f t="shared" ca="1" si="10"/>
        <v>4.6717163475586974</v>
      </c>
      <c r="S123" t="s">
        <v>218</v>
      </c>
      <c r="T123">
        <f t="shared" ca="1" si="11"/>
        <v>46</v>
      </c>
    </row>
    <row r="124" spans="1:20" x14ac:dyDescent="0.2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Gannets</v>
      </c>
      <c r="P124" t="str">
        <f t="shared" ca="1" si="8"/>
        <v>TAG064874</v>
      </c>
      <c r="Q124">
        <f t="shared" ca="1" si="9"/>
        <v>1656</v>
      </c>
      <c r="R124">
        <f t="shared" ca="1" si="10"/>
        <v>2.9303219709578419</v>
      </c>
      <c r="S124" t="s">
        <v>219</v>
      </c>
      <c r="T124">
        <f t="shared" ca="1" si="11"/>
        <v>42</v>
      </c>
    </row>
    <row r="125" spans="1:20" x14ac:dyDescent="0.2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Predator</v>
      </c>
      <c r="P125" t="str">
        <f t="shared" ca="1" si="8"/>
        <v>TAG064968</v>
      </c>
      <c r="Q125">
        <f t="shared" ca="1" si="9"/>
        <v>883</v>
      </c>
      <c r="R125">
        <f t="shared" ca="1" si="10"/>
        <v>5.1118746706129956</v>
      </c>
      <c r="S125" t="s">
        <v>220</v>
      </c>
      <c r="T125">
        <f t="shared" ca="1" si="11"/>
        <v>20</v>
      </c>
    </row>
    <row r="126" spans="1:20" x14ac:dyDescent="0.2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Predator</v>
      </c>
      <c r="P126" t="str">
        <f t="shared" ca="1" si="8"/>
        <v>TAG048529</v>
      </c>
      <c r="Q126">
        <f t="shared" ca="1" si="9"/>
        <v>177</v>
      </c>
      <c r="R126">
        <f t="shared" ca="1" si="10"/>
        <v>3.3985775456216283</v>
      </c>
      <c r="S126" t="s">
        <v>217</v>
      </c>
      <c r="T126">
        <f t="shared" ca="1" si="11"/>
        <v>28</v>
      </c>
    </row>
    <row r="127" spans="1:20" x14ac:dyDescent="0.2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Cicada sanguinolenta</v>
      </c>
      <c r="P127" t="str">
        <f t="shared" ca="1" si="8"/>
        <v>TAG073151</v>
      </c>
      <c r="Q127">
        <f t="shared" ca="1" si="9"/>
        <v>1399</v>
      </c>
      <c r="R127">
        <f t="shared" ca="1" si="10"/>
        <v>3.1373192874017861</v>
      </c>
      <c r="S127" t="s">
        <v>218</v>
      </c>
      <c r="T127">
        <f t="shared" ca="1" si="11"/>
        <v>78</v>
      </c>
    </row>
    <row r="128" spans="1:20" x14ac:dyDescent="0.2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Morphospecies 1</v>
      </c>
      <c r="P128" t="str">
        <f t="shared" ca="1" si="8"/>
        <v>TAG035000</v>
      </c>
      <c r="Q128">
        <f t="shared" ca="1" si="9"/>
        <v>1864</v>
      </c>
      <c r="R128">
        <f t="shared" ca="1" si="10"/>
        <v>2.9003983953772323</v>
      </c>
      <c r="S128" t="s">
        <v>219</v>
      </c>
      <c r="T128">
        <f t="shared" ca="1" si="11"/>
        <v>91</v>
      </c>
    </row>
    <row r="129" spans="1:20" x14ac:dyDescent="0.2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Crematogaster borneensis</v>
      </c>
      <c r="P129" t="str">
        <f t="shared" ca="1" si="8"/>
        <v>TAG075278</v>
      </c>
      <c r="Q129">
        <f t="shared" ca="1" si="9"/>
        <v>1471</v>
      </c>
      <c r="R129">
        <f t="shared" ca="1" si="10"/>
        <v>3.2778226101247112</v>
      </c>
      <c r="S129" t="s">
        <v>220</v>
      </c>
      <c r="T129">
        <f t="shared" ca="1" si="11"/>
        <v>84</v>
      </c>
    </row>
    <row r="130" spans="1:20" x14ac:dyDescent="0.2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Solenopsis #1</v>
      </c>
      <c r="P130" t="str">
        <f t="shared" ca="1" si="8"/>
        <v>TAG025974</v>
      </c>
      <c r="Q130">
        <f t="shared" ca="1" si="9"/>
        <v>1616</v>
      </c>
      <c r="R130">
        <f t="shared" ca="1" si="10"/>
        <v>3.4264154971129299</v>
      </c>
      <c r="S130" t="s">
        <v>217</v>
      </c>
      <c r="T130">
        <f t="shared" ca="1" si="11"/>
        <v>86</v>
      </c>
    </row>
    <row r="131" spans="1:20" x14ac:dyDescent="0.2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Dolichoderus sp.</v>
      </c>
      <c r="P131" t="str">
        <f t="shared" ca="1" si="8"/>
        <v>TAG051834</v>
      </c>
      <c r="Q131">
        <f t="shared" ca="1" si="9"/>
        <v>1303</v>
      </c>
      <c r="R131">
        <f t="shared" ca="1" si="10"/>
        <v>1.6342016437417226</v>
      </c>
      <c r="S131" t="s">
        <v>218</v>
      </c>
      <c r="T131">
        <f t="shared" ca="1" si="11"/>
        <v>22</v>
      </c>
    </row>
    <row r="132" spans="1:20" x14ac:dyDescent="0.2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Crematogaster ormei</v>
      </c>
      <c r="P132" t="str">
        <f t="shared" ca="1" si="8"/>
        <v>TAG022558</v>
      </c>
      <c r="Q132">
        <f t="shared" ca="1" si="9"/>
        <v>1538</v>
      </c>
      <c r="R132">
        <f t="shared" ca="1" si="10"/>
        <v>2.9538179622614553</v>
      </c>
      <c r="S132" t="s">
        <v>219</v>
      </c>
      <c r="T132">
        <f t="shared" ca="1" si="11"/>
        <v>100</v>
      </c>
    </row>
    <row r="133" spans="1:20" x14ac:dyDescent="0.2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Crematogaster borneensis</v>
      </c>
      <c r="P133" t="str">
        <f t="shared" ca="1" si="8"/>
        <v>TAG007883</v>
      </c>
      <c r="Q133">
        <f t="shared" ca="1" si="9"/>
        <v>238</v>
      </c>
      <c r="R133">
        <f t="shared" ca="1" si="10"/>
        <v>3.8239717860138054</v>
      </c>
      <c r="S133" t="s">
        <v>220</v>
      </c>
      <c r="T133">
        <f t="shared" ca="1" si="11"/>
        <v>21</v>
      </c>
    </row>
    <row r="134" spans="1:20" x14ac:dyDescent="0.2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Morphospecies 1</v>
      </c>
      <c r="P134" t="str">
        <f t="shared" ca="1" si="8"/>
        <v>TAG092252</v>
      </c>
      <c r="Q134">
        <f t="shared" ca="1" si="9"/>
        <v>1746</v>
      </c>
      <c r="R134">
        <f t="shared" ca="1" si="10"/>
        <v>1.9338194561563569</v>
      </c>
      <c r="S134" t="s">
        <v>217</v>
      </c>
      <c r="T134">
        <f t="shared" ca="1" si="11"/>
        <v>61</v>
      </c>
    </row>
    <row r="135" spans="1:20" x14ac:dyDescent="0.2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Camponotites kraussei</v>
      </c>
      <c r="P135" t="str">
        <f t="shared" ca="1" si="8"/>
        <v>TAG038420</v>
      </c>
      <c r="Q135">
        <f t="shared" ca="1" si="9"/>
        <v>570</v>
      </c>
      <c r="R135">
        <f t="shared" ca="1" si="10"/>
        <v>1.1205972298597402</v>
      </c>
      <c r="S135" t="s">
        <v>218</v>
      </c>
      <c r="T135">
        <f t="shared" ca="1" si="11"/>
        <v>67</v>
      </c>
    </row>
    <row r="136" spans="1:20" x14ac:dyDescent="0.2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Predator</v>
      </c>
      <c r="P136" t="str">
        <f t="shared" ca="1" si="8"/>
        <v>TAG099615</v>
      </c>
      <c r="Q136">
        <f t="shared" ca="1" si="9"/>
        <v>703</v>
      </c>
      <c r="R136">
        <f t="shared" ca="1" si="10"/>
        <v>5.5420367669755883</v>
      </c>
      <c r="S136" t="s">
        <v>219</v>
      </c>
      <c r="T136">
        <f t="shared" ca="1" si="11"/>
        <v>94</v>
      </c>
    </row>
    <row r="137" spans="1:20" x14ac:dyDescent="0.2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Morphospecies 1</v>
      </c>
      <c r="P137" t="str">
        <f t="shared" ca="1" si="8"/>
        <v>TAG054610</v>
      </c>
      <c r="Q137">
        <f t="shared" ca="1" si="9"/>
        <v>250</v>
      </c>
      <c r="R137">
        <f t="shared" ca="1" si="10"/>
        <v>1.0371565990112455</v>
      </c>
      <c r="S137" t="s">
        <v>220</v>
      </c>
      <c r="T137">
        <f t="shared" ca="1" si="11"/>
        <v>98</v>
      </c>
    </row>
    <row r="138" spans="1:20" x14ac:dyDescent="0.2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Crematogaster borneensis</v>
      </c>
      <c r="P138" t="str">
        <f t="shared" ca="1" si="8"/>
        <v>TAG051598</v>
      </c>
      <c r="Q138">
        <f t="shared" ca="1" si="9"/>
        <v>886</v>
      </c>
      <c r="R138">
        <f t="shared" ca="1" si="10"/>
        <v>5.0590792798535986</v>
      </c>
      <c r="S138" t="s">
        <v>217</v>
      </c>
      <c r="T138">
        <f t="shared" ca="1" si="11"/>
        <v>58</v>
      </c>
    </row>
    <row r="139" spans="1:20" x14ac:dyDescent="0.2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Water monitor</v>
      </c>
      <c r="P139" t="str">
        <f t="shared" ref="P139:P202" ca="1" si="14">"TAG" &amp; TEXT(FLOOR(RAND()*100000,1), "000000")</f>
        <v>TAG086457</v>
      </c>
      <c r="Q139">
        <f t="shared" ref="Q139:Q202" ca="1" si="15">RANDBETWEEN(0,2000)</f>
        <v>1928</v>
      </c>
      <c r="R139">
        <f t="shared" ref="R139:R202" ca="1" si="16">RAND()*5+1</f>
        <v>5.5685357519498648</v>
      </c>
      <c r="S139" t="s">
        <v>218</v>
      </c>
      <c r="T139">
        <f t="shared" ref="T139:T202" ca="1" si="17">RANDBETWEEN(0,100)</f>
        <v>5</v>
      </c>
    </row>
    <row r="140" spans="1:20" x14ac:dyDescent="0.2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Predator</v>
      </c>
      <c r="P140" t="str">
        <f t="shared" ca="1" si="14"/>
        <v>TAG061657</v>
      </c>
      <c r="Q140">
        <f t="shared" ca="1" si="15"/>
        <v>424</v>
      </c>
      <c r="R140">
        <f t="shared" ca="1" si="16"/>
        <v>5.4122765436911413</v>
      </c>
      <c r="S140" t="s">
        <v>219</v>
      </c>
      <c r="T140">
        <f t="shared" ca="1" si="17"/>
        <v>15</v>
      </c>
    </row>
    <row r="141" spans="1:20" x14ac:dyDescent="0.2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Crematogaster ormei</v>
      </c>
      <c r="P141" t="str">
        <f t="shared" ca="1" si="14"/>
        <v>TAG041024</v>
      </c>
      <c r="Q141">
        <f t="shared" ca="1" si="15"/>
        <v>1912</v>
      </c>
      <c r="R141">
        <f t="shared" ca="1" si="16"/>
        <v>1.4764982337620864</v>
      </c>
      <c r="S141" t="s">
        <v>220</v>
      </c>
      <c r="T141">
        <f t="shared" ca="1" si="17"/>
        <v>81</v>
      </c>
    </row>
    <row r="142" spans="1:20" x14ac:dyDescent="0.2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Morphospecies 1</v>
      </c>
      <c r="P142" t="str">
        <f t="shared" ca="1" si="14"/>
        <v>TAG031735</v>
      </c>
      <c r="Q142">
        <f t="shared" ca="1" si="15"/>
        <v>1445</v>
      </c>
      <c r="R142">
        <f t="shared" ca="1" si="16"/>
        <v>5.7180904848353604</v>
      </c>
      <c r="S142" t="s">
        <v>217</v>
      </c>
      <c r="T142">
        <f t="shared" ca="1" si="17"/>
        <v>89</v>
      </c>
    </row>
    <row r="143" spans="1:20" x14ac:dyDescent="0.2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Water monitor</v>
      </c>
      <c r="P143" t="str">
        <f t="shared" ca="1" si="14"/>
        <v>TAG002722</v>
      </c>
      <c r="Q143">
        <f t="shared" ca="1" si="15"/>
        <v>518</v>
      </c>
      <c r="R143">
        <f t="shared" ca="1" si="16"/>
        <v>4.5571756897054119</v>
      </c>
      <c r="S143" t="s">
        <v>218</v>
      </c>
      <c r="T143">
        <f t="shared" ca="1" si="17"/>
        <v>94</v>
      </c>
    </row>
    <row r="144" spans="1:20" x14ac:dyDescent="0.2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Dolichoderus sp.</v>
      </c>
      <c r="P144" t="str">
        <f t="shared" ca="1" si="14"/>
        <v>TAG030787</v>
      </c>
      <c r="Q144">
        <f t="shared" ca="1" si="15"/>
        <v>868</v>
      </c>
      <c r="R144">
        <f t="shared" ca="1" si="16"/>
        <v>4.6473957371335732</v>
      </c>
      <c r="S144" t="s">
        <v>219</v>
      </c>
      <c r="T144">
        <f t="shared" ca="1" si="17"/>
        <v>90</v>
      </c>
    </row>
    <row r="145" spans="1:20" x14ac:dyDescent="0.2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Goniopholis tenuidens</v>
      </c>
      <c r="P145" t="str">
        <f t="shared" ca="1" si="14"/>
        <v>TAG099739</v>
      </c>
      <c r="Q145">
        <f t="shared" ca="1" si="15"/>
        <v>1827</v>
      </c>
      <c r="R145">
        <f t="shared" ca="1" si="16"/>
        <v>2.8161483783154968</v>
      </c>
      <c r="S145" t="s">
        <v>220</v>
      </c>
      <c r="T145">
        <f t="shared" ca="1" si="17"/>
        <v>38</v>
      </c>
    </row>
    <row r="146" spans="1:20" x14ac:dyDescent="0.2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Biarmosuchus tagax</v>
      </c>
      <c r="P146" t="str">
        <f t="shared" ca="1" si="14"/>
        <v>TAG020524</v>
      </c>
      <c r="Q146">
        <f t="shared" ca="1" si="15"/>
        <v>897</v>
      </c>
      <c r="R146">
        <f t="shared" ca="1" si="16"/>
        <v>1.1263344424012069</v>
      </c>
      <c r="S146" t="s">
        <v>217</v>
      </c>
      <c r="T146">
        <f t="shared" ca="1" si="17"/>
        <v>9</v>
      </c>
    </row>
    <row r="147" spans="1:20" x14ac:dyDescent="0.2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Zenicomus photuroides</v>
      </c>
      <c r="P147" t="str">
        <f t="shared" ca="1" si="14"/>
        <v>TAG089810</v>
      </c>
      <c r="Q147">
        <f t="shared" ca="1" si="15"/>
        <v>742</v>
      </c>
      <c r="R147">
        <f t="shared" ca="1" si="16"/>
        <v>2.1653575636405011</v>
      </c>
      <c r="S147" t="s">
        <v>218</v>
      </c>
      <c r="T147">
        <f t="shared" ca="1" si="17"/>
        <v>59</v>
      </c>
    </row>
    <row r="148" spans="1:20" x14ac:dyDescent="0.2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Solenopsis abdita</v>
      </c>
      <c r="P148" t="str">
        <f t="shared" ca="1" si="14"/>
        <v>TAG073243</v>
      </c>
      <c r="Q148">
        <f t="shared" ca="1" si="15"/>
        <v>1691</v>
      </c>
      <c r="R148">
        <f t="shared" ca="1" si="16"/>
        <v>1.2387903890163083</v>
      </c>
      <c r="S148" t="s">
        <v>219</v>
      </c>
      <c r="T148">
        <f t="shared" ca="1" si="17"/>
        <v>56</v>
      </c>
    </row>
    <row r="149" spans="1:20" x14ac:dyDescent="0.2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Crematogaster borneensis</v>
      </c>
      <c r="P149" t="str">
        <f t="shared" ca="1" si="14"/>
        <v>TAG039782</v>
      </c>
      <c r="Q149">
        <f t="shared" ca="1" si="15"/>
        <v>232</v>
      </c>
      <c r="R149">
        <f t="shared" ca="1" si="16"/>
        <v>4.3926620403507872</v>
      </c>
      <c r="S149" t="s">
        <v>220</v>
      </c>
      <c r="T149">
        <f t="shared" ca="1" si="17"/>
        <v>63</v>
      </c>
    </row>
    <row r="150" spans="1:20" x14ac:dyDescent="0.2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Solenopsis abdita</v>
      </c>
      <c r="P150" t="str">
        <f t="shared" ca="1" si="14"/>
        <v>TAG082356</v>
      </c>
      <c r="Q150">
        <f t="shared" ca="1" si="15"/>
        <v>718</v>
      </c>
      <c r="R150">
        <f t="shared" ca="1" si="16"/>
        <v>5.6876683699102086</v>
      </c>
      <c r="S150" t="s">
        <v>217</v>
      </c>
      <c r="T150">
        <f t="shared" ca="1" si="17"/>
        <v>47</v>
      </c>
    </row>
    <row r="151" spans="1:20" x14ac:dyDescent="0.2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Bothroponera novus</v>
      </c>
      <c r="P151" t="str">
        <f t="shared" ca="1" si="14"/>
        <v>TAG010367</v>
      </c>
      <c r="Q151">
        <f t="shared" ca="1" si="15"/>
        <v>347</v>
      </c>
      <c r="R151">
        <f t="shared" ca="1" si="16"/>
        <v>1.9404022446889859</v>
      </c>
      <c r="S151" t="s">
        <v>218</v>
      </c>
      <c r="T151">
        <f t="shared" ca="1" si="17"/>
        <v>47</v>
      </c>
    </row>
    <row r="152" spans="1:20" x14ac:dyDescent="0.2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Camponotites kraussei</v>
      </c>
      <c r="P152" t="str">
        <f t="shared" ca="1" si="14"/>
        <v>TAG082753</v>
      </c>
      <c r="Q152">
        <f t="shared" ca="1" si="15"/>
        <v>876</v>
      </c>
      <c r="R152">
        <f t="shared" ca="1" si="16"/>
        <v>5.3885613838573843</v>
      </c>
      <c r="S152" t="s">
        <v>219</v>
      </c>
      <c r="T152">
        <f t="shared" ca="1" si="17"/>
        <v>90</v>
      </c>
    </row>
    <row r="153" spans="1:20" x14ac:dyDescent="0.2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Biarmosuchus tagax</v>
      </c>
      <c r="P153" t="str">
        <f t="shared" ca="1" si="14"/>
        <v>TAG015946</v>
      </c>
      <c r="Q153">
        <f t="shared" ca="1" si="15"/>
        <v>578</v>
      </c>
      <c r="R153">
        <f t="shared" ca="1" si="16"/>
        <v>2.7046726516524462</v>
      </c>
      <c r="S153" t="s">
        <v>220</v>
      </c>
      <c r="T153">
        <f t="shared" ca="1" si="17"/>
        <v>87</v>
      </c>
    </row>
    <row r="154" spans="1:20" x14ac:dyDescent="0.2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Water monitor</v>
      </c>
      <c r="P154" t="str">
        <f t="shared" ca="1" si="14"/>
        <v>TAG057672</v>
      </c>
      <c r="Q154">
        <f t="shared" ca="1" si="15"/>
        <v>1917</v>
      </c>
      <c r="R154">
        <f t="shared" ca="1" si="16"/>
        <v>1.453671675340626</v>
      </c>
      <c r="S154" t="s">
        <v>217</v>
      </c>
      <c r="T154">
        <f t="shared" ca="1" si="17"/>
        <v>4</v>
      </c>
    </row>
    <row r="155" spans="1:20" x14ac:dyDescent="0.2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Alsomitra simplex</v>
      </c>
      <c r="P155" t="str">
        <f t="shared" ca="1" si="14"/>
        <v>TAG068452</v>
      </c>
      <c r="Q155">
        <f t="shared" ca="1" si="15"/>
        <v>1560</v>
      </c>
      <c r="R155">
        <f t="shared" ca="1" si="16"/>
        <v>2.5815883844158298</v>
      </c>
      <c r="S155" t="s">
        <v>218</v>
      </c>
      <c r="T155">
        <f t="shared" ca="1" si="17"/>
        <v>39</v>
      </c>
    </row>
    <row r="156" spans="1:20" x14ac:dyDescent="0.2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Ponerinae #1</v>
      </c>
      <c r="P156" t="str">
        <f t="shared" ca="1" si="14"/>
        <v>TAG066899</v>
      </c>
      <c r="Q156">
        <f t="shared" ca="1" si="15"/>
        <v>310</v>
      </c>
      <c r="R156">
        <f t="shared" ca="1" si="16"/>
        <v>5.7334671984710148</v>
      </c>
      <c r="S156" t="s">
        <v>219</v>
      </c>
      <c r="T156">
        <f t="shared" ca="1" si="17"/>
        <v>98</v>
      </c>
    </row>
    <row r="157" spans="1:20" x14ac:dyDescent="0.2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Crematogaster ormei</v>
      </c>
      <c r="P157" t="str">
        <f t="shared" ca="1" si="14"/>
        <v>TAG041036</v>
      </c>
      <c r="Q157">
        <f t="shared" ca="1" si="15"/>
        <v>802</v>
      </c>
      <c r="R157">
        <f t="shared" ca="1" si="16"/>
        <v>1.5572344345347195</v>
      </c>
      <c r="S157" t="s">
        <v>220</v>
      </c>
      <c r="T157">
        <f t="shared" ca="1" si="17"/>
        <v>41</v>
      </c>
    </row>
    <row r="158" spans="1:20" x14ac:dyDescent="0.2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Solenopsis #1</v>
      </c>
      <c r="P158" t="str">
        <f t="shared" ca="1" si="14"/>
        <v>TAG056021</v>
      </c>
      <c r="Q158">
        <f t="shared" ca="1" si="15"/>
        <v>1450</v>
      </c>
      <c r="R158">
        <f t="shared" ca="1" si="16"/>
        <v>5.1214760418284193</v>
      </c>
      <c r="S158" t="s">
        <v>217</v>
      </c>
      <c r="T158">
        <f t="shared" ca="1" si="17"/>
        <v>52</v>
      </c>
    </row>
    <row r="159" spans="1:20" x14ac:dyDescent="0.2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Goniopholis tenuidens</v>
      </c>
      <c r="P159" t="str">
        <f t="shared" ca="1" si="14"/>
        <v>TAG017789</v>
      </c>
      <c r="Q159">
        <f t="shared" ca="1" si="15"/>
        <v>4</v>
      </c>
      <c r="R159">
        <f t="shared" ca="1" si="16"/>
        <v>4.9538074691158007</v>
      </c>
      <c r="S159" t="s">
        <v>218</v>
      </c>
      <c r="T159">
        <f t="shared" ca="1" si="17"/>
        <v>36</v>
      </c>
    </row>
    <row r="160" spans="1:20" x14ac:dyDescent="0.2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Solenopsis abdita</v>
      </c>
      <c r="P160" t="str">
        <f t="shared" ca="1" si="14"/>
        <v>TAG030003</v>
      </c>
      <c r="Q160">
        <f t="shared" ca="1" si="15"/>
        <v>760</v>
      </c>
      <c r="R160">
        <f t="shared" ca="1" si="16"/>
        <v>3.5061956899169777</v>
      </c>
      <c r="S160" t="s">
        <v>219</v>
      </c>
      <c r="T160">
        <f t="shared" ca="1" si="17"/>
        <v>22</v>
      </c>
    </row>
    <row r="161" spans="1:20" x14ac:dyDescent="0.2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Predator</v>
      </c>
      <c r="P161" t="str">
        <f t="shared" ca="1" si="14"/>
        <v>TAG095234</v>
      </c>
      <c r="Q161">
        <f t="shared" ca="1" si="15"/>
        <v>1878</v>
      </c>
      <c r="R161">
        <f t="shared" ca="1" si="16"/>
        <v>4.5570223190411561</v>
      </c>
      <c r="S161" t="s">
        <v>220</v>
      </c>
      <c r="T161">
        <f t="shared" ca="1" si="17"/>
        <v>32</v>
      </c>
    </row>
    <row r="162" spans="1:20" x14ac:dyDescent="0.2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Camponotites kraussei</v>
      </c>
      <c r="P162" t="str">
        <f t="shared" ca="1" si="14"/>
        <v>TAG067474</v>
      </c>
      <c r="Q162">
        <f t="shared" ca="1" si="15"/>
        <v>1727</v>
      </c>
      <c r="R162">
        <f t="shared" ca="1" si="16"/>
        <v>4.6705588138433027</v>
      </c>
      <c r="S162" t="s">
        <v>217</v>
      </c>
      <c r="T162">
        <f t="shared" ca="1" si="17"/>
        <v>36</v>
      </c>
    </row>
    <row r="163" spans="1:20" x14ac:dyDescent="0.2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Alsomitra simplex</v>
      </c>
      <c r="P163" t="str">
        <f t="shared" ca="1" si="14"/>
        <v>TAG002552</v>
      </c>
      <c r="Q163">
        <f t="shared" ca="1" si="15"/>
        <v>1825</v>
      </c>
      <c r="R163">
        <f t="shared" ca="1" si="16"/>
        <v>5.7123781633568118</v>
      </c>
      <c r="S163" t="s">
        <v>218</v>
      </c>
      <c r="T163">
        <f t="shared" ca="1" si="17"/>
        <v>85</v>
      </c>
    </row>
    <row r="164" spans="1:20" x14ac:dyDescent="0.2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Goniopholis tenuidens</v>
      </c>
      <c r="P164" t="str">
        <f t="shared" ca="1" si="14"/>
        <v>TAG003559</v>
      </c>
      <c r="Q164">
        <f t="shared" ca="1" si="15"/>
        <v>605</v>
      </c>
      <c r="R164">
        <f t="shared" ca="1" si="16"/>
        <v>1.5097072857788953</v>
      </c>
      <c r="S164" t="s">
        <v>219</v>
      </c>
      <c r="T164">
        <f t="shared" ca="1" si="17"/>
        <v>82</v>
      </c>
    </row>
    <row r="165" spans="1:20" x14ac:dyDescent="0.2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Dolichoderus sp.</v>
      </c>
      <c r="P165" t="str">
        <f t="shared" ca="1" si="14"/>
        <v>TAG006750</v>
      </c>
      <c r="Q165">
        <f t="shared" ca="1" si="15"/>
        <v>1062</v>
      </c>
      <c r="R165">
        <f t="shared" ca="1" si="16"/>
        <v>1.5787411289898352</v>
      </c>
      <c r="S165" t="s">
        <v>220</v>
      </c>
      <c r="T165">
        <f t="shared" ca="1" si="17"/>
        <v>37</v>
      </c>
    </row>
    <row r="166" spans="1:20" x14ac:dyDescent="0.2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Water monitor</v>
      </c>
      <c r="P166" t="str">
        <f t="shared" ca="1" si="14"/>
        <v>TAG041917</v>
      </c>
      <c r="Q166">
        <f t="shared" ca="1" si="15"/>
        <v>1805</v>
      </c>
      <c r="R166">
        <f t="shared" ca="1" si="16"/>
        <v>4.4851576015258612</v>
      </c>
      <c r="S166" t="s">
        <v>217</v>
      </c>
      <c r="T166">
        <f t="shared" ca="1" si="17"/>
        <v>88</v>
      </c>
    </row>
    <row r="167" spans="1:20" x14ac:dyDescent="0.2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Melaphorus potteri</v>
      </c>
      <c r="P167" t="str">
        <f t="shared" ca="1" si="14"/>
        <v>TAG085299</v>
      </c>
      <c r="Q167">
        <f t="shared" ca="1" si="15"/>
        <v>1156</v>
      </c>
      <c r="R167">
        <f t="shared" ca="1" si="16"/>
        <v>5.3149698170135817</v>
      </c>
      <c r="S167" t="s">
        <v>218</v>
      </c>
      <c r="T167">
        <f t="shared" ca="1" si="17"/>
        <v>64</v>
      </c>
    </row>
    <row r="168" spans="1:20" x14ac:dyDescent="0.2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Crematogaster borneensis</v>
      </c>
      <c r="P168" t="str">
        <f t="shared" ca="1" si="14"/>
        <v>TAG010647</v>
      </c>
      <c r="Q168">
        <f t="shared" ca="1" si="15"/>
        <v>1544</v>
      </c>
      <c r="R168">
        <f t="shared" ca="1" si="16"/>
        <v>4.3732447899352351</v>
      </c>
      <c r="S168" t="s">
        <v>219</v>
      </c>
      <c r="T168">
        <f t="shared" ca="1" si="17"/>
        <v>61</v>
      </c>
    </row>
    <row r="169" spans="1:20" x14ac:dyDescent="0.2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Solenopsis #1</v>
      </c>
      <c r="P169" t="str">
        <f t="shared" ca="1" si="14"/>
        <v>TAG076108</v>
      </c>
      <c r="Q169">
        <f t="shared" ca="1" si="15"/>
        <v>1703</v>
      </c>
      <c r="R169">
        <f t="shared" ca="1" si="16"/>
        <v>3.7522348248298067</v>
      </c>
      <c r="S169" t="s">
        <v>220</v>
      </c>
      <c r="T169">
        <f t="shared" ca="1" si="17"/>
        <v>85</v>
      </c>
    </row>
    <row r="170" spans="1:20" x14ac:dyDescent="0.2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Dolichoderus sp.</v>
      </c>
      <c r="P170" t="str">
        <f t="shared" ca="1" si="14"/>
        <v>TAG017231</v>
      </c>
      <c r="Q170">
        <f t="shared" ca="1" si="15"/>
        <v>305</v>
      </c>
      <c r="R170">
        <f t="shared" ca="1" si="16"/>
        <v>4.5756617459684934</v>
      </c>
      <c r="S170" t="s">
        <v>217</v>
      </c>
      <c r="T170">
        <f t="shared" ca="1" si="17"/>
        <v>88</v>
      </c>
    </row>
    <row r="171" spans="1:20" x14ac:dyDescent="0.2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Crematogaster ormei</v>
      </c>
      <c r="P171" t="str">
        <f t="shared" ca="1" si="14"/>
        <v>TAG025663</v>
      </c>
      <c r="Q171">
        <f t="shared" ca="1" si="15"/>
        <v>1880</v>
      </c>
      <c r="R171">
        <f t="shared" ca="1" si="16"/>
        <v>5.2026003577625124</v>
      </c>
      <c r="S171" t="s">
        <v>218</v>
      </c>
      <c r="T171">
        <f t="shared" ca="1" si="17"/>
        <v>61</v>
      </c>
    </row>
    <row r="172" spans="1:20" x14ac:dyDescent="0.2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Crematogaster borneensis</v>
      </c>
      <c r="P172" t="str">
        <f t="shared" ca="1" si="14"/>
        <v>TAG009538</v>
      </c>
      <c r="Q172">
        <f t="shared" ca="1" si="15"/>
        <v>1555</v>
      </c>
      <c r="R172">
        <f t="shared" ca="1" si="16"/>
        <v>1.3636085748772007</v>
      </c>
      <c r="S172" t="s">
        <v>219</v>
      </c>
      <c r="T172">
        <f t="shared" ca="1" si="17"/>
        <v>81</v>
      </c>
    </row>
    <row r="173" spans="1:20" x14ac:dyDescent="0.2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Camponotites kraussei</v>
      </c>
      <c r="P173" t="str">
        <f t="shared" ca="1" si="14"/>
        <v>TAG081701</v>
      </c>
      <c r="Q173">
        <f t="shared" ca="1" si="15"/>
        <v>1100</v>
      </c>
      <c r="R173">
        <f t="shared" ca="1" si="16"/>
        <v>4.5779760571811394</v>
      </c>
      <c r="S173" t="s">
        <v>220</v>
      </c>
      <c r="T173">
        <f t="shared" ca="1" si="17"/>
        <v>6</v>
      </c>
    </row>
    <row r="174" spans="1:20" x14ac:dyDescent="0.2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Solenopsis abdita</v>
      </c>
      <c r="P174" t="str">
        <f t="shared" ca="1" si="14"/>
        <v>TAG073783</v>
      </c>
      <c r="Q174">
        <f t="shared" ca="1" si="15"/>
        <v>1540</v>
      </c>
      <c r="R174">
        <f t="shared" ca="1" si="16"/>
        <v>2.6394053369568589</v>
      </c>
      <c r="S174" t="s">
        <v>217</v>
      </c>
      <c r="T174">
        <f t="shared" ca="1" si="17"/>
        <v>5</v>
      </c>
    </row>
    <row r="175" spans="1:20" x14ac:dyDescent="0.2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Zenicomus photuroides</v>
      </c>
      <c r="P175" t="str">
        <f t="shared" ca="1" si="14"/>
        <v>TAG089555</v>
      </c>
      <c r="Q175">
        <f t="shared" ca="1" si="15"/>
        <v>810</v>
      </c>
      <c r="R175">
        <f t="shared" ca="1" si="16"/>
        <v>4.1336924516780496</v>
      </c>
      <c r="S175" t="s">
        <v>218</v>
      </c>
      <c r="T175">
        <f t="shared" ca="1" si="17"/>
        <v>6</v>
      </c>
    </row>
    <row r="176" spans="1:20" x14ac:dyDescent="0.2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Water monitor</v>
      </c>
      <c r="P176" t="str">
        <f t="shared" ca="1" si="14"/>
        <v>TAG055628</v>
      </c>
      <c r="Q176">
        <f t="shared" ca="1" si="15"/>
        <v>1486</v>
      </c>
      <c r="R176">
        <f t="shared" ca="1" si="16"/>
        <v>4.3883519841933527</v>
      </c>
      <c r="S176" t="s">
        <v>219</v>
      </c>
      <c r="T176">
        <f t="shared" ca="1" si="17"/>
        <v>88</v>
      </c>
    </row>
    <row r="177" spans="1:20" x14ac:dyDescent="0.2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Solenopsis #1</v>
      </c>
      <c r="P177" t="str">
        <f t="shared" ca="1" si="14"/>
        <v>TAG003826</v>
      </c>
      <c r="Q177">
        <f t="shared" ca="1" si="15"/>
        <v>1474</v>
      </c>
      <c r="R177">
        <f t="shared" ca="1" si="16"/>
        <v>4.1557190239063964</v>
      </c>
      <c r="S177" t="s">
        <v>220</v>
      </c>
      <c r="T177">
        <f t="shared" ca="1" si="17"/>
        <v>15</v>
      </c>
    </row>
    <row r="178" spans="1:20" x14ac:dyDescent="0.2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Melittia oedippus</v>
      </c>
      <c r="P178" t="str">
        <f t="shared" ca="1" si="14"/>
        <v>TAG052976</v>
      </c>
      <c r="Q178">
        <f t="shared" ca="1" si="15"/>
        <v>1352</v>
      </c>
      <c r="R178">
        <f t="shared" ca="1" si="16"/>
        <v>2.0160188262860483</v>
      </c>
      <c r="S178" t="s">
        <v>217</v>
      </c>
      <c r="T178">
        <f t="shared" ca="1" si="17"/>
        <v>91</v>
      </c>
    </row>
    <row r="179" spans="1:20" x14ac:dyDescent="0.2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Melaphorus potteri</v>
      </c>
      <c r="P179" t="str">
        <f t="shared" ca="1" si="14"/>
        <v>TAG071709</v>
      </c>
      <c r="Q179">
        <f t="shared" ca="1" si="15"/>
        <v>1579</v>
      </c>
      <c r="R179">
        <f t="shared" ca="1" si="16"/>
        <v>2.3136544799776004</v>
      </c>
      <c r="S179" t="s">
        <v>218</v>
      </c>
      <c r="T179">
        <f t="shared" ca="1" si="17"/>
        <v>74</v>
      </c>
    </row>
    <row r="180" spans="1:20" x14ac:dyDescent="0.2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Predator</v>
      </c>
      <c r="P180" t="str">
        <f t="shared" ca="1" si="14"/>
        <v>TAG025086</v>
      </c>
      <c r="Q180">
        <f t="shared" ca="1" si="15"/>
        <v>419</v>
      </c>
      <c r="R180">
        <f t="shared" ca="1" si="16"/>
        <v>2.2200494165395455</v>
      </c>
      <c r="S180" t="s">
        <v>219</v>
      </c>
      <c r="T180">
        <f t="shared" ca="1" si="17"/>
        <v>44</v>
      </c>
    </row>
    <row r="181" spans="1:20" x14ac:dyDescent="0.2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Melaphorus potteri</v>
      </c>
      <c r="P181" t="str">
        <f t="shared" ca="1" si="14"/>
        <v>TAG080205</v>
      </c>
      <c r="Q181">
        <f t="shared" ca="1" si="15"/>
        <v>40</v>
      </c>
      <c r="R181">
        <f t="shared" ca="1" si="16"/>
        <v>5.6452940647223793</v>
      </c>
      <c r="S181" t="s">
        <v>220</v>
      </c>
      <c r="T181">
        <f t="shared" ca="1" si="17"/>
        <v>19</v>
      </c>
    </row>
    <row r="182" spans="1:20" x14ac:dyDescent="0.2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Formicidae #1</v>
      </c>
      <c r="P182" t="str">
        <f t="shared" ca="1" si="14"/>
        <v>TAG041345</v>
      </c>
      <c r="Q182">
        <f t="shared" ca="1" si="15"/>
        <v>1387</v>
      </c>
      <c r="R182">
        <f t="shared" ca="1" si="16"/>
        <v>1.1634800927293183</v>
      </c>
      <c r="S182" t="s">
        <v>217</v>
      </c>
      <c r="T182">
        <f t="shared" ca="1" si="17"/>
        <v>6</v>
      </c>
    </row>
    <row r="183" spans="1:20" x14ac:dyDescent="0.2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Water monitor</v>
      </c>
      <c r="P183" t="str">
        <f t="shared" ca="1" si="14"/>
        <v>TAG061070</v>
      </c>
      <c r="Q183">
        <f t="shared" ca="1" si="15"/>
        <v>1270</v>
      </c>
      <c r="R183">
        <f t="shared" ca="1" si="16"/>
        <v>4.2609084710445373</v>
      </c>
      <c r="S183" t="s">
        <v>218</v>
      </c>
      <c r="T183">
        <f t="shared" ca="1" si="17"/>
        <v>95</v>
      </c>
    </row>
    <row r="184" spans="1:20" x14ac:dyDescent="0.2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Predator</v>
      </c>
      <c r="P184" t="str">
        <f t="shared" ca="1" si="14"/>
        <v>TAG001534</v>
      </c>
      <c r="Q184">
        <f t="shared" ca="1" si="15"/>
        <v>1257</v>
      </c>
      <c r="R184">
        <f t="shared" ca="1" si="16"/>
        <v>5.4367750930956245</v>
      </c>
      <c r="S184" t="s">
        <v>219</v>
      </c>
      <c r="T184">
        <f t="shared" ca="1" si="17"/>
        <v>0</v>
      </c>
    </row>
    <row r="185" spans="1:20" x14ac:dyDescent="0.2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Camponotites kraussei</v>
      </c>
      <c r="P185" t="str">
        <f t="shared" ca="1" si="14"/>
        <v>TAG022363</v>
      </c>
      <c r="Q185">
        <f t="shared" ca="1" si="15"/>
        <v>48</v>
      </c>
      <c r="R185">
        <f t="shared" ca="1" si="16"/>
        <v>5.0452342149127238</v>
      </c>
      <c r="S185" t="s">
        <v>220</v>
      </c>
      <c r="T185">
        <f t="shared" ca="1" si="17"/>
        <v>66</v>
      </c>
    </row>
    <row r="186" spans="1:20" x14ac:dyDescent="0.2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Biarmosuchus tagax</v>
      </c>
      <c r="P186" t="str">
        <f t="shared" ca="1" si="14"/>
        <v>TAG080114</v>
      </c>
      <c r="Q186">
        <f t="shared" ca="1" si="15"/>
        <v>698</v>
      </c>
      <c r="R186">
        <f t="shared" ca="1" si="16"/>
        <v>2.2533974971190083</v>
      </c>
      <c r="S186" t="s">
        <v>217</v>
      </c>
      <c r="T186">
        <f t="shared" ca="1" si="17"/>
        <v>53</v>
      </c>
    </row>
    <row r="187" spans="1:20" x14ac:dyDescent="0.2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Camponotites kraussei</v>
      </c>
      <c r="P187" t="str">
        <f t="shared" ca="1" si="14"/>
        <v>TAG075658</v>
      </c>
      <c r="Q187">
        <f t="shared" ca="1" si="15"/>
        <v>1027</v>
      </c>
      <c r="R187">
        <f t="shared" ca="1" si="16"/>
        <v>4.9085972017475283</v>
      </c>
      <c r="S187" t="s">
        <v>218</v>
      </c>
      <c r="T187">
        <f t="shared" ca="1" si="17"/>
        <v>98</v>
      </c>
    </row>
    <row r="188" spans="1:20" x14ac:dyDescent="0.2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Dolichoderus sp.</v>
      </c>
      <c r="P188" t="str">
        <f t="shared" ca="1" si="14"/>
        <v>TAG006754</v>
      </c>
      <c r="Q188">
        <f t="shared" ca="1" si="15"/>
        <v>471</v>
      </c>
      <c r="R188">
        <f t="shared" ca="1" si="16"/>
        <v>2.0869360195730327</v>
      </c>
      <c r="S188" t="s">
        <v>219</v>
      </c>
      <c r="T188">
        <f t="shared" ca="1" si="17"/>
        <v>36</v>
      </c>
    </row>
    <row r="189" spans="1:20" x14ac:dyDescent="0.2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Camponotites kraussei</v>
      </c>
      <c r="P189" t="str">
        <f t="shared" ca="1" si="14"/>
        <v>TAG089427</v>
      </c>
      <c r="Q189">
        <f t="shared" ca="1" si="15"/>
        <v>1832</v>
      </c>
      <c r="R189">
        <f t="shared" ca="1" si="16"/>
        <v>5.0589957595094281</v>
      </c>
      <c r="S189" t="s">
        <v>220</v>
      </c>
      <c r="T189">
        <f t="shared" ca="1" si="17"/>
        <v>15</v>
      </c>
    </row>
    <row r="190" spans="1:20" x14ac:dyDescent="0.2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Formicidae #1</v>
      </c>
      <c r="P190" t="str">
        <f t="shared" ca="1" si="14"/>
        <v>TAG099143</v>
      </c>
      <c r="Q190">
        <f t="shared" ca="1" si="15"/>
        <v>256</v>
      </c>
      <c r="R190">
        <f t="shared" ca="1" si="16"/>
        <v>3.5931186638102521</v>
      </c>
      <c r="S190" t="s">
        <v>217</v>
      </c>
      <c r="T190">
        <f t="shared" ca="1" si="17"/>
        <v>90</v>
      </c>
    </row>
    <row r="191" spans="1:20" x14ac:dyDescent="0.2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Crematogaster borneensis</v>
      </c>
      <c r="P191" t="str">
        <f t="shared" ca="1" si="14"/>
        <v>TAG026282</v>
      </c>
      <c r="Q191">
        <f t="shared" ca="1" si="15"/>
        <v>1037</v>
      </c>
      <c r="R191">
        <f t="shared" ca="1" si="16"/>
        <v>2.6438854156145419</v>
      </c>
      <c r="S191" t="s">
        <v>218</v>
      </c>
      <c r="T191">
        <f t="shared" ca="1" si="17"/>
        <v>5</v>
      </c>
    </row>
    <row r="192" spans="1:20" x14ac:dyDescent="0.2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Crematogaster ormei</v>
      </c>
      <c r="P192" t="str">
        <f t="shared" ca="1" si="14"/>
        <v>TAG046498</v>
      </c>
      <c r="Q192">
        <f t="shared" ca="1" si="15"/>
        <v>923</v>
      </c>
      <c r="R192">
        <f t="shared" ca="1" si="16"/>
        <v>4.9068949482622539</v>
      </c>
      <c r="S192" t="s">
        <v>219</v>
      </c>
      <c r="T192">
        <f t="shared" ca="1" si="17"/>
        <v>3</v>
      </c>
    </row>
    <row r="193" spans="1:20" x14ac:dyDescent="0.2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Dolichoderus sp.</v>
      </c>
      <c r="P193" t="str">
        <f t="shared" ca="1" si="14"/>
        <v>TAG019419</v>
      </c>
      <c r="Q193">
        <f t="shared" ca="1" si="15"/>
        <v>907</v>
      </c>
      <c r="R193">
        <f t="shared" ca="1" si="16"/>
        <v>2.5665563039676016</v>
      </c>
      <c r="S193" t="s">
        <v>220</v>
      </c>
      <c r="T193">
        <f t="shared" ca="1" si="17"/>
        <v>89</v>
      </c>
    </row>
    <row r="194" spans="1:20" x14ac:dyDescent="0.2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Goniopholis tenuidens</v>
      </c>
      <c r="P194" t="str">
        <f t="shared" ca="1" si="14"/>
        <v>TAG003011</v>
      </c>
      <c r="Q194">
        <f t="shared" ca="1" si="15"/>
        <v>145</v>
      </c>
      <c r="R194">
        <f t="shared" ca="1" si="16"/>
        <v>5.6448437648609016</v>
      </c>
      <c r="S194" t="s">
        <v>217</v>
      </c>
      <c r="T194">
        <f t="shared" ca="1" si="17"/>
        <v>70</v>
      </c>
    </row>
    <row r="195" spans="1:20" x14ac:dyDescent="0.2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Alsomitra simplex</v>
      </c>
      <c r="P195" t="str">
        <f t="shared" ca="1" si="14"/>
        <v>TAG010139</v>
      </c>
      <c r="Q195">
        <f t="shared" ca="1" si="15"/>
        <v>965</v>
      </c>
      <c r="R195">
        <f t="shared" ca="1" si="16"/>
        <v>3.790418451707219</v>
      </c>
      <c r="S195" t="s">
        <v>218</v>
      </c>
      <c r="T195">
        <f t="shared" ca="1" si="17"/>
        <v>46</v>
      </c>
    </row>
    <row r="196" spans="1:20" x14ac:dyDescent="0.2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Crematogaster ormei</v>
      </c>
      <c r="P196" t="str">
        <f t="shared" ca="1" si="14"/>
        <v>TAG015232</v>
      </c>
      <c r="Q196">
        <f t="shared" ca="1" si="15"/>
        <v>1308</v>
      </c>
      <c r="R196">
        <f t="shared" ca="1" si="16"/>
        <v>4.236312000898617</v>
      </c>
      <c r="S196" t="s">
        <v>219</v>
      </c>
      <c r="T196">
        <f t="shared" ca="1" si="17"/>
        <v>82</v>
      </c>
    </row>
    <row r="197" spans="1:20" x14ac:dyDescent="0.2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Crematogaster ormei</v>
      </c>
      <c r="P197" t="str">
        <f t="shared" ca="1" si="14"/>
        <v>TAG058345</v>
      </c>
      <c r="Q197">
        <f t="shared" ca="1" si="15"/>
        <v>631</v>
      </c>
      <c r="R197">
        <f t="shared" ca="1" si="16"/>
        <v>1.6036549425225579</v>
      </c>
      <c r="S197" t="s">
        <v>220</v>
      </c>
      <c r="T197">
        <f t="shared" ca="1" si="17"/>
        <v>94</v>
      </c>
    </row>
    <row r="198" spans="1:20" x14ac:dyDescent="0.2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Goniopholis tenuidens</v>
      </c>
      <c r="P198" t="str">
        <f t="shared" ca="1" si="14"/>
        <v>TAG075828</v>
      </c>
      <c r="Q198">
        <f t="shared" ca="1" si="15"/>
        <v>92</v>
      </c>
      <c r="R198">
        <f t="shared" ca="1" si="16"/>
        <v>4.7101910921315575</v>
      </c>
      <c r="S198" t="s">
        <v>217</v>
      </c>
      <c r="T198">
        <f t="shared" ca="1" si="17"/>
        <v>33</v>
      </c>
    </row>
    <row r="199" spans="1:20" x14ac:dyDescent="0.2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Zenicomus photuroides</v>
      </c>
      <c r="P199" t="str">
        <f t="shared" ca="1" si="14"/>
        <v>TAG093551</v>
      </c>
      <c r="Q199">
        <f t="shared" ca="1" si="15"/>
        <v>1709</v>
      </c>
      <c r="R199">
        <f t="shared" ca="1" si="16"/>
        <v>1.9169117613358624</v>
      </c>
      <c r="S199" t="s">
        <v>218</v>
      </c>
      <c r="T199">
        <f t="shared" ca="1" si="17"/>
        <v>46</v>
      </c>
    </row>
    <row r="200" spans="1:20" x14ac:dyDescent="0.2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Zenicomus photuroides</v>
      </c>
      <c r="P200" t="str">
        <f t="shared" ca="1" si="14"/>
        <v>TAG045969</v>
      </c>
      <c r="Q200">
        <f t="shared" ca="1" si="15"/>
        <v>1218</v>
      </c>
      <c r="R200">
        <f t="shared" ca="1" si="16"/>
        <v>5.0033490006668968</v>
      </c>
      <c r="S200" t="s">
        <v>219</v>
      </c>
      <c r="T200">
        <f t="shared" ca="1" si="17"/>
        <v>5</v>
      </c>
    </row>
    <row r="201" spans="1:20" x14ac:dyDescent="0.2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Dolichoderus sp.</v>
      </c>
      <c r="P201" t="str">
        <f t="shared" ca="1" si="14"/>
        <v>TAG022457</v>
      </c>
      <c r="Q201">
        <f t="shared" ca="1" si="15"/>
        <v>1065</v>
      </c>
      <c r="R201">
        <f t="shared" ca="1" si="16"/>
        <v>3.3465486892923186</v>
      </c>
      <c r="S201" t="s">
        <v>220</v>
      </c>
      <c r="T201">
        <f t="shared" ca="1" si="17"/>
        <v>72</v>
      </c>
    </row>
    <row r="202" spans="1:20" x14ac:dyDescent="0.2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Crematogaster borneensis</v>
      </c>
      <c r="P202" t="str">
        <f t="shared" ca="1" si="14"/>
        <v>TAG053091</v>
      </c>
      <c r="Q202">
        <f t="shared" ca="1" si="15"/>
        <v>1933</v>
      </c>
      <c r="R202">
        <f t="shared" ca="1" si="16"/>
        <v>2.3469134882486076</v>
      </c>
      <c r="S202" t="s">
        <v>217</v>
      </c>
      <c r="T202">
        <f t="shared" ca="1" si="17"/>
        <v>23</v>
      </c>
    </row>
    <row r="203" spans="1:20" x14ac:dyDescent="0.2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Melaphorus potteri</v>
      </c>
      <c r="P203" t="str">
        <f t="shared" ref="P203:P266" ca="1" si="20">"TAG" &amp; TEXT(FLOOR(RAND()*100000,1), "000000")</f>
        <v>TAG075648</v>
      </c>
      <c r="Q203">
        <f t="shared" ref="Q203:Q266" ca="1" si="21">RANDBETWEEN(0,2000)</f>
        <v>1970</v>
      </c>
      <c r="R203">
        <f t="shared" ref="R203:R266" ca="1" si="22">RAND()*5+1</f>
        <v>2.2274794712288766</v>
      </c>
      <c r="S203" t="s">
        <v>218</v>
      </c>
      <c r="T203">
        <f t="shared" ref="T203:T266" ca="1" si="23">RANDBETWEEN(0,100)</f>
        <v>0</v>
      </c>
    </row>
    <row r="204" spans="1:20" x14ac:dyDescent="0.2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Goniopholis tenuidens</v>
      </c>
      <c r="P204" t="str">
        <f t="shared" ca="1" si="20"/>
        <v>TAG096720</v>
      </c>
      <c r="Q204">
        <f t="shared" ca="1" si="21"/>
        <v>155</v>
      </c>
      <c r="R204">
        <f t="shared" ca="1" si="22"/>
        <v>2.7472063226877381</v>
      </c>
      <c r="S204" t="s">
        <v>219</v>
      </c>
      <c r="T204">
        <f t="shared" ca="1" si="23"/>
        <v>66</v>
      </c>
    </row>
    <row r="205" spans="1:20" x14ac:dyDescent="0.2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Ponerinae #1</v>
      </c>
      <c r="P205" t="str">
        <f t="shared" ca="1" si="20"/>
        <v>TAG064926</v>
      </c>
      <c r="Q205">
        <f t="shared" ca="1" si="21"/>
        <v>1870</v>
      </c>
      <c r="R205">
        <f t="shared" ca="1" si="22"/>
        <v>5.1806454122811756</v>
      </c>
      <c r="S205" t="s">
        <v>220</v>
      </c>
      <c r="T205">
        <f t="shared" ca="1" si="23"/>
        <v>90</v>
      </c>
    </row>
    <row r="206" spans="1:20" x14ac:dyDescent="0.2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Morphospecies 1</v>
      </c>
      <c r="P206" t="str">
        <f t="shared" ca="1" si="20"/>
        <v>TAG032630</v>
      </c>
      <c r="Q206">
        <f t="shared" ca="1" si="21"/>
        <v>1997</v>
      </c>
      <c r="R206">
        <f t="shared" ca="1" si="22"/>
        <v>1.1535655380704197</v>
      </c>
      <c r="S206" t="s">
        <v>217</v>
      </c>
      <c r="T206">
        <f t="shared" ca="1" si="23"/>
        <v>82</v>
      </c>
    </row>
    <row r="207" spans="1:20" x14ac:dyDescent="0.2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Melaphorus potteri</v>
      </c>
      <c r="P207" t="str">
        <f t="shared" ca="1" si="20"/>
        <v>TAG057506</v>
      </c>
      <c r="Q207">
        <f t="shared" ca="1" si="21"/>
        <v>195</v>
      </c>
      <c r="R207">
        <f t="shared" ca="1" si="22"/>
        <v>3.6643170675372496</v>
      </c>
      <c r="S207" t="s">
        <v>218</v>
      </c>
      <c r="T207">
        <f t="shared" ca="1" si="23"/>
        <v>45</v>
      </c>
    </row>
    <row r="208" spans="1:20" x14ac:dyDescent="0.2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Solenopsis abdita</v>
      </c>
      <c r="P208" t="str">
        <f t="shared" ca="1" si="20"/>
        <v>TAG020735</v>
      </c>
      <c r="Q208">
        <f t="shared" ca="1" si="21"/>
        <v>1813</v>
      </c>
      <c r="R208">
        <f t="shared" ca="1" si="22"/>
        <v>3.5458934671385807</v>
      </c>
      <c r="S208" t="s">
        <v>219</v>
      </c>
      <c r="T208">
        <f t="shared" ca="1" si="23"/>
        <v>55</v>
      </c>
    </row>
    <row r="209" spans="1:20" x14ac:dyDescent="0.2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Camponotites kraussei</v>
      </c>
      <c r="P209" t="str">
        <f t="shared" ca="1" si="20"/>
        <v>TAG078440</v>
      </c>
      <c r="Q209">
        <f t="shared" ca="1" si="21"/>
        <v>622</v>
      </c>
      <c r="R209">
        <f t="shared" ca="1" si="22"/>
        <v>2.7831629761423522</v>
      </c>
      <c r="S209" t="s">
        <v>220</v>
      </c>
      <c r="T209">
        <f t="shared" ca="1" si="23"/>
        <v>16</v>
      </c>
    </row>
    <row r="210" spans="1:20" x14ac:dyDescent="0.2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Predator</v>
      </c>
      <c r="P210" t="str">
        <f t="shared" ca="1" si="20"/>
        <v>TAG028728</v>
      </c>
      <c r="Q210">
        <f t="shared" ca="1" si="21"/>
        <v>1203</v>
      </c>
      <c r="R210">
        <f t="shared" ca="1" si="22"/>
        <v>4.6581013222736027</v>
      </c>
      <c r="S210" t="s">
        <v>217</v>
      </c>
      <c r="T210">
        <f t="shared" ca="1" si="23"/>
        <v>7</v>
      </c>
    </row>
    <row r="211" spans="1:20" x14ac:dyDescent="0.2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Crematogaster ormei</v>
      </c>
      <c r="P211" t="str">
        <f t="shared" ca="1" si="20"/>
        <v>TAG031722</v>
      </c>
      <c r="Q211">
        <f t="shared" ca="1" si="21"/>
        <v>905</v>
      </c>
      <c r="R211">
        <f t="shared" ca="1" si="22"/>
        <v>3.846323035372146</v>
      </c>
      <c r="S211" t="s">
        <v>218</v>
      </c>
      <c r="T211">
        <f t="shared" ca="1" si="23"/>
        <v>30</v>
      </c>
    </row>
    <row r="212" spans="1:20" x14ac:dyDescent="0.2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Morphospecies 1</v>
      </c>
      <c r="P212" t="str">
        <f t="shared" ca="1" si="20"/>
        <v>TAG076886</v>
      </c>
      <c r="Q212">
        <f t="shared" ca="1" si="21"/>
        <v>179</v>
      </c>
      <c r="R212">
        <f t="shared" ca="1" si="22"/>
        <v>1.186563621666596</v>
      </c>
      <c r="S212" t="s">
        <v>219</v>
      </c>
      <c r="T212">
        <f t="shared" ca="1" si="23"/>
        <v>26</v>
      </c>
    </row>
    <row r="213" spans="1:20" x14ac:dyDescent="0.2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Predator</v>
      </c>
      <c r="P213" t="str">
        <f t="shared" ca="1" si="20"/>
        <v>TAG093065</v>
      </c>
      <c r="Q213">
        <f t="shared" ca="1" si="21"/>
        <v>1180</v>
      </c>
      <c r="R213">
        <f t="shared" ca="1" si="22"/>
        <v>1.6599028757599912</v>
      </c>
      <c r="S213" t="s">
        <v>220</v>
      </c>
      <c r="T213">
        <f t="shared" ca="1" si="23"/>
        <v>82</v>
      </c>
    </row>
    <row r="214" spans="1:20" x14ac:dyDescent="0.2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Melaphorus potteri</v>
      </c>
      <c r="P214" t="str">
        <f t="shared" ca="1" si="20"/>
        <v>TAG074303</v>
      </c>
      <c r="Q214">
        <f t="shared" ca="1" si="21"/>
        <v>1951</v>
      </c>
      <c r="R214">
        <f t="shared" ca="1" si="22"/>
        <v>5.5578033604687631</v>
      </c>
      <c r="S214" t="s">
        <v>217</v>
      </c>
      <c r="T214">
        <f t="shared" ca="1" si="23"/>
        <v>41</v>
      </c>
    </row>
    <row r="215" spans="1:20" x14ac:dyDescent="0.2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Goniopholis tenuidens</v>
      </c>
      <c r="P215" t="str">
        <f t="shared" ca="1" si="20"/>
        <v>TAG036528</v>
      </c>
      <c r="Q215">
        <f t="shared" ca="1" si="21"/>
        <v>792</v>
      </c>
      <c r="R215">
        <f t="shared" ca="1" si="22"/>
        <v>1.7251376871491166</v>
      </c>
      <c r="S215" t="s">
        <v>218</v>
      </c>
      <c r="T215">
        <f t="shared" ca="1" si="23"/>
        <v>24</v>
      </c>
    </row>
    <row r="216" spans="1:20" x14ac:dyDescent="0.2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Bothroponera novus</v>
      </c>
      <c r="P216" t="str">
        <f t="shared" ca="1" si="20"/>
        <v>TAG005119</v>
      </c>
      <c r="Q216">
        <f t="shared" ca="1" si="21"/>
        <v>540</v>
      </c>
      <c r="R216">
        <f t="shared" ca="1" si="22"/>
        <v>2.6940318132520411</v>
      </c>
      <c r="S216" t="s">
        <v>219</v>
      </c>
      <c r="T216">
        <f t="shared" ca="1" si="23"/>
        <v>40</v>
      </c>
    </row>
    <row r="217" spans="1:20" x14ac:dyDescent="0.2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Cicada sanguinolenta</v>
      </c>
      <c r="P217" t="str">
        <f t="shared" ca="1" si="20"/>
        <v>TAG039964</v>
      </c>
      <c r="Q217">
        <f t="shared" ca="1" si="21"/>
        <v>1409</v>
      </c>
      <c r="R217">
        <f t="shared" ca="1" si="22"/>
        <v>1.4691211979144376</v>
      </c>
      <c r="S217" t="s">
        <v>220</v>
      </c>
      <c r="T217">
        <f t="shared" ca="1" si="23"/>
        <v>98</v>
      </c>
    </row>
    <row r="218" spans="1:20" x14ac:dyDescent="0.2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Alsomitra simplex</v>
      </c>
      <c r="P218" t="str">
        <f t="shared" ca="1" si="20"/>
        <v>TAG045380</v>
      </c>
      <c r="Q218">
        <f t="shared" ca="1" si="21"/>
        <v>797</v>
      </c>
      <c r="R218">
        <f t="shared" ca="1" si="22"/>
        <v>5.245820559656087</v>
      </c>
      <c r="S218" t="s">
        <v>217</v>
      </c>
      <c r="T218">
        <f t="shared" ca="1" si="23"/>
        <v>26</v>
      </c>
    </row>
    <row r="219" spans="1:20" x14ac:dyDescent="0.2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Cicada sanguinolenta</v>
      </c>
      <c r="P219" t="str">
        <f t="shared" ca="1" si="20"/>
        <v>TAG049994</v>
      </c>
      <c r="Q219">
        <f t="shared" ca="1" si="21"/>
        <v>1409</v>
      </c>
      <c r="R219">
        <f t="shared" ca="1" si="22"/>
        <v>5.5076665339883473</v>
      </c>
      <c r="S219" t="s">
        <v>218</v>
      </c>
      <c r="T219">
        <f t="shared" ca="1" si="23"/>
        <v>40</v>
      </c>
    </row>
    <row r="220" spans="1:20" x14ac:dyDescent="0.2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Dolichoderus sp.</v>
      </c>
      <c r="P220" t="str">
        <f t="shared" ca="1" si="20"/>
        <v>TAG057947</v>
      </c>
      <c r="Q220">
        <f t="shared" ca="1" si="21"/>
        <v>634</v>
      </c>
      <c r="R220">
        <f t="shared" ca="1" si="22"/>
        <v>4.1204659351298902</v>
      </c>
      <c r="S220" t="s">
        <v>219</v>
      </c>
      <c r="T220">
        <f t="shared" ca="1" si="23"/>
        <v>53</v>
      </c>
    </row>
    <row r="221" spans="1:20" x14ac:dyDescent="0.2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Melaphorus potteri</v>
      </c>
      <c r="P221" t="str">
        <f t="shared" ca="1" si="20"/>
        <v>TAG020691</v>
      </c>
      <c r="Q221">
        <f t="shared" ca="1" si="21"/>
        <v>620</v>
      </c>
      <c r="R221">
        <f t="shared" ca="1" si="22"/>
        <v>2.5547027163197842</v>
      </c>
      <c r="S221" t="s">
        <v>220</v>
      </c>
      <c r="T221">
        <f t="shared" ca="1" si="23"/>
        <v>51</v>
      </c>
    </row>
    <row r="222" spans="1:20" x14ac:dyDescent="0.2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Dolichoderus sp.</v>
      </c>
      <c r="P222" t="str">
        <f t="shared" ca="1" si="20"/>
        <v>TAG083265</v>
      </c>
      <c r="Q222">
        <f t="shared" ca="1" si="21"/>
        <v>748</v>
      </c>
      <c r="R222">
        <f t="shared" ca="1" si="22"/>
        <v>1.8327857191630454</v>
      </c>
      <c r="S222" t="s">
        <v>217</v>
      </c>
      <c r="T222">
        <f t="shared" ca="1" si="23"/>
        <v>38</v>
      </c>
    </row>
    <row r="223" spans="1:20" x14ac:dyDescent="0.2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Dolichoderus sp.</v>
      </c>
      <c r="P223" t="str">
        <f t="shared" ca="1" si="20"/>
        <v>TAG076594</v>
      </c>
      <c r="Q223">
        <f t="shared" ca="1" si="21"/>
        <v>1018</v>
      </c>
      <c r="R223">
        <f t="shared" ca="1" si="22"/>
        <v>2.0898035419272221</v>
      </c>
      <c r="S223" t="s">
        <v>218</v>
      </c>
      <c r="T223">
        <f t="shared" ca="1" si="23"/>
        <v>98</v>
      </c>
    </row>
    <row r="224" spans="1:20" x14ac:dyDescent="0.2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Crematogaster ormei</v>
      </c>
      <c r="P224" t="str">
        <f t="shared" ca="1" si="20"/>
        <v>TAG055397</v>
      </c>
      <c r="Q224">
        <f t="shared" ca="1" si="21"/>
        <v>547</v>
      </c>
      <c r="R224">
        <f t="shared" ca="1" si="22"/>
        <v>3.1115037108334311</v>
      </c>
      <c r="S224" t="s">
        <v>219</v>
      </c>
      <c r="T224">
        <f t="shared" ca="1" si="23"/>
        <v>74</v>
      </c>
    </row>
    <row r="225" spans="1:20" x14ac:dyDescent="0.2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Morphospecies 1</v>
      </c>
      <c r="P225" t="str">
        <f t="shared" ca="1" si="20"/>
        <v>TAG081442</v>
      </c>
      <c r="Q225">
        <f t="shared" ca="1" si="21"/>
        <v>137</v>
      </c>
      <c r="R225">
        <f t="shared" ca="1" si="22"/>
        <v>3.1406679470613552</v>
      </c>
      <c r="S225" t="s">
        <v>220</v>
      </c>
      <c r="T225">
        <f t="shared" ca="1" si="23"/>
        <v>59</v>
      </c>
    </row>
    <row r="226" spans="1:20" x14ac:dyDescent="0.2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Solenopsis abdita</v>
      </c>
      <c r="P226" t="str">
        <f t="shared" ca="1" si="20"/>
        <v>TAG050522</v>
      </c>
      <c r="Q226">
        <f t="shared" ca="1" si="21"/>
        <v>1523</v>
      </c>
      <c r="R226">
        <f t="shared" ca="1" si="22"/>
        <v>1.1352864291454199</v>
      </c>
      <c r="S226" t="s">
        <v>217</v>
      </c>
      <c r="T226">
        <f t="shared" ca="1" si="23"/>
        <v>81</v>
      </c>
    </row>
    <row r="227" spans="1:20" x14ac:dyDescent="0.2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Dolichoderus sp.</v>
      </c>
      <c r="P227" t="str">
        <f t="shared" ca="1" si="20"/>
        <v>TAG030813</v>
      </c>
      <c r="Q227">
        <f t="shared" ca="1" si="21"/>
        <v>605</v>
      </c>
      <c r="R227">
        <f t="shared" ca="1" si="22"/>
        <v>4.810546073550757</v>
      </c>
      <c r="S227" t="s">
        <v>218</v>
      </c>
      <c r="T227">
        <f t="shared" ca="1" si="23"/>
        <v>46</v>
      </c>
    </row>
    <row r="228" spans="1:20" x14ac:dyDescent="0.2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Zenicomus photuroides</v>
      </c>
      <c r="P228" t="str">
        <f t="shared" ca="1" si="20"/>
        <v>TAG084193</v>
      </c>
      <c r="Q228">
        <f t="shared" ca="1" si="21"/>
        <v>1165</v>
      </c>
      <c r="R228">
        <f t="shared" ca="1" si="22"/>
        <v>4.9808306514297005</v>
      </c>
      <c r="S228" t="s">
        <v>219</v>
      </c>
      <c r="T228">
        <f t="shared" ca="1" si="23"/>
        <v>9</v>
      </c>
    </row>
    <row r="229" spans="1:20" x14ac:dyDescent="0.2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Water monitor</v>
      </c>
      <c r="P229" t="str">
        <f t="shared" ca="1" si="20"/>
        <v>TAG024691</v>
      </c>
      <c r="Q229">
        <f t="shared" ca="1" si="21"/>
        <v>776</v>
      </c>
      <c r="R229">
        <f t="shared" ca="1" si="22"/>
        <v>5.205576781966645</v>
      </c>
      <c r="S229" t="s">
        <v>220</v>
      </c>
      <c r="T229">
        <f t="shared" ca="1" si="23"/>
        <v>3</v>
      </c>
    </row>
    <row r="230" spans="1:20" x14ac:dyDescent="0.2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Melaphorus potteri</v>
      </c>
      <c r="P230" t="str">
        <f t="shared" ca="1" si="20"/>
        <v>TAG009811</v>
      </c>
      <c r="Q230">
        <f t="shared" ca="1" si="21"/>
        <v>1946</v>
      </c>
      <c r="R230">
        <f t="shared" ca="1" si="22"/>
        <v>5.7629086046175688</v>
      </c>
      <c r="S230" t="s">
        <v>217</v>
      </c>
      <c r="T230">
        <f t="shared" ca="1" si="23"/>
        <v>75</v>
      </c>
    </row>
    <row r="231" spans="1:20" x14ac:dyDescent="0.2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Dolichoderus sp.</v>
      </c>
      <c r="P231" t="str">
        <f t="shared" ca="1" si="20"/>
        <v>TAG092801</v>
      </c>
      <c r="Q231">
        <f t="shared" ca="1" si="21"/>
        <v>1035</v>
      </c>
      <c r="R231">
        <f t="shared" ca="1" si="22"/>
        <v>3.5304435256177844</v>
      </c>
      <c r="S231" t="s">
        <v>218</v>
      </c>
      <c r="T231">
        <f t="shared" ca="1" si="23"/>
        <v>50</v>
      </c>
    </row>
    <row r="232" spans="1:20" x14ac:dyDescent="0.2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Dolichoderus sp.</v>
      </c>
      <c r="P232" t="str">
        <f t="shared" ca="1" si="20"/>
        <v>TAG020593</v>
      </c>
      <c r="Q232">
        <f t="shared" ca="1" si="21"/>
        <v>1795</v>
      </c>
      <c r="R232">
        <f t="shared" ca="1" si="22"/>
        <v>3.6680625526516053</v>
      </c>
      <c r="S232" t="s">
        <v>219</v>
      </c>
      <c r="T232">
        <f t="shared" ca="1" si="23"/>
        <v>22</v>
      </c>
    </row>
    <row r="233" spans="1:20" x14ac:dyDescent="0.2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Gannets</v>
      </c>
      <c r="P233" t="str">
        <f t="shared" ca="1" si="20"/>
        <v>TAG026552</v>
      </c>
      <c r="Q233">
        <f t="shared" ca="1" si="21"/>
        <v>1151</v>
      </c>
      <c r="R233">
        <f t="shared" ca="1" si="22"/>
        <v>1.4353056452870074</v>
      </c>
      <c r="S233" t="s">
        <v>220</v>
      </c>
      <c r="T233">
        <f t="shared" ca="1" si="23"/>
        <v>66</v>
      </c>
    </row>
    <row r="234" spans="1:20" x14ac:dyDescent="0.2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Formicidae #1</v>
      </c>
      <c r="P234" t="str">
        <f t="shared" ca="1" si="20"/>
        <v>TAG037029</v>
      </c>
      <c r="Q234">
        <f t="shared" ca="1" si="21"/>
        <v>555</v>
      </c>
      <c r="R234">
        <f t="shared" ca="1" si="22"/>
        <v>2.3031222169061651</v>
      </c>
      <c r="S234" t="s">
        <v>217</v>
      </c>
      <c r="T234">
        <f t="shared" ca="1" si="23"/>
        <v>80</v>
      </c>
    </row>
    <row r="235" spans="1:20" x14ac:dyDescent="0.2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Water monitor</v>
      </c>
      <c r="P235" t="str">
        <f t="shared" ca="1" si="20"/>
        <v>TAG081148</v>
      </c>
      <c r="Q235">
        <f t="shared" ca="1" si="21"/>
        <v>1677</v>
      </c>
      <c r="R235">
        <f t="shared" ca="1" si="22"/>
        <v>3.9268186787004407</v>
      </c>
      <c r="S235" t="s">
        <v>218</v>
      </c>
      <c r="T235">
        <f t="shared" ca="1" si="23"/>
        <v>93</v>
      </c>
    </row>
    <row r="236" spans="1:20" x14ac:dyDescent="0.2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Ponerinae #1</v>
      </c>
      <c r="P236" t="str">
        <f t="shared" ca="1" si="20"/>
        <v>TAG067136</v>
      </c>
      <c r="Q236">
        <f t="shared" ca="1" si="21"/>
        <v>1938</v>
      </c>
      <c r="R236">
        <f t="shared" ca="1" si="22"/>
        <v>1.9054344620534116</v>
      </c>
      <c r="S236" t="s">
        <v>219</v>
      </c>
      <c r="T236">
        <f t="shared" ca="1" si="23"/>
        <v>86</v>
      </c>
    </row>
    <row r="237" spans="1:20" x14ac:dyDescent="0.2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Water monitor</v>
      </c>
      <c r="P237" t="str">
        <f t="shared" ca="1" si="20"/>
        <v>TAG019933</v>
      </c>
      <c r="Q237">
        <f t="shared" ca="1" si="21"/>
        <v>578</v>
      </c>
      <c r="R237">
        <f t="shared" ca="1" si="22"/>
        <v>5.0971901855530977</v>
      </c>
      <c r="S237" t="s">
        <v>220</v>
      </c>
      <c r="T237">
        <f t="shared" ca="1" si="23"/>
        <v>85</v>
      </c>
    </row>
    <row r="238" spans="1:20" x14ac:dyDescent="0.2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Biarmosuchus tagax</v>
      </c>
      <c r="P238" t="str">
        <f t="shared" ca="1" si="20"/>
        <v>TAG078885</v>
      </c>
      <c r="Q238">
        <f t="shared" ca="1" si="21"/>
        <v>680</v>
      </c>
      <c r="R238">
        <f t="shared" ca="1" si="22"/>
        <v>5.9463434381587108</v>
      </c>
      <c r="S238" t="s">
        <v>217</v>
      </c>
      <c r="T238">
        <f t="shared" ca="1" si="23"/>
        <v>15</v>
      </c>
    </row>
    <row r="239" spans="1:20" x14ac:dyDescent="0.2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Camponotites kraussei</v>
      </c>
      <c r="P239" t="str">
        <f t="shared" ca="1" si="20"/>
        <v>TAG052791</v>
      </c>
      <c r="Q239">
        <f t="shared" ca="1" si="21"/>
        <v>253</v>
      </c>
      <c r="R239">
        <f t="shared" ca="1" si="22"/>
        <v>2.1304568554191512</v>
      </c>
      <c r="S239" t="s">
        <v>218</v>
      </c>
      <c r="T239">
        <f t="shared" ca="1" si="23"/>
        <v>98</v>
      </c>
    </row>
    <row r="240" spans="1:20" x14ac:dyDescent="0.2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Solenopsis #1</v>
      </c>
      <c r="P240" t="str">
        <f t="shared" ca="1" si="20"/>
        <v>TAG095517</v>
      </c>
      <c r="Q240">
        <f t="shared" ca="1" si="21"/>
        <v>8</v>
      </c>
      <c r="R240">
        <f t="shared" ca="1" si="22"/>
        <v>4.5479256118315359</v>
      </c>
      <c r="S240" t="s">
        <v>219</v>
      </c>
      <c r="T240">
        <f t="shared" ca="1" si="23"/>
        <v>44</v>
      </c>
    </row>
    <row r="241" spans="1:20" x14ac:dyDescent="0.2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Dolichoderus sp.</v>
      </c>
      <c r="P241" t="str">
        <f t="shared" ca="1" si="20"/>
        <v>TAG011102</v>
      </c>
      <c r="Q241">
        <f t="shared" ca="1" si="21"/>
        <v>675</v>
      </c>
      <c r="R241">
        <f t="shared" ca="1" si="22"/>
        <v>3.8578155201374331</v>
      </c>
      <c r="S241" t="s">
        <v>220</v>
      </c>
      <c r="T241">
        <f t="shared" ca="1" si="23"/>
        <v>47</v>
      </c>
    </row>
    <row r="242" spans="1:20" x14ac:dyDescent="0.2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Gannets</v>
      </c>
      <c r="P242" t="str">
        <f t="shared" ca="1" si="20"/>
        <v>TAG092042</v>
      </c>
      <c r="Q242">
        <f t="shared" ca="1" si="21"/>
        <v>1354</v>
      </c>
      <c r="R242">
        <f t="shared" ca="1" si="22"/>
        <v>2.3088272631236002</v>
      </c>
      <c r="S242" t="s">
        <v>217</v>
      </c>
      <c r="T242">
        <f t="shared" ca="1" si="23"/>
        <v>60</v>
      </c>
    </row>
    <row r="243" spans="1:20" x14ac:dyDescent="0.2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Melaphorus potteri</v>
      </c>
      <c r="P243" t="str">
        <f t="shared" ca="1" si="20"/>
        <v>TAG062982</v>
      </c>
      <c r="Q243">
        <f t="shared" ca="1" si="21"/>
        <v>1486</v>
      </c>
      <c r="R243">
        <f t="shared" ca="1" si="22"/>
        <v>1.2403862550749252</v>
      </c>
      <c r="S243" t="s">
        <v>218</v>
      </c>
      <c r="T243">
        <f t="shared" ca="1" si="23"/>
        <v>9</v>
      </c>
    </row>
    <row r="244" spans="1:20" x14ac:dyDescent="0.2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Zenicomus photuroides</v>
      </c>
      <c r="P244" t="str">
        <f t="shared" ca="1" si="20"/>
        <v>TAG026050</v>
      </c>
      <c r="Q244">
        <f t="shared" ca="1" si="21"/>
        <v>1310</v>
      </c>
      <c r="R244">
        <f t="shared" ca="1" si="22"/>
        <v>5.6145832077117479</v>
      </c>
      <c r="S244" t="s">
        <v>219</v>
      </c>
      <c r="T244">
        <f t="shared" ca="1" si="23"/>
        <v>35</v>
      </c>
    </row>
    <row r="245" spans="1:20" x14ac:dyDescent="0.2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Crematogaster borneensis</v>
      </c>
      <c r="P245" t="str">
        <f t="shared" ca="1" si="20"/>
        <v>TAG028608</v>
      </c>
      <c r="Q245">
        <f t="shared" ca="1" si="21"/>
        <v>256</v>
      </c>
      <c r="R245">
        <f t="shared" ca="1" si="22"/>
        <v>5.8655872015192694</v>
      </c>
      <c r="S245" t="s">
        <v>220</v>
      </c>
      <c r="T245">
        <f t="shared" ca="1" si="23"/>
        <v>70</v>
      </c>
    </row>
    <row r="246" spans="1:20" x14ac:dyDescent="0.2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Predator</v>
      </c>
      <c r="P246" t="str">
        <f t="shared" ca="1" si="20"/>
        <v>TAG049392</v>
      </c>
      <c r="Q246">
        <f t="shared" ca="1" si="21"/>
        <v>1772</v>
      </c>
      <c r="R246">
        <f t="shared" ca="1" si="22"/>
        <v>4.3165943025961946</v>
      </c>
      <c r="S246" t="s">
        <v>217</v>
      </c>
      <c r="T246">
        <f t="shared" ca="1" si="23"/>
        <v>63</v>
      </c>
    </row>
    <row r="247" spans="1:20" x14ac:dyDescent="0.2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Solenopsis abdita</v>
      </c>
      <c r="P247" t="str">
        <f t="shared" ca="1" si="20"/>
        <v>TAG037402</v>
      </c>
      <c r="Q247">
        <f t="shared" ca="1" si="21"/>
        <v>202</v>
      </c>
      <c r="R247">
        <f t="shared" ca="1" si="22"/>
        <v>2.0874276256396382</v>
      </c>
      <c r="S247" t="s">
        <v>218</v>
      </c>
      <c r="T247">
        <f t="shared" ca="1" si="23"/>
        <v>69</v>
      </c>
    </row>
    <row r="248" spans="1:20" x14ac:dyDescent="0.2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Melittia oedippus</v>
      </c>
      <c r="P248" t="str">
        <f t="shared" ca="1" si="20"/>
        <v>TAG038605</v>
      </c>
      <c r="Q248">
        <f t="shared" ca="1" si="21"/>
        <v>397</v>
      </c>
      <c r="R248">
        <f t="shared" ca="1" si="22"/>
        <v>5.4100449642356061</v>
      </c>
      <c r="S248" t="s">
        <v>219</v>
      </c>
      <c r="T248">
        <f t="shared" ca="1" si="23"/>
        <v>13</v>
      </c>
    </row>
    <row r="249" spans="1:20" x14ac:dyDescent="0.2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Bothroponera novus</v>
      </c>
      <c r="P249" t="str">
        <f t="shared" ca="1" si="20"/>
        <v>TAG059041</v>
      </c>
      <c r="Q249">
        <f t="shared" ca="1" si="21"/>
        <v>266</v>
      </c>
      <c r="R249">
        <f t="shared" ca="1" si="22"/>
        <v>4.5975566211792493</v>
      </c>
      <c r="S249" t="s">
        <v>220</v>
      </c>
      <c r="T249">
        <f t="shared" ca="1" si="23"/>
        <v>73</v>
      </c>
    </row>
    <row r="250" spans="1:20" x14ac:dyDescent="0.2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Formicidae #1</v>
      </c>
      <c r="P250" t="str">
        <f t="shared" ca="1" si="20"/>
        <v>TAG020265</v>
      </c>
      <c r="Q250">
        <f t="shared" ca="1" si="21"/>
        <v>497</v>
      </c>
      <c r="R250">
        <f t="shared" ca="1" si="22"/>
        <v>1.2549489806081406</v>
      </c>
      <c r="S250" t="s">
        <v>217</v>
      </c>
      <c r="T250">
        <f t="shared" ca="1" si="23"/>
        <v>86</v>
      </c>
    </row>
    <row r="251" spans="1:20" x14ac:dyDescent="0.2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Bothroponera novus</v>
      </c>
      <c r="P251" t="str">
        <f t="shared" ca="1" si="20"/>
        <v>TAG042584</v>
      </c>
      <c r="Q251">
        <f t="shared" ca="1" si="21"/>
        <v>1459</v>
      </c>
      <c r="R251">
        <f t="shared" ca="1" si="22"/>
        <v>2.9877890764138235</v>
      </c>
      <c r="S251" t="s">
        <v>218</v>
      </c>
      <c r="T251">
        <f t="shared" ca="1" si="23"/>
        <v>92</v>
      </c>
    </row>
    <row r="252" spans="1:20" x14ac:dyDescent="0.2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Crematogaster borneensis</v>
      </c>
      <c r="P252" t="str">
        <f t="shared" ca="1" si="20"/>
        <v>TAG041446</v>
      </c>
      <c r="Q252">
        <f t="shared" ca="1" si="21"/>
        <v>365</v>
      </c>
      <c r="R252">
        <f t="shared" ca="1" si="22"/>
        <v>5.3786098972478378</v>
      </c>
      <c r="S252" t="s">
        <v>219</v>
      </c>
      <c r="T252">
        <f t="shared" ca="1" si="23"/>
        <v>83</v>
      </c>
    </row>
    <row r="253" spans="1:20" x14ac:dyDescent="0.2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Biarmosuchus tagax</v>
      </c>
      <c r="P253" t="str">
        <f t="shared" ca="1" si="20"/>
        <v>TAG005473</v>
      </c>
      <c r="Q253">
        <f t="shared" ca="1" si="21"/>
        <v>1058</v>
      </c>
      <c r="R253">
        <f t="shared" ca="1" si="22"/>
        <v>5.3680429346971881</v>
      </c>
      <c r="S253" t="s">
        <v>220</v>
      </c>
      <c r="T253">
        <f t="shared" ca="1" si="23"/>
        <v>24</v>
      </c>
    </row>
    <row r="254" spans="1:20" x14ac:dyDescent="0.2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Melaphorus potteri</v>
      </c>
      <c r="P254" t="str">
        <f t="shared" ca="1" si="20"/>
        <v>TAG034285</v>
      </c>
      <c r="Q254">
        <f t="shared" ca="1" si="21"/>
        <v>9</v>
      </c>
      <c r="R254">
        <f t="shared" ca="1" si="22"/>
        <v>2.3845264228688854</v>
      </c>
      <c r="S254" t="s">
        <v>217</v>
      </c>
      <c r="T254">
        <f t="shared" ca="1" si="23"/>
        <v>27</v>
      </c>
    </row>
    <row r="255" spans="1:20" x14ac:dyDescent="0.2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Predator</v>
      </c>
      <c r="P255" t="str">
        <f t="shared" ca="1" si="20"/>
        <v>TAG064028</v>
      </c>
      <c r="Q255">
        <f t="shared" ca="1" si="21"/>
        <v>211</v>
      </c>
      <c r="R255">
        <f t="shared" ca="1" si="22"/>
        <v>5.9725167687150371</v>
      </c>
      <c r="S255" t="s">
        <v>218</v>
      </c>
      <c r="T255">
        <f t="shared" ca="1" si="23"/>
        <v>76</v>
      </c>
    </row>
    <row r="256" spans="1:20" x14ac:dyDescent="0.2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Water monitor</v>
      </c>
      <c r="P256" t="str">
        <f t="shared" ca="1" si="20"/>
        <v>TAG038617</v>
      </c>
      <c r="Q256">
        <f t="shared" ca="1" si="21"/>
        <v>413</v>
      </c>
      <c r="R256">
        <f t="shared" ca="1" si="22"/>
        <v>4.9057465826054951</v>
      </c>
      <c r="S256" t="s">
        <v>219</v>
      </c>
      <c r="T256">
        <f t="shared" ca="1" si="23"/>
        <v>44</v>
      </c>
    </row>
    <row r="257" spans="1:20" x14ac:dyDescent="0.2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Dolichoderus sp.</v>
      </c>
      <c r="P257" t="str">
        <f t="shared" ca="1" si="20"/>
        <v>TAG006056</v>
      </c>
      <c r="Q257">
        <f t="shared" ca="1" si="21"/>
        <v>784</v>
      </c>
      <c r="R257">
        <f t="shared" ca="1" si="22"/>
        <v>3.0269517615463846</v>
      </c>
      <c r="S257" t="s">
        <v>220</v>
      </c>
      <c r="T257">
        <f t="shared" ca="1" si="23"/>
        <v>6</v>
      </c>
    </row>
    <row r="258" spans="1:20" x14ac:dyDescent="0.2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borneensis</v>
      </c>
      <c r="P258" t="str">
        <f t="shared" ca="1" si="20"/>
        <v>TAG015283</v>
      </c>
      <c r="Q258">
        <f t="shared" ca="1" si="21"/>
        <v>1587</v>
      </c>
      <c r="R258">
        <f t="shared" ca="1" si="22"/>
        <v>5.8004437360091776</v>
      </c>
      <c r="S258" t="s">
        <v>217</v>
      </c>
      <c r="T258">
        <f t="shared" ca="1" si="23"/>
        <v>41</v>
      </c>
    </row>
    <row r="259" spans="1:20" x14ac:dyDescent="0.2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Ponerinae #1</v>
      </c>
      <c r="P259" t="str">
        <f t="shared" ca="1" si="20"/>
        <v>TAG063334</v>
      </c>
      <c r="Q259">
        <f t="shared" ca="1" si="21"/>
        <v>1485</v>
      </c>
      <c r="R259">
        <f t="shared" ca="1" si="22"/>
        <v>1.093677404088528</v>
      </c>
      <c r="S259" t="s">
        <v>218</v>
      </c>
      <c r="T259">
        <f t="shared" ca="1" si="23"/>
        <v>34</v>
      </c>
    </row>
    <row r="260" spans="1:20" x14ac:dyDescent="0.2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Melaphorus potteri</v>
      </c>
      <c r="P260" t="str">
        <f t="shared" ca="1" si="20"/>
        <v>TAG091510</v>
      </c>
      <c r="Q260">
        <f t="shared" ca="1" si="21"/>
        <v>818</v>
      </c>
      <c r="R260">
        <f t="shared" ca="1" si="22"/>
        <v>1.0398913639545824</v>
      </c>
      <c r="S260" t="s">
        <v>219</v>
      </c>
      <c r="T260">
        <f t="shared" ca="1" si="23"/>
        <v>54</v>
      </c>
    </row>
    <row r="261" spans="1:20" x14ac:dyDescent="0.2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Water monitor</v>
      </c>
      <c r="P261" t="str">
        <f t="shared" ca="1" si="20"/>
        <v>TAG017822</v>
      </c>
      <c r="Q261">
        <f t="shared" ca="1" si="21"/>
        <v>1876</v>
      </c>
      <c r="R261">
        <f t="shared" ca="1" si="22"/>
        <v>4.1486098350623255</v>
      </c>
      <c r="S261" t="s">
        <v>220</v>
      </c>
      <c r="T261">
        <f t="shared" ca="1" si="23"/>
        <v>41</v>
      </c>
    </row>
    <row r="262" spans="1:20" x14ac:dyDescent="0.2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Solenopsis #1</v>
      </c>
      <c r="P262" t="str">
        <f t="shared" ca="1" si="20"/>
        <v>TAG071388</v>
      </c>
      <c r="Q262">
        <f t="shared" ca="1" si="21"/>
        <v>1073</v>
      </c>
      <c r="R262">
        <f t="shared" ca="1" si="22"/>
        <v>3.3450879501918194</v>
      </c>
      <c r="S262" t="s">
        <v>217</v>
      </c>
      <c r="T262">
        <f t="shared" ca="1" si="23"/>
        <v>34</v>
      </c>
    </row>
    <row r="263" spans="1:20" x14ac:dyDescent="0.2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Crematogaster ormei</v>
      </c>
      <c r="P263" t="str">
        <f t="shared" ca="1" si="20"/>
        <v>TAG002332</v>
      </c>
      <c r="Q263">
        <f t="shared" ca="1" si="21"/>
        <v>800</v>
      </c>
      <c r="R263">
        <f t="shared" ca="1" si="22"/>
        <v>5.5024715121135408</v>
      </c>
      <c r="S263" t="s">
        <v>218</v>
      </c>
      <c r="T263">
        <f t="shared" ca="1" si="23"/>
        <v>85</v>
      </c>
    </row>
    <row r="264" spans="1:20" x14ac:dyDescent="0.2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Biarmosuchus tagax</v>
      </c>
      <c r="P264" t="str">
        <f t="shared" ca="1" si="20"/>
        <v>TAG071285</v>
      </c>
      <c r="Q264">
        <f t="shared" ca="1" si="21"/>
        <v>1976</v>
      </c>
      <c r="R264">
        <f t="shared" ca="1" si="22"/>
        <v>4.4606239682113102</v>
      </c>
      <c r="S264" t="s">
        <v>219</v>
      </c>
      <c r="T264">
        <f t="shared" ca="1" si="23"/>
        <v>67</v>
      </c>
    </row>
    <row r="265" spans="1:20" x14ac:dyDescent="0.2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Biarmosuchus tagax</v>
      </c>
      <c r="P265" t="str">
        <f t="shared" ca="1" si="20"/>
        <v>TAG087374</v>
      </c>
      <c r="Q265">
        <f t="shared" ca="1" si="21"/>
        <v>222</v>
      </c>
      <c r="R265">
        <f t="shared" ca="1" si="22"/>
        <v>4.1069112393033036</v>
      </c>
      <c r="S265" t="s">
        <v>220</v>
      </c>
      <c r="T265">
        <f t="shared" ca="1" si="23"/>
        <v>50</v>
      </c>
    </row>
    <row r="266" spans="1:20" x14ac:dyDescent="0.2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Morphospecies 1</v>
      </c>
      <c r="P266" t="str">
        <f t="shared" ca="1" si="20"/>
        <v>TAG016787</v>
      </c>
      <c r="Q266">
        <f t="shared" ca="1" si="21"/>
        <v>1364</v>
      </c>
      <c r="R266">
        <f t="shared" ca="1" si="22"/>
        <v>2.7996554827535234</v>
      </c>
      <c r="S266" t="s">
        <v>217</v>
      </c>
      <c r="T266">
        <f t="shared" ca="1" si="23"/>
        <v>47</v>
      </c>
    </row>
    <row r="267" spans="1:20" x14ac:dyDescent="0.2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Crematogaster ormei</v>
      </c>
      <c r="P267" t="str">
        <f t="shared" ref="P267:P330" ca="1" si="26">"TAG" &amp; TEXT(FLOOR(RAND()*100000,1), "000000")</f>
        <v>TAG062233</v>
      </c>
      <c r="Q267">
        <f t="shared" ref="Q267:Q330" ca="1" si="27">RANDBETWEEN(0,2000)</f>
        <v>1303</v>
      </c>
      <c r="R267">
        <f t="shared" ref="R267:R330" ca="1" si="28">RAND()*5+1</f>
        <v>3.1359797022372056</v>
      </c>
      <c r="S267" t="s">
        <v>218</v>
      </c>
      <c r="T267">
        <f t="shared" ref="T267:T330" ca="1" si="29">RANDBETWEEN(0,100)</f>
        <v>48</v>
      </c>
    </row>
    <row r="268" spans="1:20" x14ac:dyDescent="0.2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Melaphorus potteri</v>
      </c>
      <c r="P268" t="str">
        <f t="shared" ca="1" si="26"/>
        <v>TAG092311</v>
      </c>
      <c r="Q268">
        <f t="shared" ca="1" si="27"/>
        <v>806</v>
      </c>
      <c r="R268">
        <f t="shared" ca="1" si="28"/>
        <v>5.628490090300561</v>
      </c>
      <c r="S268" t="s">
        <v>219</v>
      </c>
      <c r="T268">
        <f t="shared" ca="1" si="29"/>
        <v>45</v>
      </c>
    </row>
    <row r="269" spans="1:20" x14ac:dyDescent="0.2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Crematogaster borneensis</v>
      </c>
      <c r="P269" t="str">
        <f t="shared" ca="1" si="26"/>
        <v>TAG024992</v>
      </c>
      <c r="Q269">
        <f t="shared" ca="1" si="27"/>
        <v>1357</v>
      </c>
      <c r="R269">
        <f t="shared" ca="1" si="28"/>
        <v>2.6390268819784919</v>
      </c>
      <c r="S269" t="s">
        <v>220</v>
      </c>
      <c r="T269">
        <f t="shared" ca="1" si="29"/>
        <v>57</v>
      </c>
    </row>
    <row r="270" spans="1:20" x14ac:dyDescent="0.2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Melittia oedippus</v>
      </c>
      <c r="P270" t="str">
        <f t="shared" ca="1" si="26"/>
        <v>TAG004435</v>
      </c>
      <c r="Q270">
        <f t="shared" ca="1" si="27"/>
        <v>68</v>
      </c>
      <c r="R270">
        <f t="shared" ca="1" si="28"/>
        <v>5.1329796847078768</v>
      </c>
      <c r="S270" t="s">
        <v>217</v>
      </c>
      <c r="T270">
        <f t="shared" ca="1" si="29"/>
        <v>8</v>
      </c>
    </row>
    <row r="271" spans="1:20" x14ac:dyDescent="0.2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Biarmosuchus tagax</v>
      </c>
      <c r="P271" t="str">
        <f t="shared" ca="1" si="26"/>
        <v>TAG025286</v>
      </c>
      <c r="Q271">
        <f t="shared" ca="1" si="27"/>
        <v>396</v>
      </c>
      <c r="R271">
        <f t="shared" ca="1" si="28"/>
        <v>5.7417795278589505</v>
      </c>
      <c r="S271" t="s">
        <v>218</v>
      </c>
      <c r="T271">
        <f t="shared" ca="1" si="29"/>
        <v>34</v>
      </c>
    </row>
    <row r="272" spans="1:20" x14ac:dyDescent="0.2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Melittia oedippus</v>
      </c>
      <c r="P272" t="str">
        <f t="shared" ca="1" si="26"/>
        <v>TAG078271</v>
      </c>
      <c r="Q272">
        <f t="shared" ca="1" si="27"/>
        <v>225</v>
      </c>
      <c r="R272">
        <f t="shared" ca="1" si="28"/>
        <v>2.1904814357935312</v>
      </c>
      <c r="S272" t="s">
        <v>219</v>
      </c>
      <c r="T272">
        <f t="shared" ca="1" si="29"/>
        <v>17</v>
      </c>
    </row>
    <row r="273" spans="1:20" x14ac:dyDescent="0.2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Biarmosuchus tagax</v>
      </c>
      <c r="P273" t="str">
        <f t="shared" ca="1" si="26"/>
        <v>TAG097250</v>
      </c>
      <c r="Q273">
        <f t="shared" ca="1" si="27"/>
        <v>1243</v>
      </c>
      <c r="R273">
        <f t="shared" ca="1" si="28"/>
        <v>1.198748428576236</v>
      </c>
      <c r="S273" t="s">
        <v>220</v>
      </c>
      <c r="T273">
        <f t="shared" ca="1" si="29"/>
        <v>22</v>
      </c>
    </row>
    <row r="274" spans="1:20" x14ac:dyDescent="0.2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Water monitor</v>
      </c>
      <c r="P274" t="str">
        <f t="shared" ca="1" si="26"/>
        <v>TAG050289</v>
      </c>
      <c r="Q274">
        <f t="shared" ca="1" si="27"/>
        <v>1277</v>
      </c>
      <c r="R274">
        <f t="shared" ca="1" si="28"/>
        <v>1.7820583652392976</v>
      </c>
      <c r="S274" t="s">
        <v>217</v>
      </c>
      <c r="T274">
        <f t="shared" ca="1" si="29"/>
        <v>23</v>
      </c>
    </row>
    <row r="275" spans="1:20" x14ac:dyDescent="0.2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Water monitor</v>
      </c>
      <c r="P275" t="str">
        <f t="shared" ca="1" si="26"/>
        <v>TAG028877</v>
      </c>
      <c r="Q275">
        <f t="shared" ca="1" si="27"/>
        <v>791</v>
      </c>
      <c r="R275">
        <f t="shared" ca="1" si="28"/>
        <v>4.5547037729741682</v>
      </c>
      <c r="S275" t="s">
        <v>218</v>
      </c>
      <c r="T275">
        <f t="shared" ca="1" si="29"/>
        <v>51</v>
      </c>
    </row>
    <row r="276" spans="1:20" x14ac:dyDescent="0.2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Camponotites kraussei</v>
      </c>
      <c r="P276" t="str">
        <f t="shared" ca="1" si="26"/>
        <v>TAG047364</v>
      </c>
      <c r="Q276">
        <f t="shared" ca="1" si="27"/>
        <v>404</v>
      </c>
      <c r="R276">
        <f t="shared" ca="1" si="28"/>
        <v>5.5278201382419612</v>
      </c>
      <c r="S276" t="s">
        <v>219</v>
      </c>
      <c r="T276">
        <f t="shared" ca="1" si="29"/>
        <v>50</v>
      </c>
    </row>
    <row r="277" spans="1:20" x14ac:dyDescent="0.2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Dolichoderus sp.</v>
      </c>
      <c r="P277" t="str">
        <f t="shared" ca="1" si="26"/>
        <v>TAG079428</v>
      </c>
      <c r="Q277">
        <f t="shared" ca="1" si="27"/>
        <v>391</v>
      </c>
      <c r="R277">
        <f t="shared" ca="1" si="28"/>
        <v>5.0894581019096812</v>
      </c>
      <c r="S277" t="s">
        <v>220</v>
      </c>
      <c r="T277">
        <f t="shared" ca="1" si="29"/>
        <v>84</v>
      </c>
    </row>
    <row r="278" spans="1:20" x14ac:dyDescent="0.2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Dolichoderus sp.</v>
      </c>
      <c r="P278" t="str">
        <f t="shared" ca="1" si="26"/>
        <v>TAG004807</v>
      </c>
      <c r="Q278">
        <f t="shared" ca="1" si="27"/>
        <v>1914</v>
      </c>
      <c r="R278">
        <f t="shared" ca="1" si="28"/>
        <v>5.4324737409955937</v>
      </c>
      <c r="S278" t="s">
        <v>217</v>
      </c>
      <c r="T278">
        <f t="shared" ca="1" si="29"/>
        <v>59</v>
      </c>
    </row>
    <row r="279" spans="1:20" x14ac:dyDescent="0.2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Zenicomus photuroides</v>
      </c>
      <c r="P279" t="str">
        <f t="shared" ca="1" si="26"/>
        <v>TAG059537</v>
      </c>
      <c r="Q279">
        <f t="shared" ca="1" si="27"/>
        <v>1339</v>
      </c>
      <c r="R279">
        <f t="shared" ca="1" si="28"/>
        <v>2.6951247277264425</v>
      </c>
      <c r="S279" t="s">
        <v>218</v>
      </c>
      <c r="T279">
        <f t="shared" ca="1" si="29"/>
        <v>24</v>
      </c>
    </row>
    <row r="280" spans="1:20" x14ac:dyDescent="0.2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Water monitor</v>
      </c>
      <c r="P280" t="str">
        <f t="shared" ca="1" si="26"/>
        <v>TAG015546</v>
      </c>
      <c r="Q280">
        <f t="shared" ca="1" si="27"/>
        <v>1489</v>
      </c>
      <c r="R280">
        <f t="shared" ca="1" si="28"/>
        <v>3.0524148910046378</v>
      </c>
      <c r="S280" t="s">
        <v>219</v>
      </c>
      <c r="T280">
        <f t="shared" ca="1" si="29"/>
        <v>53</v>
      </c>
    </row>
    <row r="281" spans="1:20" x14ac:dyDescent="0.2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Goniopholis tenuidens</v>
      </c>
      <c r="P281" t="str">
        <f t="shared" ca="1" si="26"/>
        <v>TAG044849</v>
      </c>
      <c r="Q281">
        <f t="shared" ca="1" si="27"/>
        <v>1447</v>
      </c>
      <c r="R281">
        <f t="shared" ca="1" si="28"/>
        <v>2.0757345729330932</v>
      </c>
      <c r="S281" t="s">
        <v>220</v>
      </c>
      <c r="T281">
        <f t="shared" ca="1" si="29"/>
        <v>33</v>
      </c>
    </row>
    <row r="282" spans="1:20" x14ac:dyDescent="0.2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Zenicomus photuroides</v>
      </c>
      <c r="P282" t="str">
        <f t="shared" ca="1" si="26"/>
        <v>TAG063997</v>
      </c>
      <c r="Q282">
        <f t="shared" ca="1" si="27"/>
        <v>14</v>
      </c>
      <c r="R282">
        <f t="shared" ca="1" si="28"/>
        <v>5.2268641327367265</v>
      </c>
      <c r="S282" t="s">
        <v>217</v>
      </c>
      <c r="T282">
        <f t="shared" ca="1" si="29"/>
        <v>18</v>
      </c>
    </row>
    <row r="283" spans="1:20" x14ac:dyDescent="0.2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Cicada sanguinolenta</v>
      </c>
      <c r="P283" t="str">
        <f t="shared" ca="1" si="26"/>
        <v>TAG005207</v>
      </c>
      <c r="Q283">
        <f t="shared" ca="1" si="27"/>
        <v>1285</v>
      </c>
      <c r="R283">
        <f t="shared" ca="1" si="28"/>
        <v>3.867084902399843</v>
      </c>
      <c r="S283" t="s">
        <v>218</v>
      </c>
      <c r="T283">
        <f t="shared" ca="1" si="29"/>
        <v>79</v>
      </c>
    </row>
    <row r="284" spans="1:20" x14ac:dyDescent="0.2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Zenicomus photuroides</v>
      </c>
      <c r="P284" t="str">
        <f t="shared" ca="1" si="26"/>
        <v>TAG025636</v>
      </c>
      <c r="Q284">
        <f t="shared" ca="1" si="27"/>
        <v>124</v>
      </c>
      <c r="R284">
        <f t="shared" ca="1" si="28"/>
        <v>3.902677187315541</v>
      </c>
      <c r="S284" t="s">
        <v>219</v>
      </c>
      <c r="T284">
        <f t="shared" ca="1" si="29"/>
        <v>71</v>
      </c>
    </row>
    <row r="285" spans="1:20" x14ac:dyDescent="0.2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Ponerinae #1</v>
      </c>
      <c r="P285" t="str">
        <f t="shared" ca="1" si="26"/>
        <v>TAG016446</v>
      </c>
      <c r="Q285">
        <f t="shared" ca="1" si="27"/>
        <v>1336</v>
      </c>
      <c r="R285">
        <f t="shared" ca="1" si="28"/>
        <v>1.6229437372140096</v>
      </c>
      <c r="S285" t="s">
        <v>220</v>
      </c>
      <c r="T285">
        <f t="shared" ca="1" si="29"/>
        <v>84</v>
      </c>
    </row>
    <row r="286" spans="1:20" x14ac:dyDescent="0.2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Bothroponera novus</v>
      </c>
      <c r="P286" t="str">
        <f t="shared" ca="1" si="26"/>
        <v>TAG093613</v>
      </c>
      <c r="Q286">
        <f t="shared" ca="1" si="27"/>
        <v>1292</v>
      </c>
      <c r="R286">
        <f t="shared" ca="1" si="28"/>
        <v>3.6204687344175821</v>
      </c>
      <c r="S286" t="s">
        <v>217</v>
      </c>
      <c r="T286">
        <f t="shared" ca="1" si="29"/>
        <v>30</v>
      </c>
    </row>
    <row r="287" spans="1:20" x14ac:dyDescent="0.2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Dolichoderus sp.</v>
      </c>
      <c r="P287" t="str">
        <f t="shared" ca="1" si="26"/>
        <v>TAG007466</v>
      </c>
      <c r="Q287">
        <f t="shared" ca="1" si="27"/>
        <v>1321</v>
      </c>
      <c r="R287">
        <f t="shared" ca="1" si="28"/>
        <v>4.9070140158302937</v>
      </c>
      <c r="S287" t="s">
        <v>218</v>
      </c>
      <c r="T287">
        <f t="shared" ca="1" si="29"/>
        <v>31</v>
      </c>
    </row>
    <row r="288" spans="1:20" x14ac:dyDescent="0.2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Melaphorus potteri</v>
      </c>
      <c r="P288" t="str">
        <f t="shared" ca="1" si="26"/>
        <v>TAG014030</v>
      </c>
      <c r="Q288">
        <f t="shared" ca="1" si="27"/>
        <v>1802</v>
      </c>
      <c r="R288">
        <f t="shared" ca="1" si="28"/>
        <v>2.0335326288719631</v>
      </c>
      <c r="S288" t="s">
        <v>219</v>
      </c>
      <c r="T288">
        <f t="shared" ca="1" si="29"/>
        <v>54</v>
      </c>
    </row>
    <row r="289" spans="1:20" x14ac:dyDescent="0.2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Crematogaster ormei</v>
      </c>
      <c r="P289" t="str">
        <f t="shared" ca="1" si="26"/>
        <v>TAG077795</v>
      </c>
      <c r="Q289">
        <f t="shared" ca="1" si="27"/>
        <v>1119</v>
      </c>
      <c r="R289">
        <f t="shared" ca="1" si="28"/>
        <v>5.7265515474819324</v>
      </c>
      <c r="S289" t="s">
        <v>220</v>
      </c>
      <c r="T289">
        <f t="shared" ca="1" si="29"/>
        <v>4</v>
      </c>
    </row>
    <row r="290" spans="1:20" x14ac:dyDescent="0.2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Biarmosuchus tagax</v>
      </c>
      <c r="P290" t="str">
        <f t="shared" ca="1" si="26"/>
        <v>TAG048854</v>
      </c>
      <c r="Q290">
        <f t="shared" ca="1" si="27"/>
        <v>138</v>
      </c>
      <c r="R290">
        <f t="shared" ca="1" si="28"/>
        <v>5.6802064052062029</v>
      </c>
      <c r="S290" t="s">
        <v>217</v>
      </c>
      <c r="T290">
        <f t="shared" ca="1" si="29"/>
        <v>12</v>
      </c>
    </row>
    <row r="291" spans="1:20" x14ac:dyDescent="0.2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Ponerinae #1</v>
      </c>
      <c r="P291" t="str">
        <f t="shared" ca="1" si="26"/>
        <v>TAG011489</v>
      </c>
      <c r="Q291">
        <f t="shared" ca="1" si="27"/>
        <v>583</v>
      </c>
      <c r="R291">
        <f t="shared" ca="1" si="28"/>
        <v>5.7830731937912567</v>
      </c>
      <c r="S291" t="s">
        <v>218</v>
      </c>
      <c r="T291">
        <f t="shared" ca="1" si="29"/>
        <v>76</v>
      </c>
    </row>
    <row r="292" spans="1:20" x14ac:dyDescent="0.2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Gannets</v>
      </c>
      <c r="P292" t="str">
        <f t="shared" ca="1" si="26"/>
        <v>TAG027067</v>
      </c>
      <c r="Q292">
        <f t="shared" ca="1" si="27"/>
        <v>520</v>
      </c>
      <c r="R292">
        <f t="shared" ca="1" si="28"/>
        <v>5.2371294263049037</v>
      </c>
      <c r="S292" t="s">
        <v>219</v>
      </c>
      <c r="T292">
        <f t="shared" ca="1" si="29"/>
        <v>36</v>
      </c>
    </row>
    <row r="293" spans="1:20" x14ac:dyDescent="0.2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Ponerinae #1</v>
      </c>
      <c r="P293" t="str">
        <f t="shared" ca="1" si="26"/>
        <v>TAG082692</v>
      </c>
      <c r="Q293">
        <f t="shared" ca="1" si="27"/>
        <v>1521</v>
      </c>
      <c r="R293">
        <f t="shared" ca="1" si="28"/>
        <v>4.4179430487698426</v>
      </c>
      <c r="S293" t="s">
        <v>220</v>
      </c>
      <c r="T293">
        <f t="shared" ca="1" si="29"/>
        <v>76</v>
      </c>
    </row>
    <row r="294" spans="1:20" x14ac:dyDescent="0.2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Gannets</v>
      </c>
      <c r="P294" t="str">
        <f t="shared" ca="1" si="26"/>
        <v>TAG021056</v>
      </c>
      <c r="Q294">
        <f t="shared" ca="1" si="27"/>
        <v>1424</v>
      </c>
      <c r="R294">
        <f t="shared" ca="1" si="28"/>
        <v>2.922880084434051</v>
      </c>
      <c r="S294" t="s">
        <v>217</v>
      </c>
      <c r="T294">
        <f t="shared" ca="1" si="29"/>
        <v>91</v>
      </c>
    </row>
    <row r="295" spans="1:20" x14ac:dyDescent="0.2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Water monitor</v>
      </c>
      <c r="P295" t="str">
        <f t="shared" ca="1" si="26"/>
        <v>TAG093099</v>
      </c>
      <c r="Q295">
        <f t="shared" ca="1" si="27"/>
        <v>1397</v>
      </c>
      <c r="R295">
        <f t="shared" ca="1" si="28"/>
        <v>4.8723612713503153</v>
      </c>
      <c r="S295" t="s">
        <v>218</v>
      </c>
      <c r="T295">
        <f t="shared" ca="1" si="29"/>
        <v>12</v>
      </c>
    </row>
    <row r="296" spans="1:20" x14ac:dyDescent="0.2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Biarmosuchus tagax</v>
      </c>
      <c r="P296" t="str">
        <f t="shared" ca="1" si="26"/>
        <v>TAG021505</v>
      </c>
      <c r="Q296">
        <f t="shared" ca="1" si="27"/>
        <v>1335</v>
      </c>
      <c r="R296">
        <f t="shared" ca="1" si="28"/>
        <v>1.4566626861313428</v>
      </c>
      <c r="S296" t="s">
        <v>219</v>
      </c>
      <c r="T296">
        <f t="shared" ca="1" si="29"/>
        <v>25</v>
      </c>
    </row>
    <row r="297" spans="1:20" x14ac:dyDescent="0.2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Bothroponera novus</v>
      </c>
      <c r="P297" t="str">
        <f t="shared" ca="1" si="26"/>
        <v>TAG074438</v>
      </c>
      <c r="Q297">
        <f t="shared" ca="1" si="27"/>
        <v>725</v>
      </c>
      <c r="R297">
        <f t="shared" ca="1" si="28"/>
        <v>2.034326087522746</v>
      </c>
      <c r="S297" t="s">
        <v>220</v>
      </c>
      <c r="T297">
        <f t="shared" ca="1" si="29"/>
        <v>89</v>
      </c>
    </row>
    <row r="298" spans="1:20" x14ac:dyDescent="0.2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Melittia oedippus</v>
      </c>
      <c r="P298" t="str">
        <f t="shared" ca="1" si="26"/>
        <v>TAG046154</v>
      </c>
      <c r="Q298">
        <f t="shared" ca="1" si="27"/>
        <v>915</v>
      </c>
      <c r="R298">
        <f t="shared" ca="1" si="28"/>
        <v>3.6430324342224223</v>
      </c>
      <c r="S298" t="s">
        <v>217</v>
      </c>
      <c r="T298">
        <f t="shared" ca="1" si="29"/>
        <v>8</v>
      </c>
    </row>
    <row r="299" spans="1:20" x14ac:dyDescent="0.2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Solenopsis #1</v>
      </c>
      <c r="P299" t="str">
        <f t="shared" ca="1" si="26"/>
        <v>TAG009665</v>
      </c>
      <c r="Q299">
        <f t="shared" ca="1" si="27"/>
        <v>1567</v>
      </c>
      <c r="R299">
        <f t="shared" ca="1" si="28"/>
        <v>2.6259194677796804</v>
      </c>
      <c r="S299" t="s">
        <v>218</v>
      </c>
      <c r="T299">
        <f t="shared" ca="1" si="29"/>
        <v>65</v>
      </c>
    </row>
    <row r="300" spans="1:20" x14ac:dyDescent="0.2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Predator</v>
      </c>
      <c r="P300" t="str">
        <f t="shared" ca="1" si="26"/>
        <v>TAG083872</v>
      </c>
      <c r="Q300">
        <f t="shared" ca="1" si="27"/>
        <v>1720</v>
      </c>
      <c r="R300">
        <f t="shared" ca="1" si="28"/>
        <v>3.2961767115749412</v>
      </c>
      <c r="S300" t="s">
        <v>219</v>
      </c>
      <c r="T300">
        <f t="shared" ca="1" si="29"/>
        <v>39</v>
      </c>
    </row>
    <row r="301" spans="1:20" x14ac:dyDescent="0.2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Morphospecies 1</v>
      </c>
      <c r="P301" t="str">
        <f t="shared" ca="1" si="26"/>
        <v>TAG050255</v>
      </c>
      <c r="Q301">
        <f t="shared" ca="1" si="27"/>
        <v>316</v>
      </c>
      <c r="R301">
        <f t="shared" ca="1" si="28"/>
        <v>3.2982691576948771</v>
      </c>
      <c r="S301" t="s">
        <v>220</v>
      </c>
      <c r="T301">
        <f t="shared" ca="1" si="29"/>
        <v>95</v>
      </c>
    </row>
    <row r="302" spans="1:20" x14ac:dyDescent="0.2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Gannets</v>
      </c>
      <c r="P302" t="str">
        <f t="shared" ca="1" si="26"/>
        <v>TAG045090</v>
      </c>
      <c r="Q302">
        <f t="shared" ca="1" si="27"/>
        <v>601</v>
      </c>
      <c r="R302">
        <f t="shared" ca="1" si="28"/>
        <v>1.01230518830645</v>
      </c>
      <c r="S302" t="s">
        <v>217</v>
      </c>
      <c r="T302">
        <f t="shared" ca="1" si="29"/>
        <v>31</v>
      </c>
    </row>
    <row r="303" spans="1:20" x14ac:dyDescent="0.2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Melaphorus potteri</v>
      </c>
      <c r="P303" t="str">
        <f t="shared" ca="1" si="26"/>
        <v>TAG068601</v>
      </c>
      <c r="Q303">
        <f t="shared" ca="1" si="27"/>
        <v>129</v>
      </c>
      <c r="R303">
        <f t="shared" ca="1" si="28"/>
        <v>1.81423567170182</v>
      </c>
      <c r="S303" t="s">
        <v>218</v>
      </c>
      <c r="T303">
        <f t="shared" ca="1" si="29"/>
        <v>18</v>
      </c>
    </row>
    <row r="304" spans="1:20" x14ac:dyDescent="0.2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Alsomitra simplex</v>
      </c>
      <c r="P304" t="str">
        <f t="shared" ca="1" si="26"/>
        <v>TAG004909</v>
      </c>
      <c r="Q304">
        <f t="shared" ca="1" si="27"/>
        <v>399</v>
      </c>
      <c r="R304">
        <f t="shared" ca="1" si="28"/>
        <v>2.419539987131277</v>
      </c>
      <c r="S304" t="s">
        <v>219</v>
      </c>
      <c r="T304">
        <f t="shared" ca="1" si="29"/>
        <v>8</v>
      </c>
    </row>
    <row r="305" spans="1:20" x14ac:dyDescent="0.2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Solenopsis abdita</v>
      </c>
      <c r="P305" t="str">
        <f t="shared" ca="1" si="26"/>
        <v>TAG006504</v>
      </c>
      <c r="Q305">
        <f t="shared" ca="1" si="27"/>
        <v>1332</v>
      </c>
      <c r="R305">
        <f t="shared" ca="1" si="28"/>
        <v>5.3419535064023762</v>
      </c>
      <c r="S305" t="s">
        <v>220</v>
      </c>
      <c r="T305">
        <f t="shared" ca="1" si="29"/>
        <v>12</v>
      </c>
    </row>
    <row r="306" spans="1:20" x14ac:dyDescent="0.2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Solenopsis abdita</v>
      </c>
      <c r="P306" t="str">
        <f t="shared" ca="1" si="26"/>
        <v>TAG075852</v>
      </c>
      <c r="Q306">
        <f t="shared" ca="1" si="27"/>
        <v>537</v>
      </c>
      <c r="R306">
        <f t="shared" ca="1" si="28"/>
        <v>3.2411990975240039</v>
      </c>
      <c r="S306" t="s">
        <v>217</v>
      </c>
      <c r="T306">
        <f t="shared" ca="1" si="29"/>
        <v>72</v>
      </c>
    </row>
    <row r="307" spans="1:20" x14ac:dyDescent="0.2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Camponotites kraussei</v>
      </c>
      <c r="P307" t="str">
        <f t="shared" ca="1" si="26"/>
        <v>TAG036401</v>
      </c>
      <c r="Q307">
        <f t="shared" ca="1" si="27"/>
        <v>346</v>
      </c>
      <c r="R307">
        <f t="shared" ca="1" si="28"/>
        <v>1.9723135487324148</v>
      </c>
      <c r="S307" t="s">
        <v>218</v>
      </c>
      <c r="T307">
        <f t="shared" ca="1" si="29"/>
        <v>0</v>
      </c>
    </row>
    <row r="308" spans="1:20" x14ac:dyDescent="0.2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TAG037796</v>
      </c>
      <c r="Q308">
        <f t="shared" ca="1" si="27"/>
        <v>1008</v>
      </c>
      <c r="R308">
        <f t="shared" ca="1" si="28"/>
        <v>2.7913971798732202</v>
      </c>
      <c r="S308" t="s">
        <v>219</v>
      </c>
      <c r="T308">
        <f t="shared" ca="1" si="29"/>
        <v>38</v>
      </c>
    </row>
    <row r="309" spans="1:20" x14ac:dyDescent="0.2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Bothroponera novus</v>
      </c>
      <c r="P309" t="str">
        <f t="shared" ca="1" si="26"/>
        <v>TAG001254</v>
      </c>
      <c r="Q309">
        <f t="shared" ca="1" si="27"/>
        <v>384</v>
      </c>
      <c r="R309">
        <f t="shared" ca="1" si="28"/>
        <v>5.3538732540804075</v>
      </c>
      <c r="S309" t="s">
        <v>220</v>
      </c>
      <c r="T309">
        <f t="shared" ca="1" si="29"/>
        <v>32</v>
      </c>
    </row>
    <row r="310" spans="1:20" x14ac:dyDescent="0.2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Solenopsis abdita</v>
      </c>
      <c r="P310" t="str">
        <f t="shared" ca="1" si="26"/>
        <v>TAG098156</v>
      </c>
      <c r="Q310">
        <f t="shared" ca="1" si="27"/>
        <v>736</v>
      </c>
      <c r="R310">
        <f t="shared" ca="1" si="28"/>
        <v>2.9793918467668492</v>
      </c>
      <c r="S310" t="s">
        <v>217</v>
      </c>
      <c r="T310">
        <f t="shared" ca="1" si="29"/>
        <v>33</v>
      </c>
    </row>
    <row r="311" spans="1:20" x14ac:dyDescent="0.2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Predator</v>
      </c>
      <c r="P311" t="str">
        <f t="shared" ca="1" si="26"/>
        <v>TAG064506</v>
      </c>
      <c r="Q311">
        <f t="shared" ca="1" si="27"/>
        <v>159</v>
      </c>
      <c r="R311">
        <f t="shared" ca="1" si="28"/>
        <v>1.1025282110196035</v>
      </c>
      <c r="S311" t="s">
        <v>218</v>
      </c>
      <c r="T311">
        <f t="shared" ca="1" si="29"/>
        <v>60</v>
      </c>
    </row>
    <row r="312" spans="1:20" x14ac:dyDescent="0.2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Morphospecies 1</v>
      </c>
      <c r="P312" t="str">
        <f t="shared" ca="1" si="26"/>
        <v>TAG084834</v>
      </c>
      <c r="Q312">
        <f t="shared" ca="1" si="27"/>
        <v>429</v>
      </c>
      <c r="R312">
        <f t="shared" ca="1" si="28"/>
        <v>4.9856940143459889</v>
      </c>
      <c r="S312" t="s">
        <v>219</v>
      </c>
      <c r="T312">
        <f t="shared" ca="1" si="29"/>
        <v>10</v>
      </c>
    </row>
    <row r="313" spans="1:20" x14ac:dyDescent="0.2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Water monitor</v>
      </c>
      <c r="P313" t="str">
        <f t="shared" ca="1" si="26"/>
        <v>TAG072693</v>
      </c>
      <c r="Q313">
        <f t="shared" ca="1" si="27"/>
        <v>925</v>
      </c>
      <c r="R313">
        <f t="shared" ca="1" si="28"/>
        <v>5.0340197715229795</v>
      </c>
      <c r="S313" t="s">
        <v>220</v>
      </c>
      <c r="T313">
        <f t="shared" ca="1" si="29"/>
        <v>27</v>
      </c>
    </row>
    <row r="314" spans="1:20" x14ac:dyDescent="0.2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Melaphorus potteri</v>
      </c>
      <c r="P314" t="str">
        <f t="shared" ca="1" si="26"/>
        <v>TAG090765</v>
      </c>
      <c r="Q314">
        <f t="shared" ca="1" si="27"/>
        <v>1250</v>
      </c>
      <c r="R314">
        <f t="shared" ca="1" si="28"/>
        <v>4.1338181172345543</v>
      </c>
      <c r="S314" t="s">
        <v>217</v>
      </c>
      <c r="T314">
        <f t="shared" ca="1" si="29"/>
        <v>95</v>
      </c>
    </row>
    <row r="315" spans="1:20" x14ac:dyDescent="0.2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Biarmosuchus tagax</v>
      </c>
      <c r="P315" t="str">
        <f t="shared" ca="1" si="26"/>
        <v>TAG096973</v>
      </c>
      <c r="Q315">
        <f t="shared" ca="1" si="27"/>
        <v>952</v>
      </c>
      <c r="R315">
        <f t="shared" ca="1" si="28"/>
        <v>5.9491711423181215</v>
      </c>
      <c r="S315" t="s">
        <v>218</v>
      </c>
      <c r="T315">
        <f t="shared" ca="1" si="29"/>
        <v>78</v>
      </c>
    </row>
    <row r="316" spans="1:20" x14ac:dyDescent="0.2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Solenopsis #1</v>
      </c>
      <c r="P316" t="str">
        <f t="shared" ca="1" si="26"/>
        <v>TAG046988</v>
      </c>
      <c r="Q316">
        <f t="shared" ca="1" si="27"/>
        <v>1372</v>
      </c>
      <c r="R316">
        <f t="shared" ca="1" si="28"/>
        <v>3.3348882036956988</v>
      </c>
      <c r="S316" t="s">
        <v>219</v>
      </c>
      <c r="T316">
        <f t="shared" ca="1" si="29"/>
        <v>5</v>
      </c>
    </row>
    <row r="317" spans="1:20" x14ac:dyDescent="0.2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Alsomitra simplex</v>
      </c>
      <c r="P317" t="str">
        <f t="shared" ca="1" si="26"/>
        <v>TAG098555</v>
      </c>
      <c r="Q317">
        <f t="shared" ca="1" si="27"/>
        <v>554</v>
      </c>
      <c r="R317">
        <f t="shared" ca="1" si="28"/>
        <v>2.8016305150472016</v>
      </c>
      <c r="S317" t="s">
        <v>220</v>
      </c>
      <c r="T317">
        <f t="shared" ca="1" si="29"/>
        <v>95</v>
      </c>
    </row>
    <row r="318" spans="1:20" x14ac:dyDescent="0.2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Melittia oedippus</v>
      </c>
      <c r="P318" t="str">
        <f t="shared" ca="1" si="26"/>
        <v>TAG049196</v>
      </c>
      <c r="Q318">
        <f t="shared" ca="1" si="27"/>
        <v>844</v>
      </c>
      <c r="R318">
        <f t="shared" ca="1" si="28"/>
        <v>2.1006697447565768</v>
      </c>
      <c r="S318" t="s">
        <v>217</v>
      </c>
      <c r="T318">
        <f t="shared" ca="1" si="29"/>
        <v>74</v>
      </c>
    </row>
    <row r="319" spans="1:20" x14ac:dyDescent="0.2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Crematogaster ormei</v>
      </c>
      <c r="P319" t="str">
        <f t="shared" ca="1" si="26"/>
        <v>TAG053357</v>
      </c>
      <c r="Q319">
        <f t="shared" ca="1" si="27"/>
        <v>758</v>
      </c>
      <c r="R319">
        <f t="shared" ca="1" si="28"/>
        <v>5.790177588174493</v>
      </c>
      <c r="S319" t="s">
        <v>218</v>
      </c>
      <c r="T319">
        <f t="shared" ca="1" si="29"/>
        <v>20</v>
      </c>
    </row>
    <row r="320" spans="1:20" x14ac:dyDescent="0.2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Crematogaster ormei</v>
      </c>
      <c r="P320" t="str">
        <f t="shared" ca="1" si="26"/>
        <v>TAG034432</v>
      </c>
      <c r="Q320">
        <f t="shared" ca="1" si="27"/>
        <v>705</v>
      </c>
      <c r="R320">
        <f t="shared" ca="1" si="28"/>
        <v>5.6772296423881805</v>
      </c>
      <c r="S320" t="s">
        <v>219</v>
      </c>
      <c r="T320">
        <f t="shared" ca="1" si="29"/>
        <v>34</v>
      </c>
    </row>
    <row r="321" spans="1:20" x14ac:dyDescent="0.2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Formicidae #1</v>
      </c>
      <c r="P321" t="str">
        <f t="shared" ca="1" si="26"/>
        <v>TAG067603</v>
      </c>
      <c r="Q321">
        <f t="shared" ca="1" si="27"/>
        <v>979</v>
      </c>
      <c r="R321">
        <f t="shared" ca="1" si="28"/>
        <v>5.0883774422983583</v>
      </c>
      <c r="S321" t="s">
        <v>220</v>
      </c>
      <c r="T321">
        <f t="shared" ca="1" si="29"/>
        <v>74</v>
      </c>
    </row>
    <row r="322" spans="1:20" x14ac:dyDescent="0.2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Melittia oedippus</v>
      </c>
      <c r="P322" t="str">
        <f t="shared" ca="1" si="26"/>
        <v>TAG062505</v>
      </c>
      <c r="Q322">
        <f t="shared" ca="1" si="27"/>
        <v>183</v>
      </c>
      <c r="R322">
        <f t="shared" ca="1" si="28"/>
        <v>1.6376477103218088</v>
      </c>
      <c r="S322" t="s">
        <v>217</v>
      </c>
      <c r="T322">
        <f t="shared" ca="1" si="29"/>
        <v>7</v>
      </c>
    </row>
    <row r="323" spans="1:20" x14ac:dyDescent="0.2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Solenopsis abdita</v>
      </c>
      <c r="P323" t="str">
        <f t="shared" ca="1" si="26"/>
        <v>TAG040660</v>
      </c>
      <c r="Q323">
        <f t="shared" ca="1" si="27"/>
        <v>161</v>
      </c>
      <c r="R323">
        <f t="shared" ca="1" si="28"/>
        <v>1.1071937504553977</v>
      </c>
      <c r="S323" t="s">
        <v>218</v>
      </c>
      <c r="T323">
        <f t="shared" ca="1" si="29"/>
        <v>37</v>
      </c>
    </row>
    <row r="324" spans="1:20" x14ac:dyDescent="0.2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Dolichoderus sp.</v>
      </c>
      <c r="P324" t="str">
        <f t="shared" ca="1" si="26"/>
        <v>TAG034181</v>
      </c>
      <c r="Q324">
        <f t="shared" ca="1" si="27"/>
        <v>694</v>
      </c>
      <c r="R324">
        <f t="shared" ca="1" si="28"/>
        <v>1.1463599921597121</v>
      </c>
      <c r="S324" t="s">
        <v>219</v>
      </c>
      <c r="T324">
        <f t="shared" ca="1" si="29"/>
        <v>15</v>
      </c>
    </row>
    <row r="325" spans="1:20" x14ac:dyDescent="0.2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Melittia oedippus</v>
      </c>
      <c r="P325" t="str">
        <f t="shared" ca="1" si="26"/>
        <v>TAG086229</v>
      </c>
      <c r="Q325">
        <f t="shared" ca="1" si="27"/>
        <v>1008</v>
      </c>
      <c r="R325">
        <f t="shared" ca="1" si="28"/>
        <v>1.30246735848801</v>
      </c>
      <c r="S325" t="s">
        <v>220</v>
      </c>
      <c r="T325">
        <f t="shared" ca="1" si="29"/>
        <v>89</v>
      </c>
    </row>
    <row r="326" spans="1:20" x14ac:dyDescent="0.2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Predator</v>
      </c>
      <c r="P326" t="str">
        <f t="shared" ca="1" si="26"/>
        <v>TAG037274</v>
      </c>
      <c r="Q326">
        <f t="shared" ca="1" si="27"/>
        <v>1168</v>
      </c>
      <c r="R326">
        <f t="shared" ca="1" si="28"/>
        <v>1.7003051704179035</v>
      </c>
      <c r="S326" t="s">
        <v>217</v>
      </c>
      <c r="T326">
        <f t="shared" ca="1" si="29"/>
        <v>75</v>
      </c>
    </row>
    <row r="327" spans="1:20" x14ac:dyDescent="0.2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Melaphorus potteri</v>
      </c>
      <c r="P327" t="str">
        <f t="shared" ca="1" si="26"/>
        <v>TAG004301</v>
      </c>
      <c r="Q327">
        <f t="shared" ca="1" si="27"/>
        <v>1736</v>
      </c>
      <c r="R327">
        <f t="shared" ca="1" si="28"/>
        <v>1.151897452950545</v>
      </c>
      <c r="S327" t="s">
        <v>218</v>
      </c>
      <c r="T327">
        <f t="shared" ca="1" si="29"/>
        <v>91</v>
      </c>
    </row>
    <row r="328" spans="1:20" x14ac:dyDescent="0.2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Morphospecies 1</v>
      </c>
      <c r="P328" t="str">
        <f t="shared" ca="1" si="26"/>
        <v>TAG090627</v>
      </c>
      <c r="Q328">
        <f t="shared" ca="1" si="27"/>
        <v>1879</v>
      </c>
      <c r="R328">
        <f t="shared" ca="1" si="28"/>
        <v>1.2068097420443615</v>
      </c>
      <c r="S328" t="s">
        <v>219</v>
      </c>
      <c r="T328">
        <f t="shared" ca="1" si="29"/>
        <v>28</v>
      </c>
    </row>
    <row r="329" spans="1:20" x14ac:dyDescent="0.2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Water monitor</v>
      </c>
      <c r="P329" t="str">
        <f t="shared" ca="1" si="26"/>
        <v>TAG072614</v>
      </c>
      <c r="Q329">
        <f t="shared" ca="1" si="27"/>
        <v>218</v>
      </c>
      <c r="R329">
        <f t="shared" ca="1" si="28"/>
        <v>3.1044435193885058</v>
      </c>
      <c r="S329" t="s">
        <v>220</v>
      </c>
      <c r="T329">
        <f t="shared" ca="1" si="29"/>
        <v>92</v>
      </c>
    </row>
    <row r="330" spans="1:20" x14ac:dyDescent="0.2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Solenopsis #1</v>
      </c>
      <c r="P330" t="str">
        <f t="shared" ca="1" si="26"/>
        <v>TAG072788</v>
      </c>
      <c r="Q330">
        <f t="shared" ca="1" si="27"/>
        <v>1986</v>
      </c>
      <c r="R330">
        <f t="shared" ca="1" si="28"/>
        <v>5.4267319808394365</v>
      </c>
      <c r="S330" t="s">
        <v>217</v>
      </c>
      <c r="T330">
        <f t="shared" ca="1" si="29"/>
        <v>54</v>
      </c>
    </row>
    <row r="331" spans="1:20" x14ac:dyDescent="0.2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Melaphorus potteri</v>
      </c>
      <c r="P331" t="str">
        <f t="shared" ref="P331:P394" ca="1" si="32">"TAG" &amp; TEXT(FLOOR(RAND()*100000,1), "000000")</f>
        <v>TAG047646</v>
      </c>
      <c r="Q331">
        <f t="shared" ref="Q331:Q394" ca="1" si="33">RANDBETWEEN(0,2000)</f>
        <v>420</v>
      </c>
      <c r="R331">
        <f t="shared" ref="R331:R394" ca="1" si="34">RAND()*5+1</f>
        <v>2.4839816670228152</v>
      </c>
      <c r="S331" t="s">
        <v>218</v>
      </c>
      <c r="T331">
        <f t="shared" ref="T331:T394" ca="1" si="35">RANDBETWEEN(0,100)</f>
        <v>67</v>
      </c>
    </row>
    <row r="332" spans="1:20" x14ac:dyDescent="0.2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Dolichoderus sp.</v>
      </c>
      <c r="P332" t="str">
        <f t="shared" ca="1" si="32"/>
        <v>TAG094974</v>
      </c>
      <c r="Q332">
        <f t="shared" ca="1" si="33"/>
        <v>1830</v>
      </c>
      <c r="R332">
        <f t="shared" ca="1" si="34"/>
        <v>1.4186602342014223</v>
      </c>
      <c r="S332" t="s">
        <v>219</v>
      </c>
      <c r="T332">
        <f t="shared" ca="1" si="35"/>
        <v>23</v>
      </c>
    </row>
    <row r="333" spans="1:20" x14ac:dyDescent="0.2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Goniopholis tenuidens</v>
      </c>
      <c r="P333" t="str">
        <f t="shared" ca="1" si="32"/>
        <v>TAG055411</v>
      </c>
      <c r="Q333">
        <f t="shared" ca="1" si="33"/>
        <v>1967</v>
      </c>
      <c r="R333">
        <f t="shared" ca="1" si="34"/>
        <v>5.0494538960213191</v>
      </c>
      <c r="S333" t="s">
        <v>220</v>
      </c>
      <c r="T333">
        <f t="shared" ca="1" si="35"/>
        <v>34</v>
      </c>
    </row>
    <row r="334" spans="1:20" x14ac:dyDescent="0.2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Water monitor</v>
      </c>
      <c r="P334" t="str">
        <f t="shared" ca="1" si="32"/>
        <v>TAG006312</v>
      </c>
      <c r="Q334">
        <f t="shared" ca="1" si="33"/>
        <v>320</v>
      </c>
      <c r="R334">
        <f t="shared" ca="1" si="34"/>
        <v>5.5474383152725224</v>
      </c>
      <c r="S334" t="s">
        <v>217</v>
      </c>
      <c r="T334">
        <f t="shared" ca="1" si="35"/>
        <v>23</v>
      </c>
    </row>
    <row r="335" spans="1:20" x14ac:dyDescent="0.2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Camponotites kraussei</v>
      </c>
      <c r="P335" t="str">
        <f t="shared" ca="1" si="32"/>
        <v>TAG069141</v>
      </c>
      <c r="Q335">
        <f t="shared" ca="1" si="33"/>
        <v>1901</v>
      </c>
      <c r="R335">
        <f t="shared" ca="1" si="34"/>
        <v>2.4458285067172194</v>
      </c>
      <c r="S335" t="s">
        <v>218</v>
      </c>
      <c r="T335">
        <f t="shared" ca="1" si="35"/>
        <v>15</v>
      </c>
    </row>
    <row r="336" spans="1:20" x14ac:dyDescent="0.2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Zenicomus photuroides</v>
      </c>
      <c r="P336" t="str">
        <f t="shared" ca="1" si="32"/>
        <v>TAG015214</v>
      </c>
      <c r="Q336">
        <f t="shared" ca="1" si="33"/>
        <v>1692</v>
      </c>
      <c r="R336">
        <f t="shared" ca="1" si="34"/>
        <v>5.3253759900784798</v>
      </c>
      <c r="S336" t="s">
        <v>219</v>
      </c>
      <c r="T336">
        <f t="shared" ca="1" si="35"/>
        <v>85</v>
      </c>
    </row>
    <row r="337" spans="1:20" x14ac:dyDescent="0.2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Predator</v>
      </c>
      <c r="P337" t="str">
        <f t="shared" ca="1" si="32"/>
        <v>TAG000825</v>
      </c>
      <c r="Q337">
        <f t="shared" ca="1" si="33"/>
        <v>1296</v>
      </c>
      <c r="R337">
        <f t="shared" ca="1" si="34"/>
        <v>1.49483033131495</v>
      </c>
      <c r="S337" t="s">
        <v>220</v>
      </c>
      <c r="T337">
        <f t="shared" ca="1" si="35"/>
        <v>62</v>
      </c>
    </row>
    <row r="338" spans="1:20" x14ac:dyDescent="0.2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Formicidae #1</v>
      </c>
      <c r="P338" t="str">
        <f t="shared" ca="1" si="32"/>
        <v>TAG062670</v>
      </c>
      <c r="Q338">
        <f t="shared" ca="1" si="33"/>
        <v>856</v>
      </c>
      <c r="R338">
        <f t="shared" ca="1" si="34"/>
        <v>5.1713878525791426</v>
      </c>
      <c r="S338" t="s">
        <v>217</v>
      </c>
      <c r="T338">
        <f t="shared" ca="1" si="35"/>
        <v>99</v>
      </c>
    </row>
    <row r="339" spans="1:20" x14ac:dyDescent="0.2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Biarmosuchus tagax</v>
      </c>
      <c r="P339" t="str">
        <f t="shared" ca="1" si="32"/>
        <v>TAG014053</v>
      </c>
      <c r="Q339">
        <f t="shared" ca="1" si="33"/>
        <v>37</v>
      </c>
      <c r="R339">
        <f t="shared" ca="1" si="34"/>
        <v>3.49776231859778</v>
      </c>
      <c r="S339" t="s">
        <v>218</v>
      </c>
      <c r="T339">
        <f t="shared" ca="1" si="35"/>
        <v>9</v>
      </c>
    </row>
    <row r="340" spans="1:20" x14ac:dyDescent="0.2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Predator</v>
      </c>
      <c r="P340" t="str">
        <f t="shared" ca="1" si="32"/>
        <v>TAG051990</v>
      </c>
      <c r="Q340">
        <f t="shared" ca="1" si="33"/>
        <v>830</v>
      </c>
      <c r="R340">
        <f t="shared" ca="1" si="34"/>
        <v>1.9246401095326395</v>
      </c>
      <c r="S340" t="s">
        <v>219</v>
      </c>
      <c r="T340">
        <f t="shared" ca="1" si="35"/>
        <v>41</v>
      </c>
    </row>
    <row r="341" spans="1:20" x14ac:dyDescent="0.2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Solenopsis abdita</v>
      </c>
      <c r="P341" t="str">
        <f t="shared" ca="1" si="32"/>
        <v>TAG043367</v>
      </c>
      <c r="Q341">
        <f t="shared" ca="1" si="33"/>
        <v>1276</v>
      </c>
      <c r="R341">
        <f t="shared" ca="1" si="34"/>
        <v>4.1824180198560548</v>
      </c>
      <c r="S341" t="s">
        <v>220</v>
      </c>
      <c r="T341">
        <f t="shared" ca="1" si="35"/>
        <v>71</v>
      </c>
    </row>
    <row r="342" spans="1:20" x14ac:dyDescent="0.2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Formicidae #1</v>
      </c>
      <c r="P342" t="str">
        <f t="shared" ca="1" si="32"/>
        <v>TAG023876</v>
      </c>
      <c r="Q342">
        <f t="shared" ca="1" si="33"/>
        <v>1100</v>
      </c>
      <c r="R342">
        <f t="shared" ca="1" si="34"/>
        <v>1.2802522209814233</v>
      </c>
      <c r="S342" t="s">
        <v>217</v>
      </c>
      <c r="T342">
        <f t="shared" ca="1" si="35"/>
        <v>51</v>
      </c>
    </row>
    <row r="343" spans="1:20" x14ac:dyDescent="0.2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Biarmosuchus tagax</v>
      </c>
      <c r="P343" t="str">
        <f t="shared" ca="1" si="32"/>
        <v>TAG010771</v>
      </c>
      <c r="Q343">
        <f t="shared" ca="1" si="33"/>
        <v>949</v>
      </c>
      <c r="R343">
        <f t="shared" ca="1" si="34"/>
        <v>1.3523146248058684</v>
      </c>
      <c r="S343" t="s">
        <v>218</v>
      </c>
      <c r="T343">
        <f t="shared" ca="1" si="35"/>
        <v>7</v>
      </c>
    </row>
    <row r="344" spans="1:20" x14ac:dyDescent="0.2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Crematogaster ormei</v>
      </c>
      <c r="P344" t="str">
        <f t="shared" ca="1" si="32"/>
        <v>TAG044981</v>
      </c>
      <c r="Q344">
        <f t="shared" ca="1" si="33"/>
        <v>1994</v>
      </c>
      <c r="R344">
        <f t="shared" ca="1" si="34"/>
        <v>3.2470958130357177</v>
      </c>
      <c r="S344" t="s">
        <v>219</v>
      </c>
      <c r="T344">
        <f t="shared" ca="1" si="35"/>
        <v>25</v>
      </c>
    </row>
    <row r="345" spans="1:20" x14ac:dyDescent="0.2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Goniopholis tenuidens</v>
      </c>
      <c r="P345" t="str">
        <f t="shared" ca="1" si="32"/>
        <v>TAG093060</v>
      </c>
      <c r="Q345">
        <f t="shared" ca="1" si="33"/>
        <v>87</v>
      </c>
      <c r="R345">
        <f t="shared" ca="1" si="34"/>
        <v>4.5632825796763932</v>
      </c>
      <c r="S345" t="s">
        <v>220</v>
      </c>
      <c r="T345">
        <f t="shared" ca="1" si="35"/>
        <v>7</v>
      </c>
    </row>
    <row r="346" spans="1:20" x14ac:dyDescent="0.2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Ponerinae #1</v>
      </c>
      <c r="P346" t="str">
        <f t="shared" ca="1" si="32"/>
        <v>TAG061256</v>
      </c>
      <c r="Q346">
        <f t="shared" ca="1" si="33"/>
        <v>1896</v>
      </c>
      <c r="R346">
        <f t="shared" ca="1" si="34"/>
        <v>3.5574688957574905</v>
      </c>
      <c r="S346" t="s">
        <v>217</v>
      </c>
      <c r="T346">
        <f t="shared" ca="1" si="35"/>
        <v>35</v>
      </c>
    </row>
    <row r="347" spans="1:20" x14ac:dyDescent="0.2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Goniopholis tenuidens</v>
      </c>
      <c r="P347" t="str">
        <f t="shared" ca="1" si="32"/>
        <v>TAG084079</v>
      </c>
      <c r="Q347">
        <f t="shared" ca="1" si="33"/>
        <v>272</v>
      </c>
      <c r="R347">
        <f t="shared" ca="1" si="34"/>
        <v>5.6518858867926367</v>
      </c>
      <c r="S347" t="s">
        <v>218</v>
      </c>
      <c r="T347">
        <f t="shared" ca="1" si="35"/>
        <v>93</v>
      </c>
    </row>
    <row r="348" spans="1:20" x14ac:dyDescent="0.2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Solenopsis #1</v>
      </c>
      <c r="P348" t="str">
        <f t="shared" ca="1" si="32"/>
        <v>TAG021306</v>
      </c>
      <c r="Q348">
        <f t="shared" ca="1" si="33"/>
        <v>843</v>
      </c>
      <c r="R348">
        <f t="shared" ca="1" si="34"/>
        <v>1.053000137240264</v>
      </c>
      <c r="S348" t="s">
        <v>219</v>
      </c>
      <c r="T348">
        <f t="shared" ca="1" si="35"/>
        <v>69</v>
      </c>
    </row>
    <row r="349" spans="1:20" x14ac:dyDescent="0.2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Melaphorus potteri</v>
      </c>
      <c r="P349" t="str">
        <f t="shared" ca="1" si="32"/>
        <v>TAG002044</v>
      </c>
      <c r="Q349">
        <f t="shared" ca="1" si="33"/>
        <v>835</v>
      </c>
      <c r="R349">
        <f t="shared" ca="1" si="34"/>
        <v>2.4243025077264577</v>
      </c>
      <c r="S349" t="s">
        <v>220</v>
      </c>
      <c r="T349">
        <f t="shared" ca="1" si="35"/>
        <v>59</v>
      </c>
    </row>
    <row r="350" spans="1:20" x14ac:dyDescent="0.2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Formicidae #1</v>
      </c>
      <c r="P350" t="str">
        <f t="shared" ca="1" si="32"/>
        <v>TAG058338</v>
      </c>
      <c r="Q350">
        <f t="shared" ca="1" si="33"/>
        <v>511</v>
      </c>
      <c r="R350">
        <f t="shared" ca="1" si="34"/>
        <v>5.6318959291266397</v>
      </c>
      <c r="S350" t="s">
        <v>217</v>
      </c>
      <c r="T350">
        <f t="shared" ca="1" si="35"/>
        <v>63</v>
      </c>
    </row>
    <row r="351" spans="1:20" x14ac:dyDescent="0.2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Water monitor</v>
      </c>
      <c r="P351" t="str">
        <f t="shared" ca="1" si="32"/>
        <v>TAG098557</v>
      </c>
      <c r="Q351">
        <f t="shared" ca="1" si="33"/>
        <v>1797</v>
      </c>
      <c r="R351">
        <f t="shared" ca="1" si="34"/>
        <v>4.8661854691612163</v>
      </c>
      <c r="S351" t="s">
        <v>218</v>
      </c>
      <c r="T351">
        <f t="shared" ca="1" si="35"/>
        <v>31</v>
      </c>
    </row>
    <row r="352" spans="1:20" x14ac:dyDescent="0.2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Ponerinae #1</v>
      </c>
      <c r="P352" t="str">
        <f t="shared" ca="1" si="32"/>
        <v>TAG089733</v>
      </c>
      <c r="Q352">
        <f t="shared" ca="1" si="33"/>
        <v>721</v>
      </c>
      <c r="R352">
        <f t="shared" ca="1" si="34"/>
        <v>1.1560315010386799</v>
      </c>
      <c r="S352" t="s">
        <v>219</v>
      </c>
      <c r="T352">
        <f t="shared" ca="1" si="35"/>
        <v>52</v>
      </c>
    </row>
    <row r="353" spans="1:20" x14ac:dyDescent="0.2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Zenicomus photuroides</v>
      </c>
      <c r="P353" t="str">
        <f t="shared" ca="1" si="32"/>
        <v>TAG043125</v>
      </c>
      <c r="Q353">
        <f t="shared" ca="1" si="33"/>
        <v>851</v>
      </c>
      <c r="R353">
        <f t="shared" ca="1" si="34"/>
        <v>1.405415140400041</v>
      </c>
      <c r="S353" t="s">
        <v>220</v>
      </c>
      <c r="T353">
        <f t="shared" ca="1" si="35"/>
        <v>90</v>
      </c>
    </row>
    <row r="354" spans="1:20" x14ac:dyDescent="0.2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Morphospecies 1</v>
      </c>
      <c r="P354" t="str">
        <f t="shared" ca="1" si="32"/>
        <v>TAG033444</v>
      </c>
      <c r="Q354">
        <f t="shared" ca="1" si="33"/>
        <v>971</v>
      </c>
      <c r="R354">
        <f t="shared" ca="1" si="34"/>
        <v>3.7120993345784554</v>
      </c>
      <c r="S354" t="s">
        <v>217</v>
      </c>
      <c r="T354">
        <f t="shared" ca="1" si="35"/>
        <v>69</v>
      </c>
    </row>
    <row r="355" spans="1:20" x14ac:dyDescent="0.2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Camponotites kraussei</v>
      </c>
      <c r="P355" t="str">
        <f t="shared" ca="1" si="32"/>
        <v>TAG035125</v>
      </c>
      <c r="Q355">
        <f t="shared" ca="1" si="33"/>
        <v>1710</v>
      </c>
      <c r="R355">
        <f t="shared" ca="1" si="34"/>
        <v>3.5652901457225177</v>
      </c>
      <c r="S355" t="s">
        <v>218</v>
      </c>
      <c r="T355">
        <f t="shared" ca="1" si="35"/>
        <v>71</v>
      </c>
    </row>
    <row r="356" spans="1:20" x14ac:dyDescent="0.2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Melittia oedippus</v>
      </c>
      <c r="P356" t="str">
        <f t="shared" ca="1" si="32"/>
        <v>TAG086091</v>
      </c>
      <c r="Q356">
        <f t="shared" ca="1" si="33"/>
        <v>1482</v>
      </c>
      <c r="R356">
        <f t="shared" ca="1" si="34"/>
        <v>2.6818719357701561</v>
      </c>
      <c r="S356" t="s">
        <v>219</v>
      </c>
      <c r="T356">
        <f t="shared" ca="1" si="35"/>
        <v>38</v>
      </c>
    </row>
    <row r="357" spans="1:20" x14ac:dyDescent="0.2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Crematogaster borneensis</v>
      </c>
      <c r="P357" t="str">
        <f t="shared" ca="1" si="32"/>
        <v>TAG067949</v>
      </c>
      <c r="Q357">
        <f t="shared" ca="1" si="33"/>
        <v>812</v>
      </c>
      <c r="R357">
        <f t="shared" ca="1" si="34"/>
        <v>2.1363070995400895</v>
      </c>
      <c r="S357" t="s">
        <v>220</v>
      </c>
      <c r="T357">
        <f t="shared" ca="1" si="35"/>
        <v>60</v>
      </c>
    </row>
    <row r="358" spans="1:20" x14ac:dyDescent="0.2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Crematogaster borneensis</v>
      </c>
      <c r="P358" t="str">
        <f t="shared" ca="1" si="32"/>
        <v>TAG029637</v>
      </c>
      <c r="Q358">
        <f t="shared" ca="1" si="33"/>
        <v>820</v>
      </c>
      <c r="R358">
        <f t="shared" ca="1" si="34"/>
        <v>3.5419516347336772</v>
      </c>
      <c r="S358" t="s">
        <v>217</v>
      </c>
      <c r="T358">
        <f t="shared" ca="1" si="35"/>
        <v>98</v>
      </c>
    </row>
    <row r="359" spans="1:20" x14ac:dyDescent="0.2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ormei</v>
      </c>
      <c r="P359" t="str">
        <f t="shared" ca="1" si="32"/>
        <v>TAG091213</v>
      </c>
      <c r="Q359">
        <f t="shared" ca="1" si="33"/>
        <v>218</v>
      </c>
      <c r="R359">
        <f t="shared" ca="1" si="34"/>
        <v>1.3160347117533502</v>
      </c>
      <c r="S359" t="s">
        <v>218</v>
      </c>
      <c r="T359">
        <f t="shared" ca="1" si="35"/>
        <v>61</v>
      </c>
    </row>
    <row r="360" spans="1:20" x14ac:dyDescent="0.2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Solenopsis abdita</v>
      </c>
      <c r="P360" t="str">
        <f t="shared" ca="1" si="32"/>
        <v>TAG085834</v>
      </c>
      <c r="Q360">
        <f t="shared" ca="1" si="33"/>
        <v>83</v>
      </c>
      <c r="R360">
        <f t="shared" ca="1" si="34"/>
        <v>4.2193898468789186</v>
      </c>
      <c r="S360" t="s">
        <v>219</v>
      </c>
      <c r="T360">
        <f t="shared" ca="1" si="35"/>
        <v>48</v>
      </c>
    </row>
    <row r="361" spans="1:20" x14ac:dyDescent="0.2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Crematogaster borneensis</v>
      </c>
      <c r="P361" t="str">
        <f t="shared" ca="1" si="32"/>
        <v>TAG096743</v>
      </c>
      <c r="Q361">
        <f t="shared" ca="1" si="33"/>
        <v>1218</v>
      </c>
      <c r="R361">
        <f t="shared" ca="1" si="34"/>
        <v>3.021027013452199</v>
      </c>
      <c r="S361" t="s">
        <v>220</v>
      </c>
      <c r="T361">
        <f t="shared" ca="1" si="35"/>
        <v>96</v>
      </c>
    </row>
    <row r="362" spans="1:20" x14ac:dyDescent="0.2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Dolichoderus sp.</v>
      </c>
      <c r="P362" t="str">
        <f t="shared" ca="1" si="32"/>
        <v>TAG072127</v>
      </c>
      <c r="Q362">
        <f t="shared" ca="1" si="33"/>
        <v>169</v>
      </c>
      <c r="R362">
        <f t="shared" ca="1" si="34"/>
        <v>1.6277421341811562</v>
      </c>
      <c r="S362" t="s">
        <v>217</v>
      </c>
      <c r="T362">
        <f t="shared" ca="1" si="35"/>
        <v>97</v>
      </c>
    </row>
    <row r="363" spans="1:20" x14ac:dyDescent="0.2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Solenopsis #1</v>
      </c>
      <c r="P363" t="str">
        <f t="shared" ca="1" si="32"/>
        <v>TAG090296</v>
      </c>
      <c r="Q363">
        <f t="shared" ca="1" si="33"/>
        <v>1897</v>
      </c>
      <c r="R363">
        <f t="shared" ca="1" si="34"/>
        <v>4.0652387357639892</v>
      </c>
      <c r="S363" t="s">
        <v>218</v>
      </c>
      <c r="T363">
        <f t="shared" ca="1" si="35"/>
        <v>21</v>
      </c>
    </row>
    <row r="364" spans="1:20" x14ac:dyDescent="0.2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Goniopholis tenuidens</v>
      </c>
      <c r="P364" t="str">
        <f t="shared" ca="1" si="32"/>
        <v>TAG020044</v>
      </c>
      <c r="Q364">
        <f t="shared" ca="1" si="33"/>
        <v>532</v>
      </c>
      <c r="R364">
        <f t="shared" ca="1" si="34"/>
        <v>2.3428457354009193</v>
      </c>
      <c r="S364" t="s">
        <v>219</v>
      </c>
      <c r="T364">
        <f t="shared" ca="1" si="35"/>
        <v>96</v>
      </c>
    </row>
    <row r="365" spans="1:20" x14ac:dyDescent="0.2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Camponotites kraussei</v>
      </c>
      <c r="P365" t="str">
        <f t="shared" ca="1" si="32"/>
        <v>TAG061319</v>
      </c>
      <c r="Q365">
        <f t="shared" ca="1" si="33"/>
        <v>984</v>
      </c>
      <c r="R365">
        <f t="shared" ca="1" si="34"/>
        <v>1.423836918455035</v>
      </c>
      <c r="S365" t="s">
        <v>220</v>
      </c>
      <c r="T365">
        <f t="shared" ca="1" si="35"/>
        <v>59</v>
      </c>
    </row>
    <row r="366" spans="1:20" x14ac:dyDescent="0.2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Solenopsis abdita</v>
      </c>
      <c r="P366" t="str">
        <f t="shared" ca="1" si="32"/>
        <v>TAG064792</v>
      </c>
      <c r="Q366">
        <f t="shared" ca="1" si="33"/>
        <v>346</v>
      </c>
      <c r="R366">
        <f t="shared" ca="1" si="34"/>
        <v>4.0405211078255654</v>
      </c>
      <c r="S366" t="s">
        <v>217</v>
      </c>
      <c r="T366">
        <f t="shared" ca="1" si="35"/>
        <v>62</v>
      </c>
    </row>
    <row r="367" spans="1:20" x14ac:dyDescent="0.2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Crematogaster ormei</v>
      </c>
      <c r="P367" t="str">
        <f t="shared" ca="1" si="32"/>
        <v>TAG046781</v>
      </c>
      <c r="Q367">
        <f t="shared" ca="1" si="33"/>
        <v>1596</v>
      </c>
      <c r="R367">
        <f t="shared" ca="1" si="34"/>
        <v>4.5323696550025812</v>
      </c>
      <c r="S367" t="s">
        <v>218</v>
      </c>
      <c r="T367">
        <f t="shared" ca="1" si="35"/>
        <v>100</v>
      </c>
    </row>
    <row r="368" spans="1:20" x14ac:dyDescent="0.2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Formicidae #1</v>
      </c>
      <c r="P368" t="str">
        <f t="shared" ca="1" si="32"/>
        <v>TAG029926</v>
      </c>
      <c r="Q368">
        <f t="shared" ca="1" si="33"/>
        <v>1764</v>
      </c>
      <c r="R368">
        <f t="shared" ca="1" si="34"/>
        <v>3.5304766934611274</v>
      </c>
      <c r="S368" t="s">
        <v>219</v>
      </c>
      <c r="T368">
        <f t="shared" ca="1" si="35"/>
        <v>29</v>
      </c>
    </row>
    <row r="369" spans="1:20" x14ac:dyDescent="0.2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Alsomitra simplex</v>
      </c>
      <c r="P369" t="str">
        <f t="shared" ca="1" si="32"/>
        <v>TAG094368</v>
      </c>
      <c r="Q369">
        <f t="shared" ca="1" si="33"/>
        <v>1108</v>
      </c>
      <c r="R369">
        <f t="shared" ca="1" si="34"/>
        <v>5.0191917763259619</v>
      </c>
      <c r="S369" t="s">
        <v>220</v>
      </c>
      <c r="T369">
        <f t="shared" ca="1" si="35"/>
        <v>59</v>
      </c>
    </row>
    <row r="370" spans="1:20" x14ac:dyDescent="0.2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Biarmosuchus tagax</v>
      </c>
      <c r="P370" t="str">
        <f t="shared" ca="1" si="32"/>
        <v>TAG073384</v>
      </c>
      <c r="Q370">
        <f t="shared" ca="1" si="33"/>
        <v>1075</v>
      </c>
      <c r="R370">
        <f t="shared" ca="1" si="34"/>
        <v>1.5955257851647078</v>
      </c>
      <c r="S370" t="s">
        <v>217</v>
      </c>
      <c r="T370">
        <f t="shared" ca="1" si="35"/>
        <v>47</v>
      </c>
    </row>
    <row r="371" spans="1:20" x14ac:dyDescent="0.2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Water monitor</v>
      </c>
      <c r="P371" t="str">
        <f t="shared" ca="1" si="32"/>
        <v>TAG075788</v>
      </c>
      <c r="Q371">
        <f t="shared" ca="1" si="33"/>
        <v>1647</v>
      </c>
      <c r="R371">
        <f t="shared" ca="1" si="34"/>
        <v>4.150964239729543</v>
      </c>
      <c r="S371" t="s">
        <v>218</v>
      </c>
      <c r="T371">
        <f t="shared" ca="1" si="35"/>
        <v>71</v>
      </c>
    </row>
    <row r="372" spans="1:20" x14ac:dyDescent="0.2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Dolichoderus sp.</v>
      </c>
      <c r="P372" t="str">
        <f t="shared" ca="1" si="32"/>
        <v>TAG037278</v>
      </c>
      <c r="Q372">
        <f t="shared" ca="1" si="33"/>
        <v>348</v>
      </c>
      <c r="R372">
        <f t="shared" ca="1" si="34"/>
        <v>2.9495437039515311</v>
      </c>
      <c r="S372" t="s">
        <v>219</v>
      </c>
      <c r="T372">
        <f t="shared" ca="1" si="35"/>
        <v>60</v>
      </c>
    </row>
    <row r="373" spans="1:20" x14ac:dyDescent="0.2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Formicidae #1</v>
      </c>
      <c r="P373" t="str">
        <f t="shared" ca="1" si="32"/>
        <v>TAG017839</v>
      </c>
      <c r="Q373">
        <f t="shared" ca="1" si="33"/>
        <v>533</v>
      </c>
      <c r="R373">
        <f t="shared" ca="1" si="34"/>
        <v>1.8128912210377104</v>
      </c>
      <c r="S373" t="s">
        <v>220</v>
      </c>
      <c r="T373">
        <f t="shared" ca="1" si="35"/>
        <v>51</v>
      </c>
    </row>
    <row r="374" spans="1:20" x14ac:dyDescent="0.2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Alsomitra simplex</v>
      </c>
      <c r="P374" t="str">
        <f t="shared" ca="1" si="32"/>
        <v>TAG044275</v>
      </c>
      <c r="Q374">
        <f t="shared" ca="1" si="33"/>
        <v>1742</v>
      </c>
      <c r="R374">
        <f t="shared" ca="1" si="34"/>
        <v>3.3132504849986235</v>
      </c>
      <c r="S374" t="s">
        <v>217</v>
      </c>
      <c r="T374">
        <f t="shared" ca="1" si="35"/>
        <v>75</v>
      </c>
    </row>
    <row r="375" spans="1:20" x14ac:dyDescent="0.2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Ponerinae #1</v>
      </c>
      <c r="P375" t="str">
        <f t="shared" ca="1" si="32"/>
        <v>TAG029598</v>
      </c>
      <c r="Q375">
        <f t="shared" ca="1" si="33"/>
        <v>412</v>
      </c>
      <c r="R375">
        <f t="shared" ca="1" si="34"/>
        <v>2.6329583056519259</v>
      </c>
      <c r="S375" t="s">
        <v>218</v>
      </c>
      <c r="T375">
        <f t="shared" ca="1" si="35"/>
        <v>29</v>
      </c>
    </row>
    <row r="376" spans="1:20" x14ac:dyDescent="0.2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Solenopsis abdita</v>
      </c>
      <c r="P376" t="str">
        <f t="shared" ca="1" si="32"/>
        <v>TAG064699</v>
      </c>
      <c r="Q376">
        <f t="shared" ca="1" si="33"/>
        <v>1273</v>
      </c>
      <c r="R376">
        <f t="shared" ca="1" si="34"/>
        <v>5.237173937961173</v>
      </c>
      <c r="S376" t="s">
        <v>219</v>
      </c>
      <c r="T376">
        <f t="shared" ca="1" si="35"/>
        <v>0</v>
      </c>
    </row>
    <row r="377" spans="1:20" x14ac:dyDescent="0.2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Goniopholis tenuidens</v>
      </c>
      <c r="P377" t="str">
        <f t="shared" ca="1" si="32"/>
        <v>TAG088500</v>
      </c>
      <c r="Q377">
        <f t="shared" ca="1" si="33"/>
        <v>1830</v>
      </c>
      <c r="R377">
        <f t="shared" ca="1" si="34"/>
        <v>2.7478559255309034</v>
      </c>
      <c r="S377" t="s">
        <v>220</v>
      </c>
      <c r="T377">
        <f t="shared" ca="1" si="35"/>
        <v>42</v>
      </c>
    </row>
    <row r="378" spans="1:20" x14ac:dyDescent="0.2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Gannets</v>
      </c>
      <c r="P378" t="str">
        <f t="shared" ca="1" si="32"/>
        <v>TAG010217</v>
      </c>
      <c r="Q378">
        <f t="shared" ca="1" si="33"/>
        <v>1257</v>
      </c>
      <c r="R378">
        <f t="shared" ca="1" si="34"/>
        <v>4.0275404194044686</v>
      </c>
      <c r="S378" t="s">
        <v>217</v>
      </c>
      <c r="T378">
        <f t="shared" ca="1" si="35"/>
        <v>51</v>
      </c>
    </row>
    <row r="379" spans="1:20" x14ac:dyDescent="0.2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Goniopholis tenuidens</v>
      </c>
      <c r="P379" t="str">
        <f t="shared" ca="1" si="32"/>
        <v>TAG044584</v>
      </c>
      <c r="Q379">
        <f t="shared" ca="1" si="33"/>
        <v>927</v>
      </c>
      <c r="R379">
        <f t="shared" ca="1" si="34"/>
        <v>2.8425549690365344</v>
      </c>
      <c r="S379" t="s">
        <v>218</v>
      </c>
      <c r="T379">
        <f t="shared" ca="1" si="35"/>
        <v>3</v>
      </c>
    </row>
    <row r="380" spans="1:20" x14ac:dyDescent="0.2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Water monitor</v>
      </c>
      <c r="P380" t="str">
        <f t="shared" ca="1" si="32"/>
        <v>TAG080136</v>
      </c>
      <c r="Q380">
        <f t="shared" ca="1" si="33"/>
        <v>1587</v>
      </c>
      <c r="R380">
        <f t="shared" ca="1" si="34"/>
        <v>3.5382267889678669</v>
      </c>
      <c r="S380" t="s">
        <v>219</v>
      </c>
      <c r="T380">
        <f t="shared" ca="1" si="35"/>
        <v>16</v>
      </c>
    </row>
    <row r="381" spans="1:20" x14ac:dyDescent="0.2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Dolichoderus sp.</v>
      </c>
      <c r="P381" t="str">
        <f t="shared" ca="1" si="32"/>
        <v>TAG068517</v>
      </c>
      <c r="Q381">
        <f t="shared" ca="1" si="33"/>
        <v>1384</v>
      </c>
      <c r="R381">
        <f t="shared" ca="1" si="34"/>
        <v>3.97307432466385</v>
      </c>
      <c r="S381" t="s">
        <v>220</v>
      </c>
      <c r="T381">
        <f t="shared" ca="1" si="35"/>
        <v>62</v>
      </c>
    </row>
    <row r="382" spans="1:20" x14ac:dyDescent="0.2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Predator</v>
      </c>
      <c r="P382" t="str">
        <f t="shared" ca="1" si="32"/>
        <v>TAG056356</v>
      </c>
      <c r="Q382">
        <f t="shared" ca="1" si="33"/>
        <v>1245</v>
      </c>
      <c r="R382">
        <f t="shared" ca="1" si="34"/>
        <v>1.1632136884755941</v>
      </c>
      <c r="S382" t="s">
        <v>217</v>
      </c>
      <c r="T382">
        <f t="shared" ca="1" si="35"/>
        <v>30</v>
      </c>
    </row>
    <row r="383" spans="1:20" x14ac:dyDescent="0.2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Melittia oedippus</v>
      </c>
      <c r="P383" t="str">
        <f t="shared" ca="1" si="32"/>
        <v>TAG068894</v>
      </c>
      <c r="Q383">
        <f t="shared" ca="1" si="33"/>
        <v>1286</v>
      </c>
      <c r="R383">
        <f t="shared" ca="1" si="34"/>
        <v>1.7703720824409965</v>
      </c>
      <c r="S383" t="s">
        <v>218</v>
      </c>
      <c r="T383">
        <f t="shared" ca="1" si="35"/>
        <v>12</v>
      </c>
    </row>
    <row r="384" spans="1:20" x14ac:dyDescent="0.2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Zenicomus photuroides</v>
      </c>
      <c r="P384" t="str">
        <f t="shared" ca="1" si="32"/>
        <v>TAG031498</v>
      </c>
      <c r="Q384">
        <f t="shared" ca="1" si="33"/>
        <v>1659</v>
      </c>
      <c r="R384">
        <f t="shared" ca="1" si="34"/>
        <v>5.0973150865720491</v>
      </c>
      <c r="S384" t="s">
        <v>219</v>
      </c>
      <c r="T384">
        <f t="shared" ca="1" si="35"/>
        <v>21</v>
      </c>
    </row>
    <row r="385" spans="1:20" x14ac:dyDescent="0.2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Melittia oedippus</v>
      </c>
      <c r="P385" t="str">
        <f t="shared" ca="1" si="32"/>
        <v>TAG006533</v>
      </c>
      <c r="Q385">
        <f t="shared" ca="1" si="33"/>
        <v>577</v>
      </c>
      <c r="R385">
        <f t="shared" ca="1" si="34"/>
        <v>4.1369446677236406</v>
      </c>
      <c r="S385" t="s">
        <v>220</v>
      </c>
      <c r="T385">
        <f t="shared" ca="1" si="35"/>
        <v>77</v>
      </c>
    </row>
    <row r="386" spans="1:20" x14ac:dyDescent="0.2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Dolichoderus sp.</v>
      </c>
      <c r="P386" t="str">
        <f t="shared" ca="1" si="32"/>
        <v>TAG005437</v>
      </c>
      <c r="Q386">
        <f t="shared" ca="1" si="33"/>
        <v>1203</v>
      </c>
      <c r="R386">
        <f t="shared" ca="1" si="34"/>
        <v>5.2326707114093853</v>
      </c>
      <c r="S386" t="s">
        <v>217</v>
      </c>
      <c r="T386">
        <f t="shared" ca="1" si="35"/>
        <v>14</v>
      </c>
    </row>
    <row r="387" spans="1:20" x14ac:dyDescent="0.2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Morphospecies 1</v>
      </c>
      <c r="P387" t="str">
        <f t="shared" ca="1" si="32"/>
        <v>TAG077706</v>
      </c>
      <c r="Q387">
        <f t="shared" ca="1" si="33"/>
        <v>1474</v>
      </c>
      <c r="R387">
        <f t="shared" ca="1" si="34"/>
        <v>2.7059637744374156</v>
      </c>
      <c r="S387" t="s">
        <v>218</v>
      </c>
      <c r="T387">
        <f t="shared" ca="1" si="35"/>
        <v>60</v>
      </c>
    </row>
    <row r="388" spans="1:20" x14ac:dyDescent="0.2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Goniopholis tenuidens</v>
      </c>
      <c r="P388" t="str">
        <f t="shared" ca="1" si="32"/>
        <v>TAG036953</v>
      </c>
      <c r="Q388">
        <f t="shared" ca="1" si="33"/>
        <v>1250</v>
      </c>
      <c r="R388">
        <f t="shared" ca="1" si="34"/>
        <v>5.1826168649757864</v>
      </c>
      <c r="S388" t="s">
        <v>219</v>
      </c>
      <c r="T388">
        <f t="shared" ca="1" si="35"/>
        <v>86</v>
      </c>
    </row>
    <row r="389" spans="1:20" x14ac:dyDescent="0.2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Ponerinae #1</v>
      </c>
      <c r="P389" t="str">
        <f t="shared" ca="1" si="32"/>
        <v>TAG046165</v>
      </c>
      <c r="Q389">
        <f t="shared" ca="1" si="33"/>
        <v>669</v>
      </c>
      <c r="R389">
        <f t="shared" ca="1" si="34"/>
        <v>5.7429967120367413</v>
      </c>
      <c r="S389" t="s">
        <v>220</v>
      </c>
      <c r="T389">
        <f t="shared" ca="1" si="35"/>
        <v>28</v>
      </c>
    </row>
    <row r="390" spans="1:20" x14ac:dyDescent="0.2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Bothroponera novus</v>
      </c>
      <c r="P390" t="str">
        <f t="shared" ca="1" si="32"/>
        <v>TAG003602</v>
      </c>
      <c r="Q390">
        <f t="shared" ca="1" si="33"/>
        <v>549</v>
      </c>
      <c r="R390">
        <f t="shared" ca="1" si="34"/>
        <v>5.4144125686680438</v>
      </c>
      <c r="S390" t="s">
        <v>217</v>
      </c>
      <c r="T390">
        <f t="shared" ca="1" si="35"/>
        <v>100</v>
      </c>
    </row>
    <row r="391" spans="1:20" x14ac:dyDescent="0.2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Alsomitra simplex</v>
      </c>
      <c r="P391" t="str">
        <f t="shared" ca="1" si="32"/>
        <v>TAG073369</v>
      </c>
      <c r="Q391">
        <f t="shared" ca="1" si="33"/>
        <v>895</v>
      </c>
      <c r="R391">
        <f t="shared" ca="1" si="34"/>
        <v>5.1904915551038524</v>
      </c>
      <c r="S391" t="s">
        <v>218</v>
      </c>
      <c r="T391">
        <f t="shared" ca="1" si="35"/>
        <v>18</v>
      </c>
    </row>
    <row r="392" spans="1:20" x14ac:dyDescent="0.2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Solenopsis abdita</v>
      </c>
      <c r="P392" t="str">
        <f t="shared" ca="1" si="32"/>
        <v>TAG054649</v>
      </c>
      <c r="Q392">
        <f t="shared" ca="1" si="33"/>
        <v>1095</v>
      </c>
      <c r="R392">
        <f t="shared" ca="1" si="34"/>
        <v>5.4277740853317358</v>
      </c>
      <c r="S392" t="s">
        <v>219</v>
      </c>
      <c r="T392">
        <f t="shared" ca="1" si="35"/>
        <v>27</v>
      </c>
    </row>
    <row r="393" spans="1:20" x14ac:dyDescent="0.2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Gannets</v>
      </c>
      <c r="P393" t="str">
        <f t="shared" ca="1" si="32"/>
        <v>TAG089911</v>
      </c>
      <c r="Q393">
        <f t="shared" ca="1" si="33"/>
        <v>85</v>
      </c>
      <c r="R393">
        <f t="shared" ca="1" si="34"/>
        <v>1.4551127215118917</v>
      </c>
      <c r="S393" t="s">
        <v>220</v>
      </c>
      <c r="T393">
        <f t="shared" ca="1" si="35"/>
        <v>47</v>
      </c>
    </row>
    <row r="394" spans="1:20" x14ac:dyDescent="0.2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Goniopholis tenuidens</v>
      </c>
      <c r="P394" t="str">
        <f t="shared" ca="1" si="32"/>
        <v>TAG068203</v>
      </c>
      <c r="Q394">
        <f t="shared" ca="1" si="33"/>
        <v>1990</v>
      </c>
      <c r="R394">
        <f t="shared" ca="1" si="34"/>
        <v>3.925551962095537</v>
      </c>
      <c r="S394" t="s">
        <v>217</v>
      </c>
      <c r="T394">
        <f t="shared" ca="1" si="35"/>
        <v>40</v>
      </c>
    </row>
    <row r="395" spans="1:20" x14ac:dyDescent="0.2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Ponerinae #1</v>
      </c>
      <c r="P395" t="str">
        <f t="shared" ref="P395:P458" ca="1" si="38">"TAG" &amp; TEXT(FLOOR(RAND()*100000,1), "000000")</f>
        <v>TAG057867</v>
      </c>
      <c r="Q395">
        <f t="shared" ref="Q395:Q458" ca="1" si="39">RANDBETWEEN(0,2000)</f>
        <v>1747</v>
      </c>
      <c r="R395">
        <f t="shared" ref="R395:R458" ca="1" si="40">RAND()*5+1</f>
        <v>5.8448486363202807</v>
      </c>
      <c r="S395" t="s">
        <v>218</v>
      </c>
      <c r="T395">
        <f t="shared" ref="T395:T458" ca="1" si="41">RANDBETWEEN(0,100)</f>
        <v>97</v>
      </c>
    </row>
    <row r="396" spans="1:20" x14ac:dyDescent="0.2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Solenopsis abdita</v>
      </c>
      <c r="P396" t="str">
        <f t="shared" ca="1" si="38"/>
        <v>TAG062154</v>
      </c>
      <c r="Q396">
        <f t="shared" ca="1" si="39"/>
        <v>1473</v>
      </c>
      <c r="R396">
        <f t="shared" ca="1" si="40"/>
        <v>3.5402098454348057</v>
      </c>
      <c r="S396" t="s">
        <v>219</v>
      </c>
      <c r="T396">
        <f t="shared" ca="1" si="41"/>
        <v>73</v>
      </c>
    </row>
    <row r="397" spans="1:20" x14ac:dyDescent="0.2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Bothroponera novus</v>
      </c>
      <c r="P397" t="str">
        <f t="shared" ca="1" si="38"/>
        <v>TAG040291</v>
      </c>
      <c r="Q397">
        <f t="shared" ca="1" si="39"/>
        <v>1592</v>
      </c>
      <c r="R397">
        <f t="shared" ca="1" si="40"/>
        <v>3.4286281562154759</v>
      </c>
      <c r="S397" t="s">
        <v>220</v>
      </c>
      <c r="T397">
        <f t="shared" ca="1" si="41"/>
        <v>15</v>
      </c>
    </row>
    <row r="398" spans="1:20" x14ac:dyDescent="0.2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Goniopholis tenuidens</v>
      </c>
      <c r="P398" t="str">
        <f t="shared" ca="1" si="38"/>
        <v>TAG047706</v>
      </c>
      <c r="Q398">
        <f t="shared" ca="1" si="39"/>
        <v>459</v>
      </c>
      <c r="R398">
        <f t="shared" ca="1" si="40"/>
        <v>4.9101063490144661</v>
      </c>
      <c r="S398" t="s">
        <v>217</v>
      </c>
      <c r="T398">
        <f t="shared" ca="1" si="41"/>
        <v>28</v>
      </c>
    </row>
    <row r="399" spans="1:20" x14ac:dyDescent="0.2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Predator</v>
      </c>
      <c r="P399" t="str">
        <f t="shared" ca="1" si="38"/>
        <v>TAG043841</v>
      </c>
      <c r="Q399">
        <f t="shared" ca="1" si="39"/>
        <v>1892</v>
      </c>
      <c r="R399">
        <f t="shared" ca="1" si="40"/>
        <v>5.7887209851922217</v>
      </c>
      <c r="S399" t="s">
        <v>218</v>
      </c>
      <c r="T399">
        <f t="shared" ca="1" si="41"/>
        <v>12</v>
      </c>
    </row>
    <row r="400" spans="1:20" x14ac:dyDescent="0.2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Solenopsis #1</v>
      </c>
      <c r="P400" t="str">
        <f t="shared" ca="1" si="38"/>
        <v>TAG029258</v>
      </c>
      <c r="Q400">
        <f t="shared" ca="1" si="39"/>
        <v>57</v>
      </c>
      <c r="R400">
        <f t="shared" ca="1" si="40"/>
        <v>5.2649183273890792</v>
      </c>
      <c r="S400" t="s">
        <v>219</v>
      </c>
      <c r="T400">
        <f t="shared" ca="1" si="41"/>
        <v>59</v>
      </c>
    </row>
    <row r="401" spans="1:20" x14ac:dyDescent="0.2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Biarmosuchus tagax</v>
      </c>
      <c r="P401" t="str">
        <f t="shared" ca="1" si="38"/>
        <v>TAG009866</v>
      </c>
      <c r="Q401">
        <f t="shared" ca="1" si="39"/>
        <v>1188</v>
      </c>
      <c r="R401">
        <f t="shared" ca="1" si="40"/>
        <v>1.5203379470943807</v>
      </c>
      <c r="S401" t="s">
        <v>220</v>
      </c>
      <c r="T401">
        <f t="shared" ca="1" si="41"/>
        <v>74</v>
      </c>
    </row>
    <row r="402" spans="1:20" x14ac:dyDescent="0.2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Water monitor</v>
      </c>
      <c r="P402" t="str">
        <f t="shared" ca="1" si="38"/>
        <v>TAG037806</v>
      </c>
      <c r="Q402">
        <f t="shared" ca="1" si="39"/>
        <v>1583</v>
      </c>
      <c r="R402">
        <f t="shared" ca="1" si="40"/>
        <v>1.7685611324164521</v>
      </c>
      <c r="S402" t="s">
        <v>217</v>
      </c>
      <c r="T402">
        <f t="shared" ca="1" si="41"/>
        <v>86</v>
      </c>
    </row>
    <row r="403" spans="1:20" x14ac:dyDescent="0.2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Water monitor</v>
      </c>
      <c r="P403" t="str">
        <f t="shared" ca="1" si="38"/>
        <v>TAG063653</v>
      </c>
      <c r="Q403">
        <f t="shared" ca="1" si="39"/>
        <v>1561</v>
      </c>
      <c r="R403">
        <f t="shared" ca="1" si="40"/>
        <v>5.9837088619162184</v>
      </c>
      <c r="S403" t="s">
        <v>218</v>
      </c>
      <c r="T403">
        <f t="shared" ca="1" si="41"/>
        <v>23</v>
      </c>
    </row>
    <row r="404" spans="1:20" x14ac:dyDescent="0.2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Bothroponera novus</v>
      </c>
      <c r="P404" t="str">
        <f t="shared" ca="1" si="38"/>
        <v>TAG065969</v>
      </c>
      <c r="Q404">
        <f t="shared" ca="1" si="39"/>
        <v>1249</v>
      </c>
      <c r="R404">
        <f t="shared" ca="1" si="40"/>
        <v>1.0251649230764528</v>
      </c>
      <c r="S404" t="s">
        <v>219</v>
      </c>
      <c r="T404">
        <f t="shared" ca="1" si="41"/>
        <v>35</v>
      </c>
    </row>
    <row r="405" spans="1:20" x14ac:dyDescent="0.2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Solenopsis #1</v>
      </c>
      <c r="P405" t="str">
        <f t="shared" ca="1" si="38"/>
        <v>TAG009172</v>
      </c>
      <c r="Q405">
        <f t="shared" ca="1" si="39"/>
        <v>878</v>
      </c>
      <c r="R405">
        <f t="shared" ca="1" si="40"/>
        <v>4.5731816585202951</v>
      </c>
      <c r="S405" t="s">
        <v>220</v>
      </c>
      <c r="T405">
        <f t="shared" ca="1" si="41"/>
        <v>29</v>
      </c>
    </row>
    <row r="406" spans="1:20" x14ac:dyDescent="0.2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Melaphorus potteri</v>
      </c>
      <c r="P406" t="str">
        <f t="shared" ca="1" si="38"/>
        <v>TAG079504</v>
      </c>
      <c r="Q406">
        <f t="shared" ca="1" si="39"/>
        <v>1271</v>
      </c>
      <c r="R406">
        <f t="shared" ca="1" si="40"/>
        <v>2.5296193518835404</v>
      </c>
      <c r="S406" t="s">
        <v>217</v>
      </c>
      <c r="T406">
        <f t="shared" ca="1" si="41"/>
        <v>82</v>
      </c>
    </row>
    <row r="407" spans="1:20" x14ac:dyDescent="0.2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Zenicomus photuroides</v>
      </c>
      <c r="P407" t="str">
        <f t="shared" ca="1" si="38"/>
        <v>TAG063373</v>
      </c>
      <c r="Q407">
        <f t="shared" ca="1" si="39"/>
        <v>1885</v>
      </c>
      <c r="R407">
        <f t="shared" ca="1" si="40"/>
        <v>3.3494689667964259</v>
      </c>
      <c r="S407" t="s">
        <v>218</v>
      </c>
      <c r="T407">
        <f t="shared" ca="1" si="41"/>
        <v>16</v>
      </c>
    </row>
    <row r="408" spans="1:20" x14ac:dyDescent="0.2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Camponotites kraussei</v>
      </c>
      <c r="P408" t="str">
        <f t="shared" ca="1" si="38"/>
        <v>TAG099815</v>
      </c>
      <c r="Q408">
        <f t="shared" ca="1" si="39"/>
        <v>951</v>
      </c>
      <c r="R408">
        <f t="shared" ca="1" si="40"/>
        <v>1.1124539436995358</v>
      </c>
      <c r="S408" t="s">
        <v>219</v>
      </c>
      <c r="T408">
        <f t="shared" ca="1" si="41"/>
        <v>41</v>
      </c>
    </row>
    <row r="409" spans="1:20" x14ac:dyDescent="0.2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Cicada sanguinolenta</v>
      </c>
      <c r="P409" t="str">
        <f t="shared" ca="1" si="38"/>
        <v>TAG054049</v>
      </c>
      <c r="Q409">
        <f t="shared" ca="1" si="39"/>
        <v>1820</v>
      </c>
      <c r="R409">
        <f t="shared" ca="1" si="40"/>
        <v>5.8496871963414314</v>
      </c>
      <c r="S409" t="s">
        <v>220</v>
      </c>
      <c r="T409">
        <f t="shared" ca="1" si="41"/>
        <v>3</v>
      </c>
    </row>
    <row r="410" spans="1:20" x14ac:dyDescent="0.2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Crematogaster borneensis</v>
      </c>
      <c r="P410" t="str">
        <f t="shared" ca="1" si="38"/>
        <v>TAG053810</v>
      </c>
      <c r="Q410">
        <f t="shared" ca="1" si="39"/>
        <v>1200</v>
      </c>
      <c r="R410">
        <f t="shared" ca="1" si="40"/>
        <v>2.6525216586181415</v>
      </c>
      <c r="S410" t="s">
        <v>217</v>
      </c>
      <c r="T410">
        <f t="shared" ca="1" si="41"/>
        <v>46</v>
      </c>
    </row>
    <row r="411" spans="1:20" x14ac:dyDescent="0.2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Melittia oedippus</v>
      </c>
      <c r="P411" t="str">
        <f t="shared" ca="1" si="38"/>
        <v>TAG000461</v>
      </c>
      <c r="Q411">
        <f t="shared" ca="1" si="39"/>
        <v>1908</v>
      </c>
      <c r="R411">
        <f t="shared" ca="1" si="40"/>
        <v>2.3236161482017437</v>
      </c>
      <c r="S411" t="s">
        <v>218</v>
      </c>
      <c r="T411">
        <f t="shared" ca="1" si="41"/>
        <v>98</v>
      </c>
    </row>
    <row r="412" spans="1:20" x14ac:dyDescent="0.2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Solenopsis #1</v>
      </c>
      <c r="P412" t="str">
        <f t="shared" ca="1" si="38"/>
        <v>TAG071719</v>
      </c>
      <c r="Q412">
        <f t="shared" ca="1" si="39"/>
        <v>1411</v>
      </c>
      <c r="R412">
        <f t="shared" ca="1" si="40"/>
        <v>2.3682825577551974</v>
      </c>
      <c r="S412" t="s">
        <v>219</v>
      </c>
      <c r="T412">
        <f t="shared" ca="1" si="41"/>
        <v>71</v>
      </c>
    </row>
    <row r="413" spans="1:20" x14ac:dyDescent="0.2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Cicada sanguinolenta</v>
      </c>
      <c r="P413" t="str">
        <f t="shared" ca="1" si="38"/>
        <v>TAG089198</v>
      </c>
      <c r="Q413">
        <f t="shared" ca="1" si="39"/>
        <v>1477</v>
      </c>
      <c r="R413">
        <f t="shared" ca="1" si="40"/>
        <v>1.4526173312571453</v>
      </c>
      <c r="S413" t="s">
        <v>220</v>
      </c>
      <c r="T413">
        <f t="shared" ca="1" si="41"/>
        <v>75</v>
      </c>
    </row>
    <row r="414" spans="1:20" x14ac:dyDescent="0.2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Formicidae #1</v>
      </c>
      <c r="P414" t="str">
        <f t="shared" ca="1" si="38"/>
        <v>TAG054612</v>
      </c>
      <c r="Q414">
        <f t="shared" ca="1" si="39"/>
        <v>1091</v>
      </c>
      <c r="R414">
        <f t="shared" ca="1" si="40"/>
        <v>2.4117638920864772</v>
      </c>
      <c r="S414" t="s">
        <v>217</v>
      </c>
      <c r="T414">
        <f t="shared" ca="1" si="41"/>
        <v>26</v>
      </c>
    </row>
    <row r="415" spans="1:20" x14ac:dyDescent="0.2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Biarmosuchus tagax</v>
      </c>
      <c r="P415" t="str">
        <f t="shared" ca="1" si="38"/>
        <v>TAG094256</v>
      </c>
      <c r="Q415">
        <f t="shared" ca="1" si="39"/>
        <v>795</v>
      </c>
      <c r="R415">
        <f t="shared" ca="1" si="40"/>
        <v>4.1782039572501439</v>
      </c>
      <c r="S415" t="s">
        <v>218</v>
      </c>
      <c r="T415">
        <f t="shared" ca="1" si="41"/>
        <v>42</v>
      </c>
    </row>
    <row r="416" spans="1:20" x14ac:dyDescent="0.2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Morphospecies 1</v>
      </c>
      <c r="P416" t="str">
        <f t="shared" ca="1" si="38"/>
        <v>TAG090085</v>
      </c>
      <c r="Q416">
        <f t="shared" ca="1" si="39"/>
        <v>1520</v>
      </c>
      <c r="R416">
        <f t="shared" ca="1" si="40"/>
        <v>4.2733575582201642</v>
      </c>
      <c r="S416" t="s">
        <v>219</v>
      </c>
      <c r="T416">
        <f t="shared" ca="1" si="41"/>
        <v>100</v>
      </c>
    </row>
    <row r="417" spans="1:20" x14ac:dyDescent="0.2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Gannets</v>
      </c>
      <c r="P417" t="str">
        <f t="shared" ca="1" si="38"/>
        <v>TAG061391</v>
      </c>
      <c r="Q417">
        <f t="shared" ca="1" si="39"/>
        <v>1485</v>
      </c>
      <c r="R417">
        <f t="shared" ca="1" si="40"/>
        <v>2.8526380358667041</v>
      </c>
      <c r="S417" t="s">
        <v>220</v>
      </c>
      <c r="T417">
        <f t="shared" ca="1" si="41"/>
        <v>53</v>
      </c>
    </row>
    <row r="418" spans="1:20" x14ac:dyDescent="0.2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Solenopsis abdita</v>
      </c>
      <c r="P418" t="str">
        <f t="shared" ca="1" si="38"/>
        <v>TAG056361</v>
      </c>
      <c r="Q418">
        <f t="shared" ca="1" si="39"/>
        <v>1587</v>
      </c>
      <c r="R418">
        <f t="shared" ca="1" si="40"/>
        <v>1.6717732603971331</v>
      </c>
      <c r="S418" t="s">
        <v>217</v>
      </c>
      <c r="T418">
        <f t="shared" ca="1" si="41"/>
        <v>58</v>
      </c>
    </row>
    <row r="419" spans="1:20" x14ac:dyDescent="0.2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Morphospecies 1</v>
      </c>
      <c r="P419" t="str">
        <f t="shared" ca="1" si="38"/>
        <v>TAG037586</v>
      </c>
      <c r="Q419">
        <f t="shared" ca="1" si="39"/>
        <v>599</v>
      </c>
      <c r="R419">
        <f t="shared" ca="1" si="40"/>
        <v>2.304430846784006</v>
      </c>
      <c r="S419" t="s">
        <v>218</v>
      </c>
      <c r="T419">
        <f t="shared" ca="1" si="41"/>
        <v>39</v>
      </c>
    </row>
    <row r="420" spans="1:20" x14ac:dyDescent="0.2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Camponotites kraussei</v>
      </c>
      <c r="P420" t="str">
        <f t="shared" ca="1" si="38"/>
        <v>TAG002473</v>
      </c>
      <c r="Q420">
        <f t="shared" ca="1" si="39"/>
        <v>1999</v>
      </c>
      <c r="R420">
        <f t="shared" ca="1" si="40"/>
        <v>2.0659397984309149</v>
      </c>
      <c r="S420" t="s">
        <v>219</v>
      </c>
      <c r="T420">
        <f t="shared" ca="1" si="41"/>
        <v>84</v>
      </c>
    </row>
    <row r="421" spans="1:20" x14ac:dyDescent="0.2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Ponerinae #1</v>
      </c>
      <c r="P421" t="str">
        <f t="shared" ca="1" si="38"/>
        <v>TAG032104</v>
      </c>
      <c r="Q421">
        <f t="shared" ca="1" si="39"/>
        <v>1886</v>
      </c>
      <c r="R421">
        <f t="shared" ca="1" si="40"/>
        <v>3.1329833993752541</v>
      </c>
      <c r="S421" t="s">
        <v>220</v>
      </c>
      <c r="T421">
        <f t="shared" ca="1" si="41"/>
        <v>48</v>
      </c>
    </row>
    <row r="422" spans="1:20" x14ac:dyDescent="0.2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Morphospecies 1</v>
      </c>
      <c r="P422" t="str">
        <f t="shared" ca="1" si="38"/>
        <v>TAG040745</v>
      </c>
      <c r="Q422">
        <f t="shared" ca="1" si="39"/>
        <v>1669</v>
      </c>
      <c r="R422">
        <f t="shared" ca="1" si="40"/>
        <v>5.590964222958573</v>
      </c>
      <c r="S422" t="s">
        <v>217</v>
      </c>
      <c r="T422">
        <f t="shared" ca="1" si="41"/>
        <v>42</v>
      </c>
    </row>
    <row r="423" spans="1:20" x14ac:dyDescent="0.2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Zenicomus photuroides</v>
      </c>
      <c r="P423" t="str">
        <f t="shared" ca="1" si="38"/>
        <v>TAG014793</v>
      </c>
      <c r="Q423">
        <f t="shared" ca="1" si="39"/>
        <v>482</v>
      </c>
      <c r="R423">
        <f t="shared" ca="1" si="40"/>
        <v>2.9465188534437816</v>
      </c>
      <c r="S423" t="s">
        <v>218</v>
      </c>
      <c r="T423">
        <f t="shared" ca="1" si="41"/>
        <v>74</v>
      </c>
    </row>
    <row r="424" spans="1:20" x14ac:dyDescent="0.2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Formicidae #1</v>
      </c>
      <c r="P424" t="str">
        <f t="shared" ca="1" si="38"/>
        <v>TAG064530</v>
      </c>
      <c r="Q424">
        <f t="shared" ca="1" si="39"/>
        <v>1151</v>
      </c>
      <c r="R424">
        <f t="shared" ca="1" si="40"/>
        <v>5.4543534394145237</v>
      </c>
      <c r="S424" t="s">
        <v>219</v>
      </c>
      <c r="T424">
        <f t="shared" ca="1" si="41"/>
        <v>3</v>
      </c>
    </row>
    <row r="425" spans="1:20" x14ac:dyDescent="0.2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Biarmosuchus tagax</v>
      </c>
      <c r="P425" t="str">
        <f t="shared" ca="1" si="38"/>
        <v>TAG011361</v>
      </c>
      <c r="Q425">
        <f t="shared" ca="1" si="39"/>
        <v>1390</v>
      </c>
      <c r="R425">
        <f t="shared" ca="1" si="40"/>
        <v>3.7949499916782647</v>
      </c>
      <c r="S425" t="s">
        <v>220</v>
      </c>
      <c r="T425">
        <f t="shared" ca="1" si="41"/>
        <v>92</v>
      </c>
    </row>
    <row r="426" spans="1:20" x14ac:dyDescent="0.2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Melittia oedippus</v>
      </c>
      <c r="P426" t="str">
        <f t="shared" ca="1" si="38"/>
        <v>TAG065099</v>
      </c>
      <c r="Q426">
        <f t="shared" ca="1" si="39"/>
        <v>912</v>
      </c>
      <c r="R426">
        <f t="shared" ca="1" si="40"/>
        <v>2.0933863247206177</v>
      </c>
      <c r="S426" t="s">
        <v>217</v>
      </c>
      <c r="T426">
        <f t="shared" ca="1" si="41"/>
        <v>76</v>
      </c>
    </row>
    <row r="427" spans="1:20" x14ac:dyDescent="0.2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Biarmosuchus tagax</v>
      </c>
      <c r="P427" t="str">
        <f t="shared" ca="1" si="38"/>
        <v>TAG028709</v>
      </c>
      <c r="Q427">
        <f t="shared" ca="1" si="39"/>
        <v>1958</v>
      </c>
      <c r="R427">
        <f t="shared" ca="1" si="40"/>
        <v>3.5477410360261703</v>
      </c>
      <c r="S427" t="s">
        <v>218</v>
      </c>
      <c r="T427">
        <f t="shared" ca="1" si="41"/>
        <v>64</v>
      </c>
    </row>
    <row r="428" spans="1:20" x14ac:dyDescent="0.2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Water monitor</v>
      </c>
      <c r="P428" t="str">
        <f t="shared" ca="1" si="38"/>
        <v>TAG000942</v>
      </c>
      <c r="Q428">
        <f t="shared" ca="1" si="39"/>
        <v>783</v>
      </c>
      <c r="R428">
        <f t="shared" ca="1" si="40"/>
        <v>2.2405649108963273</v>
      </c>
      <c r="S428" t="s">
        <v>219</v>
      </c>
      <c r="T428">
        <f t="shared" ca="1" si="41"/>
        <v>66</v>
      </c>
    </row>
    <row r="429" spans="1:20" x14ac:dyDescent="0.2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Formicidae #1</v>
      </c>
      <c r="P429" t="str">
        <f t="shared" ca="1" si="38"/>
        <v>TAG094818</v>
      </c>
      <c r="Q429">
        <f t="shared" ca="1" si="39"/>
        <v>1149</v>
      </c>
      <c r="R429">
        <f t="shared" ca="1" si="40"/>
        <v>5.5322812195001037</v>
      </c>
      <c r="S429" t="s">
        <v>220</v>
      </c>
      <c r="T429">
        <f t="shared" ca="1" si="41"/>
        <v>49</v>
      </c>
    </row>
    <row r="430" spans="1:20" x14ac:dyDescent="0.2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Goniopholis tenuidens</v>
      </c>
      <c r="P430" t="str">
        <f t="shared" ca="1" si="38"/>
        <v>TAG020298</v>
      </c>
      <c r="Q430">
        <f t="shared" ca="1" si="39"/>
        <v>1181</v>
      </c>
      <c r="R430">
        <f t="shared" ca="1" si="40"/>
        <v>1.2203658398585429</v>
      </c>
      <c r="S430" t="s">
        <v>217</v>
      </c>
      <c r="T430">
        <f t="shared" ca="1" si="41"/>
        <v>35</v>
      </c>
    </row>
    <row r="431" spans="1:20" x14ac:dyDescent="0.2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Ponerinae #1</v>
      </c>
      <c r="P431" t="str">
        <f t="shared" ca="1" si="38"/>
        <v>TAG029063</v>
      </c>
      <c r="Q431">
        <f t="shared" ca="1" si="39"/>
        <v>296</v>
      </c>
      <c r="R431">
        <f t="shared" ca="1" si="40"/>
        <v>2.2738820749106323</v>
      </c>
      <c r="S431" t="s">
        <v>218</v>
      </c>
      <c r="T431">
        <f t="shared" ca="1" si="41"/>
        <v>69</v>
      </c>
    </row>
    <row r="432" spans="1:20" x14ac:dyDescent="0.2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Formicidae #1</v>
      </c>
      <c r="P432" t="str">
        <f t="shared" ca="1" si="38"/>
        <v>TAG082647</v>
      </c>
      <c r="Q432">
        <f t="shared" ca="1" si="39"/>
        <v>1139</v>
      </c>
      <c r="R432">
        <f t="shared" ca="1" si="40"/>
        <v>1.2046485949003485</v>
      </c>
      <c r="S432" t="s">
        <v>219</v>
      </c>
      <c r="T432">
        <f t="shared" ca="1" si="41"/>
        <v>91</v>
      </c>
    </row>
    <row r="433" spans="1:20" x14ac:dyDescent="0.2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Crematogaster ormei</v>
      </c>
      <c r="P433" t="str">
        <f t="shared" ca="1" si="38"/>
        <v>TAG066440</v>
      </c>
      <c r="Q433">
        <f t="shared" ca="1" si="39"/>
        <v>1829</v>
      </c>
      <c r="R433">
        <f t="shared" ca="1" si="40"/>
        <v>5.1344416884017452</v>
      </c>
      <c r="S433" t="s">
        <v>220</v>
      </c>
      <c r="T433">
        <f t="shared" ca="1" si="41"/>
        <v>72</v>
      </c>
    </row>
    <row r="434" spans="1:20" x14ac:dyDescent="0.2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Melaphorus potteri</v>
      </c>
      <c r="P434" t="str">
        <f t="shared" ca="1" si="38"/>
        <v>TAG037256</v>
      </c>
      <c r="Q434">
        <f t="shared" ca="1" si="39"/>
        <v>637</v>
      </c>
      <c r="R434">
        <f t="shared" ca="1" si="40"/>
        <v>5.1223616271618377</v>
      </c>
      <c r="S434" t="s">
        <v>217</v>
      </c>
      <c r="T434">
        <f t="shared" ca="1" si="41"/>
        <v>87</v>
      </c>
    </row>
    <row r="435" spans="1:20" x14ac:dyDescent="0.2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Dolichoderus sp.</v>
      </c>
      <c r="P435" t="str">
        <f t="shared" ca="1" si="38"/>
        <v>TAG035163</v>
      </c>
      <c r="Q435">
        <f t="shared" ca="1" si="39"/>
        <v>1657</v>
      </c>
      <c r="R435">
        <f t="shared" ca="1" si="40"/>
        <v>3.949402616235977</v>
      </c>
      <c r="S435" t="s">
        <v>218</v>
      </c>
      <c r="T435">
        <f t="shared" ca="1" si="41"/>
        <v>78</v>
      </c>
    </row>
    <row r="436" spans="1:20" x14ac:dyDescent="0.2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Cicada sanguinolenta</v>
      </c>
      <c r="P436" t="str">
        <f t="shared" ca="1" si="38"/>
        <v>TAG055559</v>
      </c>
      <c r="Q436">
        <f t="shared" ca="1" si="39"/>
        <v>130</v>
      </c>
      <c r="R436">
        <f t="shared" ca="1" si="40"/>
        <v>3.5377292469080186</v>
      </c>
      <c r="S436" t="s">
        <v>219</v>
      </c>
      <c r="T436">
        <f t="shared" ca="1" si="41"/>
        <v>69</v>
      </c>
    </row>
    <row r="437" spans="1:20" x14ac:dyDescent="0.2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Zenicomus photuroides</v>
      </c>
      <c r="P437" t="str">
        <f t="shared" ca="1" si="38"/>
        <v>TAG038453</v>
      </c>
      <c r="Q437">
        <f t="shared" ca="1" si="39"/>
        <v>1748</v>
      </c>
      <c r="R437">
        <f t="shared" ca="1" si="40"/>
        <v>1.5755879686722687</v>
      </c>
      <c r="S437" t="s">
        <v>220</v>
      </c>
      <c r="T437">
        <f t="shared" ca="1" si="41"/>
        <v>9</v>
      </c>
    </row>
    <row r="438" spans="1:20" x14ac:dyDescent="0.2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Solenopsis #1</v>
      </c>
      <c r="P438" t="str">
        <f t="shared" ca="1" si="38"/>
        <v>TAG007175</v>
      </c>
      <c r="Q438">
        <f t="shared" ca="1" si="39"/>
        <v>1845</v>
      </c>
      <c r="R438">
        <f t="shared" ca="1" si="40"/>
        <v>5.462376743479763</v>
      </c>
      <c r="S438" t="s">
        <v>217</v>
      </c>
      <c r="T438">
        <f t="shared" ca="1" si="41"/>
        <v>49</v>
      </c>
    </row>
    <row r="439" spans="1:20" x14ac:dyDescent="0.2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Formicidae #1</v>
      </c>
      <c r="P439" t="str">
        <f t="shared" ca="1" si="38"/>
        <v>TAG056423</v>
      </c>
      <c r="Q439">
        <f t="shared" ca="1" si="39"/>
        <v>1713</v>
      </c>
      <c r="R439">
        <f t="shared" ca="1" si="40"/>
        <v>1.3445061374239637</v>
      </c>
      <c r="S439" t="s">
        <v>218</v>
      </c>
      <c r="T439">
        <f t="shared" ca="1" si="41"/>
        <v>28</v>
      </c>
    </row>
    <row r="440" spans="1:20" x14ac:dyDescent="0.2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Camponotites kraussei</v>
      </c>
      <c r="P440" t="str">
        <f t="shared" ca="1" si="38"/>
        <v>TAG063560</v>
      </c>
      <c r="Q440">
        <f t="shared" ca="1" si="39"/>
        <v>1175</v>
      </c>
      <c r="R440">
        <f t="shared" ca="1" si="40"/>
        <v>5.0475401101523589</v>
      </c>
      <c r="S440" t="s">
        <v>219</v>
      </c>
      <c r="T440">
        <f t="shared" ca="1" si="41"/>
        <v>26</v>
      </c>
    </row>
    <row r="441" spans="1:20" x14ac:dyDescent="0.2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Zenicomus photuroides</v>
      </c>
      <c r="P441" t="str">
        <f t="shared" ca="1" si="38"/>
        <v>TAG085508</v>
      </c>
      <c r="Q441">
        <f t="shared" ca="1" si="39"/>
        <v>1853</v>
      </c>
      <c r="R441">
        <f t="shared" ca="1" si="40"/>
        <v>3.0678719043260241</v>
      </c>
      <c r="S441" t="s">
        <v>220</v>
      </c>
      <c r="T441">
        <f t="shared" ca="1" si="41"/>
        <v>13</v>
      </c>
    </row>
    <row r="442" spans="1:20" x14ac:dyDescent="0.2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Alsomitra simplex</v>
      </c>
      <c r="P442" t="str">
        <f t="shared" ca="1" si="38"/>
        <v>TAG006019</v>
      </c>
      <c r="Q442">
        <f t="shared" ca="1" si="39"/>
        <v>173</v>
      </c>
      <c r="R442">
        <f t="shared" ca="1" si="40"/>
        <v>4.4647035147267218</v>
      </c>
      <c r="S442" t="s">
        <v>217</v>
      </c>
      <c r="T442">
        <f t="shared" ca="1" si="41"/>
        <v>52</v>
      </c>
    </row>
    <row r="443" spans="1:20" x14ac:dyDescent="0.2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Water monitor</v>
      </c>
      <c r="P443" t="str">
        <f t="shared" ca="1" si="38"/>
        <v>TAG040764</v>
      </c>
      <c r="Q443">
        <f t="shared" ca="1" si="39"/>
        <v>822</v>
      </c>
      <c r="R443">
        <f t="shared" ca="1" si="40"/>
        <v>2.2870776105815409</v>
      </c>
      <c r="S443" t="s">
        <v>218</v>
      </c>
      <c r="T443">
        <f t="shared" ca="1" si="41"/>
        <v>75</v>
      </c>
    </row>
    <row r="444" spans="1:20" x14ac:dyDescent="0.2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Solenopsis abdita</v>
      </c>
      <c r="P444" t="str">
        <f t="shared" ca="1" si="38"/>
        <v>TAG030214</v>
      </c>
      <c r="Q444">
        <f t="shared" ca="1" si="39"/>
        <v>1602</v>
      </c>
      <c r="R444">
        <f t="shared" ca="1" si="40"/>
        <v>2.9022535576881596</v>
      </c>
      <c r="S444" t="s">
        <v>219</v>
      </c>
      <c r="T444">
        <f t="shared" ca="1" si="41"/>
        <v>62</v>
      </c>
    </row>
    <row r="445" spans="1:20" x14ac:dyDescent="0.2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Crematogaster ormei</v>
      </c>
      <c r="P445" t="str">
        <f t="shared" ca="1" si="38"/>
        <v>TAG033742</v>
      </c>
      <c r="Q445">
        <f t="shared" ca="1" si="39"/>
        <v>557</v>
      </c>
      <c r="R445">
        <f t="shared" ca="1" si="40"/>
        <v>4.1331536171868386</v>
      </c>
      <c r="S445" t="s">
        <v>220</v>
      </c>
      <c r="T445">
        <f t="shared" ca="1" si="41"/>
        <v>42</v>
      </c>
    </row>
    <row r="446" spans="1:20" x14ac:dyDescent="0.2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Solenopsis #1</v>
      </c>
      <c r="P446" t="str">
        <f t="shared" ca="1" si="38"/>
        <v>TAG009507</v>
      </c>
      <c r="Q446">
        <f t="shared" ca="1" si="39"/>
        <v>1838</v>
      </c>
      <c r="R446">
        <f t="shared" ca="1" si="40"/>
        <v>5.8784834151285326</v>
      </c>
      <c r="S446" t="s">
        <v>217</v>
      </c>
      <c r="T446">
        <f t="shared" ca="1" si="41"/>
        <v>10</v>
      </c>
    </row>
    <row r="447" spans="1:20" x14ac:dyDescent="0.2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Dolichoderus sp.</v>
      </c>
      <c r="P447" t="str">
        <f t="shared" ca="1" si="38"/>
        <v>TAG055970</v>
      </c>
      <c r="Q447">
        <f t="shared" ca="1" si="39"/>
        <v>1859</v>
      </c>
      <c r="R447">
        <f t="shared" ca="1" si="40"/>
        <v>4.3037751769652868</v>
      </c>
      <c r="S447" t="s">
        <v>218</v>
      </c>
      <c r="T447">
        <f t="shared" ca="1" si="41"/>
        <v>15</v>
      </c>
    </row>
    <row r="448" spans="1:20" x14ac:dyDescent="0.2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Goniopholis tenuidens</v>
      </c>
      <c r="P448" t="str">
        <f t="shared" ca="1" si="38"/>
        <v>TAG011837</v>
      </c>
      <c r="Q448">
        <f t="shared" ca="1" si="39"/>
        <v>1831</v>
      </c>
      <c r="R448">
        <f t="shared" ca="1" si="40"/>
        <v>2.2599966171092358</v>
      </c>
      <c r="S448" t="s">
        <v>219</v>
      </c>
      <c r="T448">
        <f t="shared" ca="1" si="41"/>
        <v>12</v>
      </c>
    </row>
    <row r="449" spans="1:20" x14ac:dyDescent="0.2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Formicidae #1</v>
      </c>
      <c r="P449" t="str">
        <f t="shared" ca="1" si="38"/>
        <v>TAG034659</v>
      </c>
      <c r="Q449">
        <f t="shared" ca="1" si="39"/>
        <v>806</v>
      </c>
      <c r="R449">
        <f t="shared" ca="1" si="40"/>
        <v>3.6639173748633556</v>
      </c>
      <c r="S449" t="s">
        <v>220</v>
      </c>
      <c r="T449">
        <f t="shared" ca="1" si="41"/>
        <v>69</v>
      </c>
    </row>
    <row r="450" spans="1:20" x14ac:dyDescent="0.2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Goniopholis tenuidens</v>
      </c>
      <c r="P450" t="str">
        <f t="shared" ca="1" si="38"/>
        <v>TAG084490</v>
      </c>
      <c r="Q450">
        <f t="shared" ca="1" si="39"/>
        <v>1841</v>
      </c>
      <c r="R450">
        <f t="shared" ca="1" si="40"/>
        <v>3.3886456691724458</v>
      </c>
      <c r="S450" t="s">
        <v>217</v>
      </c>
      <c r="T450">
        <f t="shared" ca="1" si="41"/>
        <v>84</v>
      </c>
    </row>
    <row r="451" spans="1:20" x14ac:dyDescent="0.2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Bothroponera novus</v>
      </c>
      <c r="P451" t="str">
        <f t="shared" ca="1" si="38"/>
        <v>TAG027905</v>
      </c>
      <c r="Q451">
        <f t="shared" ca="1" si="39"/>
        <v>1558</v>
      </c>
      <c r="R451">
        <f t="shared" ca="1" si="40"/>
        <v>1.6562900683191812</v>
      </c>
      <c r="S451" t="s">
        <v>218</v>
      </c>
      <c r="T451">
        <f t="shared" ca="1" si="41"/>
        <v>55</v>
      </c>
    </row>
    <row r="452" spans="1:20" x14ac:dyDescent="0.2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Solenopsis abdita</v>
      </c>
      <c r="P452" t="str">
        <f t="shared" ca="1" si="38"/>
        <v>TAG052416</v>
      </c>
      <c r="Q452">
        <f t="shared" ca="1" si="39"/>
        <v>857</v>
      </c>
      <c r="R452">
        <f t="shared" ca="1" si="40"/>
        <v>2.9273633863349682</v>
      </c>
      <c r="S452" t="s">
        <v>219</v>
      </c>
      <c r="T452">
        <f t="shared" ca="1" si="41"/>
        <v>53</v>
      </c>
    </row>
    <row r="453" spans="1:20" x14ac:dyDescent="0.2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Goniopholis tenuidens</v>
      </c>
      <c r="P453" t="str">
        <f t="shared" ca="1" si="38"/>
        <v>TAG001811</v>
      </c>
      <c r="Q453">
        <f t="shared" ca="1" si="39"/>
        <v>1089</v>
      </c>
      <c r="R453">
        <f t="shared" ca="1" si="40"/>
        <v>3.8587875381166912</v>
      </c>
      <c r="S453" t="s">
        <v>220</v>
      </c>
      <c r="T453">
        <f t="shared" ca="1" si="41"/>
        <v>55</v>
      </c>
    </row>
    <row r="454" spans="1:20" x14ac:dyDescent="0.2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Camponotites kraussei</v>
      </c>
      <c r="P454" t="str">
        <f t="shared" ca="1" si="38"/>
        <v>TAG019305</v>
      </c>
      <c r="Q454">
        <f t="shared" ca="1" si="39"/>
        <v>835</v>
      </c>
      <c r="R454">
        <f t="shared" ca="1" si="40"/>
        <v>2.3862931815896578</v>
      </c>
      <c r="S454" t="s">
        <v>217</v>
      </c>
      <c r="T454">
        <f t="shared" ca="1" si="41"/>
        <v>96</v>
      </c>
    </row>
    <row r="455" spans="1:20" x14ac:dyDescent="0.2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Predator</v>
      </c>
      <c r="P455" t="str">
        <f t="shared" ca="1" si="38"/>
        <v>TAG018357</v>
      </c>
      <c r="Q455">
        <f t="shared" ca="1" si="39"/>
        <v>1673</v>
      </c>
      <c r="R455">
        <f t="shared" ca="1" si="40"/>
        <v>2.3010396015298058</v>
      </c>
      <c r="S455" t="s">
        <v>218</v>
      </c>
      <c r="T455">
        <f t="shared" ca="1" si="41"/>
        <v>28</v>
      </c>
    </row>
    <row r="456" spans="1:20" x14ac:dyDescent="0.2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Morphospecies 1</v>
      </c>
      <c r="P456" t="str">
        <f t="shared" ca="1" si="38"/>
        <v>TAG098363</v>
      </c>
      <c r="Q456">
        <f t="shared" ca="1" si="39"/>
        <v>1945</v>
      </c>
      <c r="R456">
        <f t="shared" ca="1" si="40"/>
        <v>4.8689829804142155</v>
      </c>
      <c r="S456" t="s">
        <v>219</v>
      </c>
      <c r="T456">
        <f t="shared" ca="1" si="41"/>
        <v>94</v>
      </c>
    </row>
    <row r="457" spans="1:20" x14ac:dyDescent="0.2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Cicada sanguinolenta</v>
      </c>
      <c r="P457" t="str">
        <f t="shared" ca="1" si="38"/>
        <v>TAG020610</v>
      </c>
      <c r="Q457">
        <f t="shared" ca="1" si="39"/>
        <v>1836</v>
      </c>
      <c r="R457">
        <f t="shared" ca="1" si="40"/>
        <v>4.8455454820390393</v>
      </c>
      <c r="S457" t="s">
        <v>220</v>
      </c>
      <c r="T457">
        <f t="shared" ca="1" si="41"/>
        <v>95</v>
      </c>
    </row>
    <row r="458" spans="1:20" x14ac:dyDescent="0.2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Bothroponera novus</v>
      </c>
      <c r="P458" t="str">
        <f t="shared" ca="1" si="38"/>
        <v>TAG001468</v>
      </c>
      <c r="Q458">
        <f t="shared" ca="1" si="39"/>
        <v>911</v>
      </c>
      <c r="R458">
        <f t="shared" ca="1" si="40"/>
        <v>5.6064364125110897</v>
      </c>
      <c r="S458" t="s">
        <v>217</v>
      </c>
      <c r="T458">
        <f t="shared" ca="1" si="41"/>
        <v>51</v>
      </c>
    </row>
    <row r="459" spans="1:20" x14ac:dyDescent="0.2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Goniopholis tenuidens</v>
      </c>
      <c r="P459" t="str">
        <f t="shared" ref="P459:P522" ca="1" si="44">"TAG" &amp; TEXT(FLOOR(RAND()*100000,1), "000000")</f>
        <v>TAG055000</v>
      </c>
      <c r="Q459">
        <f t="shared" ref="Q459:Q522" ca="1" si="45">RANDBETWEEN(0,2000)</f>
        <v>626</v>
      </c>
      <c r="R459">
        <f t="shared" ref="R459:R522" ca="1" si="46">RAND()*5+1</f>
        <v>1.7511576727134339</v>
      </c>
      <c r="S459" t="s">
        <v>218</v>
      </c>
      <c r="T459">
        <f t="shared" ref="T459:T522" ca="1" si="47">RANDBETWEEN(0,100)</f>
        <v>61</v>
      </c>
    </row>
    <row r="460" spans="1:20" x14ac:dyDescent="0.2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Water monitor</v>
      </c>
      <c r="P460" t="str">
        <f t="shared" ca="1" si="44"/>
        <v>TAG094171</v>
      </c>
      <c r="Q460">
        <f t="shared" ca="1" si="45"/>
        <v>655</v>
      </c>
      <c r="R460">
        <f t="shared" ca="1" si="46"/>
        <v>4.4092313932967091</v>
      </c>
      <c r="S460" t="s">
        <v>219</v>
      </c>
      <c r="T460">
        <f t="shared" ca="1" si="47"/>
        <v>15</v>
      </c>
    </row>
    <row r="461" spans="1:20" x14ac:dyDescent="0.2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Dolichoderus sp.</v>
      </c>
      <c r="P461" t="str">
        <f t="shared" ca="1" si="44"/>
        <v>TAG060487</v>
      </c>
      <c r="Q461">
        <f t="shared" ca="1" si="45"/>
        <v>749</v>
      </c>
      <c r="R461">
        <f t="shared" ca="1" si="46"/>
        <v>3.6326170949757448</v>
      </c>
      <c r="S461" t="s">
        <v>220</v>
      </c>
      <c r="T461">
        <f t="shared" ca="1" si="47"/>
        <v>29</v>
      </c>
    </row>
    <row r="462" spans="1:20" x14ac:dyDescent="0.2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Melaphorus potteri</v>
      </c>
      <c r="P462" t="str">
        <f t="shared" ca="1" si="44"/>
        <v>TAG012893</v>
      </c>
      <c r="Q462">
        <f t="shared" ca="1" si="45"/>
        <v>1470</v>
      </c>
      <c r="R462">
        <f t="shared" ca="1" si="46"/>
        <v>1.9588139993463458</v>
      </c>
      <c r="S462" t="s">
        <v>217</v>
      </c>
      <c r="T462">
        <f t="shared" ca="1" si="47"/>
        <v>48</v>
      </c>
    </row>
    <row r="463" spans="1:20" x14ac:dyDescent="0.2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Crematogaster ormei</v>
      </c>
      <c r="P463" t="str">
        <f t="shared" ca="1" si="44"/>
        <v>TAG066846</v>
      </c>
      <c r="Q463">
        <f t="shared" ca="1" si="45"/>
        <v>1967</v>
      </c>
      <c r="R463">
        <f t="shared" ca="1" si="46"/>
        <v>3.38390044687891</v>
      </c>
      <c r="S463" t="s">
        <v>218</v>
      </c>
      <c r="T463">
        <f t="shared" ca="1" si="47"/>
        <v>35</v>
      </c>
    </row>
    <row r="464" spans="1:20" x14ac:dyDescent="0.2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Predator</v>
      </c>
      <c r="P464" t="str">
        <f t="shared" ca="1" si="44"/>
        <v>TAG027440</v>
      </c>
      <c r="Q464">
        <f t="shared" ca="1" si="45"/>
        <v>1319</v>
      </c>
      <c r="R464">
        <f t="shared" ca="1" si="46"/>
        <v>4.8399596844997737</v>
      </c>
      <c r="S464" t="s">
        <v>219</v>
      </c>
      <c r="T464">
        <f t="shared" ca="1" si="47"/>
        <v>91</v>
      </c>
    </row>
    <row r="465" spans="1:20" x14ac:dyDescent="0.2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Bothroponera novus</v>
      </c>
      <c r="P465" t="str">
        <f t="shared" ca="1" si="44"/>
        <v>TAG097749</v>
      </c>
      <c r="Q465">
        <f t="shared" ca="1" si="45"/>
        <v>1786</v>
      </c>
      <c r="R465">
        <f t="shared" ca="1" si="46"/>
        <v>2.35570967123477</v>
      </c>
      <c r="S465" t="s">
        <v>220</v>
      </c>
      <c r="T465">
        <f t="shared" ca="1" si="47"/>
        <v>34</v>
      </c>
    </row>
    <row r="466" spans="1:20" x14ac:dyDescent="0.2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Formicidae #1</v>
      </c>
      <c r="P466" t="str">
        <f t="shared" ca="1" si="44"/>
        <v>TAG001171</v>
      </c>
      <c r="Q466">
        <f t="shared" ca="1" si="45"/>
        <v>1508</v>
      </c>
      <c r="R466">
        <f t="shared" ca="1" si="46"/>
        <v>2.7801354223921924</v>
      </c>
      <c r="S466" t="s">
        <v>217</v>
      </c>
      <c r="T466">
        <f t="shared" ca="1" si="47"/>
        <v>38</v>
      </c>
    </row>
    <row r="467" spans="1:20" x14ac:dyDescent="0.2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Melittia oedippus</v>
      </c>
      <c r="P467" t="str">
        <f t="shared" ca="1" si="44"/>
        <v>TAG053343</v>
      </c>
      <c r="Q467">
        <f t="shared" ca="1" si="45"/>
        <v>677</v>
      </c>
      <c r="R467">
        <f t="shared" ca="1" si="46"/>
        <v>4.2112962681551327</v>
      </c>
      <c r="S467" t="s">
        <v>218</v>
      </c>
      <c r="T467">
        <f t="shared" ca="1" si="47"/>
        <v>52</v>
      </c>
    </row>
    <row r="468" spans="1:20" x14ac:dyDescent="0.2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Water monitor</v>
      </c>
      <c r="P468" t="str">
        <f t="shared" ca="1" si="44"/>
        <v>TAG006080</v>
      </c>
      <c r="Q468">
        <f t="shared" ca="1" si="45"/>
        <v>796</v>
      </c>
      <c r="R468">
        <f t="shared" ca="1" si="46"/>
        <v>5.0243454533990954</v>
      </c>
      <c r="S468" t="s">
        <v>219</v>
      </c>
      <c r="T468">
        <f t="shared" ca="1" si="47"/>
        <v>14</v>
      </c>
    </row>
    <row r="469" spans="1:20" x14ac:dyDescent="0.2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Predator</v>
      </c>
      <c r="P469" t="str">
        <f t="shared" ca="1" si="44"/>
        <v>TAG014280</v>
      </c>
      <c r="Q469">
        <f t="shared" ca="1" si="45"/>
        <v>1849</v>
      </c>
      <c r="R469">
        <f t="shared" ca="1" si="46"/>
        <v>2.2094464109123546</v>
      </c>
      <c r="S469" t="s">
        <v>220</v>
      </c>
      <c r="T469">
        <f t="shared" ca="1" si="47"/>
        <v>98</v>
      </c>
    </row>
    <row r="470" spans="1:20" x14ac:dyDescent="0.2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Melittia oedippus</v>
      </c>
      <c r="P470" t="str">
        <f t="shared" ca="1" si="44"/>
        <v>TAG083585</v>
      </c>
      <c r="Q470">
        <f t="shared" ca="1" si="45"/>
        <v>1488</v>
      </c>
      <c r="R470">
        <f t="shared" ca="1" si="46"/>
        <v>4.7016429059384199</v>
      </c>
      <c r="S470" t="s">
        <v>217</v>
      </c>
      <c r="T470">
        <f t="shared" ca="1" si="47"/>
        <v>83</v>
      </c>
    </row>
    <row r="471" spans="1:20" x14ac:dyDescent="0.2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Crematogaster borneensis</v>
      </c>
      <c r="P471" t="str">
        <f t="shared" ca="1" si="44"/>
        <v>TAG015998</v>
      </c>
      <c r="Q471">
        <f t="shared" ca="1" si="45"/>
        <v>1613</v>
      </c>
      <c r="R471">
        <f t="shared" ca="1" si="46"/>
        <v>1.2685946715700038</v>
      </c>
      <c r="S471" t="s">
        <v>218</v>
      </c>
      <c r="T471">
        <f t="shared" ca="1" si="47"/>
        <v>83</v>
      </c>
    </row>
    <row r="472" spans="1:20" x14ac:dyDescent="0.2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Crematogaster borneensis</v>
      </c>
      <c r="P472" t="str">
        <f t="shared" ca="1" si="44"/>
        <v>TAG049024</v>
      </c>
      <c r="Q472">
        <f t="shared" ca="1" si="45"/>
        <v>1308</v>
      </c>
      <c r="R472">
        <f t="shared" ca="1" si="46"/>
        <v>1.3245023910741185</v>
      </c>
      <c r="S472" t="s">
        <v>219</v>
      </c>
      <c r="T472">
        <f t="shared" ca="1" si="47"/>
        <v>51</v>
      </c>
    </row>
    <row r="473" spans="1:20" x14ac:dyDescent="0.2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Melaphorus potteri</v>
      </c>
      <c r="P473" t="str">
        <f t="shared" ca="1" si="44"/>
        <v>TAG073800</v>
      </c>
      <c r="Q473">
        <f t="shared" ca="1" si="45"/>
        <v>1193</v>
      </c>
      <c r="R473">
        <f t="shared" ca="1" si="46"/>
        <v>4.1683992209159113</v>
      </c>
      <c r="S473" t="s">
        <v>220</v>
      </c>
      <c r="T473">
        <f t="shared" ca="1" si="47"/>
        <v>47</v>
      </c>
    </row>
    <row r="474" spans="1:20" x14ac:dyDescent="0.2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Melittia oedippus</v>
      </c>
      <c r="P474" t="str">
        <f t="shared" ca="1" si="44"/>
        <v>TAG046343</v>
      </c>
      <c r="Q474">
        <f t="shared" ca="1" si="45"/>
        <v>1903</v>
      </c>
      <c r="R474">
        <f t="shared" ca="1" si="46"/>
        <v>1.4033945869378548</v>
      </c>
      <c r="S474" t="s">
        <v>217</v>
      </c>
      <c r="T474">
        <f t="shared" ca="1" si="47"/>
        <v>69</v>
      </c>
    </row>
    <row r="475" spans="1:20" x14ac:dyDescent="0.2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Zenicomus photuroides</v>
      </c>
      <c r="P475" t="str">
        <f t="shared" ca="1" si="44"/>
        <v>TAG031832</v>
      </c>
      <c r="Q475">
        <f t="shared" ca="1" si="45"/>
        <v>866</v>
      </c>
      <c r="R475">
        <f t="shared" ca="1" si="46"/>
        <v>2.517745362537033</v>
      </c>
      <c r="S475" t="s">
        <v>218</v>
      </c>
      <c r="T475">
        <f t="shared" ca="1" si="47"/>
        <v>95</v>
      </c>
    </row>
    <row r="476" spans="1:20" x14ac:dyDescent="0.2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Alsomitra simplex</v>
      </c>
      <c r="P476" t="str">
        <f t="shared" ca="1" si="44"/>
        <v>TAG040062</v>
      </c>
      <c r="Q476">
        <f t="shared" ca="1" si="45"/>
        <v>611</v>
      </c>
      <c r="R476">
        <f t="shared" ca="1" si="46"/>
        <v>3.1457426427892914</v>
      </c>
      <c r="S476" t="s">
        <v>219</v>
      </c>
      <c r="T476">
        <f t="shared" ca="1" si="47"/>
        <v>17</v>
      </c>
    </row>
    <row r="477" spans="1:20" x14ac:dyDescent="0.2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Formicidae #1</v>
      </c>
      <c r="P477" t="str">
        <f t="shared" ca="1" si="44"/>
        <v>TAG024727</v>
      </c>
      <c r="Q477">
        <f t="shared" ca="1" si="45"/>
        <v>293</v>
      </c>
      <c r="R477">
        <f t="shared" ca="1" si="46"/>
        <v>1.2929356569068804</v>
      </c>
      <c r="S477" t="s">
        <v>220</v>
      </c>
      <c r="T477">
        <f t="shared" ca="1" si="47"/>
        <v>32</v>
      </c>
    </row>
    <row r="478" spans="1:20" x14ac:dyDescent="0.2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Crematogaster ormei</v>
      </c>
      <c r="P478" t="str">
        <f t="shared" ca="1" si="44"/>
        <v>TAG029167</v>
      </c>
      <c r="Q478">
        <f t="shared" ca="1" si="45"/>
        <v>637</v>
      </c>
      <c r="R478">
        <f t="shared" ca="1" si="46"/>
        <v>2.1577601655637499</v>
      </c>
      <c r="S478" t="s">
        <v>217</v>
      </c>
      <c r="T478">
        <f t="shared" ca="1" si="47"/>
        <v>40</v>
      </c>
    </row>
    <row r="479" spans="1:20" x14ac:dyDescent="0.2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Dolichoderus sp.</v>
      </c>
      <c r="P479" t="str">
        <f t="shared" ca="1" si="44"/>
        <v>TAG088395</v>
      </c>
      <c r="Q479">
        <f t="shared" ca="1" si="45"/>
        <v>808</v>
      </c>
      <c r="R479">
        <f t="shared" ca="1" si="46"/>
        <v>1.2416061850371038</v>
      </c>
      <c r="S479" t="s">
        <v>218</v>
      </c>
      <c r="T479">
        <f t="shared" ca="1" si="47"/>
        <v>22</v>
      </c>
    </row>
    <row r="480" spans="1:20" x14ac:dyDescent="0.2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Alsomitra simplex</v>
      </c>
      <c r="P480" t="str">
        <f t="shared" ca="1" si="44"/>
        <v>TAG099239</v>
      </c>
      <c r="Q480">
        <f t="shared" ca="1" si="45"/>
        <v>731</v>
      </c>
      <c r="R480">
        <f t="shared" ca="1" si="46"/>
        <v>5.8906947991695855</v>
      </c>
      <c r="S480" t="s">
        <v>219</v>
      </c>
      <c r="T480">
        <f t="shared" ca="1" si="47"/>
        <v>98</v>
      </c>
    </row>
    <row r="481" spans="1:20" x14ac:dyDescent="0.2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Goniopholis tenuidens</v>
      </c>
      <c r="P481" t="str">
        <f t="shared" ca="1" si="44"/>
        <v>TAG082387</v>
      </c>
      <c r="Q481">
        <f t="shared" ca="1" si="45"/>
        <v>487</v>
      </c>
      <c r="R481">
        <f t="shared" ca="1" si="46"/>
        <v>3.566344717819891</v>
      </c>
      <c r="S481" t="s">
        <v>220</v>
      </c>
      <c r="T481">
        <f t="shared" ca="1" si="47"/>
        <v>83</v>
      </c>
    </row>
    <row r="482" spans="1:20" x14ac:dyDescent="0.2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Melaphorus potteri</v>
      </c>
      <c r="P482" t="str">
        <f t="shared" ca="1" si="44"/>
        <v>TAG022193</v>
      </c>
      <c r="Q482">
        <f t="shared" ca="1" si="45"/>
        <v>1785</v>
      </c>
      <c r="R482">
        <f t="shared" ca="1" si="46"/>
        <v>2.9836051773475583</v>
      </c>
      <c r="S482" t="s">
        <v>217</v>
      </c>
      <c r="T482">
        <f t="shared" ca="1" si="47"/>
        <v>98</v>
      </c>
    </row>
    <row r="483" spans="1:20" x14ac:dyDescent="0.2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Water monitor</v>
      </c>
      <c r="P483" t="str">
        <f t="shared" ca="1" si="44"/>
        <v>TAG046537</v>
      </c>
      <c r="Q483">
        <f t="shared" ca="1" si="45"/>
        <v>528</v>
      </c>
      <c r="R483">
        <f t="shared" ca="1" si="46"/>
        <v>5.3513309527660535</v>
      </c>
      <c r="S483" t="s">
        <v>218</v>
      </c>
      <c r="T483">
        <f t="shared" ca="1" si="47"/>
        <v>93</v>
      </c>
    </row>
    <row r="484" spans="1:20" x14ac:dyDescent="0.2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Zenicomus photuroides</v>
      </c>
      <c r="P484" t="str">
        <f t="shared" ca="1" si="44"/>
        <v>TAG048957</v>
      </c>
      <c r="Q484">
        <f t="shared" ca="1" si="45"/>
        <v>397</v>
      </c>
      <c r="R484">
        <f t="shared" ca="1" si="46"/>
        <v>2.0929147958480634</v>
      </c>
      <c r="S484" t="s">
        <v>219</v>
      </c>
      <c r="T484">
        <f t="shared" ca="1" si="47"/>
        <v>14</v>
      </c>
    </row>
    <row r="485" spans="1:20" x14ac:dyDescent="0.2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Biarmosuchus tagax</v>
      </c>
      <c r="P485" t="str">
        <f t="shared" ca="1" si="44"/>
        <v>TAG007650</v>
      </c>
      <c r="Q485">
        <f t="shared" ca="1" si="45"/>
        <v>11</v>
      </c>
      <c r="R485">
        <f t="shared" ca="1" si="46"/>
        <v>5.0955086342096809</v>
      </c>
      <c r="S485" t="s">
        <v>220</v>
      </c>
      <c r="T485">
        <f t="shared" ca="1" si="47"/>
        <v>96</v>
      </c>
    </row>
    <row r="486" spans="1:20" x14ac:dyDescent="0.2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Dolichoderus sp.</v>
      </c>
      <c r="P486" t="str">
        <f t="shared" ca="1" si="44"/>
        <v>TAG057466</v>
      </c>
      <c r="Q486">
        <f t="shared" ca="1" si="45"/>
        <v>1058</v>
      </c>
      <c r="R486">
        <f t="shared" ca="1" si="46"/>
        <v>3.8499896363762272</v>
      </c>
      <c r="S486" t="s">
        <v>217</v>
      </c>
      <c r="T486">
        <f t="shared" ca="1" si="47"/>
        <v>18</v>
      </c>
    </row>
    <row r="487" spans="1:20" x14ac:dyDescent="0.2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Solenopsis #1</v>
      </c>
      <c r="P487" t="str">
        <f t="shared" ca="1" si="44"/>
        <v>TAG076618</v>
      </c>
      <c r="Q487">
        <f t="shared" ca="1" si="45"/>
        <v>1762</v>
      </c>
      <c r="R487">
        <f t="shared" ca="1" si="46"/>
        <v>3.2576035753705086</v>
      </c>
      <c r="S487" t="s">
        <v>218</v>
      </c>
      <c r="T487">
        <f t="shared" ca="1" si="47"/>
        <v>82</v>
      </c>
    </row>
    <row r="488" spans="1:20" x14ac:dyDescent="0.2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Solenopsis abdita</v>
      </c>
      <c r="P488" t="str">
        <f t="shared" ca="1" si="44"/>
        <v>TAG073546</v>
      </c>
      <c r="Q488">
        <f t="shared" ca="1" si="45"/>
        <v>658</v>
      </c>
      <c r="R488">
        <f t="shared" ca="1" si="46"/>
        <v>3.7743511170352719</v>
      </c>
      <c r="S488" t="s">
        <v>219</v>
      </c>
      <c r="T488">
        <f t="shared" ca="1" si="47"/>
        <v>60</v>
      </c>
    </row>
    <row r="489" spans="1:20" x14ac:dyDescent="0.2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Solenopsis abdita</v>
      </c>
      <c r="P489" t="str">
        <f t="shared" ca="1" si="44"/>
        <v>TAG035112</v>
      </c>
      <c r="Q489">
        <f t="shared" ca="1" si="45"/>
        <v>388</v>
      </c>
      <c r="R489">
        <f t="shared" ca="1" si="46"/>
        <v>5.367226939333003</v>
      </c>
      <c r="S489" t="s">
        <v>220</v>
      </c>
      <c r="T489">
        <f t="shared" ca="1" si="47"/>
        <v>66</v>
      </c>
    </row>
    <row r="490" spans="1:20" x14ac:dyDescent="0.2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Bothroponera novus</v>
      </c>
      <c r="P490" t="str">
        <f t="shared" ca="1" si="44"/>
        <v>TAG066858</v>
      </c>
      <c r="Q490">
        <f t="shared" ca="1" si="45"/>
        <v>934</v>
      </c>
      <c r="R490">
        <f t="shared" ca="1" si="46"/>
        <v>4.9861774584661269</v>
      </c>
      <c r="S490" t="s">
        <v>217</v>
      </c>
      <c r="T490">
        <f t="shared" ca="1" si="47"/>
        <v>58</v>
      </c>
    </row>
    <row r="491" spans="1:20" x14ac:dyDescent="0.2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Solenopsis #1</v>
      </c>
      <c r="P491" t="str">
        <f t="shared" ca="1" si="44"/>
        <v>TAG030395</v>
      </c>
      <c r="Q491">
        <f t="shared" ca="1" si="45"/>
        <v>1026</v>
      </c>
      <c r="R491">
        <f t="shared" ca="1" si="46"/>
        <v>1.2180619468393346</v>
      </c>
      <c r="S491" t="s">
        <v>218</v>
      </c>
      <c r="T491">
        <f t="shared" ca="1" si="47"/>
        <v>61</v>
      </c>
    </row>
    <row r="492" spans="1:20" x14ac:dyDescent="0.2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Crematogaster borneensis</v>
      </c>
      <c r="P492" t="str">
        <f t="shared" ca="1" si="44"/>
        <v>TAG078533</v>
      </c>
      <c r="Q492">
        <f t="shared" ca="1" si="45"/>
        <v>321</v>
      </c>
      <c r="R492">
        <f t="shared" ca="1" si="46"/>
        <v>1.0438538153074615</v>
      </c>
      <c r="S492" t="s">
        <v>219</v>
      </c>
      <c r="T492">
        <f t="shared" ca="1" si="47"/>
        <v>57</v>
      </c>
    </row>
    <row r="493" spans="1:20" x14ac:dyDescent="0.2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Predator</v>
      </c>
      <c r="P493" t="str">
        <f t="shared" ca="1" si="44"/>
        <v>TAG012211</v>
      </c>
      <c r="Q493">
        <f t="shared" ca="1" si="45"/>
        <v>433</v>
      </c>
      <c r="R493">
        <f t="shared" ca="1" si="46"/>
        <v>2.4117358097566672</v>
      </c>
      <c r="S493" t="s">
        <v>220</v>
      </c>
      <c r="T493">
        <f t="shared" ca="1" si="47"/>
        <v>61</v>
      </c>
    </row>
    <row r="494" spans="1:20" x14ac:dyDescent="0.2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Formicidae #1</v>
      </c>
      <c r="P494" t="str">
        <f t="shared" ca="1" si="44"/>
        <v>TAG096970</v>
      </c>
      <c r="Q494">
        <f t="shared" ca="1" si="45"/>
        <v>1879</v>
      </c>
      <c r="R494">
        <f t="shared" ca="1" si="46"/>
        <v>3.3664027043326463</v>
      </c>
      <c r="S494" t="s">
        <v>217</v>
      </c>
      <c r="T494">
        <f t="shared" ca="1" si="47"/>
        <v>70</v>
      </c>
    </row>
    <row r="495" spans="1:20" x14ac:dyDescent="0.2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Solenopsis #1</v>
      </c>
      <c r="P495" t="str">
        <f t="shared" ca="1" si="44"/>
        <v>TAG039230</v>
      </c>
      <c r="Q495">
        <f t="shared" ca="1" si="45"/>
        <v>560</v>
      </c>
      <c r="R495">
        <f t="shared" ca="1" si="46"/>
        <v>5.4534163848026189</v>
      </c>
      <c r="S495" t="s">
        <v>218</v>
      </c>
      <c r="T495">
        <f t="shared" ca="1" si="47"/>
        <v>20</v>
      </c>
    </row>
    <row r="496" spans="1:20" x14ac:dyDescent="0.2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Melittia oedippus</v>
      </c>
      <c r="P496" t="str">
        <f t="shared" ca="1" si="44"/>
        <v>TAG025756</v>
      </c>
      <c r="Q496">
        <f t="shared" ca="1" si="45"/>
        <v>1965</v>
      </c>
      <c r="R496">
        <f t="shared" ca="1" si="46"/>
        <v>5.6697616348945328</v>
      </c>
      <c r="S496" t="s">
        <v>219</v>
      </c>
      <c r="T496">
        <f t="shared" ca="1" si="47"/>
        <v>47</v>
      </c>
    </row>
    <row r="497" spans="1:20" x14ac:dyDescent="0.2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Cicada sanguinolenta</v>
      </c>
      <c r="P497" t="str">
        <f t="shared" ca="1" si="44"/>
        <v>TAG007864</v>
      </c>
      <c r="Q497">
        <f t="shared" ca="1" si="45"/>
        <v>49</v>
      </c>
      <c r="R497">
        <f t="shared" ca="1" si="46"/>
        <v>4.7753738056725528</v>
      </c>
      <c r="S497" t="s">
        <v>220</v>
      </c>
      <c r="T497">
        <f t="shared" ca="1" si="47"/>
        <v>59</v>
      </c>
    </row>
    <row r="498" spans="1:20" x14ac:dyDescent="0.2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Dolichoderus sp.</v>
      </c>
      <c r="P498" t="str">
        <f t="shared" ca="1" si="44"/>
        <v>TAG022285</v>
      </c>
      <c r="Q498">
        <f t="shared" ca="1" si="45"/>
        <v>461</v>
      </c>
      <c r="R498">
        <f t="shared" ca="1" si="46"/>
        <v>3.9946056737127149</v>
      </c>
      <c r="S498" t="s">
        <v>217</v>
      </c>
      <c r="T498">
        <f t="shared" ca="1" si="47"/>
        <v>5</v>
      </c>
    </row>
    <row r="499" spans="1:20" x14ac:dyDescent="0.2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Formicidae #1</v>
      </c>
      <c r="P499" t="str">
        <f t="shared" ca="1" si="44"/>
        <v>TAG093640</v>
      </c>
      <c r="Q499">
        <f t="shared" ca="1" si="45"/>
        <v>1204</v>
      </c>
      <c r="R499">
        <f t="shared" ca="1" si="46"/>
        <v>2.2562625318084999</v>
      </c>
      <c r="S499" t="s">
        <v>218</v>
      </c>
      <c r="T499">
        <f t="shared" ca="1" si="47"/>
        <v>75</v>
      </c>
    </row>
    <row r="500" spans="1:20" x14ac:dyDescent="0.2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Bothroponera novus</v>
      </c>
      <c r="P500" t="str">
        <f t="shared" ca="1" si="44"/>
        <v>TAG045311</v>
      </c>
      <c r="Q500">
        <f t="shared" ca="1" si="45"/>
        <v>531</v>
      </c>
      <c r="R500">
        <f t="shared" ca="1" si="46"/>
        <v>2.8340321552874723</v>
      </c>
      <c r="S500" t="s">
        <v>219</v>
      </c>
      <c r="T500">
        <f t="shared" ca="1" si="47"/>
        <v>6</v>
      </c>
    </row>
    <row r="501" spans="1:20" x14ac:dyDescent="0.2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Bothroponera novus</v>
      </c>
      <c r="P501" t="str">
        <f t="shared" ca="1" si="44"/>
        <v>TAG076325</v>
      </c>
      <c r="Q501">
        <f t="shared" ca="1" si="45"/>
        <v>1645</v>
      </c>
      <c r="R501">
        <f t="shared" ca="1" si="46"/>
        <v>2.9184118610755934</v>
      </c>
      <c r="S501" t="s">
        <v>220</v>
      </c>
      <c r="T501">
        <f t="shared" ca="1" si="47"/>
        <v>8</v>
      </c>
    </row>
    <row r="502" spans="1:20" x14ac:dyDescent="0.2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Solenopsis abdita</v>
      </c>
      <c r="P502" t="str">
        <f t="shared" ca="1" si="44"/>
        <v>TAG084608</v>
      </c>
      <c r="Q502">
        <f t="shared" ca="1" si="45"/>
        <v>1825</v>
      </c>
      <c r="R502">
        <f t="shared" ca="1" si="46"/>
        <v>2.2268024583505088</v>
      </c>
      <c r="S502" t="s">
        <v>217</v>
      </c>
      <c r="T502">
        <f t="shared" ca="1" si="47"/>
        <v>93</v>
      </c>
    </row>
    <row r="503" spans="1:20" x14ac:dyDescent="0.2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Cicada sanguinolenta</v>
      </c>
      <c r="P503" t="str">
        <f t="shared" ca="1" si="44"/>
        <v>TAG016247</v>
      </c>
      <c r="Q503">
        <f t="shared" ca="1" si="45"/>
        <v>1275</v>
      </c>
      <c r="R503">
        <f t="shared" ca="1" si="46"/>
        <v>3.0647784201170376</v>
      </c>
      <c r="S503" t="s">
        <v>218</v>
      </c>
      <c r="T503">
        <f t="shared" ca="1" si="47"/>
        <v>75</v>
      </c>
    </row>
    <row r="504" spans="1:20" x14ac:dyDescent="0.2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Bothroponera novus</v>
      </c>
      <c r="P504" t="str">
        <f t="shared" ca="1" si="44"/>
        <v>TAG052484</v>
      </c>
      <c r="Q504">
        <f t="shared" ca="1" si="45"/>
        <v>257</v>
      </c>
      <c r="R504">
        <f t="shared" ca="1" si="46"/>
        <v>3.6669434534556826</v>
      </c>
      <c r="S504" t="s">
        <v>219</v>
      </c>
      <c r="T504">
        <f t="shared" ca="1" si="47"/>
        <v>2</v>
      </c>
    </row>
    <row r="505" spans="1:20" x14ac:dyDescent="0.2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Goniopholis tenuidens</v>
      </c>
      <c r="P505" t="str">
        <f t="shared" ca="1" si="44"/>
        <v>TAG035206</v>
      </c>
      <c r="Q505">
        <f t="shared" ca="1" si="45"/>
        <v>1087</v>
      </c>
      <c r="R505">
        <f t="shared" ca="1" si="46"/>
        <v>4.5314346185008816</v>
      </c>
      <c r="S505" t="s">
        <v>220</v>
      </c>
      <c r="T505">
        <f t="shared" ca="1" si="47"/>
        <v>72</v>
      </c>
    </row>
    <row r="506" spans="1:20" x14ac:dyDescent="0.2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Camponotites kraussei</v>
      </c>
      <c r="P506" t="str">
        <f t="shared" ca="1" si="44"/>
        <v>TAG031024</v>
      </c>
      <c r="Q506">
        <f t="shared" ca="1" si="45"/>
        <v>92</v>
      </c>
      <c r="R506">
        <f t="shared" ca="1" si="46"/>
        <v>1.9868310445718769</v>
      </c>
      <c r="S506" t="s">
        <v>217</v>
      </c>
      <c r="T506">
        <f t="shared" ca="1" si="47"/>
        <v>4</v>
      </c>
    </row>
    <row r="507" spans="1:20" x14ac:dyDescent="0.2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Biarmosuchus tagax</v>
      </c>
      <c r="P507" t="str">
        <f t="shared" ca="1" si="44"/>
        <v>TAG031436</v>
      </c>
      <c r="Q507">
        <f t="shared" ca="1" si="45"/>
        <v>743</v>
      </c>
      <c r="R507">
        <f t="shared" ca="1" si="46"/>
        <v>5.5263107317403195</v>
      </c>
      <c r="S507" t="s">
        <v>218</v>
      </c>
      <c r="T507">
        <f t="shared" ca="1" si="47"/>
        <v>76</v>
      </c>
    </row>
    <row r="508" spans="1:20" x14ac:dyDescent="0.2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Dolichoderus sp.</v>
      </c>
      <c r="P508" t="str">
        <f t="shared" ca="1" si="44"/>
        <v>TAG068356</v>
      </c>
      <c r="Q508">
        <f t="shared" ca="1" si="45"/>
        <v>252</v>
      </c>
      <c r="R508">
        <f t="shared" ca="1" si="46"/>
        <v>5.6200507170241822</v>
      </c>
      <c r="S508" t="s">
        <v>219</v>
      </c>
      <c r="T508">
        <f t="shared" ca="1" si="47"/>
        <v>20</v>
      </c>
    </row>
    <row r="509" spans="1:20" x14ac:dyDescent="0.2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Solenopsis #1</v>
      </c>
      <c r="P509" t="str">
        <f t="shared" ca="1" si="44"/>
        <v>TAG093096</v>
      </c>
      <c r="Q509">
        <f t="shared" ca="1" si="45"/>
        <v>606</v>
      </c>
      <c r="R509">
        <f t="shared" ca="1" si="46"/>
        <v>4.8922392983783372</v>
      </c>
      <c r="S509" t="s">
        <v>220</v>
      </c>
      <c r="T509">
        <f t="shared" ca="1" si="47"/>
        <v>56</v>
      </c>
    </row>
    <row r="510" spans="1:20" x14ac:dyDescent="0.2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Water monitor</v>
      </c>
      <c r="P510" t="str">
        <f t="shared" ca="1" si="44"/>
        <v>TAG023251</v>
      </c>
      <c r="Q510">
        <f t="shared" ca="1" si="45"/>
        <v>389</v>
      </c>
      <c r="R510">
        <f t="shared" ca="1" si="46"/>
        <v>5.9322554452512692</v>
      </c>
      <c r="S510" t="s">
        <v>217</v>
      </c>
      <c r="T510">
        <f t="shared" ca="1" si="47"/>
        <v>76</v>
      </c>
    </row>
    <row r="511" spans="1:20" x14ac:dyDescent="0.2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Biarmosuchus tagax</v>
      </c>
      <c r="P511" t="str">
        <f t="shared" ca="1" si="44"/>
        <v>TAG087923</v>
      </c>
      <c r="Q511">
        <f t="shared" ca="1" si="45"/>
        <v>57</v>
      </c>
      <c r="R511">
        <f t="shared" ca="1" si="46"/>
        <v>2.0014562875371178</v>
      </c>
      <c r="S511" t="s">
        <v>218</v>
      </c>
      <c r="T511">
        <f t="shared" ca="1" si="47"/>
        <v>53</v>
      </c>
    </row>
    <row r="512" spans="1:20" x14ac:dyDescent="0.2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Morphospecies 1</v>
      </c>
      <c r="P512" t="str">
        <f t="shared" ca="1" si="44"/>
        <v>TAG004219</v>
      </c>
      <c r="Q512">
        <f t="shared" ca="1" si="45"/>
        <v>729</v>
      </c>
      <c r="R512">
        <f t="shared" ca="1" si="46"/>
        <v>4.0254610294264133</v>
      </c>
      <c r="S512" t="s">
        <v>219</v>
      </c>
      <c r="T512">
        <f t="shared" ca="1" si="47"/>
        <v>66</v>
      </c>
    </row>
    <row r="513" spans="1:20" x14ac:dyDescent="0.2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Gannets</v>
      </c>
      <c r="P513" t="str">
        <f t="shared" ca="1" si="44"/>
        <v>TAG052197</v>
      </c>
      <c r="Q513">
        <f t="shared" ca="1" si="45"/>
        <v>1147</v>
      </c>
      <c r="R513">
        <f t="shared" ca="1" si="46"/>
        <v>4.2057688136549984</v>
      </c>
      <c r="S513" t="s">
        <v>220</v>
      </c>
      <c r="T513">
        <f t="shared" ca="1" si="47"/>
        <v>3</v>
      </c>
    </row>
    <row r="514" spans="1:20" x14ac:dyDescent="0.2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Alsomitra simplex</v>
      </c>
      <c r="P514" t="str">
        <f t="shared" ca="1" si="44"/>
        <v>TAG082077</v>
      </c>
      <c r="Q514">
        <f t="shared" ca="1" si="45"/>
        <v>1779</v>
      </c>
      <c r="R514">
        <f t="shared" ca="1" si="46"/>
        <v>4.7797930929537076</v>
      </c>
      <c r="S514" t="s">
        <v>217</v>
      </c>
      <c r="T514">
        <f t="shared" ca="1" si="47"/>
        <v>14</v>
      </c>
    </row>
    <row r="515" spans="1:20" x14ac:dyDescent="0.2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Alsomitra simplex</v>
      </c>
      <c r="P515" t="str">
        <f t="shared" ca="1" si="44"/>
        <v>TAG006897</v>
      </c>
      <c r="Q515">
        <f t="shared" ca="1" si="45"/>
        <v>572</v>
      </c>
      <c r="R515">
        <f t="shared" ca="1" si="46"/>
        <v>4.0921835564631452</v>
      </c>
      <c r="S515" t="s">
        <v>218</v>
      </c>
      <c r="T515">
        <f t="shared" ca="1" si="47"/>
        <v>22</v>
      </c>
    </row>
    <row r="516" spans="1:20" x14ac:dyDescent="0.2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Gannets</v>
      </c>
      <c r="P516" t="str">
        <f t="shared" ca="1" si="44"/>
        <v>TAG036122</v>
      </c>
      <c r="Q516">
        <f t="shared" ca="1" si="45"/>
        <v>296</v>
      </c>
      <c r="R516">
        <f t="shared" ca="1" si="46"/>
        <v>4.0609783097268419</v>
      </c>
      <c r="S516" t="s">
        <v>219</v>
      </c>
      <c r="T516">
        <f t="shared" ca="1" si="47"/>
        <v>98</v>
      </c>
    </row>
    <row r="517" spans="1:20" x14ac:dyDescent="0.2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Cicada sanguinolenta</v>
      </c>
      <c r="P517" t="str">
        <f t="shared" ca="1" si="44"/>
        <v>TAG010289</v>
      </c>
      <c r="Q517">
        <f t="shared" ca="1" si="45"/>
        <v>21</v>
      </c>
      <c r="R517">
        <f t="shared" ca="1" si="46"/>
        <v>5.2684752342642538</v>
      </c>
      <c r="S517" t="s">
        <v>220</v>
      </c>
      <c r="T517">
        <f t="shared" ca="1" si="47"/>
        <v>2</v>
      </c>
    </row>
    <row r="518" spans="1:20" x14ac:dyDescent="0.2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Goniopholis tenuidens</v>
      </c>
      <c r="P518" t="str">
        <f t="shared" ca="1" si="44"/>
        <v>TAG097000</v>
      </c>
      <c r="Q518">
        <f t="shared" ca="1" si="45"/>
        <v>1139</v>
      </c>
      <c r="R518">
        <f t="shared" ca="1" si="46"/>
        <v>4.2380265339184335</v>
      </c>
      <c r="S518" t="s">
        <v>217</v>
      </c>
      <c r="T518">
        <f t="shared" ca="1" si="47"/>
        <v>10</v>
      </c>
    </row>
    <row r="519" spans="1:20" x14ac:dyDescent="0.2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Zenicomus photuroides</v>
      </c>
      <c r="P519" t="str">
        <f t="shared" ca="1" si="44"/>
        <v>TAG052437</v>
      </c>
      <c r="Q519">
        <f t="shared" ca="1" si="45"/>
        <v>825</v>
      </c>
      <c r="R519">
        <f t="shared" ca="1" si="46"/>
        <v>1.5183186259436594</v>
      </c>
      <c r="S519" t="s">
        <v>218</v>
      </c>
      <c r="T519">
        <f t="shared" ca="1" si="47"/>
        <v>29</v>
      </c>
    </row>
    <row r="520" spans="1:20" x14ac:dyDescent="0.2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Ponerinae #1</v>
      </c>
      <c r="P520" t="str">
        <f t="shared" ca="1" si="44"/>
        <v>TAG066421</v>
      </c>
      <c r="Q520">
        <f t="shared" ca="1" si="45"/>
        <v>1563</v>
      </c>
      <c r="R520">
        <f t="shared" ca="1" si="46"/>
        <v>2.9791828872616257</v>
      </c>
      <c r="S520" t="s">
        <v>219</v>
      </c>
      <c r="T520">
        <f t="shared" ca="1" si="47"/>
        <v>76</v>
      </c>
    </row>
    <row r="521" spans="1:20" x14ac:dyDescent="0.2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Predator</v>
      </c>
      <c r="P521" t="str">
        <f t="shared" ca="1" si="44"/>
        <v>TAG015902</v>
      </c>
      <c r="Q521">
        <f t="shared" ca="1" si="45"/>
        <v>1910</v>
      </c>
      <c r="R521">
        <f t="shared" ca="1" si="46"/>
        <v>4.3911522660308435</v>
      </c>
      <c r="S521" t="s">
        <v>220</v>
      </c>
      <c r="T521">
        <f t="shared" ca="1" si="47"/>
        <v>39</v>
      </c>
    </row>
    <row r="522" spans="1:20" x14ac:dyDescent="0.2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Alsomitra simplex</v>
      </c>
      <c r="P522" t="str">
        <f t="shared" ca="1" si="44"/>
        <v>TAG064027</v>
      </c>
      <c r="Q522">
        <f t="shared" ca="1" si="45"/>
        <v>468</v>
      </c>
      <c r="R522">
        <f t="shared" ca="1" si="46"/>
        <v>5.31339846951479</v>
      </c>
      <c r="S522" t="s">
        <v>217</v>
      </c>
      <c r="T522">
        <f t="shared" ca="1" si="47"/>
        <v>18</v>
      </c>
    </row>
    <row r="523" spans="1:20" x14ac:dyDescent="0.2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Bothroponera novus</v>
      </c>
      <c r="P523" t="str">
        <f t="shared" ref="P523:P586" ca="1" si="50">"TAG" &amp; TEXT(FLOOR(RAND()*100000,1), "000000")</f>
        <v>TAG055900</v>
      </c>
      <c r="Q523">
        <f t="shared" ref="Q523:Q586" ca="1" si="51">RANDBETWEEN(0,2000)</f>
        <v>427</v>
      </c>
      <c r="R523">
        <f t="shared" ref="R523:R586" ca="1" si="52">RAND()*5+1</f>
        <v>4.9075950038999565</v>
      </c>
      <c r="S523" t="s">
        <v>218</v>
      </c>
      <c r="T523">
        <f t="shared" ref="T523:T586" ca="1" si="53">RANDBETWEEN(0,100)</f>
        <v>37</v>
      </c>
    </row>
    <row r="524" spans="1:20" x14ac:dyDescent="0.2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Formicidae #1</v>
      </c>
      <c r="P524" t="str">
        <f t="shared" ca="1" si="50"/>
        <v>TAG049569</v>
      </c>
      <c r="Q524">
        <f t="shared" ca="1" si="51"/>
        <v>1198</v>
      </c>
      <c r="R524">
        <f t="shared" ca="1" si="52"/>
        <v>3.5515734398175329</v>
      </c>
      <c r="S524" t="s">
        <v>219</v>
      </c>
      <c r="T524">
        <f t="shared" ca="1" si="53"/>
        <v>90</v>
      </c>
    </row>
    <row r="525" spans="1:20" x14ac:dyDescent="0.2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Solenopsis #1</v>
      </c>
      <c r="P525" t="str">
        <f t="shared" ca="1" si="50"/>
        <v>TAG055470</v>
      </c>
      <c r="Q525">
        <f t="shared" ca="1" si="51"/>
        <v>1920</v>
      </c>
      <c r="R525">
        <f t="shared" ca="1" si="52"/>
        <v>2.1132727470693666</v>
      </c>
      <c r="S525" t="s">
        <v>220</v>
      </c>
      <c r="T525">
        <f t="shared" ca="1" si="53"/>
        <v>32</v>
      </c>
    </row>
    <row r="526" spans="1:20" x14ac:dyDescent="0.2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Goniopholis tenuidens</v>
      </c>
      <c r="P526" t="str">
        <f t="shared" ca="1" si="50"/>
        <v>TAG059348</v>
      </c>
      <c r="Q526">
        <f t="shared" ca="1" si="51"/>
        <v>760</v>
      </c>
      <c r="R526">
        <f t="shared" ca="1" si="52"/>
        <v>2.2544934786300388</v>
      </c>
      <c r="S526" t="s">
        <v>217</v>
      </c>
      <c r="T526">
        <f t="shared" ca="1" si="53"/>
        <v>18</v>
      </c>
    </row>
    <row r="527" spans="1:20" x14ac:dyDescent="0.2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Biarmosuchus tagax</v>
      </c>
      <c r="P527" t="str">
        <f t="shared" ca="1" si="50"/>
        <v>TAG091817</v>
      </c>
      <c r="Q527">
        <f t="shared" ca="1" si="51"/>
        <v>708</v>
      </c>
      <c r="R527">
        <f t="shared" ca="1" si="52"/>
        <v>4.124832859109592</v>
      </c>
      <c r="S527" t="s">
        <v>218</v>
      </c>
      <c r="T527">
        <f t="shared" ca="1" si="53"/>
        <v>30</v>
      </c>
    </row>
    <row r="528" spans="1:20" x14ac:dyDescent="0.2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Melaphorus potteri</v>
      </c>
      <c r="P528" t="str">
        <f t="shared" ca="1" si="50"/>
        <v>TAG029371</v>
      </c>
      <c r="Q528">
        <f t="shared" ca="1" si="51"/>
        <v>510</v>
      </c>
      <c r="R528">
        <f t="shared" ca="1" si="52"/>
        <v>5.0007142499954593</v>
      </c>
      <c r="S528" t="s">
        <v>219</v>
      </c>
      <c r="T528">
        <f t="shared" ca="1" si="53"/>
        <v>7</v>
      </c>
    </row>
    <row r="529" spans="1:20" x14ac:dyDescent="0.2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Morphospecies 1</v>
      </c>
      <c r="P529" t="str">
        <f t="shared" ca="1" si="50"/>
        <v>TAG087496</v>
      </c>
      <c r="Q529">
        <f t="shared" ca="1" si="51"/>
        <v>1951</v>
      </c>
      <c r="R529">
        <f t="shared" ca="1" si="52"/>
        <v>1.0101994775222491</v>
      </c>
      <c r="S529" t="s">
        <v>220</v>
      </c>
      <c r="T529">
        <f t="shared" ca="1" si="53"/>
        <v>14</v>
      </c>
    </row>
    <row r="530" spans="1:20" x14ac:dyDescent="0.2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Predator</v>
      </c>
      <c r="P530" t="str">
        <f t="shared" ca="1" si="50"/>
        <v>TAG033992</v>
      </c>
      <c r="Q530">
        <f t="shared" ca="1" si="51"/>
        <v>1868</v>
      </c>
      <c r="R530">
        <f t="shared" ca="1" si="52"/>
        <v>4.8520325844590886</v>
      </c>
      <c r="S530" t="s">
        <v>217</v>
      </c>
      <c r="T530">
        <f t="shared" ca="1" si="53"/>
        <v>57</v>
      </c>
    </row>
    <row r="531" spans="1:20" x14ac:dyDescent="0.2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Camponotites kraussei</v>
      </c>
      <c r="P531" t="str">
        <f t="shared" ca="1" si="50"/>
        <v>TAG088010</v>
      </c>
      <c r="Q531">
        <f t="shared" ca="1" si="51"/>
        <v>1671</v>
      </c>
      <c r="R531">
        <f t="shared" ca="1" si="52"/>
        <v>5.3392416260668227</v>
      </c>
      <c r="S531" t="s">
        <v>218</v>
      </c>
      <c r="T531">
        <f t="shared" ca="1" si="53"/>
        <v>15</v>
      </c>
    </row>
    <row r="532" spans="1:20" x14ac:dyDescent="0.2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Ponerinae #1</v>
      </c>
      <c r="P532" t="str">
        <f t="shared" ca="1" si="50"/>
        <v>TAG096628</v>
      </c>
      <c r="Q532">
        <f t="shared" ca="1" si="51"/>
        <v>68</v>
      </c>
      <c r="R532">
        <f t="shared" ca="1" si="52"/>
        <v>3.9981868170640764</v>
      </c>
      <c r="S532" t="s">
        <v>219</v>
      </c>
      <c r="T532">
        <f t="shared" ca="1" si="53"/>
        <v>20</v>
      </c>
    </row>
    <row r="533" spans="1:20" x14ac:dyDescent="0.2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Solenopsis abdita</v>
      </c>
      <c r="P533" t="str">
        <f t="shared" ca="1" si="50"/>
        <v>TAG052166</v>
      </c>
      <c r="Q533">
        <f t="shared" ca="1" si="51"/>
        <v>413</v>
      </c>
      <c r="R533">
        <f t="shared" ca="1" si="52"/>
        <v>4.8563856732837092</v>
      </c>
      <c r="S533" t="s">
        <v>220</v>
      </c>
      <c r="T533">
        <f t="shared" ca="1" si="53"/>
        <v>73</v>
      </c>
    </row>
    <row r="534" spans="1:20" x14ac:dyDescent="0.2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Melittia oedippus</v>
      </c>
      <c r="P534" t="str">
        <f t="shared" ca="1" si="50"/>
        <v>TAG035144</v>
      </c>
      <c r="Q534">
        <f t="shared" ca="1" si="51"/>
        <v>684</v>
      </c>
      <c r="R534">
        <f t="shared" ca="1" si="52"/>
        <v>2.4991602743529087</v>
      </c>
      <c r="S534" t="s">
        <v>217</v>
      </c>
      <c r="T534">
        <f t="shared" ca="1" si="53"/>
        <v>66</v>
      </c>
    </row>
    <row r="535" spans="1:20" x14ac:dyDescent="0.2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Melaphorus potteri</v>
      </c>
      <c r="P535" t="str">
        <f t="shared" ca="1" si="50"/>
        <v>TAG016698</v>
      </c>
      <c r="Q535">
        <f t="shared" ca="1" si="51"/>
        <v>717</v>
      </c>
      <c r="R535">
        <f t="shared" ca="1" si="52"/>
        <v>5.6924947836767092</v>
      </c>
      <c r="S535" t="s">
        <v>218</v>
      </c>
      <c r="T535">
        <f t="shared" ca="1" si="53"/>
        <v>25</v>
      </c>
    </row>
    <row r="536" spans="1:20" x14ac:dyDescent="0.2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Solenopsis #1</v>
      </c>
      <c r="P536" t="str">
        <f t="shared" ca="1" si="50"/>
        <v>TAG097125</v>
      </c>
      <c r="Q536">
        <f t="shared" ca="1" si="51"/>
        <v>951</v>
      </c>
      <c r="R536">
        <f t="shared" ca="1" si="52"/>
        <v>2.4525022967088992</v>
      </c>
      <c r="S536" t="s">
        <v>219</v>
      </c>
      <c r="T536">
        <f t="shared" ca="1" si="53"/>
        <v>65</v>
      </c>
    </row>
    <row r="537" spans="1:20" x14ac:dyDescent="0.2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Alsomitra simplex</v>
      </c>
      <c r="P537" t="str">
        <f t="shared" ca="1" si="50"/>
        <v>TAG053564</v>
      </c>
      <c r="Q537">
        <f t="shared" ca="1" si="51"/>
        <v>1676</v>
      </c>
      <c r="R537">
        <f t="shared" ca="1" si="52"/>
        <v>2.2997019391974844</v>
      </c>
      <c r="S537" t="s">
        <v>220</v>
      </c>
      <c r="T537">
        <f t="shared" ca="1" si="53"/>
        <v>68</v>
      </c>
    </row>
    <row r="538" spans="1:20" x14ac:dyDescent="0.2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Cicada sanguinolenta</v>
      </c>
      <c r="P538" t="str">
        <f t="shared" ca="1" si="50"/>
        <v>TAG004116</v>
      </c>
      <c r="Q538">
        <f t="shared" ca="1" si="51"/>
        <v>725</v>
      </c>
      <c r="R538">
        <f t="shared" ca="1" si="52"/>
        <v>1.4013907930989928</v>
      </c>
      <c r="S538" t="s">
        <v>217</v>
      </c>
      <c r="T538">
        <f t="shared" ca="1" si="53"/>
        <v>24</v>
      </c>
    </row>
    <row r="539" spans="1:20" x14ac:dyDescent="0.2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Dolichoderus sp.</v>
      </c>
      <c r="P539" t="str">
        <f t="shared" ca="1" si="50"/>
        <v>TAG045047</v>
      </c>
      <c r="Q539">
        <f t="shared" ca="1" si="51"/>
        <v>935</v>
      </c>
      <c r="R539">
        <f t="shared" ca="1" si="52"/>
        <v>5.0959263156304386</v>
      </c>
      <c r="S539" t="s">
        <v>218</v>
      </c>
      <c r="T539">
        <f t="shared" ca="1" si="53"/>
        <v>93</v>
      </c>
    </row>
    <row r="540" spans="1:20" x14ac:dyDescent="0.2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Ponerinae #1</v>
      </c>
      <c r="P540" t="str">
        <f t="shared" ca="1" si="50"/>
        <v>TAG070761</v>
      </c>
      <c r="Q540">
        <f t="shared" ca="1" si="51"/>
        <v>765</v>
      </c>
      <c r="R540">
        <f t="shared" ca="1" si="52"/>
        <v>1.6795357011324621</v>
      </c>
      <c r="S540" t="s">
        <v>219</v>
      </c>
      <c r="T540">
        <f t="shared" ca="1" si="53"/>
        <v>19</v>
      </c>
    </row>
    <row r="541" spans="1:20" x14ac:dyDescent="0.2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Gannets</v>
      </c>
      <c r="P541" t="str">
        <f t="shared" ca="1" si="50"/>
        <v>TAG064107</v>
      </c>
      <c r="Q541">
        <f t="shared" ca="1" si="51"/>
        <v>384</v>
      </c>
      <c r="R541">
        <f t="shared" ca="1" si="52"/>
        <v>3.0610974902012376</v>
      </c>
      <c r="S541" t="s">
        <v>220</v>
      </c>
      <c r="T541">
        <f t="shared" ca="1" si="53"/>
        <v>50</v>
      </c>
    </row>
    <row r="542" spans="1:20" x14ac:dyDescent="0.2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Dolichoderus sp.</v>
      </c>
      <c r="P542" t="str">
        <f t="shared" ca="1" si="50"/>
        <v>TAG025806</v>
      </c>
      <c r="Q542">
        <f t="shared" ca="1" si="51"/>
        <v>1424</v>
      </c>
      <c r="R542">
        <f t="shared" ca="1" si="52"/>
        <v>1.6097751398528695</v>
      </c>
      <c r="S542" t="s">
        <v>217</v>
      </c>
      <c r="T542">
        <f t="shared" ca="1" si="53"/>
        <v>48</v>
      </c>
    </row>
    <row r="543" spans="1:20" x14ac:dyDescent="0.2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Alsomitra simplex</v>
      </c>
      <c r="P543" t="str">
        <f t="shared" ca="1" si="50"/>
        <v>TAG098611</v>
      </c>
      <c r="Q543">
        <f t="shared" ca="1" si="51"/>
        <v>637</v>
      </c>
      <c r="R543">
        <f t="shared" ca="1" si="52"/>
        <v>4.083430041165256</v>
      </c>
      <c r="S543" t="s">
        <v>218</v>
      </c>
      <c r="T543">
        <f t="shared" ca="1" si="53"/>
        <v>49</v>
      </c>
    </row>
    <row r="544" spans="1:20" x14ac:dyDescent="0.2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Zenicomus photuroides</v>
      </c>
      <c r="P544" t="str">
        <f t="shared" ca="1" si="50"/>
        <v>TAG042910</v>
      </c>
      <c r="Q544">
        <f t="shared" ca="1" si="51"/>
        <v>353</v>
      </c>
      <c r="R544">
        <f t="shared" ca="1" si="52"/>
        <v>4.1333274081056395</v>
      </c>
      <c r="S544" t="s">
        <v>219</v>
      </c>
      <c r="T544">
        <f t="shared" ca="1" si="53"/>
        <v>74</v>
      </c>
    </row>
    <row r="545" spans="1:20" x14ac:dyDescent="0.2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Cicada sanguinolenta</v>
      </c>
      <c r="P545" t="str">
        <f t="shared" ca="1" si="50"/>
        <v>TAG035177</v>
      </c>
      <c r="Q545">
        <f t="shared" ca="1" si="51"/>
        <v>754</v>
      </c>
      <c r="R545">
        <f t="shared" ca="1" si="52"/>
        <v>1.854912118003518</v>
      </c>
      <c r="S545" t="s">
        <v>220</v>
      </c>
      <c r="T545">
        <f t="shared" ca="1" si="53"/>
        <v>3</v>
      </c>
    </row>
    <row r="546" spans="1:20" x14ac:dyDescent="0.2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Ponerinae #1</v>
      </c>
      <c r="P546" t="str">
        <f t="shared" ca="1" si="50"/>
        <v>TAG099434</v>
      </c>
      <c r="Q546">
        <f t="shared" ca="1" si="51"/>
        <v>1314</v>
      </c>
      <c r="R546">
        <f t="shared" ca="1" si="52"/>
        <v>3.7742273138531997</v>
      </c>
      <c r="S546" t="s">
        <v>217</v>
      </c>
      <c r="T546">
        <f t="shared" ca="1" si="53"/>
        <v>97</v>
      </c>
    </row>
    <row r="547" spans="1:20" x14ac:dyDescent="0.2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Crematogaster ormei</v>
      </c>
      <c r="P547" t="str">
        <f t="shared" ca="1" si="50"/>
        <v>TAG070032</v>
      </c>
      <c r="Q547">
        <f t="shared" ca="1" si="51"/>
        <v>930</v>
      </c>
      <c r="R547">
        <f t="shared" ca="1" si="52"/>
        <v>5.5313177890826415</v>
      </c>
      <c r="S547" t="s">
        <v>218</v>
      </c>
      <c r="T547">
        <f t="shared" ca="1" si="53"/>
        <v>80</v>
      </c>
    </row>
    <row r="548" spans="1:20" x14ac:dyDescent="0.2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Biarmosuchus tagax</v>
      </c>
      <c r="P548" t="str">
        <f t="shared" ca="1" si="50"/>
        <v>TAG060214</v>
      </c>
      <c r="Q548">
        <f t="shared" ca="1" si="51"/>
        <v>368</v>
      </c>
      <c r="R548">
        <f t="shared" ca="1" si="52"/>
        <v>5.7075812867440234</v>
      </c>
      <c r="S548" t="s">
        <v>219</v>
      </c>
      <c r="T548">
        <f t="shared" ca="1" si="53"/>
        <v>47</v>
      </c>
    </row>
    <row r="549" spans="1:20" x14ac:dyDescent="0.2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Melaphorus potteri</v>
      </c>
      <c r="P549" t="str">
        <f t="shared" ca="1" si="50"/>
        <v>TAG022137</v>
      </c>
      <c r="Q549">
        <f t="shared" ca="1" si="51"/>
        <v>1319</v>
      </c>
      <c r="R549">
        <f t="shared" ca="1" si="52"/>
        <v>5.326819803494665</v>
      </c>
      <c r="S549" t="s">
        <v>220</v>
      </c>
      <c r="T549">
        <f t="shared" ca="1" si="53"/>
        <v>33</v>
      </c>
    </row>
    <row r="550" spans="1:20" x14ac:dyDescent="0.2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Zenicomus photuroides</v>
      </c>
      <c r="P550" t="str">
        <f t="shared" ca="1" si="50"/>
        <v>TAG031373</v>
      </c>
      <c r="Q550">
        <f t="shared" ca="1" si="51"/>
        <v>114</v>
      </c>
      <c r="R550">
        <f t="shared" ca="1" si="52"/>
        <v>2.5220715247922674</v>
      </c>
      <c r="S550" t="s">
        <v>217</v>
      </c>
      <c r="T550">
        <f t="shared" ca="1" si="53"/>
        <v>1</v>
      </c>
    </row>
    <row r="551" spans="1:20" x14ac:dyDescent="0.2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Crematogaster ormei</v>
      </c>
      <c r="P551" t="str">
        <f t="shared" ca="1" si="50"/>
        <v>TAG031055</v>
      </c>
      <c r="Q551">
        <f t="shared" ca="1" si="51"/>
        <v>1375</v>
      </c>
      <c r="R551">
        <f t="shared" ca="1" si="52"/>
        <v>4.7589496544539669</v>
      </c>
      <c r="S551" t="s">
        <v>218</v>
      </c>
      <c r="T551">
        <f t="shared" ca="1" si="53"/>
        <v>38</v>
      </c>
    </row>
    <row r="552" spans="1:20" x14ac:dyDescent="0.2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Morphospecies 1</v>
      </c>
      <c r="P552" t="str">
        <f t="shared" ca="1" si="50"/>
        <v>TAG015197</v>
      </c>
      <c r="Q552">
        <f t="shared" ca="1" si="51"/>
        <v>1534</v>
      </c>
      <c r="R552">
        <f t="shared" ca="1" si="52"/>
        <v>1.0924609525177966</v>
      </c>
      <c r="S552" t="s">
        <v>219</v>
      </c>
      <c r="T552">
        <f t="shared" ca="1" si="53"/>
        <v>0</v>
      </c>
    </row>
    <row r="553" spans="1:20" x14ac:dyDescent="0.2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Crematogaster ormei</v>
      </c>
      <c r="P553" t="str">
        <f t="shared" ca="1" si="50"/>
        <v>TAG005114</v>
      </c>
      <c r="Q553">
        <f t="shared" ca="1" si="51"/>
        <v>1892</v>
      </c>
      <c r="R553">
        <f t="shared" ca="1" si="52"/>
        <v>2.0544413232454977</v>
      </c>
      <c r="S553" t="s">
        <v>220</v>
      </c>
      <c r="T553">
        <f t="shared" ca="1" si="53"/>
        <v>64</v>
      </c>
    </row>
    <row r="554" spans="1:20" x14ac:dyDescent="0.2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Camponotites kraussei</v>
      </c>
      <c r="P554" t="str">
        <f t="shared" ca="1" si="50"/>
        <v>TAG095163</v>
      </c>
      <c r="Q554">
        <f t="shared" ca="1" si="51"/>
        <v>767</v>
      </c>
      <c r="R554">
        <f t="shared" ca="1" si="52"/>
        <v>5.5072966844616076</v>
      </c>
      <c r="S554" t="s">
        <v>217</v>
      </c>
      <c r="T554">
        <f t="shared" ca="1" si="53"/>
        <v>9</v>
      </c>
    </row>
    <row r="555" spans="1:20" x14ac:dyDescent="0.2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Melaphorus potteri</v>
      </c>
      <c r="P555" t="str">
        <f t="shared" ca="1" si="50"/>
        <v>TAG075336</v>
      </c>
      <c r="Q555">
        <f t="shared" ca="1" si="51"/>
        <v>863</v>
      </c>
      <c r="R555">
        <f t="shared" ca="1" si="52"/>
        <v>3.8504133107614944</v>
      </c>
      <c r="S555" t="s">
        <v>218</v>
      </c>
      <c r="T555">
        <f t="shared" ca="1" si="53"/>
        <v>57</v>
      </c>
    </row>
    <row r="556" spans="1:20" x14ac:dyDescent="0.2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Predator</v>
      </c>
      <c r="P556" t="str">
        <f t="shared" ca="1" si="50"/>
        <v>TAG048364</v>
      </c>
      <c r="Q556">
        <f t="shared" ca="1" si="51"/>
        <v>904</v>
      </c>
      <c r="R556">
        <f t="shared" ca="1" si="52"/>
        <v>5.5892909906242254</v>
      </c>
      <c r="S556" t="s">
        <v>219</v>
      </c>
      <c r="T556">
        <f t="shared" ca="1" si="53"/>
        <v>66</v>
      </c>
    </row>
    <row r="557" spans="1:20" x14ac:dyDescent="0.2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Ponerinae #1</v>
      </c>
      <c r="P557" t="str">
        <f t="shared" ca="1" si="50"/>
        <v>TAG088076</v>
      </c>
      <c r="Q557">
        <f t="shared" ca="1" si="51"/>
        <v>1510</v>
      </c>
      <c r="R557">
        <f t="shared" ca="1" si="52"/>
        <v>4.7449153478581687</v>
      </c>
      <c r="S557" t="s">
        <v>220</v>
      </c>
      <c r="T557">
        <f t="shared" ca="1" si="53"/>
        <v>54</v>
      </c>
    </row>
    <row r="558" spans="1:20" x14ac:dyDescent="0.2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Formicidae #1</v>
      </c>
      <c r="P558" t="str">
        <f t="shared" ca="1" si="50"/>
        <v>TAG007365</v>
      </c>
      <c r="Q558">
        <f t="shared" ca="1" si="51"/>
        <v>297</v>
      </c>
      <c r="R558">
        <f t="shared" ca="1" si="52"/>
        <v>2.7108532735742052</v>
      </c>
      <c r="S558" t="s">
        <v>217</v>
      </c>
      <c r="T558">
        <f t="shared" ca="1" si="53"/>
        <v>41</v>
      </c>
    </row>
    <row r="559" spans="1:20" x14ac:dyDescent="0.2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Camponotites kraussei</v>
      </c>
      <c r="P559" t="str">
        <f t="shared" ca="1" si="50"/>
        <v>TAG083897</v>
      </c>
      <c r="Q559">
        <f t="shared" ca="1" si="51"/>
        <v>1813</v>
      </c>
      <c r="R559">
        <f t="shared" ca="1" si="52"/>
        <v>5.1866884444849779</v>
      </c>
      <c r="S559" t="s">
        <v>218</v>
      </c>
      <c r="T559">
        <f t="shared" ca="1" si="53"/>
        <v>94</v>
      </c>
    </row>
    <row r="560" spans="1:20" x14ac:dyDescent="0.2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Formicidae #1</v>
      </c>
      <c r="P560" t="str">
        <f t="shared" ca="1" si="50"/>
        <v>TAG014467</v>
      </c>
      <c r="Q560">
        <f t="shared" ca="1" si="51"/>
        <v>514</v>
      </c>
      <c r="R560">
        <f t="shared" ca="1" si="52"/>
        <v>3.3032814570729472</v>
      </c>
      <c r="S560" t="s">
        <v>219</v>
      </c>
      <c r="T560">
        <f t="shared" ca="1" si="53"/>
        <v>16</v>
      </c>
    </row>
    <row r="561" spans="1:20" x14ac:dyDescent="0.2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Goniopholis tenuidens</v>
      </c>
      <c r="P561" t="str">
        <f t="shared" ca="1" si="50"/>
        <v>TAG025626</v>
      </c>
      <c r="Q561">
        <f t="shared" ca="1" si="51"/>
        <v>1646</v>
      </c>
      <c r="R561">
        <f t="shared" ca="1" si="52"/>
        <v>3.0920482228908428</v>
      </c>
      <c r="S561" t="s">
        <v>220</v>
      </c>
      <c r="T561">
        <f t="shared" ca="1" si="53"/>
        <v>95</v>
      </c>
    </row>
    <row r="562" spans="1:20" x14ac:dyDescent="0.2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Cicada sanguinolenta</v>
      </c>
      <c r="P562" t="str">
        <f t="shared" ca="1" si="50"/>
        <v>TAG010244</v>
      </c>
      <c r="Q562">
        <f t="shared" ca="1" si="51"/>
        <v>1392</v>
      </c>
      <c r="R562">
        <f t="shared" ca="1" si="52"/>
        <v>1.6212970502646398</v>
      </c>
      <c r="S562" t="s">
        <v>217</v>
      </c>
      <c r="T562">
        <f t="shared" ca="1" si="53"/>
        <v>94</v>
      </c>
    </row>
    <row r="563" spans="1:20" x14ac:dyDescent="0.2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Melaphorus potteri</v>
      </c>
      <c r="P563" t="str">
        <f t="shared" ca="1" si="50"/>
        <v>TAG005891</v>
      </c>
      <c r="Q563">
        <f t="shared" ca="1" si="51"/>
        <v>993</v>
      </c>
      <c r="R563">
        <f t="shared" ca="1" si="52"/>
        <v>2.1568517559639258</v>
      </c>
      <c r="S563" t="s">
        <v>218</v>
      </c>
      <c r="T563">
        <f t="shared" ca="1" si="53"/>
        <v>29</v>
      </c>
    </row>
    <row r="564" spans="1:20" x14ac:dyDescent="0.2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Crematogaster ormei</v>
      </c>
      <c r="P564" t="str">
        <f t="shared" ca="1" si="50"/>
        <v>TAG082342</v>
      </c>
      <c r="Q564">
        <f t="shared" ca="1" si="51"/>
        <v>287</v>
      </c>
      <c r="R564">
        <f t="shared" ca="1" si="52"/>
        <v>1.5621653867613652</v>
      </c>
      <c r="S564" t="s">
        <v>219</v>
      </c>
      <c r="T564">
        <f t="shared" ca="1" si="53"/>
        <v>91</v>
      </c>
    </row>
    <row r="565" spans="1:20" x14ac:dyDescent="0.2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Melaphorus potteri</v>
      </c>
      <c r="P565" t="str">
        <f t="shared" ca="1" si="50"/>
        <v>TAG095410</v>
      </c>
      <c r="Q565">
        <f t="shared" ca="1" si="51"/>
        <v>137</v>
      </c>
      <c r="R565">
        <f t="shared" ca="1" si="52"/>
        <v>2.3564352240467907</v>
      </c>
      <c r="S565" t="s">
        <v>220</v>
      </c>
      <c r="T565">
        <f t="shared" ca="1" si="53"/>
        <v>95</v>
      </c>
    </row>
    <row r="566" spans="1:20" x14ac:dyDescent="0.2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Gannets</v>
      </c>
      <c r="P566" t="str">
        <f t="shared" ca="1" si="50"/>
        <v>TAG034172</v>
      </c>
      <c r="Q566">
        <f t="shared" ca="1" si="51"/>
        <v>837</v>
      </c>
      <c r="R566">
        <f t="shared" ca="1" si="52"/>
        <v>5.0877651942706148</v>
      </c>
      <c r="S566" t="s">
        <v>217</v>
      </c>
      <c r="T566">
        <f t="shared" ca="1" si="53"/>
        <v>57</v>
      </c>
    </row>
    <row r="567" spans="1:20" x14ac:dyDescent="0.2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Crematogaster borneensis</v>
      </c>
      <c r="P567" t="str">
        <f t="shared" ca="1" si="50"/>
        <v>TAG079375</v>
      </c>
      <c r="Q567">
        <f t="shared" ca="1" si="51"/>
        <v>1688</v>
      </c>
      <c r="R567">
        <f t="shared" ca="1" si="52"/>
        <v>4.1523543628427051</v>
      </c>
      <c r="S567" t="s">
        <v>218</v>
      </c>
      <c r="T567">
        <f t="shared" ca="1" si="53"/>
        <v>71</v>
      </c>
    </row>
    <row r="568" spans="1:20" x14ac:dyDescent="0.2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Cicada sanguinolenta</v>
      </c>
      <c r="P568" t="str">
        <f t="shared" ca="1" si="50"/>
        <v>TAG062700</v>
      </c>
      <c r="Q568">
        <f t="shared" ca="1" si="51"/>
        <v>1898</v>
      </c>
      <c r="R568">
        <f t="shared" ca="1" si="52"/>
        <v>3.5147079042083447</v>
      </c>
      <c r="S568" t="s">
        <v>219</v>
      </c>
      <c r="T568">
        <f t="shared" ca="1" si="53"/>
        <v>89</v>
      </c>
    </row>
    <row r="569" spans="1:20" x14ac:dyDescent="0.2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Goniopholis tenuidens</v>
      </c>
      <c r="P569" t="str">
        <f t="shared" ca="1" si="50"/>
        <v>TAG087418</v>
      </c>
      <c r="Q569">
        <f t="shared" ca="1" si="51"/>
        <v>945</v>
      </c>
      <c r="R569">
        <f t="shared" ca="1" si="52"/>
        <v>2.7486112279348376</v>
      </c>
      <c r="S569" t="s">
        <v>220</v>
      </c>
      <c r="T569">
        <f t="shared" ca="1" si="53"/>
        <v>58</v>
      </c>
    </row>
    <row r="570" spans="1:20" x14ac:dyDescent="0.2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Water monitor</v>
      </c>
      <c r="P570" t="str">
        <f t="shared" ca="1" si="50"/>
        <v>TAG017171</v>
      </c>
      <c r="Q570">
        <f t="shared" ca="1" si="51"/>
        <v>1562</v>
      </c>
      <c r="R570">
        <f t="shared" ca="1" si="52"/>
        <v>1.6781865377644851</v>
      </c>
      <c r="S570" t="s">
        <v>217</v>
      </c>
      <c r="T570">
        <f t="shared" ca="1" si="53"/>
        <v>24</v>
      </c>
    </row>
    <row r="571" spans="1:20" x14ac:dyDescent="0.2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Cicada sanguinolenta</v>
      </c>
      <c r="P571" t="str">
        <f t="shared" ca="1" si="50"/>
        <v>TAG064325</v>
      </c>
      <c r="Q571">
        <f t="shared" ca="1" si="51"/>
        <v>173</v>
      </c>
      <c r="R571">
        <f t="shared" ca="1" si="52"/>
        <v>3.5072690684871715</v>
      </c>
      <c r="S571" t="s">
        <v>218</v>
      </c>
      <c r="T571">
        <f t="shared" ca="1" si="53"/>
        <v>26</v>
      </c>
    </row>
    <row r="572" spans="1:20" x14ac:dyDescent="0.2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Melittia oedippus</v>
      </c>
      <c r="P572" t="str">
        <f t="shared" ca="1" si="50"/>
        <v>TAG027233</v>
      </c>
      <c r="Q572">
        <f t="shared" ca="1" si="51"/>
        <v>1321</v>
      </c>
      <c r="R572">
        <f t="shared" ca="1" si="52"/>
        <v>5.0039594082880541</v>
      </c>
      <c r="S572" t="s">
        <v>219</v>
      </c>
      <c r="T572">
        <f t="shared" ca="1" si="53"/>
        <v>45</v>
      </c>
    </row>
    <row r="573" spans="1:20" x14ac:dyDescent="0.2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Biarmosuchus tagax</v>
      </c>
      <c r="P573" t="str">
        <f t="shared" ca="1" si="50"/>
        <v>TAG077982</v>
      </c>
      <c r="Q573">
        <f t="shared" ca="1" si="51"/>
        <v>268</v>
      </c>
      <c r="R573">
        <f t="shared" ca="1" si="52"/>
        <v>4.1087847474566974</v>
      </c>
      <c r="S573" t="s">
        <v>220</v>
      </c>
      <c r="T573">
        <f t="shared" ca="1" si="53"/>
        <v>19</v>
      </c>
    </row>
    <row r="574" spans="1:20" x14ac:dyDescent="0.2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Melaphorus potteri</v>
      </c>
      <c r="P574" t="str">
        <f t="shared" ca="1" si="50"/>
        <v>TAG090254</v>
      </c>
      <c r="Q574">
        <f t="shared" ca="1" si="51"/>
        <v>473</v>
      </c>
      <c r="R574">
        <f t="shared" ca="1" si="52"/>
        <v>4.115121870806254</v>
      </c>
      <c r="S574" t="s">
        <v>217</v>
      </c>
      <c r="T574">
        <f t="shared" ca="1" si="53"/>
        <v>79</v>
      </c>
    </row>
    <row r="575" spans="1:20" x14ac:dyDescent="0.2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Melaphorus potteri</v>
      </c>
      <c r="P575" t="str">
        <f t="shared" ca="1" si="50"/>
        <v>TAG006700</v>
      </c>
      <c r="Q575">
        <f t="shared" ca="1" si="51"/>
        <v>1764</v>
      </c>
      <c r="R575">
        <f t="shared" ca="1" si="52"/>
        <v>4.9753238247188651</v>
      </c>
      <c r="S575" t="s">
        <v>218</v>
      </c>
      <c r="T575">
        <f t="shared" ca="1" si="53"/>
        <v>13</v>
      </c>
    </row>
    <row r="576" spans="1:20" x14ac:dyDescent="0.2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Camponotites kraussei</v>
      </c>
      <c r="P576" t="str">
        <f t="shared" ca="1" si="50"/>
        <v>TAG070606</v>
      </c>
      <c r="Q576">
        <f t="shared" ca="1" si="51"/>
        <v>1274</v>
      </c>
      <c r="R576">
        <f t="shared" ca="1" si="52"/>
        <v>4.1895321238876324</v>
      </c>
      <c r="S576" t="s">
        <v>219</v>
      </c>
      <c r="T576">
        <f t="shared" ca="1" si="53"/>
        <v>94</v>
      </c>
    </row>
    <row r="577" spans="1:20" x14ac:dyDescent="0.2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Water monitor</v>
      </c>
      <c r="P577" t="str">
        <f t="shared" ca="1" si="50"/>
        <v>TAG041172</v>
      </c>
      <c r="Q577">
        <f t="shared" ca="1" si="51"/>
        <v>1573</v>
      </c>
      <c r="R577">
        <f t="shared" ca="1" si="52"/>
        <v>2.0598980599935945</v>
      </c>
      <c r="S577" t="s">
        <v>220</v>
      </c>
      <c r="T577">
        <f t="shared" ca="1" si="53"/>
        <v>63</v>
      </c>
    </row>
    <row r="578" spans="1:20" x14ac:dyDescent="0.2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Morphospecies 1</v>
      </c>
      <c r="P578" t="str">
        <f t="shared" ca="1" si="50"/>
        <v>TAG060294</v>
      </c>
      <c r="Q578">
        <f t="shared" ca="1" si="51"/>
        <v>1545</v>
      </c>
      <c r="R578">
        <f t="shared" ca="1" si="52"/>
        <v>3.1398656704575241</v>
      </c>
      <c r="S578" t="s">
        <v>217</v>
      </c>
      <c r="T578">
        <f t="shared" ca="1" si="53"/>
        <v>26</v>
      </c>
    </row>
    <row r="579" spans="1:20" x14ac:dyDescent="0.2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Predator</v>
      </c>
      <c r="P579" t="str">
        <f t="shared" ca="1" si="50"/>
        <v>TAG005488</v>
      </c>
      <c r="Q579">
        <f t="shared" ca="1" si="51"/>
        <v>606</v>
      </c>
      <c r="R579">
        <f t="shared" ca="1" si="52"/>
        <v>4.6159977156613916</v>
      </c>
      <c r="S579" t="s">
        <v>218</v>
      </c>
      <c r="T579">
        <f t="shared" ca="1" si="53"/>
        <v>28</v>
      </c>
    </row>
    <row r="580" spans="1:20" x14ac:dyDescent="0.2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Crematogaster borneensis</v>
      </c>
      <c r="P580" t="str">
        <f t="shared" ca="1" si="50"/>
        <v>TAG065090</v>
      </c>
      <c r="Q580">
        <f t="shared" ca="1" si="51"/>
        <v>4</v>
      </c>
      <c r="R580">
        <f t="shared" ca="1" si="52"/>
        <v>3.6554616137463944</v>
      </c>
      <c r="S580" t="s">
        <v>219</v>
      </c>
      <c r="T580">
        <f t="shared" ca="1" si="53"/>
        <v>33</v>
      </c>
    </row>
    <row r="581" spans="1:20" x14ac:dyDescent="0.2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Melittia oedippus</v>
      </c>
      <c r="P581" t="str">
        <f t="shared" ca="1" si="50"/>
        <v>TAG063648</v>
      </c>
      <c r="Q581">
        <f t="shared" ca="1" si="51"/>
        <v>1192</v>
      </c>
      <c r="R581">
        <f t="shared" ca="1" si="52"/>
        <v>1.2683416878366658</v>
      </c>
      <c r="S581" t="s">
        <v>220</v>
      </c>
      <c r="T581">
        <f t="shared" ca="1" si="53"/>
        <v>23</v>
      </c>
    </row>
    <row r="582" spans="1:20" x14ac:dyDescent="0.2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Gannets</v>
      </c>
      <c r="P582" t="str">
        <f t="shared" ca="1" si="50"/>
        <v>TAG084315</v>
      </c>
      <c r="Q582">
        <f t="shared" ca="1" si="51"/>
        <v>779</v>
      </c>
      <c r="R582">
        <f t="shared" ca="1" si="52"/>
        <v>2.8141690947746199</v>
      </c>
      <c r="S582" t="s">
        <v>217</v>
      </c>
      <c r="T582">
        <f t="shared" ca="1" si="53"/>
        <v>32</v>
      </c>
    </row>
    <row r="583" spans="1:20" x14ac:dyDescent="0.2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Crematogaster ormei</v>
      </c>
      <c r="P583" t="str">
        <f t="shared" ca="1" si="50"/>
        <v>TAG079479</v>
      </c>
      <c r="Q583">
        <f t="shared" ca="1" si="51"/>
        <v>1363</v>
      </c>
      <c r="R583">
        <f t="shared" ca="1" si="52"/>
        <v>3.2797717874940289</v>
      </c>
      <c r="S583" t="s">
        <v>218</v>
      </c>
      <c r="T583">
        <f t="shared" ca="1" si="53"/>
        <v>24</v>
      </c>
    </row>
    <row r="584" spans="1:20" x14ac:dyDescent="0.2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Goniopholis tenuidens</v>
      </c>
      <c r="P584" t="str">
        <f t="shared" ca="1" si="50"/>
        <v>TAG065267</v>
      </c>
      <c r="Q584">
        <f t="shared" ca="1" si="51"/>
        <v>1319</v>
      </c>
      <c r="R584">
        <f t="shared" ca="1" si="52"/>
        <v>2.0176778598757537</v>
      </c>
      <c r="S584" t="s">
        <v>219</v>
      </c>
      <c r="T584">
        <f t="shared" ca="1" si="53"/>
        <v>82</v>
      </c>
    </row>
    <row r="585" spans="1:20" x14ac:dyDescent="0.2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Crematogaster ormei</v>
      </c>
      <c r="P585" t="str">
        <f t="shared" ca="1" si="50"/>
        <v>TAG076101</v>
      </c>
      <c r="Q585">
        <f t="shared" ca="1" si="51"/>
        <v>871</v>
      </c>
      <c r="R585">
        <f t="shared" ca="1" si="52"/>
        <v>5.1530974958168008</v>
      </c>
      <c r="S585" t="s">
        <v>220</v>
      </c>
      <c r="T585">
        <f t="shared" ca="1" si="53"/>
        <v>97</v>
      </c>
    </row>
    <row r="586" spans="1:20" x14ac:dyDescent="0.2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Cicada sanguinolenta</v>
      </c>
      <c r="P586" t="str">
        <f t="shared" ca="1" si="50"/>
        <v>TAG038851</v>
      </c>
      <c r="Q586">
        <f t="shared" ca="1" si="51"/>
        <v>1639</v>
      </c>
      <c r="R586">
        <f t="shared" ca="1" si="52"/>
        <v>2.6122924912757366</v>
      </c>
      <c r="S586" t="s">
        <v>217</v>
      </c>
      <c r="T586">
        <f t="shared" ca="1" si="53"/>
        <v>87</v>
      </c>
    </row>
    <row r="587" spans="1:20" x14ac:dyDescent="0.2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Biarmosuchus tagax</v>
      </c>
      <c r="P587" t="str">
        <f t="shared" ref="P587:P650" ca="1" si="56">"TAG" &amp; TEXT(FLOOR(RAND()*100000,1), "000000")</f>
        <v>TAG072918</v>
      </c>
      <c r="Q587">
        <f t="shared" ref="Q587:Q650" ca="1" si="57">RANDBETWEEN(0,2000)</f>
        <v>1114</v>
      </c>
      <c r="R587">
        <f t="shared" ref="R587:R650" ca="1" si="58">RAND()*5+1</f>
        <v>5.8702543557388074</v>
      </c>
      <c r="S587" t="s">
        <v>218</v>
      </c>
      <c r="T587">
        <f t="shared" ref="T587:T650" ca="1" si="59">RANDBETWEEN(0,100)</f>
        <v>60</v>
      </c>
    </row>
    <row r="588" spans="1:20" x14ac:dyDescent="0.2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Crematogaster borneensis</v>
      </c>
      <c r="P588" t="str">
        <f t="shared" ca="1" si="56"/>
        <v>TAG068724</v>
      </c>
      <c r="Q588">
        <f t="shared" ca="1" si="57"/>
        <v>1445</v>
      </c>
      <c r="R588">
        <f t="shared" ca="1" si="58"/>
        <v>5.4318860656142274</v>
      </c>
      <c r="S588" t="s">
        <v>219</v>
      </c>
      <c r="T588">
        <f t="shared" ca="1" si="59"/>
        <v>9</v>
      </c>
    </row>
    <row r="589" spans="1:20" x14ac:dyDescent="0.2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Water monitor</v>
      </c>
      <c r="P589" t="str">
        <f t="shared" ca="1" si="56"/>
        <v>TAG059045</v>
      </c>
      <c r="Q589">
        <f t="shared" ca="1" si="57"/>
        <v>741</v>
      </c>
      <c r="R589">
        <f t="shared" ca="1" si="58"/>
        <v>5.5328965515485491</v>
      </c>
      <c r="S589" t="s">
        <v>220</v>
      </c>
      <c r="T589">
        <f t="shared" ca="1" si="59"/>
        <v>42</v>
      </c>
    </row>
    <row r="590" spans="1:20" x14ac:dyDescent="0.2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Formicidae #1</v>
      </c>
      <c r="P590" t="str">
        <f t="shared" ca="1" si="56"/>
        <v>TAG008537</v>
      </c>
      <c r="Q590">
        <f t="shared" ca="1" si="57"/>
        <v>377</v>
      </c>
      <c r="R590">
        <f t="shared" ca="1" si="58"/>
        <v>1.6483485064648764</v>
      </c>
      <c r="S590" t="s">
        <v>217</v>
      </c>
      <c r="T590">
        <f t="shared" ca="1" si="59"/>
        <v>86</v>
      </c>
    </row>
    <row r="591" spans="1:20" x14ac:dyDescent="0.2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Dolichoderus sp.</v>
      </c>
      <c r="P591" t="str">
        <f t="shared" ca="1" si="56"/>
        <v>TAG066802</v>
      </c>
      <c r="Q591">
        <f t="shared" ca="1" si="57"/>
        <v>210</v>
      </c>
      <c r="R591">
        <f t="shared" ca="1" si="58"/>
        <v>4.7276130932497953</v>
      </c>
      <c r="S591" t="s">
        <v>218</v>
      </c>
      <c r="T591">
        <f t="shared" ca="1" si="59"/>
        <v>79</v>
      </c>
    </row>
    <row r="592" spans="1:20" x14ac:dyDescent="0.2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Ponerinae #1</v>
      </c>
      <c r="P592" t="str">
        <f t="shared" ca="1" si="56"/>
        <v>TAG021790</v>
      </c>
      <c r="Q592">
        <f t="shared" ca="1" si="57"/>
        <v>1705</v>
      </c>
      <c r="R592">
        <f t="shared" ca="1" si="58"/>
        <v>3.0777444446198841</v>
      </c>
      <c r="S592" t="s">
        <v>219</v>
      </c>
      <c r="T592">
        <f t="shared" ca="1" si="59"/>
        <v>80</v>
      </c>
    </row>
    <row r="593" spans="1:20" x14ac:dyDescent="0.2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Predator</v>
      </c>
      <c r="P593" t="str">
        <f t="shared" ca="1" si="56"/>
        <v>TAG033077</v>
      </c>
      <c r="Q593">
        <f t="shared" ca="1" si="57"/>
        <v>254</v>
      </c>
      <c r="R593">
        <f t="shared" ca="1" si="58"/>
        <v>3.4940649962766379</v>
      </c>
      <c r="S593" t="s">
        <v>220</v>
      </c>
      <c r="T593">
        <f t="shared" ca="1" si="59"/>
        <v>31</v>
      </c>
    </row>
    <row r="594" spans="1:20" x14ac:dyDescent="0.2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Formicidae #1</v>
      </c>
      <c r="P594" t="str">
        <f t="shared" ca="1" si="56"/>
        <v>TAG042893</v>
      </c>
      <c r="Q594">
        <f t="shared" ca="1" si="57"/>
        <v>933</v>
      </c>
      <c r="R594">
        <f t="shared" ca="1" si="58"/>
        <v>2.1291085245786485</v>
      </c>
      <c r="S594" t="s">
        <v>217</v>
      </c>
      <c r="T594">
        <f t="shared" ca="1" si="59"/>
        <v>65</v>
      </c>
    </row>
    <row r="595" spans="1:20" x14ac:dyDescent="0.2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Formicidae #1</v>
      </c>
      <c r="P595" t="str">
        <f t="shared" ca="1" si="56"/>
        <v>TAG059325</v>
      </c>
      <c r="Q595">
        <f t="shared" ca="1" si="57"/>
        <v>206</v>
      </c>
      <c r="R595">
        <f t="shared" ca="1" si="58"/>
        <v>5.230973539909094</v>
      </c>
      <c r="S595" t="s">
        <v>218</v>
      </c>
      <c r="T595">
        <f t="shared" ca="1" si="59"/>
        <v>15</v>
      </c>
    </row>
    <row r="596" spans="1:20" x14ac:dyDescent="0.2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Ponerinae #1</v>
      </c>
      <c r="P596" t="str">
        <f t="shared" ca="1" si="56"/>
        <v>TAG027842</v>
      </c>
      <c r="Q596">
        <f t="shared" ca="1" si="57"/>
        <v>51</v>
      </c>
      <c r="R596">
        <f t="shared" ca="1" si="58"/>
        <v>3.9471745808737904</v>
      </c>
      <c r="S596" t="s">
        <v>219</v>
      </c>
      <c r="T596">
        <f t="shared" ca="1" si="59"/>
        <v>19</v>
      </c>
    </row>
    <row r="597" spans="1:20" x14ac:dyDescent="0.2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Cicada sanguinolenta</v>
      </c>
      <c r="P597" t="str">
        <f t="shared" ca="1" si="56"/>
        <v>TAG075010</v>
      </c>
      <c r="Q597">
        <f t="shared" ca="1" si="57"/>
        <v>1824</v>
      </c>
      <c r="R597">
        <f t="shared" ca="1" si="58"/>
        <v>5.2305679968091949</v>
      </c>
      <c r="S597" t="s">
        <v>220</v>
      </c>
      <c r="T597">
        <f t="shared" ca="1" si="59"/>
        <v>85</v>
      </c>
    </row>
    <row r="598" spans="1:20" x14ac:dyDescent="0.2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Bothroponera novus</v>
      </c>
      <c r="P598" t="str">
        <f t="shared" ca="1" si="56"/>
        <v>TAG030629</v>
      </c>
      <c r="Q598">
        <f t="shared" ca="1" si="57"/>
        <v>1311</v>
      </c>
      <c r="R598">
        <f t="shared" ca="1" si="58"/>
        <v>4.2816010091666739</v>
      </c>
      <c r="S598" t="s">
        <v>217</v>
      </c>
      <c r="T598">
        <f t="shared" ca="1" si="59"/>
        <v>4</v>
      </c>
    </row>
    <row r="599" spans="1:20" x14ac:dyDescent="0.2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Gannets</v>
      </c>
      <c r="P599" t="str">
        <f t="shared" ca="1" si="56"/>
        <v>TAG017844</v>
      </c>
      <c r="Q599">
        <f t="shared" ca="1" si="57"/>
        <v>215</v>
      </c>
      <c r="R599">
        <f t="shared" ca="1" si="58"/>
        <v>5.6077860250889238</v>
      </c>
      <c r="S599" t="s">
        <v>218</v>
      </c>
      <c r="T599">
        <f t="shared" ca="1" si="59"/>
        <v>19</v>
      </c>
    </row>
    <row r="600" spans="1:20" x14ac:dyDescent="0.2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Goniopholis tenuidens</v>
      </c>
      <c r="P600" t="str">
        <f t="shared" ca="1" si="56"/>
        <v>TAG072826</v>
      </c>
      <c r="Q600">
        <f t="shared" ca="1" si="57"/>
        <v>1758</v>
      </c>
      <c r="R600">
        <f t="shared" ca="1" si="58"/>
        <v>1.6945560270001212</v>
      </c>
      <c r="S600" t="s">
        <v>219</v>
      </c>
      <c r="T600">
        <f t="shared" ca="1" si="59"/>
        <v>79</v>
      </c>
    </row>
    <row r="601" spans="1:20" x14ac:dyDescent="0.2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Bothroponera novus</v>
      </c>
      <c r="P601" t="str">
        <f t="shared" ca="1" si="56"/>
        <v>TAG006102</v>
      </c>
      <c r="Q601">
        <f t="shared" ca="1" si="57"/>
        <v>520</v>
      </c>
      <c r="R601">
        <f t="shared" ca="1" si="58"/>
        <v>4.0071589422723566</v>
      </c>
      <c r="S601" t="s">
        <v>220</v>
      </c>
      <c r="T601">
        <f t="shared" ca="1" si="59"/>
        <v>13</v>
      </c>
    </row>
    <row r="602" spans="1:20" x14ac:dyDescent="0.2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Dolichoderus sp.</v>
      </c>
      <c r="P602" t="str">
        <f t="shared" ca="1" si="56"/>
        <v>TAG017032</v>
      </c>
      <c r="Q602">
        <f t="shared" ca="1" si="57"/>
        <v>1120</v>
      </c>
      <c r="R602">
        <f t="shared" ca="1" si="58"/>
        <v>4.812037902398651</v>
      </c>
      <c r="S602" t="s">
        <v>217</v>
      </c>
      <c r="T602">
        <f t="shared" ca="1" si="59"/>
        <v>35</v>
      </c>
    </row>
    <row r="603" spans="1:20" x14ac:dyDescent="0.2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Melittia oedippus</v>
      </c>
      <c r="P603" t="str">
        <f t="shared" ca="1" si="56"/>
        <v>TAG062581</v>
      </c>
      <c r="Q603">
        <f t="shared" ca="1" si="57"/>
        <v>1805</v>
      </c>
      <c r="R603">
        <f t="shared" ca="1" si="58"/>
        <v>1.0718726357358217</v>
      </c>
      <c r="S603" t="s">
        <v>218</v>
      </c>
      <c r="T603">
        <f t="shared" ca="1" si="59"/>
        <v>85</v>
      </c>
    </row>
    <row r="604" spans="1:20" x14ac:dyDescent="0.2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Camponotites kraussei</v>
      </c>
      <c r="P604" t="str">
        <f t="shared" ca="1" si="56"/>
        <v>TAG025111</v>
      </c>
      <c r="Q604">
        <f t="shared" ca="1" si="57"/>
        <v>1644</v>
      </c>
      <c r="R604">
        <f t="shared" ca="1" si="58"/>
        <v>4.4608153777243107</v>
      </c>
      <c r="S604" t="s">
        <v>219</v>
      </c>
      <c r="T604">
        <f t="shared" ca="1" si="59"/>
        <v>1</v>
      </c>
    </row>
    <row r="605" spans="1:20" x14ac:dyDescent="0.2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Formicidae #1</v>
      </c>
      <c r="P605" t="str">
        <f t="shared" ca="1" si="56"/>
        <v>TAG005038</v>
      </c>
      <c r="Q605">
        <f t="shared" ca="1" si="57"/>
        <v>1619</v>
      </c>
      <c r="R605">
        <f t="shared" ca="1" si="58"/>
        <v>4.3106536743165815</v>
      </c>
      <c r="S605" t="s">
        <v>220</v>
      </c>
      <c r="T605">
        <f t="shared" ca="1" si="59"/>
        <v>75</v>
      </c>
    </row>
    <row r="606" spans="1:20" x14ac:dyDescent="0.2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Morphospecies 1</v>
      </c>
      <c r="P606" t="str">
        <f t="shared" ca="1" si="56"/>
        <v>TAG086077</v>
      </c>
      <c r="Q606">
        <f t="shared" ca="1" si="57"/>
        <v>836</v>
      </c>
      <c r="R606">
        <f t="shared" ca="1" si="58"/>
        <v>5.1396949848454128</v>
      </c>
      <c r="S606" t="s">
        <v>217</v>
      </c>
      <c r="T606">
        <f t="shared" ca="1" si="59"/>
        <v>9</v>
      </c>
    </row>
    <row r="607" spans="1:20" x14ac:dyDescent="0.2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Water monitor</v>
      </c>
      <c r="P607" t="str">
        <f t="shared" ca="1" si="56"/>
        <v>TAG017880</v>
      </c>
      <c r="Q607">
        <f t="shared" ca="1" si="57"/>
        <v>1516</v>
      </c>
      <c r="R607">
        <f t="shared" ca="1" si="58"/>
        <v>5.8156235463546162</v>
      </c>
      <c r="S607" t="s">
        <v>218</v>
      </c>
      <c r="T607">
        <f t="shared" ca="1" si="59"/>
        <v>23</v>
      </c>
    </row>
    <row r="608" spans="1:20" x14ac:dyDescent="0.2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Solenopsis #1</v>
      </c>
      <c r="P608" t="str">
        <f t="shared" ca="1" si="56"/>
        <v>TAG033871</v>
      </c>
      <c r="Q608">
        <f t="shared" ca="1" si="57"/>
        <v>1029</v>
      </c>
      <c r="R608">
        <f t="shared" ca="1" si="58"/>
        <v>3.3679567916074156</v>
      </c>
      <c r="S608" t="s">
        <v>219</v>
      </c>
      <c r="T608">
        <f t="shared" ca="1" si="59"/>
        <v>8</v>
      </c>
    </row>
    <row r="609" spans="1:20" x14ac:dyDescent="0.2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Melittia oedippus</v>
      </c>
      <c r="P609" t="str">
        <f t="shared" ca="1" si="56"/>
        <v>TAG055685</v>
      </c>
      <c r="Q609">
        <f t="shared" ca="1" si="57"/>
        <v>862</v>
      </c>
      <c r="R609">
        <f t="shared" ca="1" si="58"/>
        <v>2.1163244978040234</v>
      </c>
      <c r="S609" t="s">
        <v>220</v>
      </c>
      <c r="T609">
        <f t="shared" ca="1" si="59"/>
        <v>26</v>
      </c>
    </row>
    <row r="610" spans="1:20" x14ac:dyDescent="0.2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Morphospecies 1</v>
      </c>
      <c r="P610" t="str">
        <f t="shared" ca="1" si="56"/>
        <v>TAG098197</v>
      </c>
      <c r="Q610">
        <f t="shared" ca="1" si="57"/>
        <v>221</v>
      </c>
      <c r="R610">
        <f t="shared" ca="1" si="58"/>
        <v>2.7499616218189686</v>
      </c>
      <c r="S610" t="s">
        <v>217</v>
      </c>
      <c r="T610">
        <f t="shared" ca="1" si="59"/>
        <v>78</v>
      </c>
    </row>
    <row r="611" spans="1:20" x14ac:dyDescent="0.2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Solenopsis #1</v>
      </c>
      <c r="P611" t="str">
        <f t="shared" ca="1" si="56"/>
        <v>TAG097624</v>
      </c>
      <c r="Q611">
        <f t="shared" ca="1" si="57"/>
        <v>973</v>
      </c>
      <c r="R611">
        <f t="shared" ca="1" si="58"/>
        <v>3.9653032522634124</v>
      </c>
      <c r="S611" t="s">
        <v>218</v>
      </c>
      <c r="T611">
        <f t="shared" ca="1" si="59"/>
        <v>14</v>
      </c>
    </row>
    <row r="612" spans="1:20" x14ac:dyDescent="0.2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Alsomitra simplex</v>
      </c>
      <c r="P612" t="str">
        <f t="shared" ca="1" si="56"/>
        <v>TAG024580</v>
      </c>
      <c r="Q612">
        <f t="shared" ca="1" si="57"/>
        <v>705</v>
      </c>
      <c r="R612">
        <f t="shared" ca="1" si="58"/>
        <v>4.9598597846630392</v>
      </c>
      <c r="S612" t="s">
        <v>219</v>
      </c>
      <c r="T612">
        <f t="shared" ca="1" si="59"/>
        <v>2</v>
      </c>
    </row>
    <row r="613" spans="1:20" x14ac:dyDescent="0.2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Goniopholis tenuidens</v>
      </c>
      <c r="P613" t="str">
        <f t="shared" ca="1" si="56"/>
        <v>TAG059754</v>
      </c>
      <c r="Q613">
        <f t="shared" ca="1" si="57"/>
        <v>1314</v>
      </c>
      <c r="R613">
        <f t="shared" ca="1" si="58"/>
        <v>1.036359291688504</v>
      </c>
      <c r="S613" t="s">
        <v>220</v>
      </c>
      <c r="T613">
        <f t="shared" ca="1" si="59"/>
        <v>35</v>
      </c>
    </row>
    <row r="614" spans="1:20" x14ac:dyDescent="0.2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Goniopholis tenuidens</v>
      </c>
      <c r="P614" t="str">
        <f t="shared" ca="1" si="56"/>
        <v>TAG032355</v>
      </c>
      <c r="Q614">
        <f t="shared" ca="1" si="57"/>
        <v>1122</v>
      </c>
      <c r="R614">
        <f t="shared" ca="1" si="58"/>
        <v>3.5434892175762958</v>
      </c>
      <c r="S614" t="s">
        <v>217</v>
      </c>
      <c r="T614">
        <f t="shared" ca="1" si="59"/>
        <v>27</v>
      </c>
    </row>
    <row r="615" spans="1:20" x14ac:dyDescent="0.2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Alsomitra simplex</v>
      </c>
      <c r="P615" t="str">
        <f t="shared" ca="1" si="56"/>
        <v>TAG003526</v>
      </c>
      <c r="Q615">
        <f t="shared" ca="1" si="57"/>
        <v>362</v>
      </c>
      <c r="R615">
        <f t="shared" ca="1" si="58"/>
        <v>4.1095402967941341</v>
      </c>
      <c r="S615" t="s">
        <v>218</v>
      </c>
      <c r="T615">
        <f t="shared" ca="1" si="59"/>
        <v>36</v>
      </c>
    </row>
    <row r="616" spans="1:20" x14ac:dyDescent="0.2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Camponotites kraussei</v>
      </c>
      <c r="P616" t="str">
        <f t="shared" ca="1" si="56"/>
        <v>TAG084132</v>
      </c>
      <c r="Q616">
        <f t="shared" ca="1" si="57"/>
        <v>1888</v>
      </c>
      <c r="R616">
        <f t="shared" ca="1" si="58"/>
        <v>4.0073087472467019</v>
      </c>
      <c r="S616" t="s">
        <v>219</v>
      </c>
      <c r="T616">
        <f t="shared" ca="1" si="59"/>
        <v>9</v>
      </c>
    </row>
    <row r="617" spans="1:20" x14ac:dyDescent="0.2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Camponotites kraussei</v>
      </c>
      <c r="P617" t="str">
        <f t="shared" ca="1" si="56"/>
        <v>TAG078125</v>
      </c>
      <c r="Q617">
        <f t="shared" ca="1" si="57"/>
        <v>666</v>
      </c>
      <c r="R617">
        <f t="shared" ca="1" si="58"/>
        <v>4.170660054494232</v>
      </c>
      <c r="S617" t="s">
        <v>220</v>
      </c>
      <c r="T617">
        <f t="shared" ca="1" si="59"/>
        <v>61</v>
      </c>
    </row>
    <row r="618" spans="1:20" x14ac:dyDescent="0.2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Dolichoderus sp.</v>
      </c>
      <c r="P618" t="str">
        <f t="shared" ca="1" si="56"/>
        <v>TAG066844</v>
      </c>
      <c r="Q618">
        <f t="shared" ca="1" si="57"/>
        <v>93</v>
      </c>
      <c r="R618">
        <f t="shared" ca="1" si="58"/>
        <v>1.9964738328810685</v>
      </c>
      <c r="S618" t="s">
        <v>217</v>
      </c>
      <c r="T618">
        <f t="shared" ca="1" si="59"/>
        <v>36</v>
      </c>
    </row>
    <row r="619" spans="1:20" x14ac:dyDescent="0.2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Solenopsis abdita</v>
      </c>
      <c r="P619" t="str">
        <f t="shared" ca="1" si="56"/>
        <v>TAG046604</v>
      </c>
      <c r="Q619">
        <f t="shared" ca="1" si="57"/>
        <v>1719</v>
      </c>
      <c r="R619">
        <f t="shared" ca="1" si="58"/>
        <v>3.0100518756239207</v>
      </c>
      <c r="S619" t="s">
        <v>218</v>
      </c>
      <c r="T619">
        <f t="shared" ca="1" si="59"/>
        <v>91</v>
      </c>
    </row>
    <row r="620" spans="1:20" x14ac:dyDescent="0.2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Predator</v>
      </c>
      <c r="P620" t="str">
        <f t="shared" ca="1" si="56"/>
        <v>TAG091839</v>
      </c>
      <c r="Q620">
        <f t="shared" ca="1" si="57"/>
        <v>459</v>
      </c>
      <c r="R620">
        <f t="shared" ca="1" si="58"/>
        <v>2.9456158387008822</v>
      </c>
      <c r="S620" t="s">
        <v>219</v>
      </c>
      <c r="T620">
        <f t="shared" ca="1" si="59"/>
        <v>94</v>
      </c>
    </row>
    <row r="621" spans="1:20" x14ac:dyDescent="0.2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Bothroponera novus</v>
      </c>
      <c r="P621" t="str">
        <f t="shared" ca="1" si="56"/>
        <v>TAG092618</v>
      </c>
      <c r="Q621">
        <f t="shared" ca="1" si="57"/>
        <v>375</v>
      </c>
      <c r="R621">
        <f t="shared" ca="1" si="58"/>
        <v>3.8182636367255682</v>
      </c>
      <c r="S621" t="s">
        <v>220</v>
      </c>
      <c r="T621">
        <f t="shared" ca="1" si="59"/>
        <v>64</v>
      </c>
    </row>
    <row r="622" spans="1:20" x14ac:dyDescent="0.2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Melittia oedippus</v>
      </c>
      <c r="P622" t="str">
        <f t="shared" ca="1" si="56"/>
        <v>TAG009848</v>
      </c>
      <c r="Q622">
        <f t="shared" ca="1" si="57"/>
        <v>1152</v>
      </c>
      <c r="R622">
        <f t="shared" ca="1" si="58"/>
        <v>3.3684634000135696</v>
      </c>
      <c r="S622" t="s">
        <v>217</v>
      </c>
      <c r="T622">
        <f t="shared" ca="1" si="59"/>
        <v>17</v>
      </c>
    </row>
    <row r="623" spans="1:20" x14ac:dyDescent="0.2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Cicada sanguinolenta</v>
      </c>
      <c r="P623" t="str">
        <f t="shared" ca="1" si="56"/>
        <v>TAG025264</v>
      </c>
      <c r="Q623">
        <f t="shared" ca="1" si="57"/>
        <v>1494</v>
      </c>
      <c r="R623">
        <f t="shared" ca="1" si="58"/>
        <v>1.5130745941184562</v>
      </c>
      <c r="S623" t="s">
        <v>218</v>
      </c>
      <c r="T623">
        <f t="shared" ca="1" si="59"/>
        <v>75</v>
      </c>
    </row>
    <row r="624" spans="1:20" x14ac:dyDescent="0.2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Melaphorus potteri</v>
      </c>
      <c r="P624" t="str">
        <f t="shared" ca="1" si="56"/>
        <v>TAG092363</v>
      </c>
      <c r="Q624">
        <f t="shared" ca="1" si="57"/>
        <v>1406</v>
      </c>
      <c r="R624">
        <f t="shared" ca="1" si="58"/>
        <v>5.2878618985715757</v>
      </c>
      <c r="S624" t="s">
        <v>219</v>
      </c>
      <c r="T624">
        <f t="shared" ca="1" si="59"/>
        <v>84</v>
      </c>
    </row>
    <row r="625" spans="1:20" x14ac:dyDescent="0.2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Solenopsis #1</v>
      </c>
      <c r="P625" t="str">
        <f t="shared" ca="1" si="56"/>
        <v>TAG022252</v>
      </c>
      <c r="Q625">
        <f t="shared" ca="1" si="57"/>
        <v>687</v>
      </c>
      <c r="R625">
        <f t="shared" ca="1" si="58"/>
        <v>2.8882383712809672</v>
      </c>
      <c r="S625" t="s">
        <v>220</v>
      </c>
      <c r="T625">
        <f t="shared" ca="1" si="59"/>
        <v>82</v>
      </c>
    </row>
    <row r="626" spans="1:20" x14ac:dyDescent="0.2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Morphospecies 1</v>
      </c>
      <c r="P626" t="str">
        <f t="shared" ca="1" si="56"/>
        <v>TAG077861</v>
      </c>
      <c r="Q626">
        <f t="shared" ca="1" si="57"/>
        <v>111</v>
      </c>
      <c r="R626">
        <f t="shared" ca="1" si="58"/>
        <v>2.5699500480234736</v>
      </c>
      <c r="S626" t="s">
        <v>217</v>
      </c>
      <c r="T626">
        <f t="shared" ca="1" si="59"/>
        <v>41</v>
      </c>
    </row>
    <row r="627" spans="1:20" x14ac:dyDescent="0.2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Melittia oedippus</v>
      </c>
      <c r="P627" t="str">
        <f t="shared" ca="1" si="56"/>
        <v>TAG086718</v>
      </c>
      <c r="Q627">
        <f t="shared" ca="1" si="57"/>
        <v>1751</v>
      </c>
      <c r="R627">
        <f t="shared" ca="1" si="58"/>
        <v>2.000062888560679</v>
      </c>
      <c r="S627" t="s">
        <v>218</v>
      </c>
      <c r="T627">
        <f t="shared" ca="1" si="59"/>
        <v>14</v>
      </c>
    </row>
    <row r="628" spans="1:20" x14ac:dyDescent="0.2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Dolichoderus sp.</v>
      </c>
      <c r="P628" t="str">
        <f t="shared" ca="1" si="56"/>
        <v>TAG056062</v>
      </c>
      <c r="Q628">
        <f t="shared" ca="1" si="57"/>
        <v>1413</v>
      </c>
      <c r="R628">
        <f t="shared" ca="1" si="58"/>
        <v>4.3943513506313323</v>
      </c>
      <c r="S628" t="s">
        <v>219</v>
      </c>
      <c r="T628">
        <f t="shared" ca="1" si="59"/>
        <v>49</v>
      </c>
    </row>
    <row r="629" spans="1:20" x14ac:dyDescent="0.2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Water monitor</v>
      </c>
      <c r="P629" t="str">
        <f t="shared" ca="1" si="56"/>
        <v>TAG088021</v>
      </c>
      <c r="Q629">
        <f t="shared" ca="1" si="57"/>
        <v>581</v>
      </c>
      <c r="R629">
        <f t="shared" ca="1" si="58"/>
        <v>3.9274693048341844</v>
      </c>
      <c r="S629" t="s">
        <v>220</v>
      </c>
      <c r="T629">
        <f t="shared" ca="1" si="59"/>
        <v>89</v>
      </c>
    </row>
    <row r="630" spans="1:20" x14ac:dyDescent="0.2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Camponotites kraussei</v>
      </c>
      <c r="P630" t="str">
        <f t="shared" ca="1" si="56"/>
        <v>TAG022295</v>
      </c>
      <c r="Q630">
        <f t="shared" ca="1" si="57"/>
        <v>174</v>
      </c>
      <c r="R630">
        <f t="shared" ca="1" si="58"/>
        <v>1.9156601921586216</v>
      </c>
      <c r="S630" t="s">
        <v>217</v>
      </c>
      <c r="T630">
        <f t="shared" ca="1" si="59"/>
        <v>35</v>
      </c>
    </row>
    <row r="631" spans="1:20" x14ac:dyDescent="0.2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Biarmosuchus tagax</v>
      </c>
      <c r="P631" t="str">
        <f t="shared" ca="1" si="56"/>
        <v>TAG093058</v>
      </c>
      <c r="Q631">
        <f t="shared" ca="1" si="57"/>
        <v>1942</v>
      </c>
      <c r="R631">
        <f t="shared" ca="1" si="58"/>
        <v>1.4559367268202847</v>
      </c>
      <c r="S631" t="s">
        <v>218</v>
      </c>
      <c r="T631">
        <f t="shared" ca="1" si="59"/>
        <v>54</v>
      </c>
    </row>
    <row r="632" spans="1:20" x14ac:dyDescent="0.2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Alsomitra simplex</v>
      </c>
      <c r="P632" t="str">
        <f t="shared" ca="1" si="56"/>
        <v>TAG091633</v>
      </c>
      <c r="Q632">
        <f t="shared" ca="1" si="57"/>
        <v>541</v>
      </c>
      <c r="R632">
        <f t="shared" ca="1" si="58"/>
        <v>3.7155483264017937</v>
      </c>
      <c r="S632" t="s">
        <v>219</v>
      </c>
      <c r="T632">
        <f t="shared" ca="1" si="59"/>
        <v>60</v>
      </c>
    </row>
    <row r="633" spans="1:20" x14ac:dyDescent="0.2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Water monitor</v>
      </c>
      <c r="P633" t="str">
        <f t="shared" ca="1" si="56"/>
        <v>TAG055761</v>
      </c>
      <c r="Q633">
        <f t="shared" ca="1" si="57"/>
        <v>1705</v>
      </c>
      <c r="R633">
        <f t="shared" ca="1" si="58"/>
        <v>1.1636485918446628</v>
      </c>
      <c r="S633" t="s">
        <v>220</v>
      </c>
      <c r="T633">
        <f t="shared" ca="1" si="59"/>
        <v>53</v>
      </c>
    </row>
    <row r="634" spans="1:20" x14ac:dyDescent="0.2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Alsomitra simplex</v>
      </c>
      <c r="P634" t="str">
        <f t="shared" ca="1" si="56"/>
        <v>TAG039967</v>
      </c>
      <c r="Q634">
        <f t="shared" ca="1" si="57"/>
        <v>1910</v>
      </c>
      <c r="R634">
        <f t="shared" ca="1" si="58"/>
        <v>4.151936221473127</v>
      </c>
      <c r="S634" t="s">
        <v>217</v>
      </c>
      <c r="T634">
        <f t="shared" ca="1" si="59"/>
        <v>32</v>
      </c>
    </row>
    <row r="635" spans="1:20" x14ac:dyDescent="0.2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Water monitor</v>
      </c>
      <c r="P635" t="str">
        <f t="shared" ca="1" si="56"/>
        <v>TAG011645</v>
      </c>
      <c r="Q635">
        <f t="shared" ca="1" si="57"/>
        <v>195</v>
      </c>
      <c r="R635">
        <f t="shared" ca="1" si="58"/>
        <v>1.0211424748936899</v>
      </c>
      <c r="S635" t="s">
        <v>218</v>
      </c>
      <c r="T635">
        <f t="shared" ca="1" si="59"/>
        <v>11</v>
      </c>
    </row>
    <row r="636" spans="1:20" x14ac:dyDescent="0.2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Dolichoderus sp.</v>
      </c>
      <c r="P636" t="str">
        <f t="shared" ca="1" si="56"/>
        <v>TAG024403</v>
      </c>
      <c r="Q636">
        <f t="shared" ca="1" si="57"/>
        <v>765</v>
      </c>
      <c r="R636">
        <f t="shared" ca="1" si="58"/>
        <v>5.172553002648705</v>
      </c>
      <c r="S636" t="s">
        <v>219</v>
      </c>
      <c r="T636">
        <f t="shared" ca="1" si="59"/>
        <v>26</v>
      </c>
    </row>
    <row r="637" spans="1:20" x14ac:dyDescent="0.2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Goniopholis tenuidens</v>
      </c>
      <c r="P637" t="str">
        <f t="shared" ca="1" si="56"/>
        <v>TAG059169</v>
      </c>
      <c r="Q637">
        <f t="shared" ca="1" si="57"/>
        <v>457</v>
      </c>
      <c r="R637">
        <f t="shared" ca="1" si="58"/>
        <v>4.2894301063255922</v>
      </c>
      <c r="S637" t="s">
        <v>220</v>
      </c>
      <c r="T637">
        <f t="shared" ca="1" si="59"/>
        <v>91</v>
      </c>
    </row>
    <row r="638" spans="1:20" x14ac:dyDescent="0.2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Dolichoderus sp.</v>
      </c>
      <c r="P638" t="str">
        <f t="shared" ca="1" si="56"/>
        <v>TAG056716</v>
      </c>
      <c r="Q638">
        <f t="shared" ca="1" si="57"/>
        <v>376</v>
      </c>
      <c r="R638">
        <f t="shared" ca="1" si="58"/>
        <v>4.8354881729207424</v>
      </c>
      <c r="S638" t="s">
        <v>217</v>
      </c>
      <c r="T638">
        <f t="shared" ca="1" si="59"/>
        <v>49</v>
      </c>
    </row>
    <row r="639" spans="1:20" x14ac:dyDescent="0.2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Crematogaster borneensis</v>
      </c>
      <c r="P639" t="str">
        <f t="shared" ca="1" si="56"/>
        <v>TAG034907</v>
      </c>
      <c r="Q639">
        <f t="shared" ca="1" si="57"/>
        <v>663</v>
      </c>
      <c r="R639">
        <f t="shared" ca="1" si="58"/>
        <v>2.6846777541647748</v>
      </c>
      <c r="S639" t="s">
        <v>218</v>
      </c>
      <c r="T639">
        <f t="shared" ca="1" si="59"/>
        <v>2</v>
      </c>
    </row>
    <row r="640" spans="1:20" x14ac:dyDescent="0.2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Melittia oedippus</v>
      </c>
      <c r="P640" t="str">
        <f t="shared" ca="1" si="56"/>
        <v>TAG059677</v>
      </c>
      <c r="Q640">
        <f t="shared" ca="1" si="57"/>
        <v>1798</v>
      </c>
      <c r="R640">
        <f t="shared" ca="1" si="58"/>
        <v>5.5011765052259172</v>
      </c>
      <c r="S640" t="s">
        <v>219</v>
      </c>
      <c r="T640">
        <f t="shared" ca="1" si="59"/>
        <v>86</v>
      </c>
    </row>
    <row r="641" spans="1:20" x14ac:dyDescent="0.2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Zenicomus photuroides</v>
      </c>
      <c r="P641" t="str">
        <f t="shared" ca="1" si="56"/>
        <v>TAG010627</v>
      </c>
      <c r="Q641">
        <f t="shared" ca="1" si="57"/>
        <v>1859</v>
      </c>
      <c r="R641">
        <f t="shared" ca="1" si="58"/>
        <v>1.6609145826157059</v>
      </c>
      <c r="S641" t="s">
        <v>220</v>
      </c>
      <c r="T641">
        <f t="shared" ca="1" si="59"/>
        <v>14</v>
      </c>
    </row>
    <row r="642" spans="1:20" x14ac:dyDescent="0.2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Alsomitra simplex</v>
      </c>
      <c r="P642" t="str">
        <f t="shared" ca="1" si="56"/>
        <v>TAG076807</v>
      </c>
      <c r="Q642">
        <f t="shared" ca="1" si="57"/>
        <v>9</v>
      </c>
      <c r="R642">
        <f t="shared" ca="1" si="58"/>
        <v>4.9367762993095212</v>
      </c>
      <c r="S642" t="s">
        <v>217</v>
      </c>
      <c r="T642">
        <f t="shared" ca="1" si="59"/>
        <v>93</v>
      </c>
    </row>
    <row r="643" spans="1:20" x14ac:dyDescent="0.2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Formicidae #1</v>
      </c>
      <c r="P643" t="str">
        <f t="shared" ca="1" si="56"/>
        <v>TAG012803</v>
      </c>
      <c r="Q643">
        <f t="shared" ca="1" si="57"/>
        <v>924</v>
      </c>
      <c r="R643">
        <f t="shared" ca="1" si="58"/>
        <v>5.2891909506048433</v>
      </c>
      <c r="S643" t="s">
        <v>218</v>
      </c>
      <c r="T643">
        <f t="shared" ca="1" si="59"/>
        <v>36</v>
      </c>
    </row>
    <row r="644" spans="1:20" x14ac:dyDescent="0.2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Biarmosuchus tagax</v>
      </c>
      <c r="P644" t="str">
        <f t="shared" ca="1" si="56"/>
        <v>TAG000851</v>
      </c>
      <c r="Q644">
        <f t="shared" ca="1" si="57"/>
        <v>916</v>
      </c>
      <c r="R644">
        <f t="shared" ca="1" si="58"/>
        <v>4.4640482464036841</v>
      </c>
      <c r="S644" t="s">
        <v>219</v>
      </c>
      <c r="T644">
        <f t="shared" ca="1" si="59"/>
        <v>73</v>
      </c>
    </row>
    <row r="645" spans="1:20" x14ac:dyDescent="0.2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Bothroponera novus</v>
      </c>
      <c r="P645" t="str">
        <f t="shared" ca="1" si="56"/>
        <v>TAG054467</v>
      </c>
      <c r="Q645">
        <f t="shared" ca="1" si="57"/>
        <v>67</v>
      </c>
      <c r="R645">
        <f t="shared" ca="1" si="58"/>
        <v>2.651875755520682</v>
      </c>
      <c r="S645" t="s">
        <v>220</v>
      </c>
      <c r="T645">
        <f t="shared" ca="1" si="59"/>
        <v>52</v>
      </c>
    </row>
    <row r="646" spans="1:20" x14ac:dyDescent="0.2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Formicidae #1</v>
      </c>
      <c r="P646" t="str">
        <f t="shared" ca="1" si="56"/>
        <v>TAG080533</v>
      </c>
      <c r="Q646">
        <f t="shared" ca="1" si="57"/>
        <v>1617</v>
      </c>
      <c r="R646">
        <f t="shared" ca="1" si="58"/>
        <v>1.9093015879557009</v>
      </c>
      <c r="S646" t="s">
        <v>217</v>
      </c>
      <c r="T646">
        <f t="shared" ca="1" si="59"/>
        <v>91</v>
      </c>
    </row>
    <row r="647" spans="1:20" x14ac:dyDescent="0.2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Predator</v>
      </c>
      <c r="P647" t="str">
        <f t="shared" ca="1" si="56"/>
        <v>TAG030788</v>
      </c>
      <c r="Q647">
        <f t="shared" ca="1" si="57"/>
        <v>554</v>
      </c>
      <c r="R647">
        <f t="shared" ca="1" si="58"/>
        <v>5.1586945444027208</v>
      </c>
      <c r="S647" t="s">
        <v>218</v>
      </c>
      <c r="T647">
        <f t="shared" ca="1" si="59"/>
        <v>25</v>
      </c>
    </row>
    <row r="648" spans="1:20" x14ac:dyDescent="0.2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Water monitor</v>
      </c>
      <c r="P648" t="str">
        <f t="shared" ca="1" si="56"/>
        <v>TAG071859</v>
      </c>
      <c r="Q648">
        <f t="shared" ca="1" si="57"/>
        <v>667</v>
      </c>
      <c r="R648">
        <f t="shared" ca="1" si="58"/>
        <v>3.8790633139790209</v>
      </c>
      <c r="S648" t="s">
        <v>219</v>
      </c>
      <c r="T648">
        <f t="shared" ca="1" si="59"/>
        <v>9</v>
      </c>
    </row>
    <row r="649" spans="1:20" x14ac:dyDescent="0.2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Solenopsis abdita</v>
      </c>
      <c r="P649" t="str">
        <f t="shared" ca="1" si="56"/>
        <v>TAG059730</v>
      </c>
      <c r="Q649">
        <f t="shared" ca="1" si="57"/>
        <v>708</v>
      </c>
      <c r="R649">
        <f t="shared" ca="1" si="58"/>
        <v>3.5669724631936681</v>
      </c>
      <c r="S649" t="s">
        <v>220</v>
      </c>
      <c r="T649">
        <f t="shared" ca="1" si="59"/>
        <v>8</v>
      </c>
    </row>
    <row r="650" spans="1:20" x14ac:dyDescent="0.2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Zenicomus photuroides</v>
      </c>
      <c r="P650" t="str">
        <f t="shared" ca="1" si="56"/>
        <v>TAG051689</v>
      </c>
      <c r="Q650">
        <f t="shared" ca="1" si="57"/>
        <v>1298</v>
      </c>
      <c r="R650">
        <f t="shared" ca="1" si="58"/>
        <v>5.7071661592528526</v>
      </c>
      <c r="S650" t="s">
        <v>217</v>
      </c>
      <c r="T650">
        <f t="shared" ca="1" si="59"/>
        <v>66</v>
      </c>
    </row>
    <row r="651" spans="1:20" x14ac:dyDescent="0.2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Solenopsis abdita</v>
      </c>
      <c r="P651" t="str">
        <f t="shared" ref="P651:P714" ca="1" si="62">"TAG" &amp; TEXT(FLOOR(RAND()*100000,1), "000000")</f>
        <v>TAG050720</v>
      </c>
      <c r="Q651">
        <f t="shared" ref="Q651:Q714" ca="1" si="63">RANDBETWEEN(0,2000)</f>
        <v>52</v>
      </c>
      <c r="R651">
        <f t="shared" ref="R651:R714" ca="1" si="64">RAND()*5+1</f>
        <v>2.19432425694764</v>
      </c>
      <c r="S651" t="s">
        <v>218</v>
      </c>
      <c r="T651">
        <f t="shared" ref="T651:T714" ca="1" si="65">RANDBETWEEN(0,100)</f>
        <v>10</v>
      </c>
    </row>
    <row r="652" spans="1:20" x14ac:dyDescent="0.2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Biarmosuchus tagax</v>
      </c>
      <c r="P652" t="str">
        <f t="shared" ca="1" si="62"/>
        <v>TAG031831</v>
      </c>
      <c r="Q652">
        <f t="shared" ca="1" si="63"/>
        <v>1238</v>
      </c>
      <c r="R652">
        <f t="shared" ca="1" si="64"/>
        <v>5.058245302724977</v>
      </c>
      <c r="S652" t="s">
        <v>219</v>
      </c>
      <c r="T652">
        <f t="shared" ca="1" si="65"/>
        <v>83</v>
      </c>
    </row>
    <row r="653" spans="1:20" x14ac:dyDescent="0.2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Dolichoderus sp.</v>
      </c>
      <c r="P653" t="str">
        <f t="shared" ca="1" si="62"/>
        <v>TAG030305</v>
      </c>
      <c r="Q653">
        <f t="shared" ca="1" si="63"/>
        <v>1646</v>
      </c>
      <c r="R653">
        <f t="shared" ca="1" si="64"/>
        <v>3.1155354953390466</v>
      </c>
      <c r="S653" t="s">
        <v>220</v>
      </c>
      <c r="T653">
        <f t="shared" ca="1" si="65"/>
        <v>47</v>
      </c>
    </row>
    <row r="654" spans="1:20" x14ac:dyDescent="0.2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Biarmosuchus tagax</v>
      </c>
      <c r="P654" t="str">
        <f t="shared" ca="1" si="62"/>
        <v>TAG095858</v>
      </c>
      <c r="Q654">
        <f t="shared" ca="1" si="63"/>
        <v>1469</v>
      </c>
      <c r="R654">
        <f t="shared" ca="1" si="64"/>
        <v>2.9425985523972922</v>
      </c>
      <c r="S654" t="s">
        <v>217</v>
      </c>
      <c r="T654">
        <f t="shared" ca="1" si="65"/>
        <v>51</v>
      </c>
    </row>
    <row r="655" spans="1:20" x14ac:dyDescent="0.2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Predator</v>
      </c>
      <c r="P655" t="str">
        <f t="shared" ca="1" si="62"/>
        <v>TAG080490</v>
      </c>
      <c r="Q655">
        <f t="shared" ca="1" si="63"/>
        <v>1592</v>
      </c>
      <c r="R655">
        <f t="shared" ca="1" si="64"/>
        <v>3.9379677196108438</v>
      </c>
      <c r="S655" t="s">
        <v>218</v>
      </c>
      <c r="T655">
        <f t="shared" ca="1" si="65"/>
        <v>81</v>
      </c>
    </row>
    <row r="656" spans="1:20" x14ac:dyDescent="0.2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Crematogaster borneensis</v>
      </c>
      <c r="P656" t="str">
        <f t="shared" ca="1" si="62"/>
        <v>TAG092531</v>
      </c>
      <c r="Q656">
        <f t="shared" ca="1" si="63"/>
        <v>1647</v>
      </c>
      <c r="R656">
        <f t="shared" ca="1" si="64"/>
        <v>3.9874864502869025</v>
      </c>
      <c r="S656" t="s">
        <v>219</v>
      </c>
      <c r="T656">
        <f t="shared" ca="1" si="65"/>
        <v>89</v>
      </c>
    </row>
    <row r="657" spans="1:20" x14ac:dyDescent="0.2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Ponerinae #1</v>
      </c>
      <c r="P657" t="str">
        <f t="shared" ca="1" si="62"/>
        <v>TAG018269</v>
      </c>
      <c r="Q657">
        <f t="shared" ca="1" si="63"/>
        <v>342</v>
      </c>
      <c r="R657">
        <f t="shared" ca="1" si="64"/>
        <v>2.3426189512792783</v>
      </c>
      <c r="S657" t="s">
        <v>220</v>
      </c>
      <c r="T657">
        <f t="shared" ca="1" si="65"/>
        <v>93</v>
      </c>
    </row>
    <row r="658" spans="1:20" x14ac:dyDescent="0.2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Solenopsis #1</v>
      </c>
      <c r="P658" t="str">
        <f t="shared" ca="1" si="62"/>
        <v>TAG047850</v>
      </c>
      <c r="Q658">
        <f t="shared" ca="1" si="63"/>
        <v>1846</v>
      </c>
      <c r="R658">
        <f t="shared" ca="1" si="64"/>
        <v>3.5085625197809214</v>
      </c>
      <c r="S658" t="s">
        <v>217</v>
      </c>
      <c r="T658">
        <f t="shared" ca="1" si="65"/>
        <v>40</v>
      </c>
    </row>
    <row r="659" spans="1:20" x14ac:dyDescent="0.2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Bothroponera novus</v>
      </c>
      <c r="P659" t="str">
        <f t="shared" ca="1" si="62"/>
        <v>TAG024744</v>
      </c>
      <c r="Q659">
        <f t="shared" ca="1" si="63"/>
        <v>712</v>
      </c>
      <c r="R659">
        <f t="shared" ca="1" si="64"/>
        <v>1.1184015683339208</v>
      </c>
      <c r="S659" t="s">
        <v>218</v>
      </c>
      <c r="T659">
        <f t="shared" ca="1" si="65"/>
        <v>80</v>
      </c>
    </row>
    <row r="660" spans="1:20" x14ac:dyDescent="0.2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Camponotites kraussei</v>
      </c>
      <c r="P660" t="str">
        <f t="shared" ca="1" si="62"/>
        <v>TAG043136</v>
      </c>
      <c r="Q660">
        <f t="shared" ca="1" si="63"/>
        <v>1914</v>
      </c>
      <c r="R660">
        <f t="shared" ca="1" si="64"/>
        <v>3.2622787268297251</v>
      </c>
      <c r="S660" t="s">
        <v>219</v>
      </c>
      <c r="T660">
        <f t="shared" ca="1" si="65"/>
        <v>74</v>
      </c>
    </row>
    <row r="661" spans="1:20" x14ac:dyDescent="0.2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Water monitor</v>
      </c>
      <c r="P661" t="str">
        <f t="shared" ca="1" si="62"/>
        <v>TAG093600</v>
      </c>
      <c r="Q661">
        <f t="shared" ca="1" si="63"/>
        <v>1437</v>
      </c>
      <c r="R661">
        <f t="shared" ca="1" si="64"/>
        <v>3.6680440563608321</v>
      </c>
      <c r="S661" t="s">
        <v>220</v>
      </c>
      <c r="T661">
        <f t="shared" ca="1" si="65"/>
        <v>42</v>
      </c>
    </row>
    <row r="662" spans="1:20" x14ac:dyDescent="0.2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Zenicomus photuroides</v>
      </c>
      <c r="P662" t="str">
        <f t="shared" ca="1" si="62"/>
        <v>TAG053563</v>
      </c>
      <c r="Q662">
        <f t="shared" ca="1" si="63"/>
        <v>1070</v>
      </c>
      <c r="R662">
        <f t="shared" ca="1" si="64"/>
        <v>3.8321221987176526</v>
      </c>
      <c r="S662" t="s">
        <v>217</v>
      </c>
      <c r="T662">
        <f t="shared" ca="1" si="65"/>
        <v>71</v>
      </c>
    </row>
    <row r="663" spans="1:20" x14ac:dyDescent="0.2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Crematogaster ormei</v>
      </c>
      <c r="P663" t="str">
        <f t="shared" ca="1" si="62"/>
        <v>TAG016798</v>
      </c>
      <c r="Q663">
        <f t="shared" ca="1" si="63"/>
        <v>1940</v>
      </c>
      <c r="R663">
        <f t="shared" ca="1" si="64"/>
        <v>3.601916576514272</v>
      </c>
      <c r="S663" t="s">
        <v>218</v>
      </c>
      <c r="T663">
        <f t="shared" ca="1" si="65"/>
        <v>11</v>
      </c>
    </row>
    <row r="664" spans="1:20" x14ac:dyDescent="0.2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Crematogaster borneensis</v>
      </c>
      <c r="P664" t="str">
        <f t="shared" ca="1" si="62"/>
        <v>TAG083737</v>
      </c>
      <c r="Q664">
        <f t="shared" ca="1" si="63"/>
        <v>1511</v>
      </c>
      <c r="R664">
        <f t="shared" ca="1" si="64"/>
        <v>3.818142115651753</v>
      </c>
      <c r="S664" t="s">
        <v>219</v>
      </c>
      <c r="T664">
        <f t="shared" ca="1" si="65"/>
        <v>66</v>
      </c>
    </row>
    <row r="665" spans="1:20" x14ac:dyDescent="0.2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Crematogaster borneensis</v>
      </c>
      <c r="P665" t="str">
        <f t="shared" ca="1" si="62"/>
        <v>TAG070226</v>
      </c>
      <c r="Q665">
        <f t="shared" ca="1" si="63"/>
        <v>312</v>
      </c>
      <c r="R665">
        <f t="shared" ca="1" si="64"/>
        <v>3.3056894180070069</v>
      </c>
      <c r="S665" t="s">
        <v>220</v>
      </c>
      <c r="T665">
        <f t="shared" ca="1" si="65"/>
        <v>38</v>
      </c>
    </row>
    <row r="666" spans="1:20" x14ac:dyDescent="0.2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Melaphorus potteri</v>
      </c>
      <c r="P666" t="str">
        <f t="shared" ca="1" si="62"/>
        <v>TAG041909</v>
      </c>
      <c r="Q666">
        <f t="shared" ca="1" si="63"/>
        <v>1539</v>
      </c>
      <c r="R666">
        <f t="shared" ca="1" si="64"/>
        <v>1.1704599655258758</v>
      </c>
      <c r="S666" t="s">
        <v>217</v>
      </c>
      <c r="T666">
        <f t="shared" ca="1" si="65"/>
        <v>6</v>
      </c>
    </row>
    <row r="667" spans="1:20" x14ac:dyDescent="0.2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Morphospecies 1</v>
      </c>
      <c r="P667" t="str">
        <f t="shared" ca="1" si="62"/>
        <v>TAG067217</v>
      </c>
      <c r="Q667">
        <f t="shared" ca="1" si="63"/>
        <v>660</v>
      </c>
      <c r="R667">
        <f t="shared" ca="1" si="64"/>
        <v>4.7398361381869432</v>
      </c>
      <c r="S667" t="s">
        <v>218</v>
      </c>
      <c r="T667">
        <f t="shared" ca="1" si="65"/>
        <v>31</v>
      </c>
    </row>
    <row r="668" spans="1:20" x14ac:dyDescent="0.2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Bothroponera novus</v>
      </c>
      <c r="P668" t="str">
        <f t="shared" ca="1" si="62"/>
        <v>TAG057188</v>
      </c>
      <c r="Q668">
        <f t="shared" ca="1" si="63"/>
        <v>1074</v>
      </c>
      <c r="R668">
        <f t="shared" ca="1" si="64"/>
        <v>2.8056923526419579</v>
      </c>
      <c r="S668" t="s">
        <v>219</v>
      </c>
      <c r="T668">
        <f t="shared" ca="1" si="65"/>
        <v>50</v>
      </c>
    </row>
    <row r="669" spans="1:20" x14ac:dyDescent="0.2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Solenopsis #1</v>
      </c>
      <c r="P669" t="str">
        <f t="shared" ca="1" si="62"/>
        <v>TAG039459</v>
      </c>
      <c r="Q669">
        <f t="shared" ca="1" si="63"/>
        <v>1485</v>
      </c>
      <c r="R669">
        <f t="shared" ca="1" si="64"/>
        <v>3.1263565883689517</v>
      </c>
      <c r="S669" t="s">
        <v>220</v>
      </c>
      <c r="T669">
        <f t="shared" ca="1" si="65"/>
        <v>83</v>
      </c>
    </row>
    <row r="670" spans="1:20" x14ac:dyDescent="0.2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Solenopsis #1</v>
      </c>
      <c r="P670" t="str">
        <f t="shared" ca="1" si="62"/>
        <v>TAG062536</v>
      </c>
      <c r="Q670">
        <f t="shared" ca="1" si="63"/>
        <v>1392</v>
      </c>
      <c r="R670">
        <f t="shared" ca="1" si="64"/>
        <v>5.7034985080844551</v>
      </c>
      <c r="S670" t="s">
        <v>217</v>
      </c>
      <c r="T670">
        <f t="shared" ca="1" si="65"/>
        <v>55</v>
      </c>
    </row>
    <row r="671" spans="1:20" x14ac:dyDescent="0.2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Water monitor</v>
      </c>
      <c r="P671" t="str">
        <f t="shared" ca="1" si="62"/>
        <v>TAG019983</v>
      </c>
      <c r="Q671">
        <f t="shared" ca="1" si="63"/>
        <v>1279</v>
      </c>
      <c r="R671">
        <f t="shared" ca="1" si="64"/>
        <v>2.6274595414023656</v>
      </c>
      <c r="S671" t="s">
        <v>218</v>
      </c>
      <c r="T671">
        <f t="shared" ca="1" si="65"/>
        <v>1</v>
      </c>
    </row>
    <row r="672" spans="1:20" x14ac:dyDescent="0.2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Cicada sanguinolenta</v>
      </c>
      <c r="P672" t="str">
        <f t="shared" ca="1" si="62"/>
        <v>TAG093498</v>
      </c>
      <c r="Q672">
        <f t="shared" ca="1" si="63"/>
        <v>1425</v>
      </c>
      <c r="R672">
        <f t="shared" ca="1" si="64"/>
        <v>2.609371795232533</v>
      </c>
      <c r="S672" t="s">
        <v>219</v>
      </c>
      <c r="T672">
        <f t="shared" ca="1" si="65"/>
        <v>8</v>
      </c>
    </row>
    <row r="673" spans="1:20" x14ac:dyDescent="0.2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Goniopholis tenuidens</v>
      </c>
      <c r="P673" t="str">
        <f t="shared" ca="1" si="62"/>
        <v>TAG025534</v>
      </c>
      <c r="Q673">
        <f t="shared" ca="1" si="63"/>
        <v>1571</v>
      </c>
      <c r="R673">
        <f t="shared" ca="1" si="64"/>
        <v>3.9459057542113931</v>
      </c>
      <c r="S673" t="s">
        <v>220</v>
      </c>
      <c r="T673">
        <f t="shared" ca="1" si="65"/>
        <v>86</v>
      </c>
    </row>
    <row r="674" spans="1:20" x14ac:dyDescent="0.2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Goniopholis tenuidens</v>
      </c>
      <c r="P674" t="str">
        <f t="shared" ca="1" si="62"/>
        <v>TAG054930</v>
      </c>
      <c r="Q674">
        <f t="shared" ca="1" si="63"/>
        <v>1923</v>
      </c>
      <c r="R674">
        <f t="shared" ca="1" si="64"/>
        <v>5.7043063681659332</v>
      </c>
      <c r="S674" t="s">
        <v>217</v>
      </c>
      <c r="T674">
        <f t="shared" ca="1" si="65"/>
        <v>46</v>
      </c>
    </row>
    <row r="675" spans="1:20" x14ac:dyDescent="0.2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Formicidae #1</v>
      </c>
      <c r="P675" t="str">
        <f t="shared" ca="1" si="62"/>
        <v>TAG085623</v>
      </c>
      <c r="Q675">
        <f t="shared" ca="1" si="63"/>
        <v>1935</v>
      </c>
      <c r="R675">
        <f t="shared" ca="1" si="64"/>
        <v>5.5207606810270198</v>
      </c>
      <c r="S675" t="s">
        <v>218</v>
      </c>
      <c r="T675">
        <f t="shared" ca="1" si="65"/>
        <v>17</v>
      </c>
    </row>
    <row r="676" spans="1:20" x14ac:dyDescent="0.2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Crematogaster borneensis</v>
      </c>
      <c r="P676" t="str">
        <f t="shared" ca="1" si="62"/>
        <v>TAG073589</v>
      </c>
      <c r="Q676">
        <f t="shared" ca="1" si="63"/>
        <v>891</v>
      </c>
      <c r="R676">
        <f t="shared" ca="1" si="64"/>
        <v>3.9224308573146751</v>
      </c>
      <c r="S676" t="s">
        <v>219</v>
      </c>
      <c r="T676">
        <f t="shared" ca="1" si="65"/>
        <v>97</v>
      </c>
    </row>
    <row r="677" spans="1:20" x14ac:dyDescent="0.2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Goniopholis tenuidens</v>
      </c>
      <c r="P677" t="str">
        <f t="shared" ca="1" si="62"/>
        <v>TAG037505</v>
      </c>
      <c r="Q677">
        <f t="shared" ca="1" si="63"/>
        <v>408</v>
      </c>
      <c r="R677">
        <f t="shared" ca="1" si="64"/>
        <v>2.045356000729627</v>
      </c>
      <c r="S677" t="s">
        <v>220</v>
      </c>
      <c r="T677">
        <f t="shared" ca="1" si="65"/>
        <v>22</v>
      </c>
    </row>
    <row r="678" spans="1:20" x14ac:dyDescent="0.2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Cicada sanguinolenta</v>
      </c>
      <c r="P678" t="str">
        <f t="shared" ca="1" si="62"/>
        <v>TAG060773</v>
      </c>
      <c r="Q678">
        <f t="shared" ca="1" si="63"/>
        <v>378</v>
      </c>
      <c r="R678">
        <f t="shared" ca="1" si="64"/>
        <v>4.3057485313268087</v>
      </c>
      <c r="S678" t="s">
        <v>217</v>
      </c>
      <c r="T678">
        <f t="shared" ca="1" si="65"/>
        <v>54</v>
      </c>
    </row>
    <row r="679" spans="1:20" x14ac:dyDescent="0.2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Water monitor</v>
      </c>
      <c r="P679" t="str">
        <f t="shared" ca="1" si="62"/>
        <v>TAG077881</v>
      </c>
      <c r="Q679">
        <f t="shared" ca="1" si="63"/>
        <v>330</v>
      </c>
      <c r="R679">
        <f t="shared" ca="1" si="64"/>
        <v>2.4712914070868788</v>
      </c>
      <c r="S679" t="s">
        <v>218</v>
      </c>
      <c r="T679">
        <f t="shared" ca="1" si="65"/>
        <v>41</v>
      </c>
    </row>
    <row r="680" spans="1:20" x14ac:dyDescent="0.2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Formicidae #1</v>
      </c>
      <c r="P680" t="str">
        <f t="shared" ca="1" si="62"/>
        <v>TAG039549</v>
      </c>
      <c r="Q680">
        <f t="shared" ca="1" si="63"/>
        <v>1029</v>
      </c>
      <c r="R680">
        <f t="shared" ca="1" si="64"/>
        <v>5.0971302554687714</v>
      </c>
      <c r="S680" t="s">
        <v>219</v>
      </c>
      <c r="T680">
        <f t="shared" ca="1" si="65"/>
        <v>86</v>
      </c>
    </row>
    <row r="681" spans="1:20" x14ac:dyDescent="0.2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Formicidae #1</v>
      </c>
      <c r="P681" t="str">
        <f t="shared" ca="1" si="62"/>
        <v>TAG069562</v>
      </c>
      <c r="Q681">
        <f t="shared" ca="1" si="63"/>
        <v>1801</v>
      </c>
      <c r="R681">
        <f t="shared" ca="1" si="64"/>
        <v>1.6666870762040018</v>
      </c>
      <c r="S681" t="s">
        <v>220</v>
      </c>
      <c r="T681">
        <f t="shared" ca="1" si="65"/>
        <v>62</v>
      </c>
    </row>
    <row r="682" spans="1:20" x14ac:dyDescent="0.2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Cicada sanguinolenta</v>
      </c>
      <c r="P682" t="str">
        <f t="shared" ca="1" si="62"/>
        <v>TAG056893</v>
      </c>
      <c r="Q682">
        <f t="shared" ca="1" si="63"/>
        <v>1385</v>
      </c>
      <c r="R682">
        <f t="shared" ca="1" si="64"/>
        <v>2.4790967275116755</v>
      </c>
      <c r="S682" t="s">
        <v>217</v>
      </c>
      <c r="T682">
        <f t="shared" ca="1" si="65"/>
        <v>51</v>
      </c>
    </row>
    <row r="683" spans="1:20" x14ac:dyDescent="0.2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Melittia oedippus</v>
      </c>
      <c r="P683" t="str">
        <f t="shared" ca="1" si="62"/>
        <v>TAG033532</v>
      </c>
      <c r="Q683">
        <f t="shared" ca="1" si="63"/>
        <v>1131</v>
      </c>
      <c r="R683">
        <f t="shared" ca="1" si="64"/>
        <v>3.5695624832343622</v>
      </c>
      <c r="S683" t="s">
        <v>218</v>
      </c>
      <c r="T683">
        <f t="shared" ca="1" si="65"/>
        <v>39</v>
      </c>
    </row>
    <row r="684" spans="1:20" x14ac:dyDescent="0.2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Morphospecies 1</v>
      </c>
      <c r="P684" t="str">
        <f t="shared" ca="1" si="62"/>
        <v>TAG047390</v>
      </c>
      <c r="Q684">
        <f t="shared" ca="1" si="63"/>
        <v>46</v>
      </c>
      <c r="R684">
        <f t="shared" ca="1" si="64"/>
        <v>5.2532682965146087</v>
      </c>
      <c r="S684" t="s">
        <v>219</v>
      </c>
      <c r="T684">
        <f t="shared" ca="1" si="65"/>
        <v>44</v>
      </c>
    </row>
    <row r="685" spans="1:20" x14ac:dyDescent="0.2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Dolichoderus sp.</v>
      </c>
      <c r="P685" t="str">
        <f t="shared" ca="1" si="62"/>
        <v>TAG059039</v>
      </c>
      <c r="Q685">
        <f t="shared" ca="1" si="63"/>
        <v>1383</v>
      </c>
      <c r="R685">
        <f t="shared" ca="1" si="64"/>
        <v>5.7927894418486705</v>
      </c>
      <c r="S685" t="s">
        <v>220</v>
      </c>
      <c r="T685">
        <f t="shared" ca="1" si="65"/>
        <v>3</v>
      </c>
    </row>
    <row r="686" spans="1:20" x14ac:dyDescent="0.2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Alsomitra simplex</v>
      </c>
      <c r="P686" t="str">
        <f t="shared" ca="1" si="62"/>
        <v>TAG061153</v>
      </c>
      <c r="Q686">
        <f t="shared" ca="1" si="63"/>
        <v>893</v>
      </c>
      <c r="R686">
        <f t="shared" ca="1" si="64"/>
        <v>2.7821563585147713</v>
      </c>
      <c r="S686" t="s">
        <v>217</v>
      </c>
      <c r="T686">
        <f t="shared" ca="1" si="65"/>
        <v>85</v>
      </c>
    </row>
    <row r="687" spans="1:20" x14ac:dyDescent="0.2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Dolichoderus sp.</v>
      </c>
      <c r="P687" t="str">
        <f t="shared" ca="1" si="62"/>
        <v>TAG023486</v>
      </c>
      <c r="Q687">
        <f t="shared" ca="1" si="63"/>
        <v>1826</v>
      </c>
      <c r="R687">
        <f t="shared" ca="1" si="64"/>
        <v>2.0764132484881688</v>
      </c>
      <c r="S687" t="s">
        <v>218</v>
      </c>
      <c r="T687">
        <f t="shared" ca="1" si="65"/>
        <v>41</v>
      </c>
    </row>
    <row r="688" spans="1:20" x14ac:dyDescent="0.2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Goniopholis tenuidens</v>
      </c>
      <c r="P688" t="str">
        <f t="shared" ca="1" si="62"/>
        <v>TAG072606</v>
      </c>
      <c r="Q688">
        <f t="shared" ca="1" si="63"/>
        <v>502</v>
      </c>
      <c r="R688">
        <f t="shared" ca="1" si="64"/>
        <v>5.7067125663917651</v>
      </c>
      <c r="S688" t="s">
        <v>219</v>
      </c>
      <c r="T688">
        <f t="shared" ca="1" si="65"/>
        <v>12</v>
      </c>
    </row>
    <row r="689" spans="1:20" x14ac:dyDescent="0.2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Alsomitra simplex</v>
      </c>
      <c r="P689" t="str">
        <f t="shared" ca="1" si="62"/>
        <v>TAG070712</v>
      </c>
      <c r="Q689">
        <f t="shared" ca="1" si="63"/>
        <v>1774</v>
      </c>
      <c r="R689">
        <f t="shared" ca="1" si="64"/>
        <v>4.5109579223939225</v>
      </c>
      <c r="S689" t="s">
        <v>220</v>
      </c>
      <c r="T689">
        <f t="shared" ca="1" si="65"/>
        <v>92</v>
      </c>
    </row>
    <row r="690" spans="1:20" x14ac:dyDescent="0.2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Camponotites kraussei</v>
      </c>
      <c r="P690" t="str">
        <f t="shared" ca="1" si="62"/>
        <v>TAG094582</v>
      </c>
      <c r="Q690">
        <f t="shared" ca="1" si="63"/>
        <v>1107</v>
      </c>
      <c r="R690">
        <f t="shared" ca="1" si="64"/>
        <v>5.897932224232556</v>
      </c>
      <c r="S690" t="s">
        <v>217</v>
      </c>
      <c r="T690">
        <f t="shared" ca="1" si="65"/>
        <v>52</v>
      </c>
    </row>
    <row r="691" spans="1:20" x14ac:dyDescent="0.2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Zenicomus photuroides</v>
      </c>
      <c r="P691" t="str">
        <f t="shared" ca="1" si="62"/>
        <v>TAG048407</v>
      </c>
      <c r="Q691">
        <f t="shared" ca="1" si="63"/>
        <v>726</v>
      </c>
      <c r="R691">
        <f t="shared" ca="1" si="64"/>
        <v>4.3608606347770564</v>
      </c>
      <c r="S691" t="s">
        <v>218</v>
      </c>
      <c r="T691">
        <f t="shared" ca="1" si="65"/>
        <v>78</v>
      </c>
    </row>
    <row r="692" spans="1:20" x14ac:dyDescent="0.2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Bothroponera novus</v>
      </c>
      <c r="P692" t="str">
        <f t="shared" ca="1" si="62"/>
        <v>TAG050046</v>
      </c>
      <c r="Q692">
        <f t="shared" ca="1" si="63"/>
        <v>1585</v>
      </c>
      <c r="R692">
        <f t="shared" ca="1" si="64"/>
        <v>4.8907247930190039</v>
      </c>
      <c r="S692" t="s">
        <v>219</v>
      </c>
      <c r="T692">
        <f t="shared" ca="1" si="65"/>
        <v>61</v>
      </c>
    </row>
    <row r="693" spans="1:20" x14ac:dyDescent="0.2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Bothroponera novus</v>
      </c>
      <c r="P693" t="str">
        <f t="shared" ca="1" si="62"/>
        <v>TAG085700</v>
      </c>
      <c r="Q693">
        <f t="shared" ca="1" si="63"/>
        <v>1137</v>
      </c>
      <c r="R693">
        <f t="shared" ca="1" si="64"/>
        <v>2.3013845939104689</v>
      </c>
      <c r="S693" t="s">
        <v>220</v>
      </c>
      <c r="T693">
        <f t="shared" ca="1" si="65"/>
        <v>83</v>
      </c>
    </row>
    <row r="694" spans="1:20" x14ac:dyDescent="0.2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Camponotites kraussei</v>
      </c>
      <c r="P694" t="str">
        <f t="shared" ca="1" si="62"/>
        <v>TAG034370</v>
      </c>
      <c r="Q694">
        <f t="shared" ca="1" si="63"/>
        <v>1555</v>
      </c>
      <c r="R694">
        <f t="shared" ca="1" si="64"/>
        <v>5.7024915546369996</v>
      </c>
      <c r="S694" t="s">
        <v>217</v>
      </c>
      <c r="T694">
        <f t="shared" ca="1" si="65"/>
        <v>97</v>
      </c>
    </row>
    <row r="695" spans="1:20" x14ac:dyDescent="0.2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Camponotites kraussei</v>
      </c>
      <c r="P695" t="str">
        <f t="shared" ca="1" si="62"/>
        <v>TAG019027</v>
      </c>
      <c r="Q695">
        <f t="shared" ca="1" si="63"/>
        <v>179</v>
      </c>
      <c r="R695">
        <f t="shared" ca="1" si="64"/>
        <v>3.5470790952417706</v>
      </c>
      <c r="S695" t="s">
        <v>218</v>
      </c>
      <c r="T695">
        <f t="shared" ca="1" si="65"/>
        <v>27</v>
      </c>
    </row>
    <row r="696" spans="1:20" x14ac:dyDescent="0.2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Solenopsis #1</v>
      </c>
      <c r="P696" t="str">
        <f t="shared" ca="1" si="62"/>
        <v>TAG058317</v>
      </c>
      <c r="Q696">
        <f t="shared" ca="1" si="63"/>
        <v>732</v>
      </c>
      <c r="R696">
        <f t="shared" ca="1" si="64"/>
        <v>3.842124649614755</v>
      </c>
      <c r="S696" t="s">
        <v>219</v>
      </c>
      <c r="T696">
        <f t="shared" ca="1" si="65"/>
        <v>98</v>
      </c>
    </row>
    <row r="697" spans="1:20" x14ac:dyDescent="0.2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Dolichoderus sp.</v>
      </c>
      <c r="P697" t="str">
        <f t="shared" ca="1" si="62"/>
        <v>TAG062567</v>
      </c>
      <c r="Q697">
        <f t="shared" ca="1" si="63"/>
        <v>1113</v>
      </c>
      <c r="R697">
        <f t="shared" ca="1" si="64"/>
        <v>4.9104824476943687</v>
      </c>
      <c r="S697" t="s">
        <v>220</v>
      </c>
      <c r="T697">
        <f t="shared" ca="1" si="65"/>
        <v>67</v>
      </c>
    </row>
    <row r="698" spans="1:20" x14ac:dyDescent="0.2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Morphospecies 1</v>
      </c>
      <c r="P698" t="str">
        <f t="shared" ca="1" si="62"/>
        <v>TAG029622</v>
      </c>
      <c r="Q698">
        <f t="shared" ca="1" si="63"/>
        <v>1074</v>
      </c>
      <c r="R698">
        <f t="shared" ca="1" si="64"/>
        <v>4.240304874011577</v>
      </c>
      <c r="S698" t="s">
        <v>217</v>
      </c>
      <c r="T698">
        <f t="shared" ca="1" si="65"/>
        <v>73</v>
      </c>
    </row>
    <row r="699" spans="1:20" x14ac:dyDescent="0.2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Predator</v>
      </c>
      <c r="P699" t="str">
        <f t="shared" ca="1" si="62"/>
        <v>TAG057866</v>
      </c>
      <c r="Q699">
        <f t="shared" ca="1" si="63"/>
        <v>405</v>
      </c>
      <c r="R699">
        <f t="shared" ca="1" si="64"/>
        <v>2.0106105834779786</v>
      </c>
      <c r="S699" t="s">
        <v>218</v>
      </c>
      <c r="T699">
        <f t="shared" ca="1" si="65"/>
        <v>33</v>
      </c>
    </row>
    <row r="700" spans="1:20" x14ac:dyDescent="0.2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Bothroponera novus</v>
      </c>
      <c r="P700" t="str">
        <f t="shared" ca="1" si="62"/>
        <v>TAG001867</v>
      </c>
      <c r="Q700">
        <f t="shared" ca="1" si="63"/>
        <v>1761</v>
      </c>
      <c r="R700">
        <f t="shared" ca="1" si="64"/>
        <v>4.2090552502973129</v>
      </c>
      <c r="S700" t="s">
        <v>219</v>
      </c>
      <c r="T700">
        <f t="shared" ca="1" si="65"/>
        <v>61</v>
      </c>
    </row>
    <row r="701" spans="1:20" x14ac:dyDescent="0.2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Solenopsis #1</v>
      </c>
      <c r="P701" t="str">
        <f t="shared" ca="1" si="62"/>
        <v>TAG056097</v>
      </c>
      <c r="Q701">
        <f t="shared" ca="1" si="63"/>
        <v>1578</v>
      </c>
      <c r="R701">
        <f t="shared" ca="1" si="64"/>
        <v>3.5365431413128876</v>
      </c>
      <c r="S701" t="s">
        <v>220</v>
      </c>
      <c r="T701">
        <f t="shared" ca="1" si="65"/>
        <v>13</v>
      </c>
    </row>
    <row r="702" spans="1:20" x14ac:dyDescent="0.2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Solenopsis #1</v>
      </c>
      <c r="P702" t="str">
        <f t="shared" ca="1" si="62"/>
        <v>TAG047566</v>
      </c>
      <c r="Q702">
        <f t="shared" ca="1" si="63"/>
        <v>698</v>
      </c>
      <c r="R702">
        <f t="shared" ca="1" si="64"/>
        <v>3.4782619215059194</v>
      </c>
      <c r="S702" t="s">
        <v>217</v>
      </c>
      <c r="T702">
        <f t="shared" ca="1" si="65"/>
        <v>23</v>
      </c>
    </row>
    <row r="703" spans="1:20" x14ac:dyDescent="0.2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Camponotites kraussei</v>
      </c>
      <c r="P703" t="str">
        <f t="shared" ca="1" si="62"/>
        <v>TAG035734</v>
      </c>
      <c r="Q703">
        <f t="shared" ca="1" si="63"/>
        <v>1380</v>
      </c>
      <c r="R703">
        <f t="shared" ca="1" si="64"/>
        <v>5.5697739644743169</v>
      </c>
      <c r="S703" t="s">
        <v>218</v>
      </c>
      <c r="T703">
        <f t="shared" ca="1" si="65"/>
        <v>63</v>
      </c>
    </row>
    <row r="704" spans="1:20" x14ac:dyDescent="0.2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Alsomitra simplex</v>
      </c>
      <c r="P704" t="str">
        <f t="shared" ca="1" si="62"/>
        <v>TAG080510</v>
      </c>
      <c r="Q704">
        <f t="shared" ca="1" si="63"/>
        <v>984</v>
      </c>
      <c r="R704">
        <f t="shared" ca="1" si="64"/>
        <v>5.8413097525949746</v>
      </c>
      <c r="S704" t="s">
        <v>219</v>
      </c>
      <c r="T704">
        <f t="shared" ca="1" si="65"/>
        <v>8</v>
      </c>
    </row>
    <row r="705" spans="1:20" x14ac:dyDescent="0.2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Bothroponera novus</v>
      </c>
      <c r="P705" t="str">
        <f t="shared" ca="1" si="62"/>
        <v>TAG024827</v>
      </c>
      <c r="Q705">
        <f t="shared" ca="1" si="63"/>
        <v>615</v>
      </c>
      <c r="R705">
        <f t="shared" ca="1" si="64"/>
        <v>5.2114297415593258</v>
      </c>
      <c r="S705" t="s">
        <v>220</v>
      </c>
      <c r="T705">
        <f t="shared" ca="1" si="65"/>
        <v>45</v>
      </c>
    </row>
    <row r="706" spans="1:20" x14ac:dyDescent="0.2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Alsomitra simplex</v>
      </c>
      <c r="P706" t="str">
        <f t="shared" ca="1" si="62"/>
        <v>TAG056079</v>
      </c>
      <c r="Q706">
        <f t="shared" ca="1" si="63"/>
        <v>160</v>
      </c>
      <c r="R706">
        <f t="shared" ca="1" si="64"/>
        <v>5.2986252126496014</v>
      </c>
      <c r="S706" t="s">
        <v>217</v>
      </c>
      <c r="T706">
        <f t="shared" ca="1" si="65"/>
        <v>27</v>
      </c>
    </row>
    <row r="707" spans="1:20" x14ac:dyDescent="0.2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Ponerinae #1</v>
      </c>
      <c r="P707" t="str">
        <f t="shared" ca="1" si="62"/>
        <v>TAG060135</v>
      </c>
      <c r="Q707">
        <f t="shared" ca="1" si="63"/>
        <v>38</v>
      </c>
      <c r="R707">
        <f t="shared" ca="1" si="64"/>
        <v>1.4137334646945867</v>
      </c>
      <c r="S707" t="s">
        <v>218</v>
      </c>
      <c r="T707">
        <f t="shared" ca="1" si="65"/>
        <v>86</v>
      </c>
    </row>
    <row r="708" spans="1:20" x14ac:dyDescent="0.2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Biarmosuchus tagax</v>
      </c>
      <c r="P708" t="str">
        <f t="shared" ca="1" si="62"/>
        <v>TAG035335</v>
      </c>
      <c r="Q708">
        <f t="shared" ca="1" si="63"/>
        <v>1604</v>
      </c>
      <c r="R708">
        <f t="shared" ca="1" si="64"/>
        <v>3.2748838417378181</v>
      </c>
      <c r="S708" t="s">
        <v>219</v>
      </c>
      <c r="T708">
        <f t="shared" ca="1" si="65"/>
        <v>47</v>
      </c>
    </row>
    <row r="709" spans="1:20" x14ac:dyDescent="0.2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Camponotites kraussei</v>
      </c>
      <c r="P709" t="str">
        <f t="shared" ca="1" si="62"/>
        <v>TAG040509</v>
      </c>
      <c r="Q709">
        <f t="shared" ca="1" si="63"/>
        <v>1029</v>
      </c>
      <c r="R709">
        <f t="shared" ca="1" si="64"/>
        <v>3.2741938647709343</v>
      </c>
      <c r="S709" t="s">
        <v>220</v>
      </c>
      <c r="T709">
        <f t="shared" ca="1" si="65"/>
        <v>43</v>
      </c>
    </row>
    <row r="710" spans="1:20" x14ac:dyDescent="0.2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Bothroponera novus</v>
      </c>
      <c r="P710" t="str">
        <f t="shared" ca="1" si="62"/>
        <v>TAG081906</v>
      </c>
      <c r="Q710">
        <f t="shared" ca="1" si="63"/>
        <v>997</v>
      </c>
      <c r="R710">
        <f t="shared" ca="1" si="64"/>
        <v>5.2839634232254671</v>
      </c>
      <c r="S710" t="s">
        <v>217</v>
      </c>
      <c r="T710">
        <f t="shared" ca="1" si="65"/>
        <v>87</v>
      </c>
    </row>
    <row r="711" spans="1:20" x14ac:dyDescent="0.2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Cicada sanguinolenta</v>
      </c>
      <c r="P711" t="str">
        <f t="shared" ca="1" si="62"/>
        <v>TAG027525</v>
      </c>
      <c r="Q711">
        <f t="shared" ca="1" si="63"/>
        <v>1429</v>
      </c>
      <c r="R711">
        <f t="shared" ca="1" si="64"/>
        <v>2.4077967829218467</v>
      </c>
      <c r="S711" t="s">
        <v>218</v>
      </c>
      <c r="T711">
        <f t="shared" ca="1" si="65"/>
        <v>8</v>
      </c>
    </row>
    <row r="712" spans="1:20" x14ac:dyDescent="0.2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Melittia oedippus</v>
      </c>
      <c r="P712" t="str">
        <f t="shared" ca="1" si="62"/>
        <v>TAG070344</v>
      </c>
      <c r="Q712">
        <f t="shared" ca="1" si="63"/>
        <v>719</v>
      </c>
      <c r="R712">
        <f t="shared" ca="1" si="64"/>
        <v>5.000570766511502</v>
      </c>
      <c r="S712" t="s">
        <v>219</v>
      </c>
      <c r="T712">
        <f t="shared" ca="1" si="65"/>
        <v>91</v>
      </c>
    </row>
    <row r="713" spans="1:20" x14ac:dyDescent="0.2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Zenicomus photuroides</v>
      </c>
      <c r="P713" t="str">
        <f t="shared" ca="1" si="62"/>
        <v>TAG030900</v>
      </c>
      <c r="Q713">
        <f t="shared" ca="1" si="63"/>
        <v>86</v>
      </c>
      <c r="R713">
        <f t="shared" ca="1" si="64"/>
        <v>2.5131280901499511</v>
      </c>
      <c r="S713" t="s">
        <v>220</v>
      </c>
      <c r="T713">
        <f t="shared" ca="1" si="65"/>
        <v>14</v>
      </c>
    </row>
    <row r="714" spans="1:20" x14ac:dyDescent="0.2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Morphospecies 1</v>
      </c>
      <c r="P714" t="str">
        <f t="shared" ca="1" si="62"/>
        <v>TAG068960</v>
      </c>
      <c r="Q714">
        <f t="shared" ca="1" si="63"/>
        <v>1360</v>
      </c>
      <c r="R714">
        <f t="shared" ca="1" si="64"/>
        <v>4.1553959055559728</v>
      </c>
      <c r="S714" t="s">
        <v>217</v>
      </c>
      <c r="T714">
        <f t="shared" ca="1" si="65"/>
        <v>1</v>
      </c>
    </row>
    <row r="715" spans="1:20" x14ac:dyDescent="0.2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Melittia oedippus</v>
      </c>
      <c r="P715" t="str">
        <f t="shared" ref="P715:P778" ca="1" si="68">"TAG" &amp; TEXT(FLOOR(RAND()*100000,1), "000000")</f>
        <v>TAG065323</v>
      </c>
      <c r="Q715">
        <f t="shared" ref="Q715:Q778" ca="1" si="69">RANDBETWEEN(0,2000)</f>
        <v>1758</v>
      </c>
      <c r="R715">
        <f t="shared" ref="R715:R778" ca="1" si="70">RAND()*5+1</f>
        <v>3.1228525248352121</v>
      </c>
      <c r="S715" t="s">
        <v>218</v>
      </c>
      <c r="T715">
        <f t="shared" ref="T715:T778" ca="1" si="71">RANDBETWEEN(0,100)</f>
        <v>86</v>
      </c>
    </row>
    <row r="716" spans="1:20" x14ac:dyDescent="0.2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Bothroponera novus</v>
      </c>
      <c r="P716" t="str">
        <f t="shared" ca="1" si="68"/>
        <v>TAG055521</v>
      </c>
      <c r="Q716">
        <f t="shared" ca="1" si="69"/>
        <v>554</v>
      </c>
      <c r="R716">
        <f t="shared" ca="1" si="70"/>
        <v>1.9126319756751262</v>
      </c>
      <c r="S716" t="s">
        <v>219</v>
      </c>
      <c r="T716">
        <f t="shared" ca="1" si="71"/>
        <v>2</v>
      </c>
    </row>
    <row r="717" spans="1:20" x14ac:dyDescent="0.2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Ponerinae #1</v>
      </c>
      <c r="P717" t="str">
        <f t="shared" ca="1" si="68"/>
        <v>TAG050192</v>
      </c>
      <c r="Q717">
        <f t="shared" ca="1" si="69"/>
        <v>141</v>
      </c>
      <c r="R717">
        <f t="shared" ca="1" si="70"/>
        <v>4.3948898721743017</v>
      </c>
      <c r="S717" t="s">
        <v>220</v>
      </c>
      <c r="T717">
        <f t="shared" ca="1" si="71"/>
        <v>35</v>
      </c>
    </row>
    <row r="718" spans="1:20" x14ac:dyDescent="0.2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Cicada sanguinolenta</v>
      </c>
      <c r="P718" t="str">
        <f t="shared" ca="1" si="68"/>
        <v>TAG010829</v>
      </c>
      <c r="Q718">
        <f t="shared" ca="1" si="69"/>
        <v>796</v>
      </c>
      <c r="R718">
        <f t="shared" ca="1" si="70"/>
        <v>4.0820373650935213</v>
      </c>
      <c r="S718" t="s">
        <v>217</v>
      </c>
      <c r="T718">
        <f t="shared" ca="1" si="71"/>
        <v>24</v>
      </c>
    </row>
    <row r="719" spans="1:20" x14ac:dyDescent="0.2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Alsomitra simplex</v>
      </c>
      <c r="P719" t="str">
        <f t="shared" ca="1" si="68"/>
        <v>TAG065222</v>
      </c>
      <c r="Q719">
        <f t="shared" ca="1" si="69"/>
        <v>77</v>
      </c>
      <c r="R719">
        <f t="shared" ca="1" si="70"/>
        <v>5.9094956368760201</v>
      </c>
      <c r="S719" t="s">
        <v>218</v>
      </c>
      <c r="T719">
        <f t="shared" ca="1" si="71"/>
        <v>93</v>
      </c>
    </row>
    <row r="720" spans="1:20" x14ac:dyDescent="0.2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Predator</v>
      </c>
      <c r="P720" t="str">
        <f t="shared" ca="1" si="68"/>
        <v>TAG014331</v>
      </c>
      <c r="Q720">
        <f t="shared" ca="1" si="69"/>
        <v>951</v>
      </c>
      <c r="R720">
        <f t="shared" ca="1" si="70"/>
        <v>3.6908519890250644</v>
      </c>
      <c r="S720" t="s">
        <v>219</v>
      </c>
      <c r="T720">
        <f t="shared" ca="1" si="71"/>
        <v>47</v>
      </c>
    </row>
    <row r="721" spans="1:20" x14ac:dyDescent="0.2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Camponotites kraussei</v>
      </c>
      <c r="P721" t="str">
        <f t="shared" ca="1" si="68"/>
        <v>TAG018062</v>
      </c>
      <c r="Q721">
        <f t="shared" ca="1" si="69"/>
        <v>1168</v>
      </c>
      <c r="R721">
        <f t="shared" ca="1" si="70"/>
        <v>4.7534360063890366</v>
      </c>
      <c r="S721" t="s">
        <v>220</v>
      </c>
      <c r="T721">
        <f t="shared" ca="1" si="71"/>
        <v>40</v>
      </c>
    </row>
    <row r="722" spans="1:20" x14ac:dyDescent="0.2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Camponotites kraussei</v>
      </c>
      <c r="P722" t="str">
        <f t="shared" ca="1" si="68"/>
        <v>TAG037732</v>
      </c>
      <c r="Q722">
        <f t="shared" ca="1" si="69"/>
        <v>79</v>
      </c>
      <c r="R722">
        <f t="shared" ca="1" si="70"/>
        <v>3.2755791772235208</v>
      </c>
      <c r="S722" t="s">
        <v>217</v>
      </c>
      <c r="T722">
        <f t="shared" ca="1" si="71"/>
        <v>53</v>
      </c>
    </row>
    <row r="723" spans="1:20" x14ac:dyDescent="0.2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Crematogaster borneensis</v>
      </c>
      <c r="P723" t="str">
        <f t="shared" ca="1" si="68"/>
        <v>TAG086939</v>
      </c>
      <c r="Q723">
        <f t="shared" ca="1" si="69"/>
        <v>482</v>
      </c>
      <c r="R723">
        <f t="shared" ca="1" si="70"/>
        <v>3.4964950338388832</v>
      </c>
      <c r="S723" t="s">
        <v>218</v>
      </c>
      <c r="T723">
        <f t="shared" ca="1" si="71"/>
        <v>75</v>
      </c>
    </row>
    <row r="724" spans="1:20" x14ac:dyDescent="0.2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Melittia oedippus</v>
      </c>
      <c r="P724" t="str">
        <f t="shared" ca="1" si="68"/>
        <v>TAG070953</v>
      </c>
      <c r="Q724">
        <f t="shared" ca="1" si="69"/>
        <v>1050</v>
      </c>
      <c r="R724">
        <f t="shared" ca="1" si="70"/>
        <v>2.362203859835089</v>
      </c>
      <c r="S724" t="s">
        <v>219</v>
      </c>
      <c r="T724">
        <f t="shared" ca="1" si="71"/>
        <v>27</v>
      </c>
    </row>
    <row r="725" spans="1:20" x14ac:dyDescent="0.2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Zenicomus photuroides</v>
      </c>
      <c r="P725" t="str">
        <f t="shared" ca="1" si="68"/>
        <v>TAG058291</v>
      </c>
      <c r="Q725">
        <f t="shared" ca="1" si="69"/>
        <v>1470</v>
      </c>
      <c r="R725">
        <f t="shared" ca="1" si="70"/>
        <v>1.3243349881770667</v>
      </c>
      <c r="S725" t="s">
        <v>220</v>
      </c>
      <c r="T725">
        <f t="shared" ca="1" si="71"/>
        <v>3</v>
      </c>
    </row>
    <row r="726" spans="1:20" x14ac:dyDescent="0.2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Morphospecies 1</v>
      </c>
      <c r="P726" t="str">
        <f t="shared" ca="1" si="68"/>
        <v>TAG039014</v>
      </c>
      <c r="Q726">
        <f t="shared" ca="1" si="69"/>
        <v>1505</v>
      </c>
      <c r="R726">
        <f t="shared" ca="1" si="70"/>
        <v>4.843405305349596</v>
      </c>
      <c r="S726" t="s">
        <v>217</v>
      </c>
      <c r="T726">
        <f t="shared" ca="1" si="71"/>
        <v>84</v>
      </c>
    </row>
    <row r="727" spans="1:20" x14ac:dyDescent="0.2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Formicidae #1</v>
      </c>
      <c r="P727" t="str">
        <f t="shared" ca="1" si="68"/>
        <v>TAG061269</v>
      </c>
      <c r="Q727">
        <f t="shared" ca="1" si="69"/>
        <v>1318</v>
      </c>
      <c r="R727">
        <f t="shared" ca="1" si="70"/>
        <v>1.9867466378609375</v>
      </c>
      <c r="S727" t="s">
        <v>218</v>
      </c>
      <c r="T727">
        <f t="shared" ca="1" si="71"/>
        <v>2</v>
      </c>
    </row>
    <row r="728" spans="1:20" x14ac:dyDescent="0.2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Zenicomus photuroides</v>
      </c>
      <c r="P728" t="str">
        <f t="shared" ca="1" si="68"/>
        <v>TAG006020</v>
      </c>
      <c r="Q728">
        <f t="shared" ca="1" si="69"/>
        <v>932</v>
      </c>
      <c r="R728">
        <f t="shared" ca="1" si="70"/>
        <v>5.0615039798140202</v>
      </c>
      <c r="S728" t="s">
        <v>219</v>
      </c>
      <c r="T728">
        <f t="shared" ca="1" si="71"/>
        <v>60</v>
      </c>
    </row>
    <row r="729" spans="1:20" x14ac:dyDescent="0.2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Predator</v>
      </c>
      <c r="P729" t="str">
        <f t="shared" ca="1" si="68"/>
        <v>TAG053173</v>
      </c>
      <c r="Q729">
        <f t="shared" ca="1" si="69"/>
        <v>1946</v>
      </c>
      <c r="R729">
        <f t="shared" ca="1" si="70"/>
        <v>2.3562278588781251</v>
      </c>
      <c r="S729" t="s">
        <v>220</v>
      </c>
      <c r="T729">
        <f t="shared" ca="1" si="71"/>
        <v>41</v>
      </c>
    </row>
    <row r="730" spans="1:20" x14ac:dyDescent="0.2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Solenopsis abdita</v>
      </c>
      <c r="P730" t="str">
        <f t="shared" ca="1" si="68"/>
        <v>TAG071062</v>
      </c>
      <c r="Q730">
        <f t="shared" ca="1" si="69"/>
        <v>1276</v>
      </c>
      <c r="R730">
        <f t="shared" ca="1" si="70"/>
        <v>5.6607207968685351</v>
      </c>
      <c r="S730" t="s">
        <v>217</v>
      </c>
      <c r="T730">
        <f t="shared" ca="1" si="71"/>
        <v>56</v>
      </c>
    </row>
    <row r="731" spans="1:20" x14ac:dyDescent="0.2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Morphospecies 1</v>
      </c>
      <c r="P731" t="str">
        <f t="shared" ca="1" si="68"/>
        <v>TAG098905</v>
      </c>
      <c r="Q731">
        <f t="shared" ca="1" si="69"/>
        <v>1176</v>
      </c>
      <c r="R731">
        <f t="shared" ca="1" si="70"/>
        <v>4.404740689893246</v>
      </c>
      <c r="S731" t="s">
        <v>218</v>
      </c>
      <c r="T731">
        <f t="shared" ca="1" si="71"/>
        <v>6</v>
      </c>
    </row>
    <row r="732" spans="1:20" x14ac:dyDescent="0.2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Crematogaster borneensis</v>
      </c>
      <c r="P732" t="str">
        <f t="shared" ca="1" si="68"/>
        <v>TAG009729</v>
      </c>
      <c r="Q732">
        <f t="shared" ca="1" si="69"/>
        <v>861</v>
      </c>
      <c r="R732">
        <f t="shared" ca="1" si="70"/>
        <v>2.4582942985357366</v>
      </c>
      <c r="S732" t="s">
        <v>219</v>
      </c>
      <c r="T732">
        <f t="shared" ca="1" si="71"/>
        <v>49</v>
      </c>
    </row>
    <row r="733" spans="1:20" x14ac:dyDescent="0.2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Water monitor</v>
      </c>
      <c r="P733" t="str">
        <f t="shared" ca="1" si="68"/>
        <v>TAG003281</v>
      </c>
      <c r="Q733">
        <f t="shared" ca="1" si="69"/>
        <v>1465</v>
      </c>
      <c r="R733">
        <f t="shared" ca="1" si="70"/>
        <v>4.6221966475609424</v>
      </c>
      <c r="S733" t="s">
        <v>220</v>
      </c>
      <c r="T733">
        <f t="shared" ca="1" si="71"/>
        <v>100</v>
      </c>
    </row>
    <row r="734" spans="1:20" x14ac:dyDescent="0.2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Gannets</v>
      </c>
      <c r="P734" t="str">
        <f t="shared" ca="1" si="68"/>
        <v>TAG098815</v>
      </c>
      <c r="Q734">
        <f t="shared" ca="1" si="69"/>
        <v>998</v>
      </c>
      <c r="R734">
        <f t="shared" ca="1" si="70"/>
        <v>1.045921933789389</v>
      </c>
      <c r="S734" t="s">
        <v>217</v>
      </c>
      <c r="T734">
        <f t="shared" ca="1" si="71"/>
        <v>42</v>
      </c>
    </row>
    <row r="735" spans="1:20" x14ac:dyDescent="0.2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Dolichoderus sp.</v>
      </c>
      <c r="P735" t="str">
        <f t="shared" ca="1" si="68"/>
        <v>TAG018594</v>
      </c>
      <c r="Q735">
        <f t="shared" ca="1" si="69"/>
        <v>1144</v>
      </c>
      <c r="R735">
        <f t="shared" ca="1" si="70"/>
        <v>1.7949092117910872</v>
      </c>
      <c r="S735" t="s">
        <v>218</v>
      </c>
      <c r="T735">
        <f t="shared" ca="1" si="71"/>
        <v>70</v>
      </c>
    </row>
    <row r="736" spans="1:20" x14ac:dyDescent="0.2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Zenicomus photuroides</v>
      </c>
      <c r="P736" t="str">
        <f t="shared" ca="1" si="68"/>
        <v>TAG057789</v>
      </c>
      <c r="Q736">
        <f t="shared" ca="1" si="69"/>
        <v>603</v>
      </c>
      <c r="R736">
        <f t="shared" ca="1" si="70"/>
        <v>4.0130002494958052</v>
      </c>
      <c r="S736" t="s">
        <v>219</v>
      </c>
      <c r="T736">
        <f t="shared" ca="1" si="71"/>
        <v>62</v>
      </c>
    </row>
    <row r="737" spans="1:20" x14ac:dyDescent="0.2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Melittia oedippus</v>
      </c>
      <c r="P737" t="str">
        <f t="shared" ca="1" si="68"/>
        <v>TAG029705</v>
      </c>
      <c r="Q737">
        <f t="shared" ca="1" si="69"/>
        <v>583</v>
      </c>
      <c r="R737">
        <f t="shared" ca="1" si="70"/>
        <v>4.4233419539588574</v>
      </c>
      <c r="S737" t="s">
        <v>220</v>
      </c>
      <c r="T737">
        <f t="shared" ca="1" si="71"/>
        <v>25</v>
      </c>
    </row>
    <row r="738" spans="1:20" x14ac:dyDescent="0.2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Formicidae #1</v>
      </c>
      <c r="P738" t="str">
        <f t="shared" ca="1" si="68"/>
        <v>TAG037022</v>
      </c>
      <c r="Q738">
        <f t="shared" ca="1" si="69"/>
        <v>1429</v>
      </c>
      <c r="R738">
        <f t="shared" ca="1" si="70"/>
        <v>3.7468323415197027</v>
      </c>
      <c r="S738" t="s">
        <v>217</v>
      </c>
      <c r="T738">
        <f t="shared" ca="1" si="71"/>
        <v>13</v>
      </c>
    </row>
    <row r="739" spans="1:20" x14ac:dyDescent="0.2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Gannets</v>
      </c>
      <c r="P739" t="str">
        <f t="shared" ca="1" si="68"/>
        <v>TAG049051</v>
      </c>
      <c r="Q739">
        <f t="shared" ca="1" si="69"/>
        <v>1731</v>
      </c>
      <c r="R739">
        <f t="shared" ca="1" si="70"/>
        <v>4.2283951810490716</v>
      </c>
      <c r="S739" t="s">
        <v>218</v>
      </c>
      <c r="T739">
        <f t="shared" ca="1" si="71"/>
        <v>89</v>
      </c>
    </row>
    <row r="740" spans="1:20" x14ac:dyDescent="0.2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Dolichoderus sp.</v>
      </c>
      <c r="P740" t="str">
        <f t="shared" ca="1" si="68"/>
        <v>TAG075670</v>
      </c>
      <c r="Q740">
        <f t="shared" ca="1" si="69"/>
        <v>1271</v>
      </c>
      <c r="R740">
        <f t="shared" ca="1" si="70"/>
        <v>1.2631953773476514</v>
      </c>
      <c r="S740" t="s">
        <v>219</v>
      </c>
      <c r="T740">
        <f t="shared" ca="1" si="71"/>
        <v>60</v>
      </c>
    </row>
    <row r="741" spans="1:20" x14ac:dyDescent="0.2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Formicidae #1</v>
      </c>
      <c r="P741" t="str">
        <f t="shared" ca="1" si="68"/>
        <v>TAG059650</v>
      </c>
      <c r="Q741">
        <f t="shared" ca="1" si="69"/>
        <v>1510</v>
      </c>
      <c r="R741">
        <f t="shared" ca="1" si="70"/>
        <v>4.557802441145558</v>
      </c>
      <c r="S741" t="s">
        <v>220</v>
      </c>
      <c r="T741">
        <f t="shared" ca="1" si="71"/>
        <v>53</v>
      </c>
    </row>
    <row r="742" spans="1:20" x14ac:dyDescent="0.2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Morphospecies 1</v>
      </c>
      <c r="P742" t="str">
        <f t="shared" ca="1" si="68"/>
        <v>TAG087514</v>
      </c>
      <c r="Q742">
        <f t="shared" ca="1" si="69"/>
        <v>1281</v>
      </c>
      <c r="R742">
        <f t="shared" ca="1" si="70"/>
        <v>4.2657319151734994</v>
      </c>
      <c r="S742" t="s">
        <v>217</v>
      </c>
      <c r="T742">
        <f t="shared" ca="1" si="71"/>
        <v>73</v>
      </c>
    </row>
    <row r="743" spans="1:20" x14ac:dyDescent="0.2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Morphospecies 1</v>
      </c>
      <c r="P743" t="str">
        <f t="shared" ca="1" si="68"/>
        <v>TAG088345</v>
      </c>
      <c r="Q743">
        <f t="shared" ca="1" si="69"/>
        <v>1744</v>
      </c>
      <c r="R743">
        <f t="shared" ca="1" si="70"/>
        <v>4.8519839830152547</v>
      </c>
      <c r="S743" t="s">
        <v>218</v>
      </c>
      <c r="T743">
        <f t="shared" ca="1" si="71"/>
        <v>27</v>
      </c>
    </row>
    <row r="744" spans="1:20" x14ac:dyDescent="0.2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Solenopsis abdita</v>
      </c>
      <c r="P744" t="str">
        <f t="shared" ca="1" si="68"/>
        <v>TAG069365</v>
      </c>
      <c r="Q744">
        <f t="shared" ca="1" si="69"/>
        <v>393</v>
      </c>
      <c r="R744">
        <f t="shared" ca="1" si="70"/>
        <v>2.3336879149966641</v>
      </c>
      <c r="S744" t="s">
        <v>219</v>
      </c>
      <c r="T744">
        <f t="shared" ca="1" si="71"/>
        <v>93</v>
      </c>
    </row>
    <row r="745" spans="1:20" x14ac:dyDescent="0.2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Goniopholis tenuidens</v>
      </c>
      <c r="P745" t="str">
        <f t="shared" ca="1" si="68"/>
        <v>TAG042287</v>
      </c>
      <c r="Q745">
        <f t="shared" ca="1" si="69"/>
        <v>978</v>
      </c>
      <c r="R745">
        <f t="shared" ca="1" si="70"/>
        <v>1.5379695895078025</v>
      </c>
      <c r="S745" t="s">
        <v>220</v>
      </c>
      <c r="T745">
        <f t="shared" ca="1" si="71"/>
        <v>96</v>
      </c>
    </row>
    <row r="746" spans="1:20" x14ac:dyDescent="0.2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Solenopsis #1</v>
      </c>
      <c r="P746" t="str">
        <f t="shared" ca="1" si="68"/>
        <v>TAG046154</v>
      </c>
      <c r="Q746">
        <f t="shared" ca="1" si="69"/>
        <v>1404</v>
      </c>
      <c r="R746">
        <f t="shared" ca="1" si="70"/>
        <v>5.5157422279936092</v>
      </c>
      <c r="S746" t="s">
        <v>217</v>
      </c>
      <c r="T746">
        <f t="shared" ca="1" si="71"/>
        <v>91</v>
      </c>
    </row>
    <row r="747" spans="1:20" x14ac:dyDescent="0.2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Alsomitra simplex</v>
      </c>
      <c r="P747" t="str">
        <f t="shared" ca="1" si="68"/>
        <v>TAG004471</v>
      </c>
      <c r="Q747">
        <f t="shared" ca="1" si="69"/>
        <v>1433</v>
      </c>
      <c r="R747">
        <f t="shared" ca="1" si="70"/>
        <v>2.9259175216335316</v>
      </c>
      <c r="S747" t="s">
        <v>218</v>
      </c>
      <c r="T747">
        <f t="shared" ca="1" si="71"/>
        <v>57</v>
      </c>
    </row>
    <row r="748" spans="1:20" x14ac:dyDescent="0.2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Dolichoderus sp.</v>
      </c>
      <c r="P748" t="str">
        <f t="shared" ca="1" si="68"/>
        <v>TAG012824</v>
      </c>
      <c r="Q748">
        <f t="shared" ca="1" si="69"/>
        <v>1810</v>
      </c>
      <c r="R748">
        <f t="shared" ca="1" si="70"/>
        <v>4.2940211766382212</v>
      </c>
      <c r="S748" t="s">
        <v>219</v>
      </c>
      <c r="T748">
        <f t="shared" ca="1" si="71"/>
        <v>95</v>
      </c>
    </row>
    <row r="749" spans="1:20" x14ac:dyDescent="0.2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Goniopholis tenuidens</v>
      </c>
      <c r="P749" t="str">
        <f t="shared" ca="1" si="68"/>
        <v>TAG019653</v>
      </c>
      <c r="Q749">
        <f t="shared" ca="1" si="69"/>
        <v>1293</v>
      </c>
      <c r="R749">
        <f t="shared" ca="1" si="70"/>
        <v>3.8900291392245974</v>
      </c>
      <c r="S749" t="s">
        <v>220</v>
      </c>
      <c r="T749">
        <f t="shared" ca="1" si="71"/>
        <v>38</v>
      </c>
    </row>
    <row r="750" spans="1:20" x14ac:dyDescent="0.2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Solenopsis abdita</v>
      </c>
      <c r="P750" t="str">
        <f t="shared" ca="1" si="68"/>
        <v>TAG095219</v>
      </c>
      <c r="Q750">
        <f t="shared" ca="1" si="69"/>
        <v>1859</v>
      </c>
      <c r="R750">
        <f t="shared" ca="1" si="70"/>
        <v>4.8964572294232553</v>
      </c>
      <c r="S750" t="s">
        <v>217</v>
      </c>
      <c r="T750">
        <f t="shared" ca="1" si="71"/>
        <v>57</v>
      </c>
    </row>
    <row r="751" spans="1:20" x14ac:dyDescent="0.2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Crematogaster ormei</v>
      </c>
      <c r="P751" t="str">
        <f t="shared" ca="1" si="68"/>
        <v>TAG088408</v>
      </c>
      <c r="Q751">
        <f t="shared" ca="1" si="69"/>
        <v>641</v>
      </c>
      <c r="R751">
        <f t="shared" ca="1" si="70"/>
        <v>1.7415613367819096</v>
      </c>
      <c r="S751" t="s">
        <v>218</v>
      </c>
      <c r="T751">
        <f t="shared" ca="1" si="71"/>
        <v>2</v>
      </c>
    </row>
    <row r="752" spans="1:20" x14ac:dyDescent="0.2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Formicidae #1</v>
      </c>
      <c r="P752" t="str">
        <f t="shared" ca="1" si="68"/>
        <v>TAG054244</v>
      </c>
      <c r="Q752">
        <f t="shared" ca="1" si="69"/>
        <v>1261</v>
      </c>
      <c r="R752">
        <f t="shared" ca="1" si="70"/>
        <v>3.2777752349111449</v>
      </c>
      <c r="S752" t="s">
        <v>219</v>
      </c>
      <c r="T752">
        <f t="shared" ca="1" si="71"/>
        <v>50</v>
      </c>
    </row>
    <row r="753" spans="1:20" x14ac:dyDescent="0.2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Melaphorus potteri</v>
      </c>
      <c r="P753" t="str">
        <f t="shared" ca="1" si="68"/>
        <v>TAG055963</v>
      </c>
      <c r="Q753">
        <f t="shared" ca="1" si="69"/>
        <v>1784</v>
      </c>
      <c r="R753">
        <f t="shared" ca="1" si="70"/>
        <v>1.6335169079256926</v>
      </c>
      <c r="S753" t="s">
        <v>220</v>
      </c>
      <c r="T753">
        <f t="shared" ca="1" si="71"/>
        <v>90</v>
      </c>
    </row>
    <row r="754" spans="1:20" x14ac:dyDescent="0.2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Goniopholis tenuidens</v>
      </c>
      <c r="P754" t="str">
        <f t="shared" ca="1" si="68"/>
        <v>TAG042845</v>
      </c>
      <c r="Q754">
        <f t="shared" ca="1" si="69"/>
        <v>391</v>
      </c>
      <c r="R754">
        <f t="shared" ca="1" si="70"/>
        <v>1.0807698812754225</v>
      </c>
      <c r="S754" t="s">
        <v>217</v>
      </c>
      <c r="T754">
        <f t="shared" ca="1" si="71"/>
        <v>38</v>
      </c>
    </row>
    <row r="755" spans="1:20" x14ac:dyDescent="0.2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Melaphorus potteri</v>
      </c>
      <c r="P755" t="str">
        <f t="shared" ca="1" si="68"/>
        <v>TAG089524</v>
      </c>
      <c r="Q755">
        <f t="shared" ca="1" si="69"/>
        <v>1477</v>
      </c>
      <c r="R755">
        <f t="shared" ca="1" si="70"/>
        <v>3.7199529490622858</v>
      </c>
      <c r="S755" t="s">
        <v>218</v>
      </c>
      <c r="T755">
        <f t="shared" ca="1" si="71"/>
        <v>43</v>
      </c>
    </row>
    <row r="756" spans="1:20" x14ac:dyDescent="0.2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Melittia oedippus</v>
      </c>
      <c r="P756" t="str">
        <f t="shared" ca="1" si="68"/>
        <v>TAG019363</v>
      </c>
      <c r="Q756">
        <f t="shared" ca="1" si="69"/>
        <v>698</v>
      </c>
      <c r="R756">
        <f t="shared" ca="1" si="70"/>
        <v>3.5747951455918971</v>
      </c>
      <c r="S756" t="s">
        <v>219</v>
      </c>
      <c r="T756">
        <f t="shared" ca="1" si="71"/>
        <v>36</v>
      </c>
    </row>
    <row r="757" spans="1:20" x14ac:dyDescent="0.2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Bothroponera novus</v>
      </c>
      <c r="P757" t="str">
        <f t="shared" ca="1" si="68"/>
        <v>TAG025252</v>
      </c>
      <c r="Q757">
        <f t="shared" ca="1" si="69"/>
        <v>479</v>
      </c>
      <c r="R757">
        <f t="shared" ca="1" si="70"/>
        <v>1.6471408346995715</v>
      </c>
      <c r="S757" t="s">
        <v>220</v>
      </c>
      <c r="T757">
        <f t="shared" ca="1" si="71"/>
        <v>93</v>
      </c>
    </row>
    <row r="758" spans="1:20" x14ac:dyDescent="0.2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Biarmosuchus tagax</v>
      </c>
      <c r="P758" t="str">
        <f t="shared" ca="1" si="68"/>
        <v>TAG002403</v>
      </c>
      <c r="Q758">
        <f t="shared" ca="1" si="69"/>
        <v>1116</v>
      </c>
      <c r="R758">
        <f t="shared" ca="1" si="70"/>
        <v>1.2579557646729336</v>
      </c>
      <c r="S758" t="s">
        <v>217</v>
      </c>
      <c r="T758">
        <f t="shared" ca="1" si="71"/>
        <v>25</v>
      </c>
    </row>
    <row r="759" spans="1:20" x14ac:dyDescent="0.2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Predator</v>
      </c>
      <c r="P759" t="str">
        <f t="shared" ca="1" si="68"/>
        <v>TAG023659</v>
      </c>
      <c r="Q759">
        <f t="shared" ca="1" si="69"/>
        <v>593</v>
      </c>
      <c r="R759">
        <f t="shared" ca="1" si="70"/>
        <v>5.4820039588706653</v>
      </c>
      <c r="S759" t="s">
        <v>218</v>
      </c>
      <c r="T759">
        <f t="shared" ca="1" si="71"/>
        <v>48</v>
      </c>
    </row>
    <row r="760" spans="1:20" x14ac:dyDescent="0.2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Predator</v>
      </c>
      <c r="P760" t="str">
        <f t="shared" ca="1" si="68"/>
        <v>TAG002901</v>
      </c>
      <c r="Q760">
        <f t="shared" ca="1" si="69"/>
        <v>821</v>
      </c>
      <c r="R760">
        <f t="shared" ca="1" si="70"/>
        <v>2.2890122425292008</v>
      </c>
      <c r="S760" t="s">
        <v>219</v>
      </c>
      <c r="T760">
        <f t="shared" ca="1" si="71"/>
        <v>61</v>
      </c>
    </row>
    <row r="761" spans="1:20" x14ac:dyDescent="0.2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Water monitor</v>
      </c>
      <c r="P761" t="str">
        <f t="shared" ca="1" si="68"/>
        <v>TAG007479</v>
      </c>
      <c r="Q761">
        <f t="shared" ca="1" si="69"/>
        <v>700</v>
      </c>
      <c r="R761">
        <f t="shared" ca="1" si="70"/>
        <v>4.5896362581812893</v>
      </c>
      <c r="S761" t="s">
        <v>220</v>
      </c>
      <c r="T761">
        <f t="shared" ca="1" si="71"/>
        <v>85</v>
      </c>
    </row>
    <row r="762" spans="1:20" x14ac:dyDescent="0.2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Morphospecies 1</v>
      </c>
      <c r="P762" t="str">
        <f t="shared" ca="1" si="68"/>
        <v>TAG099493</v>
      </c>
      <c r="Q762">
        <f t="shared" ca="1" si="69"/>
        <v>1415</v>
      </c>
      <c r="R762">
        <f t="shared" ca="1" si="70"/>
        <v>1.8117297527218492</v>
      </c>
      <c r="S762" t="s">
        <v>217</v>
      </c>
      <c r="T762">
        <f t="shared" ca="1" si="71"/>
        <v>9</v>
      </c>
    </row>
    <row r="763" spans="1:20" x14ac:dyDescent="0.2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Gannets</v>
      </c>
      <c r="P763" t="str">
        <f t="shared" ca="1" si="68"/>
        <v>TAG097642</v>
      </c>
      <c r="Q763">
        <f t="shared" ca="1" si="69"/>
        <v>1341</v>
      </c>
      <c r="R763">
        <f t="shared" ca="1" si="70"/>
        <v>4.6549570760289427</v>
      </c>
      <c r="S763" t="s">
        <v>218</v>
      </c>
      <c r="T763">
        <f t="shared" ca="1" si="71"/>
        <v>56</v>
      </c>
    </row>
    <row r="764" spans="1:20" x14ac:dyDescent="0.2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Biarmosuchus tagax</v>
      </c>
      <c r="P764" t="str">
        <f t="shared" ca="1" si="68"/>
        <v>TAG023796</v>
      </c>
      <c r="Q764">
        <f t="shared" ca="1" si="69"/>
        <v>695</v>
      </c>
      <c r="R764">
        <f t="shared" ca="1" si="70"/>
        <v>5.3427325501963283</v>
      </c>
      <c r="S764" t="s">
        <v>219</v>
      </c>
      <c r="T764">
        <f t="shared" ca="1" si="71"/>
        <v>34</v>
      </c>
    </row>
    <row r="765" spans="1:20" x14ac:dyDescent="0.2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Ponerinae #1</v>
      </c>
      <c r="P765" t="str">
        <f t="shared" ca="1" si="68"/>
        <v>TAG040095</v>
      </c>
      <c r="Q765">
        <f t="shared" ca="1" si="69"/>
        <v>297</v>
      </c>
      <c r="R765">
        <f t="shared" ca="1" si="70"/>
        <v>1.7964650874590096</v>
      </c>
      <c r="S765" t="s">
        <v>220</v>
      </c>
      <c r="T765">
        <f t="shared" ca="1" si="71"/>
        <v>12</v>
      </c>
    </row>
    <row r="766" spans="1:20" x14ac:dyDescent="0.2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Crematogaster borneensis</v>
      </c>
      <c r="P766" t="str">
        <f t="shared" ca="1" si="68"/>
        <v>TAG010356</v>
      </c>
      <c r="Q766">
        <f t="shared" ca="1" si="69"/>
        <v>110</v>
      </c>
      <c r="R766">
        <f t="shared" ca="1" si="70"/>
        <v>3.4761431729508661</v>
      </c>
      <c r="S766" t="s">
        <v>217</v>
      </c>
      <c r="T766">
        <f t="shared" ca="1" si="71"/>
        <v>66</v>
      </c>
    </row>
    <row r="767" spans="1:20" x14ac:dyDescent="0.2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Predator</v>
      </c>
      <c r="P767" t="str">
        <f t="shared" ca="1" si="68"/>
        <v>TAG068702</v>
      </c>
      <c r="Q767">
        <f t="shared" ca="1" si="69"/>
        <v>1196</v>
      </c>
      <c r="R767">
        <f t="shared" ca="1" si="70"/>
        <v>2.7082244979274552</v>
      </c>
      <c r="S767" t="s">
        <v>218</v>
      </c>
      <c r="T767">
        <f t="shared" ca="1" si="71"/>
        <v>27</v>
      </c>
    </row>
    <row r="768" spans="1:20" x14ac:dyDescent="0.2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Morphospecies 1</v>
      </c>
      <c r="P768" t="str">
        <f t="shared" ca="1" si="68"/>
        <v>TAG025844</v>
      </c>
      <c r="Q768">
        <f t="shared" ca="1" si="69"/>
        <v>1381</v>
      </c>
      <c r="R768">
        <f t="shared" ca="1" si="70"/>
        <v>2.7479663046214511</v>
      </c>
      <c r="S768" t="s">
        <v>219</v>
      </c>
      <c r="T768">
        <f t="shared" ca="1" si="71"/>
        <v>60</v>
      </c>
    </row>
    <row r="769" spans="1:20" x14ac:dyDescent="0.2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Biarmosuchus tagax</v>
      </c>
      <c r="P769" t="str">
        <f t="shared" ca="1" si="68"/>
        <v>TAG056280</v>
      </c>
      <c r="Q769">
        <f t="shared" ca="1" si="69"/>
        <v>1947</v>
      </c>
      <c r="R769">
        <f t="shared" ca="1" si="70"/>
        <v>3.8086392493411956</v>
      </c>
      <c r="S769" t="s">
        <v>220</v>
      </c>
      <c r="T769">
        <f t="shared" ca="1" si="71"/>
        <v>66</v>
      </c>
    </row>
    <row r="770" spans="1:20" x14ac:dyDescent="0.2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Dolichoderus sp.</v>
      </c>
      <c r="P770" t="str">
        <f t="shared" ca="1" si="68"/>
        <v>TAG045266</v>
      </c>
      <c r="Q770">
        <f t="shared" ca="1" si="69"/>
        <v>623</v>
      </c>
      <c r="R770">
        <f t="shared" ca="1" si="70"/>
        <v>2.5081051498267266</v>
      </c>
      <c r="S770" t="s">
        <v>217</v>
      </c>
      <c r="T770">
        <f t="shared" ca="1" si="71"/>
        <v>18</v>
      </c>
    </row>
    <row r="771" spans="1:20" x14ac:dyDescent="0.2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Predator</v>
      </c>
      <c r="P771" t="str">
        <f t="shared" ca="1" si="68"/>
        <v>TAG098882</v>
      </c>
      <c r="Q771">
        <f t="shared" ca="1" si="69"/>
        <v>638</v>
      </c>
      <c r="R771">
        <f t="shared" ca="1" si="70"/>
        <v>2.9596125375265023</v>
      </c>
      <c r="S771" t="s">
        <v>218</v>
      </c>
      <c r="T771">
        <f t="shared" ca="1" si="71"/>
        <v>70</v>
      </c>
    </row>
    <row r="772" spans="1:20" x14ac:dyDescent="0.2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Solenopsis abdita</v>
      </c>
      <c r="P772" t="str">
        <f t="shared" ca="1" si="68"/>
        <v>TAG050814</v>
      </c>
      <c r="Q772">
        <f t="shared" ca="1" si="69"/>
        <v>1628</v>
      </c>
      <c r="R772">
        <f t="shared" ca="1" si="70"/>
        <v>2.0529924032665838</v>
      </c>
      <c r="S772" t="s">
        <v>219</v>
      </c>
      <c r="T772">
        <f t="shared" ca="1" si="71"/>
        <v>83</v>
      </c>
    </row>
    <row r="773" spans="1:20" x14ac:dyDescent="0.2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Solenopsis abdita</v>
      </c>
      <c r="P773" t="str">
        <f t="shared" ca="1" si="68"/>
        <v>TAG024739</v>
      </c>
      <c r="Q773">
        <f t="shared" ca="1" si="69"/>
        <v>305</v>
      </c>
      <c r="R773">
        <f t="shared" ca="1" si="70"/>
        <v>5.6775548382727603</v>
      </c>
      <c r="S773" t="s">
        <v>220</v>
      </c>
      <c r="T773">
        <f t="shared" ca="1" si="71"/>
        <v>97</v>
      </c>
    </row>
    <row r="774" spans="1:20" x14ac:dyDescent="0.2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Bothroponera novus</v>
      </c>
      <c r="P774" t="str">
        <f t="shared" ca="1" si="68"/>
        <v>TAG094359</v>
      </c>
      <c r="Q774">
        <f t="shared" ca="1" si="69"/>
        <v>46</v>
      </c>
      <c r="R774">
        <f t="shared" ca="1" si="70"/>
        <v>2.1830602264015129</v>
      </c>
      <c r="S774" t="s">
        <v>217</v>
      </c>
      <c r="T774">
        <f t="shared" ca="1" si="71"/>
        <v>83</v>
      </c>
    </row>
    <row r="775" spans="1:20" x14ac:dyDescent="0.2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Predator</v>
      </c>
      <c r="P775" t="str">
        <f t="shared" ca="1" si="68"/>
        <v>TAG012963</v>
      </c>
      <c r="Q775">
        <f t="shared" ca="1" si="69"/>
        <v>1440</v>
      </c>
      <c r="R775">
        <f t="shared" ca="1" si="70"/>
        <v>3.491814532791548</v>
      </c>
      <c r="S775" t="s">
        <v>218</v>
      </c>
      <c r="T775">
        <f t="shared" ca="1" si="71"/>
        <v>12</v>
      </c>
    </row>
    <row r="776" spans="1:20" x14ac:dyDescent="0.2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Crematogaster borneensis</v>
      </c>
      <c r="P776" t="str">
        <f t="shared" ca="1" si="68"/>
        <v>TAG047070</v>
      </c>
      <c r="Q776">
        <f t="shared" ca="1" si="69"/>
        <v>1160</v>
      </c>
      <c r="R776">
        <f t="shared" ca="1" si="70"/>
        <v>3.2036879556879967</v>
      </c>
      <c r="S776" t="s">
        <v>219</v>
      </c>
      <c r="T776">
        <f t="shared" ca="1" si="71"/>
        <v>32</v>
      </c>
    </row>
    <row r="777" spans="1:20" x14ac:dyDescent="0.2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Crematogaster borneensis</v>
      </c>
      <c r="P777" t="str">
        <f t="shared" ca="1" si="68"/>
        <v>TAG092924</v>
      </c>
      <c r="Q777">
        <f t="shared" ca="1" si="69"/>
        <v>1141</v>
      </c>
      <c r="R777">
        <f t="shared" ca="1" si="70"/>
        <v>3.4188450972955886</v>
      </c>
      <c r="S777" t="s">
        <v>220</v>
      </c>
      <c r="T777">
        <f t="shared" ca="1" si="71"/>
        <v>16</v>
      </c>
    </row>
    <row r="778" spans="1:20" x14ac:dyDescent="0.2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Water monitor</v>
      </c>
      <c r="P778" t="str">
        <f t="shared" ca="1" si="68"/>
        <v>TAG059497</v>
      </c>
      <c r="Q778">
        <f t="shared" ca="1" si="69"/>
        <v>1393</v>
      </c>
      <c r="R778">
        <f t="shared" ca="1" si="70"/>
        <v>4.6953188151406557</v>
      </c>
      <c r="S778" t="s">
        <v>217</v>
      </c>
      <c r="T778">
        <f t="shared" ca="1" si="71"/>
        <v>38</v>
      </c>
    </row>
    <row r="779" spans="1:20" x14ac:dyDescent="0.2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Crematogaster borneensis</v>
      </c>
      <c r="P779" t="str">
        <f t="shared" ref="P779:P842" ca="1" si="74">"TAG" &amp; TEXT(FLOOR(RAND()*100000,1), "000000")</f>
        <v>TAG071684</v>
      </c>
      <c r="Q779">
        <f t="shared" ref="Q779:Q842" ca="1" si="75">RANDBETWEEN(0,2000)</f>
        <v>572</v>
      </c>
      <c r="R779">
        <f t="shared" ref="R779:R842" ca="1" si="76">RAND()*5+1</f>
        <v>2.4898134440307715</v>
      </c>
      <c r="S779" t="s">
        <v>218</v>
      </c>
      <c r="T779">
        <f t="shared" ref="T779:T842" ca="1" si="77">RANDBETWEEN(0,100)</f>
        <v>66</v>
      </c>
    </row>
    <row r="780" spans="1:20" x14ac:dyDescent="0.2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Solenopsis #1</v>
      </c>
      <c r="P780" t="str">
        <f t="shared" ca="1" si="74"/>
        <v>TAG032198</v>
      </c>
      <c r="Q780">
        <f t="shared" ca="1" si="75"/>
        <v>208</v>
      </c>
      <c r="R780">
        <f t="shared" ca="1" si="76"/>
        <v>2.3486012843950066</v>
      </c>
      <c r="S780" t="s">
        <v>219</v>
      </c>
      <c r="T780">
        <f t="shared" ca="1" si="77"/>
        <v>80</v>
      </c>
    </row>
    <row r="781" spans="1:20" x14ac:dyDescent="0.2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Cicada sanguinolenta</v>
      </c>
      <c r="P781" t="str">
        <f t="shared" ca="1" si="74"/>
        <v>TAG024939</v>
      </c>
      <c r="Q781">
        <f t="shared" ca="1" si="75"/>
        <v>1424</v>
      </c>
      <c r="R781">
        <f t="shared" ca="1" si="76"/>
        <v>1.2887883833027316</v>
      </c>
      <c r="S781" t="s">
        <v>220</v>
      </c>
      <c r="T781">
        <f t="shared" ca="1" si="77"/>
        <v>44</v>
      </c>
    </row>
    <row r="782" spans="1:20" x14ac:dyDescent="0.2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Gannets</v>
      </c>
      <c r="P782" t="str">
        <f t="shared" ca="1" si="74"/>
        <v>TAG001049</v>
      </c>
      <c r="Q782">
        <f t="shared" ca="1" si="75"/>
        <v>107</v>
      </c>
      <c r="R782">
        <f t="shared" ca="1" si="76"/>
        <v>4.2315410671272966</v>
      </c>
      <c r="S782" t="s">
        <v>217</v>
      </c>
      <c r="T782">
        <f t="shared" ca="1" si="77"/>
        <v>55</v>
      </c>
    </row>
    <row r="783" spans="1:20" x14ac:dyDescent="0.2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Camponotites kraussei</v>
      </c>
      <c r="P783" t="str">
        <f t="shared" ca="1" si="74"/>
        <v>TAG023604</v>
      </c>
      <c r="Q783">
        <f t="shared" ca="1" si="75"/>
        <v>1961</v>
      </c>
      <c r="R783">
        <f t="shared" ca="1" si="76"/>
        <v>5.4046436760985292</v>
      </c>
      <c r="S783" t="s">
        <v>218</v>
      </c>
      <c r="T783">
        <f t="shared" ca="1" si="77"/>
        <v>67</v>
      </c>
    </row>
    <row r="784" spans="1:20" x14ac:dyDescent="0.2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Crematogaster ormei</v>
      </c>
      <c r="P784" t="str">
        <f t="shared" ca="1" si="74"/>
        <v>TAG065285</v>
      </c>
      <c r="Q784">
        <f t="shared" ca="1" si="75"/>
        <v>900</v>
      </c>
      <c r="R784">
        <f t="shared" ca="1" si="76"/>
        <v>2.7370344898021104</v>
      </c>
      <c r="S784" t="s">
        <v>219</v>
      </c>
      <c r="T784">
        <f t="shared" ca="1" si="77"/>
        <v>83</v>
      </c>
    </row>
    <row r="785" spans="1:20" x14ac:dyDescent="0.2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Cicada sanguinolenta</v>
      </c>
      <c r="P785" t="str">
        <f t="shared" ca="1" si="74"/>
        <v>TAG058961</v>
      </c>
      <c r="Q785">
        <f t="shared" ca="1" si="75"/>
        <v>449</v>
      </c>
      <c r="R785">
        <f t="shared" ca="1" si="76"/>
        <v>4.9018584878928841</v>
      </c>
      <c r="S785" t="s">
        <v>220</v>
      </c>
      <c r="T785">
        <f t="shared" ca="1" si="77"/>
        <v>61</v>
      </c>
    </row>
    <row r="786" spans="1:20" x14ac:dyDescent="0.2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Camponotites kraussei</v>
      </c>
      <c r="P786" t="str">
        <f t="shared" ca="1" si="74"/>
        <v>TAG055520</v>
      </c>
      <c r="Q786">
        <f t="shared" ca="1" si="75"/>
        <v>1286</v>
      </c>
      <c r="R786">
        <f t="shared" ca="1" si="76"/>
        <v>1.9191270567523242</v>
      </c>
      <c r="S786" t="s">
        <v>217</v>
      </c>
      <c r="T786">
        <f t="shared" ca="1" si="77"/>
        <v>83</v>
      </c>
    </row>
    <row r="787" spans="1:20" x14ac:dyDescent="0.2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Goniopholis tenuidens</v>
      </c>
      <c r="P787" t="str">
        <f t="shared" ca="1" si="74"/>
        <v>TAG052790</v>
      </c>
      <c r="Q787">
        <f t="shared" ca="1" si="75"/>
        <v>1910</v>
      </c>
      <c r="R787">
        <f t="shared" ca="1" si="76"/>
        <v>3.4824317971421834</v>
      </c>
      <c r="S787" t="s">
        <v>218</v>
      </c>
      <c r="T787">
        <f t="shared" ca="1" si="77"/>
        <v>32</v>
      </c>
    </row>
    <row r="788" spans="1:20" x14ac:dyDescent="0.2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Formicidae #1</v>
      </c>
      <c r="P788" t="str">
        <f t="shared" ca="1" si="74"/>
        <v>TAG017022</v>
      </c>
      <c r="Q788">
        <f t="shared" ca="1" si="75"/>
        <v>166</v>
      </c>
      <c r="R788">
        <f t="shared" ca="1" si="76"/>
        <v>2.2925048247273558</v>
      </c>
      <c r="S788" t="s">
        <v>219</v>
      </c>
      <c r="T788">
        <f t="shared" ca="1" si="77"/>
        <v>100</v>
      </c>
    </row>
    <row r="789" spans="1:20" x14ac:dyDescent="0.2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Zenicomus photuroides</v>
      </c>
      <c r="P789" t="str">
        <f t="shared" ca="1" si="74"/>
        <v>TAG091545</v>
      </c>
      <c r="Q789">
        <f t="shared" ca="1" si="75"/>
        <v>1857</v>
      </c>
      <c r="R789">
        <f t="shared" ca="1" si="76"/>
        <v>1.1800325782900858</v>
      </c>
      <c r="S789" t="s">
        <v>220</v>
      </c>
      <c r="T789">
        <f t="shared" ca="1" si="77"/>
        <v>14</v>
      </c>
    </row>
    <row r="790" spans="1:20" x14ac:dyDescent="0.2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Solenopsis abdita</v>
      </c>
      <c r="P790" t="str">
        <f t="shared" ca="1" si="74"/>
        <v>TAG001323</v>
      </c>
      <c r="Q790">
        <f t="shared" ca="1" si="75"/>
        <v>1913</v>
      </c>
      <c r="R790">
        <f t="shared" ca="1" si="76"/>
        <v>1.9943637303589266</v>
      </c>
      <c r="S790" t="s">
        <v>217</v>
      </c>
      <c r="T790">
        <f t="shared" ca="1" si="77"/>
        <v>1</v>
      </c>
    </row>
    <row r="791" spans="1:20" x14ac:dyDescent="0.2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Ponerinae #1</v>
      </c>
      <c r="P791" t="str">
        <f t="shared" ca="1" si="74"/>
        <v>TAG091934</v>
      </c>
      <c r="Q791">
        <f t="shared" ca="1" si="75"/>
        <v>718</v>
      </c>
      <c r="R791">
        <f t="shared" ca="1" si="76"/>
        <v>2.0017606335136877</v>
      </c>
      <c r="S791" t="s">
        <v>218</v>
      </c>
      <c r="T791">
        <f t="shared" ca="1" si="77"/>
        <v>100</v>
      </c>
    </row>
    <row r="792" spans="1:20" x14ac:dyDescent="0.2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Predator</v>
      </c>
      <c r="P792" t="str">
        <f t="shared" ca="1" si="74"/>
        <v>TAG091194</v>
      </c>
      <c r="Q792">
        <f t="shared" ca="1" si="75"/>
        <v>728</v>
      </c>
      <c r="R792">
        <f t="shared" ca="1" si="76"/>
        <v>4.6131828855459132</v>
      </c>
      <c r="S792" t="s">
        <v>219</v>
      </c>
      <c r="T792">
        <f t="shared" ca="1" si="77"/>
        <v>40</v>
      </c>
    </row>
    <row r="793" spans="1:20" x14ac:dyDescent="0.2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Crematogaster ormei</v>
      </c>
      <c r="P793" t="str">
        <f t="shared" ca="1" si="74"/>
        <v>TAG093290</v>
      </c>
      <c r="Q793">
        <f t="shared" ca="1" si="75"/>
        <v>663</v>
      </c>
      <c r="R793">
        <f t="shared" ca="1" si="76"/>
        <v>3.3767131637435641</v>
      </c>
      <c r="S793" t="s">
        <v>220</v>
      </c>
      <c r="T793">
        <f t="shared" ca="1" si="77"/>
        <v>0</v>
      </c>
    </row>
    <row r="794" spans="1:20" x14ac:dyDescent="0.2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Crematogaster borneensis</v>
      </c>
      <c r="P794" t="str">
        <f t="shared" ca="1" si="74"/>
        <v>TAG030304</v>
      </c>
      <c r="Q794">
        <f t="shared" ca="1" si="75"/>
        <v>964</v>
      </c>
      <c r="R794">
        <f t="shared" ca="1" si="76"/>
        <v>5.5306056310574547</v>
      </c>
      <c r="S794" t="s">
        <v>217</v>
      </c>
      <c r="T794">
        <f t="shared" ca="1" si="77"/>
        <v>46</v>
      </c>
    </row>
    <row r="795" spans="1:20" x14ac:dyDescent="0.2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Goniopholis tenuidens</v>
      </c>
      <c r="P795" t="str">
        <f t="shared" ca="1" si="74"/>
        <v>TAG048683</v>
      </c>
      <c r="Q795">
        <f t="shared" ca="1" si="75"/>
        <v>1930</v>
      </c>
      <c r="R795">
        <f t="shared" ca="1" si="76"/>
        <v>5.5798366377711108</v>
      </c>
      <c r="S795" t="s">
        <v>218</v>
      </c>
      <c r="T795">
        <f t="shared" ca="1" si="77"/>
        <v>53</v>
      </c>
    </row>
    <row r="796" spans="1:20" x14ac:dyDescent="0.2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Biarmosuchus tagax</v>
      </c>
      <c r="P796" t="str">
        <f t="shared" ca="1" si="74"/>
        <v>TAG091444</v>
      </c>
      <c r="Q796">
        <f t="shared" ca="1" si="75"/>
        <v>1784</v>
      </c>
      <c r="R796">
        <f t="shared" ca="1" si="76"/>
        <v>5.6370114949067514</v>
      </c>
      <c r="S796" t="s">
        <v>219</v>
      </c>
      <c r="T796">
        <f t="shared" ca="1" si="77"/>
        <v>44</v>
      </c>
    </row>
    <row r="797" spans="1:20" x14ac:dyDescent="0.2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Morphospecies 1</v>
      </c>
      <c r="P797" t="str">
        <f t="shared" ca="1" si="74"/>
        <v>TAG085825</v>
      </c>
      <c r="Q797">
        <f t="shared" ca="1" si="75"/>
        <v>223</v>
      </c>
      <c r="R797">
        <f t="shared" ca="1" si="76"/>
        <v>1.5939765565388977</v>
      </c>
      <c r="S797" t="s">
        <v>220</v>
      </c>
      <c r="T797">
        <f t="shared" ca="1" si="77"/>
        <v>7</v>
      </c>
    </row>
    <row r="798" spans="1:20" x14ac:dyDescent="0.2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Zenicomus photuroides</v>
      </c>
      <c r="P798" t="str">
        <f t="shared" ca="1" si="74"/>
        <v>TAG097908</v>
      </c>
      <c r="Q798">
        <f t="shared" ca="1" si="75"/>
        <v>732</v>
      </c>
      <c r="R798">
        <f t="shared" ca="1" si="76"/>
        <v>2.9085020951428882</v>
      </c>
      <c r="S798" t="s">
        <v>217</v>
      </c>
      <c r="T798">
        <f t="shared" ca="1" si="77"/>
        <v>53</v>
      </c>
    </row>
    <row r="799" spans="1:20" x14ac:dyDescent="0.2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Crematogaster borneensis</v>
      </c>
      <c r="P799" t="str">
        <f t="shared" ca="1" si="74"/>
        <v>TAG096601</v>
      </c>
      <c r="Q799">
        <f t="shared" ca="1" si="75"/>
        <v>803</v>
      </c>
      <c r="R799">
        <f t="shared" ca="1" si="76"/>
        <v>1.8046205258870698</v>
      </c>
      <c r="S799" t="s">
        <v>218</v>
      </c>
      <c r="T799">
        <f t="shared" ca="1" si="77"/>
        <v>24</v>
      </c>
    </row>
    <row r="800" spans="1:20" x14ac:dyDescent="0.2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Gannets</v>
      </c>
      <c r="P800" t="str">
        <f t="shared" ca="1" si="74"/>
        <v>TAG094519</v>
      </c>
      <c r="Q800">
        <f t="shared" ca="1" si="75"/>
        <v>1615</v>
      </c>
      <c r="R800">
        <f t="shared" ca="1" si="76"/>
        <v>5.3957853135631879</v>
      </c>
      <c r="S800" t="s">
        <v>219</v>
      </c>
      <c r="T800">
        <f t="shared" ca="1" si="77"/>
        <v>72</v>
      </c>
    </row>
    <row r="801" spans="1:20" x14ac:dyDescent="0.2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Biarmosuchus tagax</v>
      </c>
      <c r="P801" t="str">
        <f t="shared" ca="1" si="74"/>
        <v>TAG060050</v>
      </c>
      <c r="Q801">
        <f t="shared" ca="1" si="75"/>
        <v>1757</v>
      </c>
      <c r="R801">
        <f t="shared" ca="1" si="76"/>
        <v>2.2698084969731043</v>
      </c>
      <c r="S801" t="s">
        <v>220</v>
      </c>
      <c r="T801">
        <f t="shared" ca="1" si="77"/>
        <v>4</v>
      </c>
    </row>
    <row r="802" spans="1:20" x14ac:dyDescent="0.2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Melaphorus potteri</v>
      </c>
      <c r="P802" t="str">
        <f t="shared" ca="1" si="74"/>
        <v>TAG035670</v>
      </c>
      <c r="Q802">
        <f t="shared" ca="1" si="75"/>
        <v>586</v>
      </c>
      <c r="R802">
        <f t="shared" ca="1" si="76"/>
        <v>2.3554260343216429</v>
      </c>
      <c r="S802" t="s">
        <v>217</v>
      </c>
      <c r="T802">
        <f t="shared" ca="1" si="77"/>
        <v>73</v>
      </c>
    </row>
    <row r="803" spans="1:20" x14ac:dyDescent="0.2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Solenopsis abdita</v>
      </c>
      <c r="P803" t="str">
        <f t="shared" ca="1" si="74"/>
        <v>TAG049031</v>
      </c>
      <c r="Q803">
        <f t="shared" ca="1" si="75"/>
        <v>1267</v>
      </c>
      <c r="R803">
        <f t="shared" ca="1" si="76"/>
        <v>5.1114635315629586</v>
      </c>
      <c r="S803" t="s">
        <v>218</v>
      </c>
      <c r="T803">
        <f t="shared" ca="1" si="77"/>
        <v>42</v>
      </c>
    </row>
    <row r="804" spans="1:20" x14ac:dyDescent="0.2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Melittia oedippus</v>
      </c>
      <c r="P804" t="str">
        <f t="shared" ca="1" si="74"/>
        <v>TAG086025</v>
      </c>
      <c r="Q804">
        <f t="shared" ca="1" si="75"/>
        <v>50</v>
      </c>
      <c r="R804">
        <f t="shared" ca="1" si="76"/>
        <v>3.168681559491529</v>
      </c>
      <c r="S804" t="s">
        <v>219</v>
      </c>
      <c r="T804">
        <f t="shared" ca="1" si="77"/>
        <v>56</v>
      </c>
    </row>
    <row r="805" spans="1:20" x14ac:dyDescent="0.2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Predator</v>
      </c>
      <c r="P805" t="str">
        <f t="shared" ca="1" si="74"/>
        <v>TAG077495</v>
      </c>
      <c r="Q805">
        <f t="shared" ca="1" si="75"/>
        <v>265</v>
      </c>
      <c r="R805">
        <f t="shared" ca="1" si="76"/>
        <v>1.5374017795637653</v>
      </c>
      <c r="S805" t="s">
        <v>220</v>
      </c>
      <c r="T805">
        <f t="shared" ca="1" si="77"/>
        <v>39</v>
      </c>
    </row>
    <row r="806" spans="1:20" x14ac:dyDescent="0.2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Gannets</v>
      </c>
      <c r="P806" t="str">
        <f t="shared" ca="1" si="74"/>
        <v>TAG071568</v>
      </c>
      <c r="Q806">
        <f t="shared" ca="1" si="75"/>
        <v>691</v>
      </c>
      <c r="R806">
        <f t="shared" ca="1" si="76"/>
        <v>1.9211765562473029</v>
      </c>
      <c r="S806" t="s">
        <v>217</v>
      </c>
      <c r="T806">
        <f t="shared" ca="1" si="77"/>
        <v>40</v>
      </c>
    </row>
    <row r="807" spans="1:20" x14ac:dyDescent="0.2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Morphospecies 1</v>
      </c>
      <c r="P807" t="str">
        <f t="shared" ca="1" si="74"/>
        <v>TAG042607</v>
      </c>
      <c r="Q807">
        <f t="shared" ca="1" si="75"/>
        <v>948</v>
      </c>
      <c r="R807">
        <f t="shared" ca="1" si="76"/>
        <v>1.2414633416506773</v>
      </c>
      <c r="S807" t="s">
        <v>218</v>
      </c>
      <c r="T807">
        <f t="shared" ca="1" si="77"/>
        <v>78</v>
      </c>
    </row>
    <row r="808" spans="1:20" x14ac:dyDescent="0.2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Goniopholis tenuidens</v>
      </c>
      <c r="P808" t="str">
        <f t="shared" ca="1" si="74"/>
        <v>TAG073994</v>
      </c>
      <c r="Q808">
        <f t="shared" ca="1" si="75"/>
        <v>1865</v>
      </c>
      <c r="R808">
        <f t="shared" ca="1" si="76"/>
        <v>4.8620309419300742</v>
      </c>
      <c r="S808" t="s">
        <v>219</v>
      </c>
      <c r="T808">
        <f t="shared" ca="1" si="77"/>
        <v>88</v>
      </c>
    </row>
    <row r="809" spans="1:20" x14ac:dyDescent="0.2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Camponotites kraussei</v>
      </c>
      <c r="P809" t="str">
        <f t="shared" ca="1" si="74"/>
        <v>TAG072483</v>
      </c>
      <c r="Q809">
        <f t="shared" ca="1" si="75"/>
        <v>893</v>
      </c>
      <c r="R809">
        <f t="shared" ca="1" si="76"/>
        <v>2.4342733847106803</v>
      </c>
      <c r="S809" t="s">
        <v>220</v>
      </c>
      <c r="T809">
        <f t="shared" ca="1" si="77"/>
        <v>61</v>
      </c>
    </row>
    <row r="810" spans="1:20" x14ac:dyDescent="0.2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Goniopholis tenuidens</v>
      </c>
      <c r="P810" t="str">
        <f t="shared" ca="1" si="74"/>
        <v>TAG042858</v>
      </c>
      <c r="Q810">
        <f t="shared" ca="1" si="75"/>
        <v>1136</v>
      </c>
      <c r="R810">
        <f t="shared" ca="1" si="76"/>
        <v>4.2877895089247886</v>
      </c>
      <c r="S810" t="s">
        <v>217</v>
      </c>
      <c r="T810">
        <f t="shared" ca="1" si="77"/>
        <v>62</v>
      </c>
    </row>
    <row r="811" spans="1:20" x14ac:dyDescent="0.2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Gannets</v>
      </c>
      <c r="P811" t="str">
        <f t="shared" ca="1" si="74"/>
        <v>TAG090368</v>
      </c>
      <c r="Q811">
        <f t="shared" ca="1" si="75"/>
        <v>827</v>
      </c>
      <c r="R811">
        <f t="shared" ca="1" si="76"/>
        <v>3.8531265641846284</v>
      </c>
      <c r="S811" t="s">
        <v>218</v>
      </c>
      <c r="T811">
        <f t="shared" ca="1" si="77"/>
        <v>83</v>
      </c>
    </row>
    <row r="812" spans="1:20" x14ac:dyDescent="0.2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Melaphorus potteri</v>
      </c>
      <c r="P812" t="str">
        <f t="shared" ca="1" si="74"/>
        <v>TAG013729</v>
      </c>
      <c r="Q812">
        <f t="shared" ca="1" si="75"/>
        <v>39</v>
      </c>
      <c r="R812">
        <f t="shared" ca="1" si="76"/>
        <v>3.0409558467614826</v>
      </c>
      <c r="S812" t="s">
        <v>219</v>
      </c>
      <c r="T812">
        <f t="shared" ca="1" si="77"/>
        <v>3</v>
      </c>
    </row>
    <row r="813" spans="1:20" x14ac:dyDescent="0.2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Alsomitra simplex</v>
      </c>
      <c r="P813" t="str">
        <f t="shared" ca="1" si="74"/>
        <v>TAG083114</v>
      </c>
      <c r="Q813">
        <f t="shared" ca="1" si="75"/>
        <v>441</v>
      </c>
      <c r="R813">
        <f t="shared" ca="1" si="76"/>
        <v>1.8548321846607787</v>
      </c>
      <c r="S813" t="s">
        <v>220</v>
      </c>
      <c r="T813">
        <f t="shared" ca="1" si="77"/>
        <v>8</v>
      </c>
    </row>
    <row r="814" spans="1:20" x14ac:dyDescent="0.2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Goniopholis tenuidens</v>
      </c>
      <c r="P814" t="str">
        <f t="shared" ca="1" si="74"/>
        <v>TAG003553</v>
      </c>
      <c r="Q814">
        <f t="shared" ca="1" si="75"/>
        <v>413</v>
      </c>
      <c r="R814">
        <f t="shared" ca="1" si="76"/>
        <v>1.8410642445819305</v>
      </c>
      <c r="S814" t="s">
        <v>217</v>
      </c>
      <c r="T814">
        <f t="shared" ca="1" si="77"/>
        <v>98</v>
      </c>
    </row>
    <row r="815" spans="1:20" x14ac:dyDescent="0.2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Alsomitra simplex</v>
      </c>
      <c r="P815" t="str">
        <f t="shared" ca="1" si="74"/>
        <v>TAG056250</v>
      </c>
      <c r="Q815">
        <f t="shared" ca="1" si="75"/>
        <v>1337</v>
      </c>
      <c r="R815">
        <f t="shared" ca="1" si="76"/>
        <v>5.625943041137492</v>
      </c>
      <c r="S815" t="s">
        <v>218</v>
      </c>
      <c r="T815">
        <f t="shared" ca="1" si="77"/>
        <v>35</v>
      </c>
    </row>
    <row r="816" spans="1:20" x14ac:dyDescent="0.2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Gannets</v>
      </c>
      <c r="P816" t="str">
        <f t="shared" ca="1" si="74"/>
        <v>TAG074236</v>
      </c>
      <c r="Q816">
        <f t="shared" ca="1" si="75"/>
        <v>1274</v>
      </c>
      <c r="R816">
        <f t="shared" ca="1" si="76"/>
        <v>5.5627898928980768</v>
      </c>
      <c r="S816" t="s">
        <v>219</v>
      </c>
      <c r="T816">
        <f t="shared" ca="1" si="77"/>
        <v>89</v>
      </c>
    </row>
    <row r="817" spans="1:20" x14ac:dyDescent="0.2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Predator</v>
      </c>
      <c r="P817" t="str">
        <f t="shared" ca="1" si="74"/>
        <v>TAG054639</v>
      </c>
      <c r="Q817">
        <f t="shared" ca="1" si="75"/>
        <v>83</v>
      </c>
      <c r="R817">
        <f t="shared" ca="1" si="76"/>
        <v>5.7560423548240172</v>
      </c>
      <c r="S817" t="s">
        <v>220</v>
      </c>
      <c r="T817">
        <f t="shared" ca="1" si="77"/>
        <v>34</v>
      </c>
    </row>
    <row r="818" spans="1:20" x14ac:dyDescent="0.2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Ponerinae #1</v>
      </c>
      <c r="P818" t="str">
        <f t="shared" ca="1" si="74"/>
        <v>TAG046955</v>
      </c>
      <c r="Q818">
        <f t="shared" ca="1" si="75"/>
        <v>1966</v>
      </c>
      <c r="R818">
        <f t="shared" ca="1" si="76"/>
        <v>4.1938499318273239</v>
      </c>
      <c r="S818" t="s">
        <v>217</v>
      </c>
      <c r="T818">
        <f t="shared" ca="1" si="77"/>
        <v>39</v>
      </c>
    </row>
    <row r="819" spans="1:20" x14ac:dyDescent="0.2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Dolichoderus sp.</v>
      </c>
      <c r="P819" t="str">
        <f t="shared" ca="1" si="74"/>
        <v>TAG082885</v>
      </c>
      <c r="Q819">
        <f t="shared" ca="1" si="75"/>
        <v>550</v>
      </c>
      <c r="R819">
        <f t="shared" ca="1" si="76"/>
        <v>3.0571548838983551</v>
      </c>
      <c r="S819" t="s">
        <v>218</v>
      </c>
      <c r="T819">
        <f t="shared" ca="1" si="77"/>
        <v>38</v>
      </c>
    </row>
    <row r="820" spans="1:20" x14ac:dyDescent="0.2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Water monitor</v>
      </c>
      <c r="P820" t="str">
        <f t="shared" ca="1" si="74"/>
        <v>TAG061417</v>
      </c>
      <c r="Q820">
        <f t="shared" ca="1" si="75"/>
        <v>1512</v>
      </c>
      <c r="R820">
        <f t="shared" ca="1" si="76"/>
        <v>1.2705206043983577</v>
      </c>
      <c r="S820" t="s">
        <v>219</v>
      </c>
      <c r="T820">
        <f t="shared" ca="1" si="77"/>
        <v>92</v>
      </c>
    </row>
    <row r="821" spans="1:20" x14ac:dyDescent="0.2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Solenopsis abdita</v>
      </c>
      <c r="P821" t="str">
        <f t="shared" ca="1" si="74"/>
        <v>TAG088091</v>
      </c>
      <c r="Q821">
        <f t="shared" ca="1" si="75"/>
        <v>1639</v>
      </c>
      <c r="R821">
        <f t="shared" ca="1" si="76"/>
        <v>4.8035953266103917</v>
      </c>
      <c r="S821" t="s">
        <v>220</v>
      </c>
      <c r="T821">
        <f t="shared" ca="1" si="77"/>
        <v>29</v>
      </c>
    </row>
    <row r="822" spans="1:20" x14ac:dyDescent="0.2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Crematogaster ormei</v>
      </c>
      <c r="P822" t="str">
        <f t="shared" ca="1" si="74"/>
        <v>TAG043089</v>
      </c>
      <c r="Q822">
        <f t="shared" ca="1" si="75"/>
        <v>1025</v>
      </c>
      <c r="R822">
        <f t="shared" ca="1" si="76"/>
        <v>2.3809027870658044</v>
      </c>
      <c r="S822" t="s">
        <v>217</v>
      </c>
      <c r="T822">
        <f t="shared" ca="1" si="77"/>
        <v>50</v>
      </c>
    </row>
    <row r="823" spans="1:20" x14ac:dyDescent="0.2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Camponotites kraussei</v>
      </c>
      <c r="P823" t="str">
        <f t="shared" ca="1" si="74"/>
        <v>TAG083828</v>
      </c>
      <c r="Q823">
        <f t="shared" ca="1" si="75"/>
        <v>1684</v>
      </c>
      <c r="R823">
        <f t="shared" ca="1" si="76"/>
        <v>5.9469548186682806</v>
      </c>
      <c r="S823" t="s">
        <v>218</v>
      </c>
      <c r="T823">
        <f t="shared" ca="1" si="77"/>
        <v>32</v>
      </c>
    </row>
    <row r="824" spans="1:20" x14ac:dyDescent="0.2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Dolichoderus sp.</v>
      </c>
      <c r="P824" t="str">
        <f t="shared" ca="1" si="74"/>
        <v>TAG046845</v>
      </c>
      <c r="Q824">
        <f t="shared" ca="1" si="75"/>
        <v>133</v>
      </c>
      <c r="R824">
        <f t="shared" ca="1" si="76"/>
        <v>1.0408997340709072</v>
      </c>
      <c r="S824" t="s">
        <v>219</v>
      </c>
      <c r="T824">
        <f t="shared" ca="1" si="77"/>
        <v>96</v>
      </c>
    </row>
    <row r="825" spans="1:20" x14ac:dyDescent="0.2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Camponotites kraussei</v>
      </c>
      <c r="P825" t="str">
        <f t="shared" ca="1" si="74"/>
        <v>TAG048203</v>
      </c>
      <c r="Q825">
        <f t="shared" ca="1" si="75"/>
        <v>905</v>
      </c>
      <c r="R825">
        <f t="shared" ca="1" si="76"/>
        <v>2.7029313794514374</v>
      </c>
      <c r="S825" t="s">
        <v>220</v>
      </c>
      <c r="T825">
        <f t="shared" ca="1" si="77"/>
        <v>25</v>
      </c>
    </row>
    <row r="826" spans="1:20" x14ac:dyDescent="0.2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Gannets</v>
      </c>
      <c r="P826" t="str">
        <f t="shared" ca="1" si="74"/>
        <v>TAG009045</v>
      </c>
      <c r="Q826">
        <f t="shared" ca="1" si="75"/>
        <v>1006</v>
      </c>
      <c r="R826">
        <f t="shared" ca="1" si="76"/>
        <v>1.417037359267431</v>
      </c>
      <c r="S826" t="s">
        <v>217</v>
      </c>
      <c r="T826">
        <f t="shared" ca="1" si="77"/>
        <v>44</v>
      </c>
    </row>
    <row r="827" spans="1:20" x14ac:dyDescent="0.2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Predator</v>
      </c>
      <c r="P827" t="str">
        <f t="shared" ca="1" si="74"/>
        <v>TAG041016</v>
      </c>
      <c r="Q827">
        <f t="shared" ca="1" si="75"/>
        <v>1308</v>
      </c>
      <c r="R827">
        <f t="shared" ca="1" si="76"/>
        <v>3.4210515350454695</v>
      </c>
      <c r="S827" t="s">
        <v>218</v>
      </c>
      <c r="T827">
        <f t="shared" ca="1" si="77"/>
        <v>63</v>
      </c>
    </row>
    <row r="828" spans="1:20" x14ac:dyDescent="0.2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Predator</v>
      </c>
      <c r="P828" t="str">
        <f t="shared" ca="1" si="74"/>
        <v>TAG015866</v>
      </c>
      <c r="Q828">
        <f t="shared" ca="1" si="75"/>
        <v>1751</v>
      </c>
      <c r="R828">
        <f t="shared" ca="1" si="76"/>
        <v>4.9966491030420315</v>
      </c>
      <c r="S828" t="s">
        <v>219</v>
      </c>
      <c r="T828">
        <f t="shared" ca="1" si="77"/>
        <v>0</v>
      </c>
    </row>
    <row r="829" spans="1:20" x14ac:dyDescent="0.2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Water monitor</v>
      </c>
      <c r="P829" t="str">
        <f t="shared" ca="1" si="74"/>
        <v>TAG051511</v>
      </c>
      <c r="Q829">
        <f t="shared" ca="1" si="75"/>
        <v>1332</v>
      </c>
      <c r="R829">
        <f t="shared" ca="1" si="76"/>
        <v>2.2038629658371507</v>
      </c>
      <c r="S829" t="s">
        <v>220</v>
      </c>
      <c r="T829">
        <f t="shared" ca="1" si="77"/>
        <v>39</v>
      </c>
    </row>
    <row r="830" spans="1:20" x14ac:dyDescent="0.2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Solenopsis abdita</v>
      </c>
      <c r="P830" t="str">
        <f t="shared" ca="1" si="74"/>
        <v>TAG063466</v>
      </c>
      <c r="Q830">
        <f t="shared" ca="1" si="75"/>
        <v>345</v>
      </c>
      <c r="R830">
        <f t="shared" ca="1" si="76"/>
        <v>5.2544586821967592</v>
      </c>
      <c r="S830" t="s">
        <v>217</v>
      </c>
      <c r="T830">
        <f t="shared" ca="1" si="77"/>
        <v>84</v>
      </c>
    </row>
    <row r="831" spans="1:20" x14ac:dyDescent="0.2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Dolichoderus sp.</v>
      </c>
      <c r="P831" t="str">
        <f t="shared" ca="1" si="74"/>
        <v>TAG055454</v>
      </c>
      <c r="Q831">
        <f t="shared" ca="1" si="75"/>
        <v>1427</v>
      </c>
      <c r="R831">
        <f t="shared" ca="1" si="76"/>
        <v>3.69583355091057</v>
      </c>
      <c r="S831" t="s">
        <v>218</v>
      </c>
      <c r="T831">
        <f t="shared" ca="1" si="77"/>
        <v>11</v>
      </c>
    </row>
    <row r="832" spans="1:20" x14ac:dyDescent="0.2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Formicidae #1</v>
      </c>
      <c r="P832" t="str">
        <f t="shared" ca="1" si="74"/>
        <v>TAG027413</v>
      </c>
      <c r="Q832">
        <f t="shared" ca="1" si="75"/>
        <v>468</v>
      </c>
      <c r="R832">
        <f t="shared" ca="1" si="76"/>
        <v>4.2071965970571146</v>
      </c>
      <c r="S832" t="s">
        <v>219</v>
      </c>
      <c r="T832">
        <f t="shared" ca="1" si="77"/>
        <v>29</v>
      </c>
    </row>
    <row r="833" spans="1:20" x14ac:dyDescent="0.2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Melaphorus potteri</v>
      </c>
      <c r="P833" t="str">
        <f t="shared" ca="1" si="74"/>
        <v>TAG008477</v>
      </c>
      <c r="Q833">
        <f t="shared" ca="1" si="75"/>
        <v>375</v>
      </c>
      <c r="R833">
        <f t="shared" ca="1" si="76"/>
        <v>1.8359700976013473</v>
      </c>
      <c r="S833" t="s">
        <v>220</v>
      </c>
      <c r="T833">
        <f t="shared" ca="1" si="77"/>
        <v>11</v>
      </c>
    </row>
    <row r="834" spans="1:20" x14ac:dyDescent="0.2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Dolichoderus sp.</v>
      </c>
      <c r="P834" t="str">
        <f t="shared" ca="1" si="74"/>
        <v>TAG058405</v>
      </c>
      <c r="Q834">
        <f t="shared" ca="1" si="75"/>
        <v>79</v>
      </c>
      <c r="R834">
        <f t="shared" ca="1" si="76"/>
        <v>1.5255251075481397</v>
      </c>
      <c r="S834" t="s">
        <v>217</v>
      </c>
      <c r="T834">
        <f t="shared" ca="1" si="77"/>
        <v>69</v>
      </c>
    </row>
    <row r="835" spans="1:20" x14ac:dyDescent="0.2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Bothroponera novus</v>
      </c>
      <c r="P835" t="str">
        <f t="shared" ca="1" si="74"/>
        <v>TAG017897</v>
      </c>
      <c r="Q835">
        <f t="shared" ca="1" si="75"/>
        <v>125</v>
      </c>
      <c r="R835">
        <f t="shared" ca="1" si="76"/>
        <v>1.1238990509294102</v>
      </c>
      <c r="S835" t="s">
        <v>218</v>
      </c>
      <c r="T835">
        <f t="shared" ca="1" si="77"/>
        <v>65</v>
      </c>
    </row>
    <row r="836" spans="1:20" x14ac:dyDescent="0.2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Melaphorus potteri</v>
      </c>
      <c r="P836" t="str">
        <f t="shared" ca="1" si="74"/>
        <v>TAG021037</v>
      </c>
      <c r="Q836">
        <f t="shared" ca="1" si="75"/>
        <v>1946</v>
      </c>
      <c r="R836">
        <f t="shared" ca="1" si="76"/>
        <v>2.1264261794132175</v>
      </c>
      <c r="S836" t="s">
        <v>219</v>
      </c>
      <c r="T836">
        <f t="shared" ca="1" si="77"/>
        <v>14</v>
      </c>
    </row>
    <row r="837" spans="1:20" x14ac:dyDescent="0.2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Alsomitra simplex</v>
      </c>
      <c r="P837" t="str">
        <f t="shared" ca="1" si="74"/>
        <v>TAG084329</v>
      </c>
      <c r="Q837">
        <f t="shared" ca="1" si="75"/>
        <v>212</v>
      </c>
      <c r="R837">
        <f t="shared" ca="1" si="76"/>
        <v>1.8042073727712369</v>
      </c>
      <c r="S837" t="s">
        <v>220</v>
      </c>
      <c r="T837">
        <f t="shared" ca="1" si="77"/>
        <v>15</v>
      </c>
    </row>
    <row r="838" spans="1:20" x14ac:dyDescent="0.2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Melaphorus potteri</v>
      </c>
      <c r="P838" t="str">
        <f t="shared" ca="1" si="74"/>
        <v>TAG094826</v>
      </c>
      <c r="Q838">
        <f t="shared" ca="1" si="75"/>
        <v>1317</v>
      </c>
      <c r="R838">
        <f t="shared" ca="1" si="76"/>
        <v>4.4405080735854083</v>
      </c>
      <c r="S838" t="s">
        <v>217</v>
      </c>
      <c r="T838">
        <f t="shared" ca="1" si="77"/>
        <v>17</v>
      </c>
    </row>
    <row r="839" spans="1:20" x14ac:dyDescent="0.2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Goniopholis tenuidens</v>
      </c>
      <c r="P839" t="str">
        <f t="shared" ca="1" si="74"/>
        <v>TAG020279</v>
      </c>
      <c r="Q839">
        <f t="shared" ca="1" si="75"/>
        <v>1090</v>
      </c>
      <c r="R839">
        <f t="shared" ca="1" si="76"/>
        <v>2.6711869417234575</v>
      </c>
      <c r="S839" t="s">
        <v>218</v>
      </c>
      <c r="T839">
        <f t="shared" ca="1" si="77"/>
        <v>87</v>
      </c>
    </row>
    <row r="840" spans="1:20" x14ac:dyDescent="0.2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Melaphorus potteri</v>
      </c>
      <c r="P840" t="str">
        <f t="shared" ca="1" si="74"/>
        <v>TAG087728</v>
      </c>
      <c r="Q840">
        <f t="shared" ca="1" si="75"/>
        <v>155</v>
      </c>
      <c r="R840">
        <f t="shared" ca="1" si="76"/>
        <v>1.3688398772727712</v>
      </c>
      <c r="S840" t="s">
        <v>219</v>
      </c>
      <c r="T840">
        <f t="shared" ca="1" si="77"/>
        <v>40</v>
      </c>
    </row>
    <row r="841" spans="1:20" x14ac:dyDescent="0.2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Melaphorus potteri</v>
      </c>
      <c r="P841" t="str">
        <f t="shared" ca="1" si="74"/>
        <v>TAG086358</v>
      </c>
      <c r="Q841">
        <f t="shared" ca="1" si="75"/>
        <v>485</v>
      </c>
      <c r="R841">
        <f t="shared" ca="1" si="76"/>
        <v>1.0466216071222603</v>
      </c>
      <c r="S841" t="s">
        <v>220</v>
      </c>
      <c r="T841">
        <f t="shared" ca="1" si="77"/>
        <v>78</v>
      </c>
    </row>
    <row r="842" spans="1:20" x14ac:dyDescent="0.2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Camponotites kraussei</v>
      </c>
      <c r="P842" t="str">
        <f t="shared" ca="1" si="74"/>
        <v>TAG077582</v>
      </c>
      <c r="Q842">
        <f t="shared" ca="1" si="75"/>
        <v>335</v>
      </c>
      <c r="R842">
        <f t="shared" ca="1" si="76"/>
        <v>3.6334691898640155</v>
      </c>
      <c r="S842" t="s">
        <v>217</v>
      </c>
      <c r="T842">
        <f t="shared" ca="1" si="77"/>
        <v>85</v>
      </c>
    </row>
    <row r="843" spans="1:20" x14ac:dyDescent="0.2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Predator</v>
      </c>
      <c r="P843" t="str">
        <f t="shared" ref="P843:P906" ca="1" si="80">"TAG" &amp; TEXT(FLOOR(RAND()*100000,1), "000000")</f>
        <v>TAG014360</v>
      </c>
      <c r="Q843">
        <f t="shared" ref="Q843:Q906" ca="1" si="81">RANDBETWEEN(0,2000)</f>
        <v>1816</v>
      </c>
      <c r="R843">
        <f t="shared" ref="R843:R906" ca="1" si="82">RAND()*5+1</f>
        <v>1.5828950177052805</v>
      </c>
      <c r="S843" t="s">
        <v>218</v>
      </c>
      <c r="T843">
        <f t="shared" ref="T843:T906" ca="1" si="83">RANDBETWEEN(0,100)</f>
        <v>21</v>
      </c>
    </row>
    <row r="844" spans="1:20" x14ac:dyDescent="0.2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Dolichoderus sp.</v>
      </c>
      <c r="P844" t="str">
        <f t="shared" ca="1" si="80"/>
        <v>TAG076390</v>
      </c>
      <c r="Q844">
        <f t="shared" ca="1" si="81"/>
        <v>288</v>
      </c>
      <c r="R844">
        <f t="shared" ca="1" si="82"/>
        <v>1.3735394534352627</v>
      </c>
      <c r="S844" t="s">
        <v>219</v>
      </c>
      <c r="T844">
        <f t="shared" ca="1" si="83"/>
        <v>60</v>
      </c>
    </row>
    <row r="845" spans="1:20" x14ac:dyDescent="0.2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Melittia oedippus</v>
      </c>
      <c r="P845" t="str">
        <f t="shared" ca="1" si="80"/>
        <v>TAG047847</v>
      </c>
      <c r="Q845">
        <f t="shared" ca="1" si="81"/>
        <v>1755</v>
      </c>
      <c r="R845">
        <f t="shared" ca="1" si="82"/>
        <v>3.1375085266535394</v>
      </c>
      <c r="S845" t="s">
        <v>220</v>
      </c>
      <c r="T845">
        <f t="shared" ca="1" si="83"/>
        <v>36</v>
      </c>
    </row>
    <row r="846" spans="1:20" x14ac:dyDescent="0.2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Solenopsis #1</v>
      </c>
      <c r="P846" t="str">
        <f t="shared" ca="1" si="80"/>
        <v>TAG066868</v>
      </c>
      <c r="Q846">
        <f t="shared" ca="1" si="81"/>
        <v>1100</v>
      </c>
      <c r="R846">
        <f t="shared" ca="1" si="82"/>
        <v>1.8817774532678597</v>
      </c>
      <c r="S846" t="s">
        <v>217</v>
      </c>
      <c r="T846">
        <f t="shared" ca="1" si="83"/>
        <v>86</v>
      </c>
    </row>
    <row r="847" spans="1:20" x14ac:dyDescent="0.2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Crematogaster borneensis</v>
      </c>
      <c r="P847" t="str">
        <f t="shared" ca="1" si="80"/>
        <v>TAG089647</v>
      </c>
      <c r="Q847">
        <f t="shared" ca="1" si="81"/>
        <v>634</v>
      </c>
      <c r="R847">
        <f t="shared" ca="1" si="82"/>
        <v>4.0476236980303595</v>
      </c>
      <c r="S847" t="s">
        <v>218</v>
      </c>
      <c r="T847">
        <f t="shared" ca="1" si="83"/>
        <v>91</v>
      </c>
    </row>
    <row r="848" spans="1:20" x14ac:dyDescent="0.2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Solenopsis #1</v>
      </c>
      <c r="P848" t="str">
        <f t="shared" ca="1" si="80"/>
        <v>TAG099462</v>
      </c>
      <c r="Q848">
        <f t="shared" ca="1" si="81"/>
        <v>766</v>
      </c>
      <c r="R848">
        <f t="shared" ca="1" si="82"/>
        <v>1.6697614275159991</v>
      </c>
      <c r="S848" t="s">
        <v>219</v>
      </c>
      <c r="T848">
        <f t="shared" ca="1" si="83"/>
        <v>12</v>
      </c>
    </row>
    <row r="849" spans="1:20" x14ac:dyDescent="0.2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Goniopholis tenuidens</v>
      </c>
      <c r="P849" t="str">
        <f t="shared" ca="1" si="80"/>
        <v>TAG033840</v>
      </c>
      <c r="Q849">
        <f t="shared" ca="1" si="81"/>
        <v>1806</v>
      </c>
      <c r="R849">
        <f t="shared" ca="1" si="82"/>
        <v>4.1451124656953526</v>
      </c>
      <c r="S849" t="s">
        <v>220</v>
      </c>
      <c r="T849">
        <f t="shared" ca="1" si="83"/>
        <v>36</v>
      </c>
    </row>
    <row r="850" spans="1:20" x14ac:dyDescent="0.2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Morphospecies 1</v>
      </c>
      <c r="P850" t="str">
        <f t="shared" ca="1" si="80"/>
        <v>TAG000453</v>
      </c>
      <c r="Q850">
        <f t="shared" ca="1" si="81"/>
        <v>248</v>
      </c>
      <c r="R850">
        <f t="shared" ca="1" si="82"/>
        <v>3.8158540055908681</v>
      </c>
      <c r="S850" t="s">
        <v>217</v>
      </c>
      <c r="T850">
        <f t="shared" ca="1" si="83"/>
        <v>34</v>
      </c>
    </row>
    <row r="851" spans="1:20" x14ac:dyDescent="0.2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Water monitor</v>
      </c>
      <c r="P851" t="str">
        <f t="shared" ca="1" si="80"/>
        <v>TAG033264</v>
      </c>
      <c r="Q851">
        <f t="shared" ca="1" si="81"/>
        <v>319</v>
      </c>
      <c r="R851">
        <f t="shared" ca="1" si="82"/>
        <v>4.7126329848159401</v>
      </c>
      <c r="S851" t="s">
        <v>218</v>
      </c>
      <c r="T851">
        <f t="shared" ca="1" si="83"/>
        <v>84</v>
      </c>
    </row>
    <row r="852" spans="1:20" x14ac:dyDescent="0.2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Crematogaster ormei</v>
      </c>
      <c r="P852" t="str">
        <f t="shared" ca="1" si="80"/>
        <v>TAG052658</v>
      </c>
      <c r="Q852">
        <f t="shared" ca="1" si="81"/>
        <v>1965</v>
      </c>
      <c r="R852">
        <f t="shared" ca="1" si="82"/>
        <v>4.6370412542292101</v>
      </c>
      <c r="S852" t="s">
        <v>219</v>
      </c>
      <c r="T852">
        <f t="shared" ca="1" si="83"/>
        <v>19</v>
      </c>
    </row>
    <row r="853" spans="1:20" x14ac:dyDescent="0.2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Morphospecies 1</v>
      </c>
      <c r="P853" t="str">
        <f t="shared" ca="1" si="80"/>
        <v>TAG000337</v>
      </c>
      <c r="Q853">
        <f t="shared" ca="1" si="81"/>
        <v>1573</v>
      </c>
      <c r="R853">
        <f t="shared" ca="1" si="82"/>
        <v>1.8677634034774895</v>
      </c>
      <c r="S853" t="s">
        <v>220</v>
      </c>
      <c r="T853">
        <f t="shared" ca="1" si="83"/>
        <v>32</v>
      </c>
    </row>
    <row r="854" spans="1:20" x14ac:dyDescent="0.2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Formicidae #1</v>
      </c>
      <c r="P854" t="str">
        <f t="shared" ca="1" si="80"/>
        <v>TAG057849</v>
      </c>
      <c r="Q854">
        <f t="shared" ca="1" si="81"/>
        <v>19</v>
      </c>
      <c r="R854">
        <f t="shared" ca="1" si="82"/>
        <v>4.9081662505498613</v>
      </c>
      <c r="S854" t="s">
        <v>217</v>
      </c>
      <c r="T854">
        <f t="shared" ca="1" si="83"/>
        <v>50</v>
      </c>
    </row>
    <row r="855" spans="1:20" x14ac:dyDescent="0.2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Zenicomus photuroides</v>
      </c>
      <c r="P855" t="str">
        <f t="shared" ca="1" si="80"/>
        <v>TAG061713</v>
      </c>
      <c r="Q855">
        <f t="shared" ca="1" si="81"/>
        <v>1742</v>
      </c>
      <c r="R855">
        <f t="shared" ca="1" si="82"/>
        <v>2.37521451911668</v>
      </c>
      <c r="S855" t="s">
        <v>218</v>
      </c>
      <c r="T855">
        <f t="shared" ca="1" si="83"/>
        <v>92</v>
      </c>
    </row>
    <row r="856" spans="1:20" x14ac:dyDescent="0.2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Crematogaster borneensis</v>
      </c>
      <c r="P856" t="str">
        <f t="shared" ca="1" si="80"/>
        <v>TAG095972</v>
      </c>
      <c r="Q856">
        <f t="shared" ca="1" si="81"/>
        <v>187</v>
      </c>
      <c r="R856">
        <f t="shared" ca="1" si="82"/>
        <v>4.5072051440392276</v>
      </c>
      <c r="S856" t="s">
        <v>219</v>
      </c>
      <c r="T856">
        <f t="shared" ca="1" si="83"/>
        <v>13</v>
      </c>
    </row>
    <row r="857" spans="1:20" x14ac:dyDescent="0.2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Melaphorus potteri</v>
      </c>
      <c r="P857" t="str">
        <f t="shared" ca="1" si="80"/>
        <v>TAG011896</v>
      </c>
      <c r="Q857">
        <f t="shared" ca="1" si="81"/>
        <v>1343</v>
      </c>
      <c r="R857">
        <f t="shared" ca="1" si="82"/>
        <v>4.8163648129942889</v>
      </c>
      <c r="S857" t="s">
        <v>220</v>
      </c>
      <c r="T857">
        <f t="shared" ca="1" si="83"/>
        <v>52</v>
      </c>
    </row>
    <row r="858" spans="1:20" x14ac:dyDescent="0.2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Solenopsis #1</v>
      </c>
      <c r="P858" t="str">
        <f t="shared" ca="1" si="80"/>
        <v>TAG024149</v>
      </c>
      <c r="Q858">
        <f t="shared" ca="1" si="81"/>
        <v>1193</v>
      </c>
      <c r="R858">
        <f t="shared" ca="1" si="82"/>
        <v>2.6511095912485918</v>
      </c>
      <c r="S858" t="s">
        <v>217</v>
      </c>
      <c r="T858">
        <f t="shared" ca="1" si="83"/>
        <v>37</v>
      </c>
    </row>
    <row r="859" spans="1:20" x14ac:dyDescent="0.2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Bothroponera novus</v>
      </c>
      <c r="P859" t="str">
        <f t="shared" ca="1" si="80"/>
        <v>TAG053062</v>
      </c>
      <c r="Q859">
        <f t="shared" ca="1" si="81"/>
        <v>1139</v>
      </c>
      <c r="R859">
        <f t="shared" ca="1" si="82"/>
        <v>1.5547673625736937</v>
      </c>
      <c r="S859" t="s">
        <v>218</v>
      </c>
      <c r="T859">
        <f t="shared" ca="1" si="83"/>
        <v>44</v>
      </c>
    </row>
    <row r="860" spans="1:20" x14ac:dyDescent="0.2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Formicidae #1</v>
      </c>
      <c r="P860" t="str">
        <f t="shared" ca="1" si="80"/>
        <v>TAG021882</v>
      </c>
      <c r="Q860">
        <f t="shared" ca="1" si="81"/>
        <v>910</v>
      </c>
      <c r="R860">
        <f t="shared" ca="1" si="82"/>
        <v>1.1580800717481452</v>
      </c>
      <c r="S860" t="s">
        <v>219</v>
      </c>
      <c r="T860">
        <f t="shared" ca="1" si="83"/>
        <v>64</v>
      </c>
    </row>
    <row r="861" spans="1:20" x14ac:dyDescent="0.2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Zenicomus photuroides</v>
      </c>
      <c r="P861" t="str">
        <f t="shared" ca="1" si="80"/>
        <v>TAG011688</v>
      </c>
      <c r="Q861">
        <f t="shared" ca="1" si="81"/>
        <v>271</v>
      </c>
      <c r="R861">
        <f t="shared" ca="1" si="82"/>
        <v>3.7739745165452536</v>
      </c>
      <c r="S861" t="s">
        <v>220</v>
      </c>
      <c r="T861">
        <f t="shared" ca="1" si="83"/>
        <v>60</v>
      </c>
    </row>
    <row r="862" spans="1:20" x14ac:dyDescent="0.2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Gannets</v>
      </c>
      <c r="P862" t="str">
        <f t="shared" ca="1" si="80"/>
        <v>TAG087378</v>
      </c>
      <c r="Q862">
        <f t="shared" ca="1" si="81"/>
        <v>1431</v>
      </c>
      <c r="R862">
        <f t="shared" ca="1" si="82"/>
        <v>3.6009163491722203</v>
      </c>
      <c r="S862" t="s">
        <v>217</v>
      </c>
      <c r="T862">
        <f t="shared" ca="1" si="83"/>
        <v>47</v>
      </c>
    </row>
    <row r="863" spans="1:20" x14ac:dyDescent="0.2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Melittia oedippus</v>
      </c>
      <c r="P863" t="str">
        <f t="shared" ca="1" si="80"/>
        <v>TAG054530</v>
      </c>
      <c r="Q863">
        <f t="shared" ca="1" si="81"/>
        <v>236</v>
      </c>
      <c r="R863">
        <f t="shared" ca="1" si="82"/>
        <v>2.3864551213290395</v>
      </c>
      <c r="S863" t="s">
        <v>218</v>
      </c>
      <c r="T863">
        <f t="shared" ca="1" si="83"/>
        <v>75</v>
      </c>
    </row>
    <row r="864" spans="1:20" x14ac:dyDescent="0.2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Water monitor</v>
      </c>
      <c r="P864" t="str">
        <f t="shared" ca="1" si="80"/>
        <v>TAG066017</v>
      </c>
      <c r="Q864">
        <f t="shared" ca="1" si="81"/>
        <v>118</v>
      </c>
      <c r="R864">
        <f t="shared" ca="1" si="82"/>
        <v>3.2037269014958953</v>
      </c>
      <c r="S864" t="s">
        <v>219</v>
      </c>
      <c r="T864">
        <f t="shared" ca="1" si="83"/>
        <v>95</v>
      </c>
    </row>
    <row r="865" spans="1:20" x14ac:dyDescent="0.2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Bothroponera novus</v>
      </c>
      <c r="P865" t="str">
        <f t="shared" ca="1" si="80"/>
        <v>TAG058371</v>
      </c>
      <c r="Q865">
        <f t="shared" ca="1" si="81"/>
        <v>1493</v>
      </c>
      <c r="R865">
        <f t="shared" ca="1" si="82"/>
        <v>4.2357559160897633</v>
      </c>
      <c r="S865" t="s">
        <v>220</v>
      </c>
      <c r="T865">
        <f t="shared" ca="1" si="83"/>
        <v>55</v>
      </c>
    </row>
    <row r="866" spans="1:20" x14ac:dyDescent="0.2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Biarmosuchus tagax</v>
      </c>
      <c r="P866" t="str">
        <f t="shared" ca="1" si="80"/>
        <v>TAG089007</v>
      </c>
      <c r="Q866">
        <f t="shared" ca="1" si="81"/>
        <v>1210</v>
      </c>
      <c r="R866">
        <f t="shared" ca="1" si="82"/>
        <v>3.0548849733684542</v>
      </c>
      <c r="S866" t="s">
        <v>217</v>
      </c>
      <c r="T866">
        <f t="shared" ca="1" si="83"/>
        <v>58</v>
      </c>
    </row>
    <row r="867" spans="1:20" x14ac:dyDescent="0.2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Melittia oedippus</v>
      </c>
      <c r="P867" t="str">
        <f t="shared" ca="1" si="80"/>
        <v>TAG033469</v>
      </c>
      <c r="Q867">
        <f t="shared" ca="1" si="81"/>
        <v>618</v>
      </c>
      <c r="R867">
        <f t="shared" ca="1" si="82"/>
        <v>5.4880107462663545</v>
      </c>
      <c r="S867" t="s">
        <v>218</v>
      </c>
      <c r="T867">
        <f t="shared" ca="1" si="83"/>
        <v>60</v>
      </c>
    </row>
    <row r="868" spans="1:20" x14ac:dyDescent="0.2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Biarmosuchus tagax</v>
      </c>
      <c r="P868" t="str">
        <f t="shared" ca="1" si="80"/>
        <v>TAG025029</v>
      </c>
      <c r="Q868">
        <f t="shared" ca="1" si="81"/>
        <v>621</v>
      </c>
      <c r="R868">
        <f t="shared" ca="1" si="82"/>
        <v>4.3940261258524451</v>
      </c>
      <c r="S868" t="s">
        <v>219</v>
      </c>
      <c r="T868">
        <f t="shared" ca="1" si="83"/>
        <v>82</v>
      </c>
    </row>
    <row r="869" spans="1:20" x14ac:dyDescent="0.2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Water monitor</v>
      </c>
      <c r="P869" t="str">
        <f t="shared" ca="1" si="80"/>
        <v>TAG089289</v>
      </c>
      <c r="Q869">
        <f t="shared" ca="1" si="81"/>
        <v>309</v>
      </c>
      <c r="R869">
        <f t="shared" ca="1" si="82"/>
        <v>3.4073060086009859</v>
      </c>
      <c r="S869" t="s">
        <v>220</v>
      </c>
      <c r="T869">
        <f t="shared" ca="1" si="83"/>
        <v>20</v>
      </c>
    </row>
    <row r="870" spans="1:20" x14ac:dyDescent="0.2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Alsomitra simplex</v>
      </c>
      <c r="P870" t="str">
        <f t="shared" ca="1" si="80"/>
        <v>TAG093414</v>
      </c>
      <c r="Q870">
        <f t="shared" ca="1" si="81"/>
        <v>1504</v>
      </c>
      <c r="R870">
        <f t="shared" ca="1" si="82"/>
        <v>3.7251153208841354</v>
      </c>
      <c r="S870" t="s">
        <v>217</v>
      </c>
      <c r="T870">
        <f t="shared" ca="1" si="83"/>
        <v>7</v>
      </c>
    </row>
    <row r="871" spans="1:20" x14ac:dyDescent="0.2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Goniopholis tenuidens</v>
      </c>
      <c r="P871" t="str">
        <f t="shared" ca="1" si="80"/>
        <v>TAG094044</v>
      </c>
      <c r="Q871">
        <f t="shared" ca="1" si="81"/>
        <v>1059</v>
      </c>
      <c r="R871">
        <f t="shared" ca="1" si="82"/>
        <v>3.0919229652333144</v>
      </c>
      <c r="S871" t="s">
        <v>218</v>
      </c>
      <c r="T871">
        <f t="shared" ca="1" si="83"/>
        <v>35</v>
      </c>
    </row>
    <row r="872" spans="1:20" x14ac:dyDescent="0.2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Alsomitra simplex</v>
      </c>
      <c r="P872" t="str">
        <f t="shared" ca="1" si="80"/>
        <v>TAG076275</v>
      </c>
      <c r="Q872">
        <f t="shared" ca="1" si="81"/>
        <v>1858</v>
      </c>
      <c r="R872">
        <f t="shared" ca="1" si="82"/>
        <v>3.013903026611279</v>
      </c>
      <c r="S872" t="s">
        <v>219</v>
      </c>
      <c r="T872">
        <f t="shared" ca="1" si="83"/>
        <v>95</v>
      </c>
    </row>
    <row r="873" spans="1:20" x14ac:dyDescent="0.2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Cicada sanguinolenta</v>
      </c>
      <c r="P873" t="str">
        <f t="shared" ca="1" si="80"/>
        <v>TAG065892</v>
      </c>
      <c r="Q873">
        <f t="shared" ca="1" si="81"/>
        <v>1713</v>
      </c>
      <c r="R873">
        <f t="shared" ca="1" si="82"/>
        <v>2.5744265901037462</v>
      </c>
      <c r="S873" t="s">
        <v>220</v>
      </c>
      <c r="T873">
        <f t="shared" ca="1" si="83"/>
        <v>21</v>
      </c>
    </row>
    <row r="874" spans="1:20" x14ac:dyDescent="0.2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Crematogaster borneensis</v>
      </c>
      <c r="P874" t="str">
        <f t="shared" ca="1" si="80"/>
        <v>TAG073400</v>
      </c>
      <c r="Q874">
        <f t="shared" ca="1" si="81"/>
        <v>520</v>
      </c>
      <c r="R874">
        <f t="shared" ca="1" si="82"/>
        <v>1.9355932165200769</v>
      </c>
      <c r="S874" t="s">
        <v>217</v>
      </c>
      <c r="T874">
        <f t="shared" ca="1" si="83"/>
        <v>20</v>
      </c>
    </row>
    <row r="875" spans="1:20" x14ac:dyDescent="0.2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Bothroponera novus</v>
      </c>
      <c r="P875" t="str">
        <f t="shared" ca="1" si="80"/>
        <v>TAG062267</v>
      </c>
      <c r="Q875">
        <f t="shared" ca="1" si="81"/>
        <v>1667</v>
      </c>
      <c r="R875">
        <f t="shared" ca="1" si="82"/>
        <v>2.4220153036494789</v>
      </c>
      <c r="S875" t="s">
        <v>218</v>
      </c>
      <c r="T875">
        <f t="shared" ca="1" si="83"/>
        <v>63</v>
      </c>
    </row>
    <row r="876" spans="1:20" x14ac:dyDescent="0.2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Cicada sanguinolenta</v>
      </c>
      <c r="P876" t="str">
        <f t="shared" ca="1" si="80"/>
        <v>TAG090022</v>
      </c>
      <c r="Q876">
        <f t="shared" ca="1" si="81"/>
        <v>1021</v>
      </c>
      <c r="R876">
        <f t="shared" ca="1" si="82"/>
        <v>3.5432818105528936</v>
      </c>
      <c r="S876" t="s">
        <v>219</v>
      </c>
      <c r="T876">
        <f t="shared" ca="1" si="83"/>
        <v>85</v>
      </c>
    </row>
    <row r="877" spans="1:20" x14ac:dyDescent="0.2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Formicidae #1</v>
      </c>
      <c r="P877" t="str">
        <f t="shared" ca="1" si="80"/>
        <v>TAG038422</v>
      </c>
      <c r="Q877">
        <f t="shared" ca="1" si="81"/>
        <v>1859</v>
      </c>
      <c r="R877">
        <f t="shared" ca="1" si="82"/>
        <v>3.9685222341932209</v>
      </c>
      <c r="S877" t="s">
        <v>220</v>
      </c>
      <c r="T877">
        <f t="shared" ca="1" si="83"/>
        <v>80</v>
      </c>
    </row>
    <row r="878" spans="1:20" x14ac:dyDescent="0.2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Melaphorus potteri</v>
      </c>
      <c r="P878" t="str">
        <f t="shared" ca="1" si="80"/>
        <v>TAG080918</v>
      </c>
      <c r="Q878">
        <f t="shared" ca="1" si="81"/>
        <v>1505</v>
      </c>
      <c r="R878">
        <f t="shared" ca="1" si="82"/>
        <v>4.1006492817173159</v>
      </c>
      <c r="S878" t="s">
        <v>217</v>
      </c>
      <c r="T878">
        <f t="shared" ca="1" si="83"/>
        <v>4</v>
      </c>
    </row>
    <row r="879" spans="1:20" x14ac:dyDescent="0.2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Crematogaster borneensis</v>
      </c>
      <c r="P879" t="str">
        <f t="shared" ca="1" si="80"/>
        <v>TAG009041</v>
      </c>
      <c r="Q879">
        <f t="shared" ca="1" si="81"/>
        <v>1792</v>
      </c>
      <c r="R879">
        <f t="shared" ca="1" si="82"/>
        <v>4.955543849655986</v>
      </c>
      <c r="S879" t="s">
        <v>218</v>
      </c>
      <c r="T879">
        <f t="shared" ca="1" si="83"/>
        <v>0</v>
      </c>
    </row>
    <row r="880" spans="1:20" x14ac:dyDescent="0.2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Camponotites kraussei</v>
      </c>
      <c r="P880" t="str">
        <f t="shared" ca="1" si="80"/>
        <v>TAG001098</v>
      </c>
      <c r="Q880">
        <f t="shared" ca="1" si="81"/>
        <v>758</v>
      </c>
      <c r="R880">
        <f t="shared" ca="1" si="82"/>
        <v>2.2500229681480941</v>
      </c>
      <c r="S880" t="s">
        <v>219</v>
      </c>
      <c r="T880">
        <f t="shared" ca="1" si="83"/>
        <v>6</v>
      </c>
    </row>
    <row r="881" spans="1:20" x14ac:dyDescent="0.2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Zenicomus photuroides</v>
      </c>
      <c r="P881" t="str">
        <f t="shared" ca="1" si="80"/>
        <v>TAG018804</v>
      </c>
      <c r="Q881">
        <f t="shared" ca="1" si="81"/>
        <v>1220</v>
      </c>
      <c r="R881">
        <f t="shared" ca="1" si="82"/>
        <v>4.7987361063244496</v>
      </c>
      <c r="S881" t="s">
        <v>220</v>
      </c>
      <c r="T881">
        <f t="shared" ca="1" si="83"/>
        <v>32</v>
      </c>
    </row>
    <row r="882" spans="1:20" x14ac:dyDescent="0.2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Cicada sanguinolenta</v>
      </c>
      <c r="P882" t="str">
        <f t="shared" ca="1" si="80"/>
        <v>TAG009066</v>
      </c>
      <c r="Q882">
        <f t="shared" ca="1" si="81"/>
        <v>1169</v>
      </c>
      <c r="R882">
        <f t="shared" ca="1" si="82"/>
        <v>2.6808978588505537</v>
      </c>
      <c r="S882" t="s">
        <v>217</v>
      </c>
      <c r="T882">
        <f t="shared" ca="1" si="83"/>
        <v>86</v>
      </c>
    </row>
    <row r="883" spans="1:20" x14ac:dyDescent="0.2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Ponerinae #1</v>
      </c>
      <c r="P883" t="str">
        <f t="shared" ca="1" si="80"/>
        <v>TAG095789</v>
      </c>
      <c r="Q883">
        <f t="shared" ca="1" si="81"/>
        <v>1247</v>
      </c>
      <c r="R883">
        <f t="shared" ca="1" si="82"/>
        <v>5.346071225319581</v>
      </c>
      <c r="S883" t="s">
        <v>218</v>
      </c>
      <c r="T883">
        <f t="shared" ca="1" si="83"/>
        <v>61</v>
      </c>
    </row>
    <row r="884" spans="1:20" x14ac:dyDescent="0.2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Alsomitra simplex</v>
      </c>
      <c r="P884" t="str">
        <f t="shared" ca="1" si="80"/>
        <v>TAG061986</v>
      </c>
      <c r="Q884">
        <f t="shared" ca="1" si="81"/>
        <v>274</v>
      </c>
      <c r="R884">
        <f t="shared" ca="1" si="82"/>
        <v>3.1871032950027622</v>
      </c>
      <c r="S884" t="s">
        <v>219</v>
      </c>
      <c r="T884">
        <f t="shared" ca="1" si="83"/>
        <v>41</v>
      </c>
    </row>
    <row r="885" spans="1:20" x14ac:dyDescent="0.2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Crematogaster borneensis</v>
      </c>
      <c r="P885" t="str">
        <f t="shared" ca="1" si="80"/>
        <v>TAG075739</v>
      </c>
      <c r="Q885">
        <f t="shared" ca="1" si="81"/>
        <v>1463</v>
      </c>
      <c r="R885">
        <f t="shared" ca="1" si="82"/>
        <v>4.6847902438615545</v>
      </c>
      <c r="S885" t="s">
        <v>220</v>
      </c>
      <c r="T885">
        <f t="shared" ca="1" si="83"/>
        <v>7</v>
      </c>
    </row>
    <row r="886" spans="1:20" x14ac:dyDescent="0.2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Predator</v>
      </c>
      <c r="P886" t="str">
        <f t="shared" ca="1" si="80"/>
        <v>TAG043077</v>
      </c>
      <c r="Q886">
        <f t="shared" ca="1" si="81"/>
        <v>1135</v>
      </c>
      <c r="R886">
        <f t="shared" ca="1" si="82"/>
        <v>3.4400589864603086</v>
      </c>
      <c r="S886" t="s">
        <v>217</v>
      </c>
      <c r="T886">
        <f t="shared" ca="1" si="83"/>
        <v>43</v>
      </c>
    </row>
    <row r="887" spans="1:20" x14ac:dyDescent="0.2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Crematogaster borneensis</v>
      </c>
      <c r="P887" t="str">
        <f t="shared" ca="1" si="80"/>
        <v>TAG053940</v>
      </c>
      <c r="Q887">
        <f t="shared" ca="1" si="81"/>
        <v>444</v>
      </c>
      <c r="R887">
        <f t="shared" ca="1" si="82"/>
        <v>4.7339488174483142</v>
      </c>
      <c r="S887" t="s">
        <v>218</v>
      </c>
      <c r="T887">
        <f t="shared" ca="1" si="83"/>
        <v>87</v>
      </c>
    </row>
    <row r="888" spans="1:20" x14ac:dyDescent="0.2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Predator</v>
      </c>
      <c r="P888" t="str">
        <f t="shared" ca="1" si="80"/>
        <v>TAG039555</v>
      </c>
      <c r="Q888">
        <f t="shared" ca="1" si="81"/>
        <v>200</v>
      </c>
      <c r="R888">
        <f t="shared" ca="1" si="82"/>
        <v>5.6698944828059226</v>
      </c>
      <c r="S888" t="s">
        <v>219</v>
      </c>
      <c r="T888">
        <f t="shared" ca="1" si="83"/>
        <v>36</v>
      </c>
    </row>
    <row r="889" spans="1:20" x14ac:dyDescent="0.2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Goniopholis tenuidens</v>
      </c>
      <c r="P889" t="str">
        <f t="shared" ca="1" si="80"/>
        <v>TAG080502</v>
      </c>
      <c r="Q889">
        <f t="shared" ca="1" si="81"/>
        <v>1573</v>
      </c>
      <c r="R889">
        <f t="shared" ca="1" si="82"/>
        <v>4.8266304672806175</v>
      </c>
      <c r="S889" t="s">
        <v>220</v>
      </c>
      <c r="T889">
        <f t="shared" ca="1" si="83"/>
        <v>89</v>
      </c>
    </row>
    <row r="890" spans="1:20" x14ac:dyDescent="0.2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Dolichoderus sp.</v>
      </c>
      <c r="P890" t="str">
        <f t="shared" ca="1" si="80"/>
        <v>TAG084426</v>
      </c>
      <c r="Q890">
        <f t="shared" ca="1" si="81"/>
        <v>726</v>
      </c>
      <c r="R890">
        <f t="shared" ca="1" si="82"/>
        <v>1.7112588155914907</v>
      </c>
      <c r="S890" t="s">
        <v>217</v>
      </c>
      <c r="T890">
        <f t="shared" ca="1" si="83"/>
        <v>2</v>
      </c>
    </row>
    <row r="891" spans="1:20" x14ac:dyDescent="0.2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Solenopsis abdita</v>
      </c>
      <c r="P891" t="str">
        <f t="shared" ca="1" si="80"/>
        <v>TAG041686</v>
      </c>
      <c r="Q891">
        <f t="shared" ca="1" si="81"/>
        <v>1669</v>
      </c>
      <c r="R891">
        <f t="shared" ca="1" si="82"/>
        <v>2.0248275611006008</v>
      </c>
      <c r="S891" t="s">
        <v>218</v>
      </c>
      <c r="T891">
        <f t="shared" ca="1" si="83"/>
        <v>25</v>
      </c>
    </row>
    <row r="892" spans="1:20" x14ac:dyDescent="0.2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Camponotites kraussei</v>
      </c>
      <c r="P892" t="str">
        <f t="shared" ca="1" si="80"/>
        <v>TAG014288</v>
      </c>
      <c r="Q892">
        <f t="shared" ca="1" si="81"/>
        <v>1737</v>
      </c>
      <c r="R892">
        <f t="shared" ca="1" si="82"/>
        <v>2.1380075001676788</v>
      </c>
      <c r="S892" t="s">
        <v>219</v>
      </c>
      <c r="T892">
        <f t="shared" ca="1" si="83"/>
        <v>38</v>
      </c>
    </row>
    <row r="893" spans="1:20" x14ac:dyDescent="0.2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Zenicomus photuroides</v>
      </c>
      <c r="P893" t="str">
        <f t="shared" ca="1" si="80"/>
        <v>TAG014311</v>
      </c>
      <c r="Q893">
        <f t="shared" ca="1" si="81"/>
        <v>1498</v>
      </c>
      <c r="R893">
        <f t="shared" ca="1" si="82"/>
        <v>4.1887564644072626</v>
      </c>
      <c r="S893" t="s">
        <v>220</v>
      </c>
      <c r="T893">
        <f t="shared" ca="1" si="83"/>
        <v>51</v>
      </c>
    </row>
    <row r="894" spans="1:20" x14ac:dyDescent="0.2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Solenopsis #1</v>
      </c>
      <c r="P894" t="str">
        <f t="shared" ca="1" si="80"/>
        <v>TAG046069</v>
      </c>
      <c r="Q894">
        <f t="shared" ca="1" si="81"/>
        <v>1647</v>
      </c>
      <c r="R894">
        <f t="shared" ca="1" si="82"/>
        <v>3.1876307549622016</v>
      </c>
      <c r="S894" t="s">
        <v>217</v>
      </c>
      <c r="T894">
        <f t="shared" ca="1" si="83"/>
        <v>66</v>
      </c>
    </row>
    <row r="895" spans="1:20" x14ac:dyDescent="0.2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Melittia oedippus</v>
      </c>
      <c r="P895" t="str">
        <f t="shared" ca="1" si="80"/>
        <v>TAG065409</v>
      </c>
      <c r="Q895">
        <f t="shared" ca="1" si="81"/>
        <v>1069</v>
      </c>
      <c r="R895">
        <f t="shared" ca="1" si="82"/>
        <v>3.2095655122869804</v>
      </c>
      <c r="S895" t="s">
        <v>218</v>
      </c>
      <c r="T895">
        <f t="shared" ca="1" si="83"/>
        <v>90</v>
      </c>
    </row>
    <row r="896" spans="1:20" x14ac:dyDescent="0.2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Goniopholis tenuidens</v>
      </c>
      <c r="P896" t="str">
        <f t="shared" ca="1" si="80"/>
        <v>TAG024044</v>
      </c>
      <c r="Q896">
        <f t="shared" ca="1" si="81"/>
        <v>1153</v>
      </c>
      <c r="R896">
        <f t="shared" ca="1" si="82"/>
        <v>5.0111960336317596</v>
      </c>
      <c r="S896" t="s">
        <v>219</v>
      </c>
      <c r="T896">
        <f t="shared" ca="1" si="83"/>
        <v>35</v>
      </c>
    </row>
    <row r="897" spans="1:20" x14ac:dyDescent="0.2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Melittia oedippus</v>
      </c>
      <c r="P897" t="str">
        <f t="shared" ca="1" si="80"/>
        <v>TAG038538</v>
      </c>
      <c r="Q897">
        <f t="shared" ca="1" si="81"/>
        <v>498</v>
      </c>
      <c r="R897">
        <f t="shared" ca="1" si="82"/>
        <v>2.7587050863728289</v>
      </c>
      <c r="S897" t="s">
        <v>220</v>
      </c>
      <c r="T897">
        <f t="shared" ca="1" si="83"/>
        <v>52</v>
      </c>
    </row>
    <row r="898" spans="1:20" x14ac:dyDescent="0.2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Zenicomus photuroides</v>
      </c>
      <c r="P898" t="str">
        <f t="shared" ca="1" si="80"/>
        <v>TAG096559</v>
      </c>
      <c r="Q898">
        <f t="shared" ca="1" si="81"/>
        <v>1176</v>
      </c>
      <c r="R898">
        <f t="shared" ca="1" si="82"/>
        <v>4.9839746363216442</v>
      </c>
      <c r="S898" t="s">
        <v>217</v>
      </c>
      <c r="T898">
        <f t="shared" ca="1" si="83"/>
        <v>71</v>
      </c>
    </row>
    <row r="899" spans="1:20" x14ac:dyDescent="0.2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Crematogaster borneensis</v>
      </c>
      <c r="P899" t="str">
        <f t="shared" ca="1" si="80"/>
        <v>TAG036453</v>
      </c>
      <c r="Q899">
        <f t="shared" ca="1" si="81"/>
        <v>391</v>
      </c>
      <c r="R899">
        <f t="shared" ca="1" si="82"/>
        <v>1.6741903787489856</v>
      </c>
      <c r="S899" t="s">
        <v>218</v>
      </c>
      <c r="T899">
        <f t="shared" ca="1" si="83"/>
        <v>39</v>
      </c>
    </row>
    <row r="900" spans="1:20" x14ac:dyDescent="0.2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Melittia oedippus</v>
      </c>
      <c r="P900" t="str">
        <f t="shared" ca="1" si="80"/>
        <v>TAG036810</v>
      </c>
      <c r="Q900">
        <f t="shared" ca="1" si="81"/>
        <v>912</v>
      </c>
      <c r="R900">
        <f t="shared" ca="1" si="82"/>
        <v>4.6338541450222905</v>
      </c>
      <c r="S900" t="s">
        <v>219</v>
      </c>
      <c r="T900">
        <f t="shared" ca="1" si="83"/>
        <v>89</v>
      </c>
    </row>
    <row r="901" spans="1:20" x14ac:dyDescent="0.2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Melittia oedippus</v>
      </c>
      <c r="P901" t="str">
        <f t="shared" ca="1" si="80"/>
        <v>TAG045647</v>
      </c>
      <c r="Q901">
        <f t="shared" ca="1" si="81"/>
        <v>348</v>
      </c>
      <c r="R901">
        <f t="shared" ca="1" si="82"/>
        <v>5.5453387377142942</v>
      </c>
      <c r="S901" t="s">
        <v>220</v>
      </c>
      <c r="T901">
        <f t="shared" ca="1" si="83"/>
        <v>37</v>
      </c>
    </row>
    <row r="902" spans="1:20" x14ac:dyDescent="0.2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Formicidae #1</v>
      </c>
      <c r="P902" t="str">
        <f t="shared" ca="1" si="80"/>
        <v>TAG041819</v>
      </c>
      <c r="Q902">
        <f t="shared" ca="1" si="81"/>
        <v>362</v>
      </c>
      <c r="R902">
        <f t="shared" ca="1" si="82"/>
        <v>2.9048527248531504</v>
      </c>
      <c r="S902" t="s">
        <v>217</v>
      </c>
      <c r="T902">
        <f t="shared" ca="1" si="83"/>
        <v>7</v>
      </c>
    </row>
    <row r="903" spans="1:20" x14ac:dyDescent="0.2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Formicidae #1</v>
      </c>
      <c r="P903" t="str">
        <f t="shared" ca="1" si="80"/>
        <v>TAG081719</v>
      </c>
      <c r="Q903">
        <f t="shared" ca="1" si="81"/>
        <v>171</v>
      </c>
      <c r="R903">
        <f t="shared" ca="1" si="82"/>
        <v>5.0939988144024912</v>
      </c>
      <c r="S903" t="s">
        <v>218</v>
      </c>
      <c r="T903">
        <f t="shared" ca="1" si="83"/>
        <v>37</v>
      </c>
    </row>
    <row r="904" spans="1:20" x14ac:dyDescent="0.2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Morphospecies 1</v>
      </c>
      <c r="P904" t="str">
        <f t="shared" ca="1" si="80"/>
        <v>TAG044353</v>
      </c>
      <c r="Q904">
        <f t="shared" ca="1" si="81"/>
        <v>1235</v>
      </c>
      <c r="R904">
        <f t="shared" ca="1" si="82"/>
        <v>5.6950114760205706</v>
      </c>
      <c r="S904" t="s">
        <v>219</v>
      </c>
      <c r="T904">
        <f t="shared" ca="1" si="83"/>
        <v>12</v>
      </c>
    </row>
    <row r="905" spans="1:20" x14ac:dyDescent="0.2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Predator</v>
      </c>
      <c r="P905" t="str">
        <f t="shared" ca="1" si="80"/>
        <v>TAG091796</v>
      </c>
      <c r="Q905">
        <f t="shared" ca="1" si="81"/>
        <v>1391</v>
      </c>
      <c r="R905">
        <f t="shared" ca="1" si="82"/>
        <v>1.2039085810772512</v>
      </c>
      <c r="S905" t="s">
        <v>220</v>
      </c>
      <c r="T905">
        <f t="shared" ca="1" si="83"/>
        <v>89</v>
      </c>
    </row>
    <row r="906" spans="1:20" x14ac:dyDescent="0.2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Goniopholis tenuidens</v>
      </c>
      <c r="P906" t="str">
        <f t="shared" ca="1" si="80"/>
        <v>TAG004660</v>
      </c>
      <c r="Q906">
        <f t="shared" ca="1" si="81"/>
        <v>1445</v>
      </c>
      <c r="R906">
        <f t="shared" ca="1" si="82"/>
        <v>3.8175435465666281</v>
      </c>
      <c r="S906" t="s">
        <v>217</v>
      </c>
      <c r="T906">
        <f t="shared" ca="1" si="83"/>
        <v>97</v>
      </c>
    </row>
    <row r="907" spans="1:20" x14ac:dyDescent="0.2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Morphospecies 1</v>
      </c>
      <c r="P907" t="str">
        <f t="shared" ref="P907:P970" ca="1" si="86">"TAG" &amp; TEXT(FLOOR(RAND()*100000,1), "000000")</f>
        <v>TAG091235</v>
      </c>
      <c r="Q907">
        <f t="shared" ref="Q907:Q970" ca="1" si="87">RANDBETWEEN(0,2000)</f>
        <v>857</v>
      </c>
      <c r="R907">
        <f t="shared" ref="R907:R970" ca="1" si="88">RAND()*5+1</f>
        <v>2.6671714192485823</v>
      </c>
      <c r="S907" t="s">
        <v>218</v>
      </c>
      <c r="T907">
        <f t="shared" ref="T907:T970" ca="1" si="89">RANDBETWEEN(0,100)</f>
        <v>3</v>
      </c>
    </row>
    <row r="908" spans="1:20" x14ac:dyDescent="0.2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Solenopsis abdita</v>
      </c>
      <c r="P908" t="str">
        <f t="shared" ca="1" si="86"/>
        <v>TAG095278</v>
      </c>
      <c r="Q908">
        <f t="shared" ca="1" si="87"/>
        <v>1382</v>
      </c>
      <c r="R908">
        <f t="shared" ca="1" si="88"/>
        <v>2.0183476104432074</v>
      </c>
      <c r="S908" t="s">
        <v>219</v>
      </c>
      <c r="T908">
        <f t="shared" ca="1" si="89"/>
        <v>31</v>
      </c>
    </row>
    <row r="909" spans="1:20" x14ac:dyDescent="0.2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Bothroponera novus</v>
      </c>
      <c r="P909" t="str">
        <f t="shared" ca="1" si="86"/>
        <v>TAG006127</v>
      </c>
      <c r="Q909">
        <f t="shared" ca="1" si="87"/>
        <v>851</v>
      </c>
      <c r="R909">
        <f t="shared" ca="1" si="88"/>
        <v>1.8879198138510609</v>
      </c>
      <c r="S909" t="s">
        <v>220</v>
      </c>
      <c r="T909">
        <f t="shared" ca="1" si="89"/>
        <v>78</v>
      </c>
    </row>
    <row r="910" spans="1:20" x14ac:dyDescent="0.2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Biarmosuchus tagax</v>
      </c>
      <c r="P910" t="str">
        <f t="shared" ca="1" si="86"/>
        <v>TAG024521</v>
      </c>
      <c r="Q910">
        <f t="shared" ca="1" si="87"/>
        <v>1546</v>
      </c>
      <c r="R910">
        <f t="shared" ca="1" si="88"/>
        <v>1.4897704421522675</v>
      </c>
      <c r="S910" t="s">
        <v>217</v>
      </c>
      <c r="T910">
        <f t="shared" ca="1" si="89"/>
        <v>18</v>
      </c>
    </row>
    <row r="911" spans="1:20" x14ac:dyDescent="0.2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Melaphorus potteri</v>
      </c>
      <c r="P911" t="str">
        <f t="shared" ca="1" si="86"/>
        <v>TAG094528</v>
      </c>
      <c r="Q911">
        <f t="shared" ca="1" si="87"/>
        <v>1295</v>
      </c>
      <c r="R911">
        <f t="shared" ca="1" si="88"/>
        <v>1.9123702899715398</v>
      </c>
      <c r="S911" t="s">
        <v>218</v>
      </c>
      <c r="T911">
        <f t="shared" ca="1" si="89"/>
        <v>60</v>
      </c>
    </row>
    <row r="912" spans="1:20" x14ac:dyDescent="0.2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Formicidae #1</v>
      </c>
      <c r="P912" t="str">
        <f t="shared" ca="1" si="86"/>
        <v>TAG053502</v>
      </c>
      <c r="Q912">
        <f t="shared" ca="1" si="87"/>
        <v>1250</v>
      </c>
      <c r="R912">
        <f t="shared" ca="1" si="88"/>
        <v>1.4210962575814174</v>
      </c>
      <c r="S912" t="s">
        <v>219</v>
      </c>
      <c r="T912">
        <f t="shared" ca="1" si="89"/>
        <v>47</v>
      </c>
    </row>
    <row r="913" spans="1:20" x14ac:dyDescent="0.2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Crematogaster ormei</v>
      </c>
      <c r="P913" t="str">
        <f t="shared" ca="1" si="86"/>
        <v>TAG002942</v>
      </c>
      <c r="Q913">
        <f t="shared" ca="1" si="87"/>
        <v>1936</v>
      </c>
      <c r="R913">
        <f t="shared" ca="1" si="88"/>
        <v>1.1807844008996551</v>
      </c>
      <c r="S913" t="s">
        <v>220</v>
      </c>
      <c r="T913">
        <f t="shared" ca="1" si="89"/>
        <v>50</v>
      </c>
    </row>
    <row r="914" spans="1:20" x14ac:dyDescent="0.2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Crematogaster ormei</v>
      </c>
      <c r="P914" t="str">
        <f t="shared" ca="1" si="86"/>
        <v>TAG023690</v>
      </c>
      <c r="Q914">
        <f t="shared" ca="1" si="87"/>
        <v>346</v>
      </c>
      <c r="R914">
        <f t="shared" ca="1" si="88"/>
        <v>1.84077004133149</v>
      </c>
      <c r="S914" t="s">
        <v>217</v>
      </c>
      <c r="T914">
        <f t="shared" ca="1" si="89"/>
        <v>85</v>
      </c>
    </row>
    <row r="915" spans="1:20" x14ac:dyDescent="0.2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Crematogaster borneensis</v>
      </c>
      <c r="P915" t="str">
        <f t="shared" ca="1" si="86"/>
        <v>TAG009423</v>
      </c>
      <c r="Q915">
        <f t="shared" ca="1" si="87"/>
        <v>885</v>
      </c>
      <c r="R915">
        <f t="shared" ca="1" si="88"/>
        <v>1.4433845178601448</v>
      </c>
      <c r="S915" t="s">
        <v>218</v>
      </c>
      <c r="T915">
        <f t="shared" ca="1" si="89"/>
        <v>64</v>
      </c>
    </row>
    <row r="916" spans="1:20" x14ac:dyDescent="0.2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Zenicomus photuroides</v>
      </c>
      <c r="P916" t="str">
        <f t="shared" ca="1" si="86"/>
        <v>TAG066117</v>
      </c>
      <c r="Q916">
        <f t="shared" ca="1" si="87"/>
        <v>1480</v>
      </c>
      <c r="R916">
        <f t="shared" ca="1" si="88"/>
        <v>2.7455311298820089</v>
      </c>
      <c r="S916" t="s">
        <v>219</v>
      </c>
      <c r="T916">
        <f t="shared" ca="1" si="89"/>
        <v>98</v>
      </c>
    </row>
    <row r="917" spans="1:20" x14ac:dyDescent="0.2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Gannets</v>
      </c>
      <c r="P917" t="str">
        <f t="shared" ca="1" si="86"/>
        <v>TAG014387</v>
      </c>
      <c r="Q917">
        <f t="shared" ca="1" si="87"/>
        <v>700</v>
      </c>
      <c r="R917">
        <f t="shared" ca="1" si="88"/>
        <v>3.1524591379997702</v>
      </c>
      <c r="S917" t="s">
        <v>220</v>
      </c>
      <c r="T917">
        <f t="shared" ca="1" si="89"/>
        <v>31</v>
      </c>
    </row>
    <row r="918" spans="1:20" x14ac:dyDescent="0.2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Alsomitra simplex</v>
      </c>
      <c r="P918" t="str">
        <f t="shared" ca="1" si="86"/>
        <v>TAG073702</v>
      </c>
      <c r="Q918">
        <f t="shared" ca="1" si="87"/>
        <v>1388</v>
      </c>
      <c r="R918">
        <f t="shared" ca="1" si="88"/>
        <v>4.5998411788454892</v>
      </c>
      <c r="S918" t="s">
        <v>217</v>
      </c>
      <c r="T918">
        <f t="shared" ca="1" si="89"/>
        <v>6</v>
      </c>
    </row>
    <row r="919" spans="1:20" x14ac:dyDescent="0.2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Solenopsis abdita</v>
      </c>
      <c r="P919" t="str">
        <f t="shared" ca="1" si="86"/>
        <v>TAG033288</v>
      </c>
      <c r="Q919">
        <f t="shared" ca="1" si="87"/>
        <v>1677</v>
      </c>
      <c r="R919">
        <f t="shared" ca="1" si="88"/>
        <v>4.4736671706975777</v>
      </c>
      <c r="S919" t="s">
        <v>218</v>
      </c>
      <c r="T919">
        <f t="shared" ca="1" si="89"/>
        <v>44</v>
      </c>
    </row>
    <row r="920" spans="1:20" x14ac:dyDescent="0.2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Solenopsis #1</v>
      </c>
      <c r="P920" t="str">
        <f t="shared" ca="1" si="86"/>
        <v>TAG000104</v>
      </c>
      <c r="Q920">
        <f t="shared" ca="1" si="87"/>
        <v>1627</v>
      </c>
      <c r="R920">
        <f t="shared" ca="1" si="88"/>
        <v>4.4806401428662053</v>
      </c>
      <c r="S920" t="s">
        <v>219</v>
      </c>
      <c r="T920">
        <f t="shared" ca="1" si="89"/>
        <v>30</v>
      </c>
    </row>
    <row r="921" spans="1:20" x14ac:dyDescent="0.2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Bothroponera novus</v>
      </c>
      <c r="P921" t="str">
        <f t="shared" ca="1" si="86"/>
        <v>TAG057598</v>
      </c>
      <c r="Q921">
        <f t="shared" ca="1" si="87"/>
        <v>1887</v>
      </c>
      <c r="R921">
        <f t="shared" ca="1" si="88"/>
        <v>5.9502284150315496</v>
      </c>
      <c r="S921" t="s">
        <v>220</v>
      </c>
      <c r="T921">
        <f t="shared" ca="1" si="89"/>
        <v>10</v>
      </c>
    </row>
    <row r="922" spans="1:20" x14ac:dyDescent="0.2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Solenopsis abdita</v>
      </c>
      <c r="P922" t="str">
        <f t="shared" ca="1" si="86"/>
        <v>TAG087278</v>
      </c>
      <c r="Q922">
        <f t="shared" ca="1" si="87"/>
        <v>1647</v>
      </c>
      <c r="R922">
        <f t="shared" ca="1" si="88"/>
        <v>2.8029053023387758</v>
      </c>
      <c r="S922" t="s">
        <v>217</v>
      </c>
      <c r="T922">
        <f t="shared" ca="1" si="89"/>
        <v>79</v>
      </c>
    </row>
    <row r="923" spans="1:20" x14ac:dyDescent="0.2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Alsomitra simplex</v>
      </c>
      <c r="P923" t="str">
        <f t="shared" ca="1" si="86"/>
        <v>TAG057967</v>
      </c>
      <c r="Q923">
        <f t="shared" ca="1" si="87"/>
        <v>1839</v>
      </c>
      <c r="R923">
        <f t="shared" ca="1" si="88"/>
        <v>4.75996363768322</v>
      </c>
      <c r="S923" t="s">
        <v>218</v>
      </c>
      <c r="T923">
        <f t="shared" ca="1" si="89"/>
        <v>46</v>
      </c>
    </row>
    <row r="924" spans="1:20" x14ac:dyDescent="0.2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Alsomitra simplex</v>
      </c>
      <c r="P924" t="str">
        <f t="shared" ca="1" si="86"/>
        <v>TAG038833</v>
      </c>
      <c r="Q924">
        <f t="shared" ca="1" si="87"/>
        <v>1817</v>
      </c>
      <c r="R924">
        <f t="shared" ca="1" si="88"/>
        <v>2.2838041840309415</v>
      </c>
      <c r="S924" t="s">
        <v>219</v>
      </c>
      <c r="T924">
        <f t="shared" ca="1" si="89"/>
        <v>74</v>
      </c>
    </row>
    <row r="925" spans="1:20" x14ac:dyDescent="0.2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Morphospecies 1</v>
      </c>
      <c r="P925" t="str">
        <f t="shared" ca="1" si="86"/>
        <v>TAG001069</v>
      </c>
      <c r="Q925">
        <f t="shared" ca="1" si="87"/>
        <v>283</v>
      </c>
      <c r="R925">
        <f t="shared" ca="1" si="88"/>
        <v>5.8599952795239147</v>
      </c>
      <c r="S925" t="s">
        <v>220</v>
      </c>
      <c r="T925">
        <f t="shared" ca="1" si="89"/>
        <v>28</v>
      </c>
    </row>
    <row r="926" spans="1:20" x14ac:dyDescent="0.2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Crematogaster ormei</v>
      </c>
      <c r="P926" t="str">
        <f t="shared" ca="1" si="86"/>
        <v>TAG059020</v>
      </c>
      <c r="Q926">
        <f t="shared" ca="1" si="87"/>
        <v>884</v>
      </c>
      <c r="R926">
        <f t="shared" ca="1" si="88"/>
        <v>4.3332524011544162</v>
      </c>
      <c r="S926" t="s">
        <v>217</v>
      </c>
      <c r="T926">
        <f t="shared" ca="1" si="89"/>
        <v>45</v>
      </c>
    </row>
    <row r="927" spans="1:20" x14ac:dyDescent="0.2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Morphospecies 1</v>
      </c>
      <c r="P927" t="str">
        <f t="shared" ca="1" si="86"/>
        <v>TAG090947</v>
      </c>
      <c r="Q927">
        <f t="shared" ca="1" si="87"/>
        <v>247</v>
      </c>
      <c r="R927">
        <f t="shared" ca="1" si="88"/>
        <v>4.1667257805287541</v>
      </c>
      <c r="S927" t="s">
        <v>218</v>
      </c>
      <c r="T927">
        <f t="shared" ca="1" si="89"/>
        <v>32</v>
      </c>
    </row>
    <row r="928" spans="1:20" x14ac:dyDescent="0.2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Formicidae #1</v>
      </c>
      <c r="P928" t="str">
        <f t="shared" ca="1" si="86"/>
        <v>TAG062765</v>
      </c>
      <c r="Q928">
        <f t="shared" ca="1" si="87"/>
        <v>901</v>
      </c>
      <c r="R928">
        <f t="shared" ca="1" si="88"/>
        <v>4.1644121837641599</v>
      </c>
      <c r="S928" t="s">
        <v>219</v>
      </c>
      <c r="T928">
        <f t="shared" ca="1" si="89"/>
        <v>29</v>
      </c>
    </row>
    <row r="929" spans="1:20" x14ac:dyDescent="0.2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Camponotites kraussei</v>
      </c>
      <c r="P929" t="str">
        <f t="shared" ca="1" si="86"/>
        <v>TAG093214</v>
      </c>
      <c r="Q929">
        <f t="shared" ca="1" si="87"/>
        <v>1078</v>
      </c>
      <c r="R929">
        <f t="shared" ca="1" si="88"/>
        <v>1.1847412406591142</v>
      </c>
      <c r="S929" t="s">
        <v>220</v>
      </c>
      <c r="T929">
        <f t="shared" ca="1" si="89"/>
        <v>67</v>
      </c>
    </row>
    <row r="930" spans="1:20" x14ac:dyDescent="0.2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Gannets</v>
      </c>
      <c r="P930" t="str">
        <f t="shared" ca="1" si="86"/>
        <v>TAG028295</v>
      </c>
      <c r="Q930">
        <f t="shared" ca="1" si="87"/>
        <v>498</v>
      </c>
      <c r="R930">
        <f t="shared" ca="1" si="88"/>
        <v>1.8393861499532773</v>
      </c>
      <c r="S930" t="s">
        <v>217</v>
      </c>
      <c r="T930">
        <f t="shared" ca="1" si="89"/>
        <v>14</v>
      </c>
    </row>
    <row r="931" spans="1:20" x14ac:dyDescent="0.2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Crematogaster borneensis</v>
      </c>
      <c r="P931" t="str">
        <f t="shared" ca="1" si="86"/>
        <v>TAG057981</v>
      </c>
      <c r="Q931">
        <f t="shared" ca="1" si="87"/>
        <v>1564</v>
      </c>
      <c r="R931">
        <f t="shared" ca="1" si="88"/>
        <v>2.7009665198035275</v>
      </c>
      <c r="S931" t="s">
        <v>218</v>
      </c>
      <c r="T931">
        <f t="shared" ca="1" si="89"/>
        <v>66</v>
      </c>
    </row>
    <row r="932" spans="1:20" x14ac:dyDescent="0.2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Gannets</v>
      </c>
      <c r="P932" t="str">
        <f t="shared" ca="1" si="86"/>
        <v>TAG005846</v>
      </c>
      <c r="Q932">
        <f t="shared" ca="1" si="87"/>
        <v>1277</v>
      </c>
      <c r="R932">
        <f t="shared" ca="1" si="88"/>
        <v>1.4168749838331416</v>
      </c>
      <c r="S932" t="s">
        <v>219</v>
      </c>
      <c r="T932">
        <f t="shared" ca="1" si="89"/>
        <v>61</v>
      </c>
    </row>
    <row r="933" spans="1:20" x14ac:dyDescent="0.2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Melaphorus potteri</v>
      </c>
      <c r="P933" t="str">
        <f t="shared" ca="1" si="86"/>
        <v>TAG064206</v>
      </c>
      <c r="Q933">
        <f t="shared" ca="1" si="87"/>
        <v>1459</v>
      </c>
      <c r="R933">
        <f t="shared" ca="1" si="88"/>
        <v>2.9585339209603871</v>
      </c>
      <c r="S933" t="s">
        <v>220</v>
      </c>
      <c r="T933">
        <f t="shared" ca="1" si="89"/>
        <v>48</v>
      </c>
    </row>
    <row r="934" spans="1:20" x14ac:dyDescent="0.2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Gannets</v>
      </c>
      <c r="P934" t="str">
        <f t="shared" ca="1" si="86"/>
        <v>TAG043577</v>
      </c>
      <c r="Q934">
        <f t="shared" ca="1" si="87"/>
        <v>44</v>
      </c>
      <c r="R934">
        <f t="shared" ca="1" si="88"/>
        <v>3.7931361640294532</v>
      </c>
      <c r="S934" t="s">
        <v>217</v>
      </c>
      <c r="T934">
        <f t="shared" ca="1" si="89"/>
        <v>41</v>
      </c>
    </row>
    <row r="935" spans="1:20" x14ac:dyDescent="0.2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Zenicomus photuroides</v>
      </c>
      <c r="P935" t="str">
        <f t="shared" ca="1" si="86"/>
        <v>TAG015634</v>
      </c>
      <c r="Q935">
        <f t="shared" ca="1" si="87"/>
        <v>316</v>
      </c>
      <c r="R935">
        <f t="shared" ca="1" si="88"/>
        <v>2.1868416440193741</v>
      </c>
      <c r="S935" t="s">
        <v>218</v>
      </c>
      <c r="T935">
        <f t="shared" ca="1" si="89"/>
        <v>80</v>
      </c>
    </row>
    <row r="936" spans="1:20" x14ac:dyDescent="0.2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Bothroponera novus</v>
      </c>
      <c r="P936" t="str">
        <f t="shared" ca="1" si="86"/>
        <v>TAG000245</v>
      </c>
      <c r="Q936">
        <f t="shared" ca="1" si="87"/>
        <v>40</v>
      </c>
      <c r="R936">
        <f t="shared" ca="1" si="88"/>
        <v>2.6902217417781311</v>
      </c>
      <c r="S936" t="s">
        <v>219</v>
      </c>
      <c r="T936">
        <f t="shared" ca="1" si="89"/>
        <v>9</v>
      </c>
    </row>
    <row r="937" spans="1:20" x14ac:dyDescent="0.2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Melittia oedippus</v>
      </c>
      <c r="P937" t="str">
        <f t="shared" ca="1" si="86"/>
        <v>TAG049592</v>
      </c>
      <c r="Q937">
        <f t="shared" ca="1" si="87"/>
        <v>1538</v>
      </c>
      <c r="R937">
        <f t="shared" ca="1" si="88"/>
        <v>4.8922204237681504</v>
      </c>
      <c r="S937" t="s">
        <v>220</v>
      </c>
      <c r="T937">
        <f t="shared" ca="1" si="89"/>
        <v>36</v>
      </c>
    </row>
    <row r="938" spans="1:20" x14ac:dyDescent="0.2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Dolichoderus sp.</v>
      </c>
      <c r="P938" t="str">
        <f t="shared" ca="1" si="86"/>
        <v>TAG008743</v>
      </c>
      <c r="Q938">
        <f t="shared" ca="1" si="87"/>
        <v>1587</v>
      </c>
      <c r="R938">
        <f t="shared" ca="1" si="88"/>
        <v>4.1139014948993422</v>
      </c>
      <c r="S938" t="s">
        <v>217</v>
      </c>
      <c r="T938">
        <f t="shared" ca="1" si="89"/>
        <v>20</v>
      </c>
    </row>
    <row r="939" spans="1:20" x14ac:dyDescent="0.2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Ponerinae #1</v>
      </c>
      <c r="P939" t="str">
        <f t="shared" ca="1" si="86"/>
        <v>TAG072028</v>
      </c>
      <c r="Q939">
        <f t="shared" ca="1" si="87"/>
        <v>1049</v>
      </c>
      <c r="R939">
        <f t="shared" ca="1" si="88"/>
        <v>4.5360512907125337</v>
      </c>
      <c r="S939" t="s">
        <v>218</v>
      </c>
      <c r="T939">
        <f t="shared" ca="1" si="89"/>
        <v>57</v>
      </c>
    </row>
    <row r="940" spans="1:20" x14ac:dyDescent="0.2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Formicidae #1</v>
      </c>
      <c r="P940" t="str">
        <f t="shared" ca="1" si="86"/>
        <v>TAG011029</v>
      </c>
      <c r="Q940">
        <f t="shared" ca="1" si="87"/>
        <v>87</v>
      </c>
      <c r="R940">
        <f t="shared" ca="1" si="88"/>
        <v>4.5876575231753201</v>
      </c>
      <c r="S940" t="s">
        <v>219</v>
      </c>
      <c r="T940">
        <f t="shared" ca="1" si="89"/>
        <v>39</v>
      </c>
    </row>
    <row r="941" spans="1:20" x14ac:dyDescent="0.2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Melittia oedippus</v>
      </c>
      <c r="P941" t="str">
        <f t="shared" ca="1" si="86"/>
        <v>TAG011342</v>
      </c>
      <c r="Q941">
        <f t="shared" ca="1" si="87"/>
        <v>1897</v>
      </c>
      <c r="R941">
        <f t="shared" ca="1" si="88"/>
        <v>1.441794234665347</v>
      </c>
      <c r="S941" t="s">
        <v>220</v>
      </c>
      <c r="T941">
        <f t="shared" ca="1" si="89"/>
        <v>51</v>
      </c>
    </row>
    <row r="942" spans="1:20" x14ac:dyDescent="0.2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Alsomitra simplex</v>
      </c>
      <c r="P942" t="str">
        <f t="shared" ca="1" si="86"/>
        <v>TAG073967</v>
      </c>
      <c r="Q942">
        <f t="shared" ca="1" si="87"/>
        <v>1984</v>
      </c>
      <c r="R942">
        <f t="shared" ca="1" si="88"/>
        <v>4.5506386191379624</v>
      </c>
      <c r="S942" t="s">
        <v>217</v>
      </c>
      <c r="T942">
        <f t="shared" ca="1" si="89"/>
        <v>71</v>
      </c>
    </row>
    <row r="943" spans="1:20" x14ac:dyDescent="0.2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Predator</v>
      </c>
      <c r="P943" t="str">
        <f t="shared" ca="1" si="86"/>
        <v>TAG056792</v>
      </c>
      <c r="Q943">
        <f t="shared" ca="1" si="87"/>
        <v>1928</v>
      </c>
      <c r="R943">
        <f t="shared" ca="1" si="88"/>
        <v>2.5721637519673628</v>
      </c>
      <c r="S943" t="s">
        <v>218</v>
      </c>
      <c r="T943">
        <f t="shared" ca="1" si="89"/>
        <v>24</v>
      </c>
    </row>
    <row r="944" spans="1:20" x14ac:dyDescent="0.2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Zenicomus photuroides</v>
      </c>
      <c r="P944" t="str">
        <f t="shared" ca="1" si="86"/>
        <v>TAG056125</v>
      </c>
      <c r="Q944">
        <f t="shared" ca="1" si="87"/>
        <v>996</v>
      </c>
      <c r="R944">
        <f t="shared" ca="1" si="88"/>
        <v>2.4508239943865657</v>
      </c>
      <c r="S944" t="s">
        <v>219</v>
      </c>
      <c r="T944">
        <f t="shared" ca="1" si="89"/>
        <v>50</v>
      </c>
    </row>
    <row r="945" spans="1:20" x14ac:dyDescent="0.2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Gannets</v>
      </c>
      <c r="P945" t="str">
        <f t="shared" ca="1" si="86"/>
        <v>TAG079412</v>
      </c>
      <c r="Q945">
        <f t="shared" ca="1" si="87"/>
        <v>530</v>
      </c>
      <c r="R945">
        <f t="shared" ca="1" si="88"/>
        <v>2.4892574111099655</v>
      </c>
      <c r="S945" t="s">
        <v>220</v>
      </c>
      <c r="T945">
        <f t="shared" ca="1" si="89"/>
        <v>34</v>
      </c>
    </row>
    <row r="946" spans="1:20" x14ac:dyDescent="0.2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Melittia oedippus</v>
      </c>
      <c r="P946" t="str">
        <f t="shared" ca="1" si="86"/>
        <v>TAG057472</v>
      </c>
      <c r="Q946">
        <f t="shared" ca="1" si="87"/>
        <v>1725</v>
      </c>
      <c r="R946">
        <f t="shared" ca="1" si="88"/>
        <v>3.7753584162778773</v>
      </c>
      <c r="S946" t="s">
        <v>217</v>
      </c>
      <c r="T946">
        <f t="shared" ca="1" si="89"/>
        <v>94</v>
      </c>
    </row>
    <row r="947" spans="1:20" x14ac:dyDescent="0.2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Solenopsis #1</v>
      </c>
      <c r="P947" t="str">
        <f t="shared" ca="1" si="86"/>
        <v>TAG097866</v>
      </c>
      <c r="Q947">
        <f t="shared" ca="1" si="87"/>
        <v>1202</v>
      </c>
      <c r="R947">
        <f t="shared" ca="1" si="88"/>
        <v>2.3373397147142532</v>
      </c>
      <c r="S947" t="s">
        <v>218</v>
      </c>
      <c r="T947">
        <f t="shared" ca="1" si="89"/>
        <v>92</v>
      </c>
    </row>
    <row r="948" spans="1:20" x14ac:dyDescent="0.2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Ponerinae #1</v>
      </c>
      <c r="P948" t="str">
        <f t="shared" ca="1" si="86"/>
        <v>TAG008710</v>
      </c>
      <c r="Q948">
        <f t="shared" ca="1" si="87"/>
        <v>1945</v>
      </c>
      <c r="R948">
        <f t="shared" ca="1" si="88"/>
        <v>2.8300377852652372</v>
      </c>
      <c r="S948" t="s">
        <v>219</v>
      </c>
      <c r="T948">
        <f t="shared" ca="1" si="89"/>
        <v>29</v>
      </c>
    </row>
    <row r="949" spans="1:20" x14ac:dyDescent="0.2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Zenicomus photuroides</v>
      </c>
      <c r="P949" t="str">
        <f t="shared" ca="1" si="86"/>
        <v>TAG025712</v>
      </c>
      <c r="Q949">
        <f t="shared" ca="1" si="87"/>
        <v>1889</v>
      </c>
      <c r="R949">
        <f t="shared" ca="1" si="88"/>
        <v>3.167784936381536</v>
      </c>
      <c r="S949" t="s">
        <v>220</v>
      </c>
      <c r="T949">
        <f t="shared" ca="1" si="89"/>
        <v>29</v>
      </c>
    </row>
    <row r="950" spans="1:20" x14ac:dyDescent="0.2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Camponotites kraussei</v>
      </c>
      <c r="P950" t="str">
        <f t="shared" ca="1" si="86"/>
        <v>TAG026229</v>
      </c>
      <c r="Q950">
        <f t="shared" ca="1" si="87"/>
        <v>1428</v>
      </c>
      <c r="R950">
        <f t="shared" ca="1" si="88"/>
        <v>2.8283720590550017</v>
      </c>
      <c r="S950" t="s">
        <v>217</v>
      </c>
      <c r="T950">
        <f t="shared" ca="1" si="89"/>
        <v>89</v>
      </c>
    </row>
    <row r="951" spans="1:20" x14ac:dyDescent="0.2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Dolichoderus sp.</v>
      </c>
      <c r="P951" t="str">
        <f t="shared" ca="1" si="86"/>
        <v>TAG002883</v>
      </c>
      <c r="Q951">
        <f t="shared" ca="1" si="87"/>
        <v>678</v>
      </c>
      <c r="R951">
        <f t="shared" ca="1" si="88"/>
        <v>2.6747529606322282</v>
      </c>
      <c r="S951" t="s">
        <v>218</v>
      </c>
      <c r="T951">
        <f t="shared" ca="1" si="89"/>
        <v>1</v>
      </c>
    </row>
    <row r="952" spans="1:20" x14ac:dyDescent="0.2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Ponerinae #1</v>
      </c>
      <c r="P952" t="str">
        <f t="shared" ca="1" si="86"/>
        <v>TAG028439</v>
      </c>
      <c r="Q952">
        <f t="shared" ca="1" si="87"/>
        <v>298</v>
      </c>
      <c r="R952">
        <f t="shared" ca="1" si="88"/>
        <v>2.7842492962102612</v>
      </c>
      <c r="S952" t="s">
        <v>219</v>
      </c>
      <c r="T952">
        <f t="shared" ca="1" si="89"/>
        <v>40</v>
      </c>
    </row>
    <row r="953" spans="1:20" x14ac:dyDescent="0.2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Melaphorus potteri</v>
      </c>
      <c r="P953" t="str">
        <f t="shared" ca="1" si="86"/>
        <v>TAG020487</v>
      </c>
      <c r="Q953">
        <f t="shared" ca="1" si="87"/>
        <v>1468</v>
      </c>
      <c r="R953">
        <f t="shared" ca="1" si="88"/>
        <v>4.8819766877561159</v>
      </c>
      <c r="S953" t="s">
        <v>220</v>
      </c>
      <c r="T953">
        <f t="shared" ca="1" si="89"/>
        <v>18</v>
      </c>
    </row>
    <row r="954" spans="1:20" x14ac:dyDescent="0.2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Biarmosuchus tagax</v>
      </c>
      <c r="P954" t="str">
        <f t="shared" ca="1" si="86"/>
        <v>TAG021581</v>
      </c>
      <c r="Q954">
        <f t="shared" ca="1" si="87"/>
        <v>1798</v>
      </c>
      <c r="R954">
        <f t="shared" ca="1" si="88"/>
        <v>5.6849909034223343</v>
      </c>
      <c r="S954" t="s">
        <v>217</v>
      </c>
      <c r="T954">
        <f t="shared" ca="1" si="89"/>
        <v>10</v>
      </c>
    </row>
    <row r="955" spans="1:20" x14ac:dyDescent="0.2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Formicidae #1</v>
      </c>
      <c r="P955" t="str">
        <f t="shared" ca="1" si="86"/>
        <v>TAG069809</v>
      </c>
      <c r="Q955">
        <f t="shared" ca="1" si="87"/>
        <v>1098</v>
      </c>
      <c r="R955">
        <f t="shared" ca="1" si="88"/>
        <v>3.5581445708479262</v>
      </c>
      <c r="S955" t="s">
        <v>218</v>
      </c>
      <c r="T955">
        <f t="shared" ca="1" si="89"/>
        <v>34</v>
      </c>
    </row>
    <row r="956" spans="1:20" x14ac:dyDescent="0.2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Biarmosuchus tagax</v>
      </c>
      <c r="P956" t="str">
        <f t="shared" ca="1" si="86"/>
        <v>TAG086087</v>
      </c>
      <c r="Q956">
        <f t="shared" ca="1" si="87"/>
        <v>228</v>
      </c>
      <c r="R956">
        <f t="shared" ca="1" si="88"/>
        <v>3.5374364144728965</v>
      </c>
      <c r="S956" t="s">
        <v>219</v>
      </c>
      <c r="T956">
        <f t="shared" ca="1" si="89"/>
        <v>83</v>
      </c>
    </row>
    <row r="957" spans="1:20" x14ac:dyDescent="0.2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Cicada sanguinolenta</v>
      </c>
      <c r="P957" t="str">
        <f t="shared" ca="1" si="86"/>
        <v>TAG028213</v>
      </c>
      <c r="Q957">
        <f t="shared" ca="1" si="87"/>
        <v>226</v>
      </c>
      <c r="R957">
        <f t="shared" ca="1" si="88"/>
        <v>2.7463462290752725</v>
      </c>
      <c r="S957" t="s">
        <v>220</v>
      </c>
      <c r="T957">
        <f t="shared" ca="1" si="89"/>
        <v>38</v>
      </c>
    </row>
    <row r="958" spans="1:20" x14ac:dyDescent="0.2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Predator</v>
      </c>
      <c r="P958" t="str">
        <f t="shared" ca="1" si="86"/>
        <v>TAG007527</v>
      </c>
      <c r="Q958">
        <f t="shared" ca="1" si="87"/>
        <v>1340</v>
      </c>
      <c r="R958">
        <f t="shared" ca="1" si="88"/>
        <v>3.3870487443121489</v>
      </c>
      <c r="S958" t="s">
        <v>217</v>
      </c>
      <c r="T958">
        <f t="shared" ca="1" si="89"/>
        <v>26</v>
      </c>
    </row>
    <row r="959" spans="1:20" x14ac:dyDescent="0.2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Biarmosuchus tagax</v>
      </c>
      <c r="P959" t="str">
        <f t="shared" ca="1" si="86"/>
        <v>TAG029061</v>
      </c>
      <c r="Q959">
        <f t="shared" ca="1" si="87"/>
        <v>485</v>
      </c>
      <c r="R959">
        <f t="shared" ca="1" si="88"/>
        <v>5.9805940843765821</v>
      </c>
      <c r="S959" t="s">
        <v>218</v>
      </c>
      <c r="T959">
        <f t="shared" ca="1" si="89"/>
        <v>28</v>
      </c>
    </row>
    <row r="960" spans="1:20" x14ac:dyDescent="0.2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Gannets</v>
      </c>
      <c r="P960" t="str">
        <f t="shared" ca="1" si="86"/>
        <v>TAG092419</v>
      </c>
      <c r="Q960">
        <f t="shared" ca="1" si="87"/>
        <v>813</v>
      </c>
      <c r="R960">
        <f t="shared" ca="1" si="88"/>
        <v>4.0599593810023915</v>
      </c>
      <c r="S960" t="s">
        <v>219</v>
      </c>
      <c r="T960">
        <f t="shared" ca="1" si="89"/>
        <v>71</v>
      </c>
    </row>
    <row r="961" spans="1:20" x14ac:dyDescent="0.2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Water monitor</v>
      </c>
      <c r="P961" t="str">
        <f t="shared" ca="1" si="86"/>
        <v>TAG060060</v>
      </c>
      <c r="Q961">
        <f t="shared" ca="1" si="87"/>
        <v>212</v>
      </c>
      <c r="R961">
        <f t="shared" ca="1" si="88"/>
        <v>4.4534770193526727</v>
      </c>
      <c r="S961" t="s">
        <v>220</v>
      </c>
      <c r="T961">
        <f t="shared" ca="1" si="89"/>
        <v>69</v>
      </c>
    </row>
    <row r="962" spans="1:20" x14ac:dyDescent="0.2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Morphospecies 1</v>
      </c>
      <c r="P962" t="str">
        <f t="shared" ca="1" si="86"/>
        <v>TAG038913</v>
      </c>
      <c r="Q962">
        <f t="shared" ca="1" si="87"/>
        <v>1817</v>
      </c>
      <c r="R962">
        <f t="shared" ca="1" si="88"/>
        <v>4.0115399315789686</v>
      </c>
      <c r="S962" t="s">
        <v>217</v>
      </c>
      <c r="T962">
        <f t="shared" ca="1" si="89"/>
        <v>73</v>
      </c>
    </row>
    <row r="963" spans="1:20" x14ac:dyDescent="0.2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Camponotites kraussei</v>
      </c>
      <c r="P963" t="str">
        <f t="shared" ca="1" si="86"/>
        <v>TAG079492</v>
      </c>
      <c r="Q963">
        <f t="shared" ca="1" si="87"/>
        <v>824</v>
      </c>
      <c r="R963">
        <f t="shared" ca="1" si="88"/>
        <v>1.1698476032175722</v>
      </c>
      <c r="S963" t="s">
        <v>218</v>
      </c>
      <c r="T963">
        <f t="shared" ca="1" si="89"/>
        <v>11</v>
      </c>
    </row>
    <row r="964" spans="1:20" x14ac:dyDescent="0.2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Solenopsis abdita</v>
      </c>
      <c r="P964" t="str">
        <f t="shared" ca="1" si="86"/>
        <v>TAG043544</v>
      </c>
      <c r="Q964">
        <f t="shared" ca="1" si="87"/>
        <v>1629</v>
      </c>
      <c r="R964">
        <f t="shared" ca="1" si="88"/>
        <v>5.031290962054106</v>
      </c>
      <c r="S964" t="s">
        <v>219</v>
      </c>
      <c r="T964">
        <f t="shared" ca="1" si="89"/>
        <v>78</v>
      </c>
    </row>
    <row r="965" spans="1:20" x14ac:dyDescent="0.2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Bothroponera novus</v>
      </c>
      <c r="P965" t="str">
        <f t="shared" ca="1" si="86"/>
        <v>TAG057894</v>
      </c>
      <c r="Q965">
        <f t="shared" ca="1" si="87"/>
        <v>1642</v>
      </c>
      <c r="R965">
        <f t="shared" ca="1" si="88"/>
        <v>3.5048959608654653</v>
      </c>
      <c r="S965" t="s">
        <v>220</v>
      </c>
      <c r="T965">
        <f t="shared" ca="1" si="89"/>
        <v>2</v>
      </c>
    </row>
    <row r="966" spans="1:20" x14ac:dyDescent="0.2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Zenicomus photuroides</v>
      </c>
      <c r="P966" t="str">
        <f t="shared" ca="1" si="86"/>
        <v>TAG012797</v>
      </c>
      <c r="Q966">
        <f t="shared" ca="1" si="87"/>
        <v>1375</v>
      </c>
      <c r="R966">
        <f t="shared" ca="1" si="88"/>
        <v>4.058085712811021</v>
      </c>
      <c r="S966" t="s">
        <v>217</v>
      </c>
      <c r="T966">
        <f t="shared" ca="1" si="89"/>
        <v>17</v>
      </c>
    </row>
    <row r="967" spans="1:20" x14ac:dyDescent="0.2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Goniopholis tenuidens</v>
      </c>
      <c r="P967" t="str">
        <f t="shared" ca="1" si="86"/>
        <v>TAG038023</v>
      </c>
      <c r="Q967">
        <f t="shared" ca="1" si="87"/>
        <v>1685</v>
      </c>
      <c r="R967">
        <f t="shared" ca="1" si="88"/>
        <v>3.9128506921881132</v>
      </c>
      <c r="S967" t="s">
        <v>218</v>
      </c>
      <c r="T967">
        <f t="shared" ca="1" si="89"/>
        <v>5</v>
      </c>
    </row>
    <row r="968" spans="1:20" x14ac:dyDescent="0.2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Ponerinae #1</v>
      </c>
      <c r="P968" t="str">
        <f t="shared" ca="1" si="86"/>
        <v>TAG055801</v>
      </c>
      <c r="Q968">
        <f t="shared" ca="1" si="87"/>
        <v>1853</v>
      </c>
      <c r="R968">
        <f t="shared" ca="1" si="88"/>
        <v>3.5364360526547785</v>
      </c>
      <c r="S968" t="s">
        <v>219</v>
      </c>
      <c r="T968">
        <f t="shared" ca="1" si="89"/>
        <v>74</v>
      </c>
    </row>
    <row r="969" spans="1:20" x14ac:dyDescent="0.2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Zenicomus photuroides</v>
      </c>
      <c r="P969" t="str">
        <f t="shared" ca="1" si="86"/>
        <v>TAG067812</v>
      </c>
      <c r="Q969">
        <f t="shared" ca="1" si="87"/>
        <v>491</v>
      </c>
      <c r="R969">
        <f t="shared" ca="1" si="88"/>
        <v>4.0469225160483457</v>
      </c>
      <c r="S969" t="s">
        <v>220</v>
      </c>
      <c r="T969">
        <f t="shared" ca="1" si="89"/>
        <v>34</v>
      </c>
    </row>
    <row r="970" spans="1:20" x14ac:dyDescent="0.2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Cicada sanguinolenta</v>
      </c>
      <c r="P970" t="str">
        <f t="shared" ca="1" si="86"/>
        <v>TAG084447</v>
      </c>
      <c r="Q970">
        <f t="shared" ca="1" si="87"/>
        <v>589</v>
      </c>
      <c r="R970">
        <f t="shared" ca="1" si="88"/>
        <v>1.5867098363205399</v>
      </c>
      <c r="S970" t="s">
        <v>217</v>
      </c>
      <c r="T970">
        <f t="shared" ca="1" si="89"/>
        <v>9</v>
      </c>
    </row>
    <row r="971" spans="1:20" x14ac:dyDescent="0.2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Predator</v>
      </c>
      <c r="P971" t="str">
        <f t="shared" ref="P971:P1036" ca="1" si="92">"TAG" &amp; TEXT(FLOOR(RAND()*100000,1), "000000")</f>
        <v>TAG045908</v>
      </c>
      <c r="Q971">
        <f t="shared" ref="Q971:Q1036" ca="1" si="93">RANDBETWEEN(0,2000)</f>
        <v>581</v>
      </c>
      <c r="R971">
        <f t="shared" ref="R971:R1036" ca="1" si="94">RAND()*5+1</f>
        <v>2.6172858918011594</v>
      </c>
      <c r="S971" t="s">
        <v>218</v>
      </c>
      <c r="T971">
        <f t="shared" ref="T971:T1036" ca="1" si="95">RANDBETWEEN(0,100)</f>
        <v>8</v>
      </c>
    </row>
    <row r="972" spans="1:20" x14ac:dyDescent="0.2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Goniopholis tenuidens</v>
      </c>
      <c r="P972" t="str">
        <f t="shared" ca="1" si="92"/>
        <v>TAG015362</v>
      </c>
      <c r="Q972">
        <f t="shared" ca="1" si="93"/>
        <v>621</v>
      </c>
      <c r="R972">
        <f t="shared" ca="1" si="94"/>
        <v>4.5034403788842399</v>
      </c>
      <c r="S972" t="s">
        <v>219</v>
      </c>
      <c r="T972">
        <f t="shared" ca="1" si="95"/>
        <v>47</v>
      </c>
    </row>
    <row r="973" spans="1:20" x14ac:dyDescent="0.2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Alsomitra simplex</v>
      </c>
      <c r="P973" t="str">
        <f t="shared" ca="1" si="92"/>
        <v>TAG024843</v>
      </c>
      <c r="Q973">
        <f t="shared" ca="1" si="93"/>
        <v>1770</v>
      </c>
      <c r="R973">
        <f t="shared" ca="1" si="94"/>
        <v>3.1311793923623368</v>
      </c>
      <c r="S973" t="s">
        <v>220</v>
      </c>
      <c r="T973">
        <f t="shared" ca="1" si="95"/>
        <v>84</v>
      </c>
    </row>
    <row r="974" spans="1:20" x14ac:dyDescent="0.2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Solenopsis #1</v>
      </c>
      <c r="P974" t="str">
        <f t="shared" ca="1" si="92"/>
        <v>TAG030059</v>
      </c>
      <c r="Q974">
        <f t="shared" ca="1" si="93"/>
        <v>706</v>
      </c>
      <c r="R974">
        <f t="shared" ca="1" si="94"/>
        <v>2.9644829517079558</v>
      </c>
      <c r="S974" t="s">
        <v>217</v>
      </c>
      <c r="T974">
        <f t="shared" ca="1" si="95"/>
        <v>33</v>
      </c>
    </row>
    <row r="975" spans="1:20" x14ac:dyDescent="0.2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Predator</v>
      </c>
      <c r="P975" t="str">
        <f t="shared" ca="1" si="92"/>
        <v>TAG045390</v>
      </c>
      <c r="Q975">
        <f t="shared" ca="1" si="93"/>
        <v>693</v>
      </c>
      <c r="R975">
        <f t="shared" ca="1" si="94"/>
        <v>3.3862062058234295</v>
      </c>
      <c r="S975" t="s">
        <v>218</v>
      </c>
      <c r="T975">
        <f t="shared" ca="1" si="95"/>
        <v>8</v>
      </c>
    </row>
    <row r="976" spans="1:20" x14ac:dyDescent="0.2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Camponotites kraussei</v>
      </c>
      <c r="P976" t="str">
        <f t="shared" ca="1" si="92"/>
        <v>TAG064366</v>
      </c>
      <c r="Q976">
        <f t="shared" ca="1" si="93"/>
        <v>992</v>
      </c>
      <c r="R976">
        <f t="shared" ca="1" si="94"/>
        <v>4.5139025526312455</v>
      </c>
      <c r="S976" t="s">
        <v>219</v>
      </c>
      <c r="T976">
        <f t="shared" ca="1" si="95"/>
        <v>9</v>
      </c>
    </row>
    <row r="977" spans="1:20" x14ac:dyDescent="0.2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Zenicomus photuroides</v>
      </c>
      <c r="P977" t="str">
        <f t="shared" ca="1" si="92"/>
        <v>TAG051375</v>
      </c>
      <c r="Q977">
        <f t="shared" ca="1" si="93"/>
        <v>1413</v>
      </c>
      <c r="R977">
        <f t="shared" ca="1" si="94"/>
        <v>1.5864603284195713</v>
      </c>
      <c r="S977" t="s">
        <v>220</v>
      </c>
      <c r="T977">
        <f t="shared" ca="1" si="95"/>
        <v>68</v>
      </c>
    </row>
    <row r="978" spans="1:20" x14ac:dyDescent="0.2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Camponotites kraussei</v>
      </c>
      <c r="P978" t="str">
        <f t="shared" ca="1" si="92"/>
        <v>TAG008913</v>
      </c>
      <c r="Q978">
        <f t="shared" ca="1" si="93"/>
        <v>978</v>
      </c>
      <c r="R978">
        <f t="shared" ca="1" si="94"/>
        <v>3.8146120363236289</v>
      </c>
      <c r="S978" t="s">
        <v>217</v>
      </c>
      <c r="T978">
        <f t="shared" ca="1" si="95"/>
        <v>30</v>
      </c>
    </row>
    <row r="979" spans="1:20" x14ac:dyDescent="0.2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Zenicomus photuroides</v>
      </c>
      <c r="P979" t="str">
        <f t="shared" ca="1" si="92"/>
        <v>TAG093340</v>
      </c>
      <c r="Q979">
        <f t="shared" ca="1" si="93"/>
        <v>1121</v>
      </c>
      <c r="R979">
        <f t="shared" ca="1" si="94"/>
        <v>1.4127592089341321</v>
      </c>
      <c r="S979" t="s">
        <v>218</v>
      </c>
      <c r="T979">
        <f t="shared" ca="1" si="95"/>
        <v>23</v>
      </c>
    </row>
    <row r="980" spans="1:20" x14ac:dyDescent="0.2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Alsomitra simplex</v>
      </c>
      <c r="P980" t="str">
        <f t="shared" ca="1" si="92"/>
        <v>TAG070326</v>
      </c>
      <c r="Q980">
        <f t="shared" ca="1" si="93"/>
        <v>1784</v>
      </c>
      <c r="R980">
        <f t="shared" ca="1" si="94"/>
        <v>4.4815361920436043</v>
      </c>
      <c r="S980" t="s">
        <v>219</v>
      </c>
      <c r="T980">
        <f t="shared" ca="1" si="95"/>
        <v>72</v>
      </c>
    </row>
    <row r="981" spans="1:20" x14ac:dyDescent="0.2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Dolichoderus sp.</v>
      </c>
      <c r="P981" t="str">
        <f t="shared" ca="1" si="92"/>
        <v>TAG004151</v>
      </c>
      <c r="Q981">
        <f t="shared" ca="1" si="93"/>
        <v>136</v>
      </c>
      <c r="R981">
        <f t="shared" ca="1" si="94"/>
        <v>4.9793362007887385</v>
      </c>
      <c r="S981" t="s">
        <v>220</v>
      </c>
      <c r="T981">
        <f t="shared" ca="1" si="95"/>
        <v>44</v>
      </c>
    </row>
    <row r="982" spans="1:20" x14ac:dyDescent="0.2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Morphospecies 1</v>
      </c>
      <c r="P982" t="str">
        <f t="shared" ca="1" si="92"/>
        <v>TAG041928</v>
      </c>
      <c r="Q982">
        <f t="shared" ca="1" si="93"/>
        <v>1280</v>
      </c>
      <c r="R982">
        <f t="shared" ca="1" si="94"/>
        <v>5.8342021973594314</v>
      </c>
      <c r="S982" t="s">
        <v>217</v>
      </c>
      <c r="T982">
        <f t="shared" ca="1" si="95"/>
        <v>80</v>
      </c>
    </row>
    <row r="983" spans="1:20" x14ac:dyDescent="0.2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Formicidae #1</v>
      </c>
      <c r="P983" t="str">
        <f t="shared" ca="1" si="92"/>
        <v>TAG082260</v>
      </c>
      <c r="Q983">
        <f t="shared" ca="1" si="93"/>
        <v>1543</v>
      </c>
      <c r="R983">
        <f t="shared" ca="1" si="94"/>
        <v>1.2588663125362562</v>
      </c>
      <c r="S983" t="s">
        <v>218</v>
      </c>
      <c r="T983">
        <f t="shared" ca="1" si="95"/>
        <v>94</v>
      </c>
    </row>
    <row r="984" spans="1:20" x14ac:dyDescent="0.2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Dolichoderus sp.</v>
      </c>
      <c r="P984" t="str">
        <f t="shared" ca="1" si="92"/>
        <v>TAG003538</v>
      </c>
      <c r="Q984">
        <f t="shared" ca="1" si="93"/>
        <v>884</v>
      </c>
      <c r="R984">
        <f t="shared" ca="1" si="94"/>
        <v>1.3660437208540994</v>
      </c>
      <c r="S984" t="s">
        <v>219</v>
      </c>
      <c r="T984">
        <f t="shared" ca="1" si="95"/>
        <v>93</v>
      </c>
    </row>
    <row r="985" spans="1:20" x14ac:dyDescent="0.2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Solenopsis abdita</v>
      </c>
      <c r="P985" t="str">
        <f t="shared" ca="1" si="92"/>
        <v>TAG025246</v>
      </c>
      <c r="Q985">
        <f t="shared" ca="1" si="93"/>
        <v>469</v>
      </c>
      <c r="R985">
        <f t="shared" ca="1" si="94"/>
        <v>5.6568011398516154</v>
      </c>
      <c r="S985" t="s">
        <v>220</v>
      </c>
      <c r="T985">
        <f t="shared" ca="1" si="95"/>
        <v>98</v>
      </c>
    </row>
    <row r="986" spans="1:20" x14ac:dyDescent="0.2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Solenopsis #1</v>
      </c>
      <c r="P986" t="str">
        <f t="shared" ca="1" si="92"/>
        <v>TAG041070</v>
      </c>
      <c r="Q986">
        <f t="shared" ca="1" si="93"/>
        <v>501</v>
      </c>
      <c r="R986">
        <f t="shared" ca="1" si="94"/>
        <v>1.1654071511805788</v>
      </c>
      <c r="S986" t="s">
        <v>217</v>
      </c>
      <c r="T986">
        <f t="shared" ca="1" si="95"/>
        <v>14</v>
      </c>
    </row>
    <row r="987" spans="1:20" x14ac:dyDescent="0.2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Formicidae #1</v>
      </c>
      <c r="P987" t="str">
        <f t="shared" ca="1" si="92"/>
        <v>TAG049880</v>
      </c>
      <c r="Q987">
        <f t="shared" ca="1" si="93"/>
        <v>1591</v>
      </c>
      <c r="R987">
        <f t="shared" ca="1" si="94"/>
        <v>3.6102133773391034</v>
      </c>
      <c r="S987" t="s">
        <v>218</v>
      </c>
      <c r="T987">
        <f t="shared" ca="1" si="95"/>
        <v>59</v>
      </c>
    </row>
    <row r="988" spans="1:20" x14ac:dyDescent="0.2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Morphospecies 1</v>
      </c>
      <c r="P988" t="str">
        <f t="shared" ca="1" si="92"/>
        <v>TAG035884</v>
      </c>
      <c r="Q988">
        <f t="shared" ca="1" si="93"/>
        <v>1858</v>
      </c>
      <c r="R988">
        <f t="shared" ca="1" si="94"/>
        <v>3.9019053064334193</v>
      </c>
      <c r="S988" t="s">
        <v>219</v>
      </c>
      <c r="T988">
        <f t="shared" ca="1" si="95"/>
        <v>8</v>
      </c>
    </row>
    <row r="989" spans="1:20" x14ac:dyDescent="0.2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Gannets</v>
      </c>
      <c r="P989" t="str">
        <f t="shared" ca="1" si="92"/>
        <v>TAG034161</v>
      </c>
      <c r="Q989">
        <f t="shared" ca="1" si="93"/>
        <v>1794</v>
      </c>
      <c r="R989">
        <f t="shared" ca="1" si="94"/>
        <v>4.3453306193498742</v>
      </c>
      <c r="S989" t="s">
        <v>220</v>
      </c>
      <c r="T989">
        <f t="shared" ca="1" si="95"/>
        <v>41</v>
      </c>
    </row>
    <row r="990" spans="1:20" x14ac:dyDescent="0.2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Crematogaster borneensis</v>
      </c>
      <c r="P990" t="str">
        <f t="shared" ca="1" si="92"/>
        <v>TAG038114</v>
      </c>
      <c r="Q990">
        <f t="shared" ca="1" si="93"/>
        <v>1456</v>
      </c>
      <c r="R990">
        <f t="shared" ca="1" si="94"/>
        <v>2.575665632158203</v>
      </c>
      <c r="S990" t="s">
        <v>217</v>
      </c>
      <c r="T990">
        <f t="shared" ca="1" si="95"/>
        <v>52</v>
      </c>
    </row>
    <row r="991" spans="1:20" x14ac:dyDescent="0.2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Cicada sanguinolenta</v>
      </c>
      <c r="P991" t="str">
        <f t="shared" ca="1" si="92"/>
        <v>TAG062837</v>
      </c>
      <c r="Q991">
        <f t="shared" ca="1" si="93"/>
        <v>707</v>
      </c>
      <c r="R991">
        <f t="shared" ca="1" si="94"/>
        <v>3.1449876629769875</v>
      </c>
      <c r="S991" t="s">
        <v>218</v>
      </c>
      <c r="T991">
        <f t="shared" ca="1" si="95"/>
        <v>56</v>
      </c>
    </row>
    <row r="992" spans="1:20" x14ac:dyDescent="0.2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Formicidae #1</v>
      </c>
      <c r="P992" t="str">
        <f t="shared" ca="1" si="92"/>
        <v>TAG063587</v>
      </c>
      <c r="Q992">
        <f t="shared" ca="1" si="93"/>
        <v>1751</v>
      </c>
      <c r="R992">
        <f t="shared" ca="1" si="94"/>
        <v>4.4816287253730707</v>
      </c>
      <c r="S992" t="s">
        <v>219</v>
      </c>
      <c r="T992">
        <f t="shared" ca="1" si="95"/>
        <v>57</v>
      </c>
    </row>
    <row r="993" spans="1:20" x14ac:dyDescent="0.2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Camponotites kraussei</v>
      </c>
      <c r="P993" t="str">
        <f t="shared" ca="1" si="92"/>
        <v>TAG063949</v>
      </c>
      <c r="Q993">
        <f t="shared" ca="1" si="93"/>
        <v>106</v>
      </c>
      <c r="R993">
        <f t="shared" ca="1" si="94"/>
        <v>1.4850329939465907</v>
      </c>
      <c r="S993" t="s">
        <v>220</v>
      </c>
      <c r="T993">
        <f t="shared" ca="1" si="95"/>
        <v>49</v>
      </c>
    </row>
    <row r="994" spans="1:20" x14ac:dyDescent="0.2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Biarmosuchus tagax</v>
      </c>
      <c r="P994" t="str">
        <f t="shared" ca="1" si="92"/>
        <v>TAG013693</v>
      </c>
      <c r="Q994">
        <f t="shared" ca="1" si="93"/>
        <v>1057</v>
      </c>
      <c r="R994">
        <f t="shared" ca="1" si="94"/>
        <v>5.3667761278403647</v>
      </c>
      <c r="S994" t="s">
        <v>217</v>
      </c>
      <c r="T994">
        <f t="shared" ca="1" si="95"/>
        <v>23</v>
      </c>
    </row>
    <row r="995" spans="1:20" x14ac:dyDescent="0.2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Solenopsis abdita</v>
      </c>
      <c r="P995" t="str">
        <f t="shared" ca="1" si="92"/>
        <v>TAG056267</v>
      </c>
      <c r="Q995">
        <f t="shared" ca="1" si="93"/>
        <v>1001</v>
      </c>
      <c r="R995">
        <f t="shared" ca="1" si="94"/>
        <v>4.5318548934295269</v>
      </c>
      <c r="S995" t="s">
        <v>218</v>
      </c>
      <c r="T995">
        <f t="shared" ca="1" si="95"/>
        <v>44</v>
      </c>
    </row>
    <row r="996" spans="1:20" x14ac:dyDescent="0.2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Morphospecies 1</v>
      </c>
      <c r="P996" t="str">
        <f t="shared" ca="1" si="92"/>
        <v>TAG029817</v>
      </c>
      <c r="Q996">
        <f t="shared" ca="1" si="93"/>
        <v>1036</v>
      </c>
      <c r="R996">
        <f t="shared" ca="1" si="94"/>
        <v>1.7745781305265742</v>
      </c>
      <c r="S996" t="s">
        <v>219</v>
      </c>
      <c r="T996">
        <f t="shared" ca="1" si="95"/>
        <v>67</v>
      </c>
    </row>
    <row r="997" spans="1:20" x14ac:dyDescent="0.2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Gannets</v>
      </c>
      <c r="P997" t="str">
        <f t="shared" ca="1" si="92"/>
        <v>TAG092040</v>
      </c>
      <c r="Q997">
        <f t="shared" ca="1" si="93"/>
        <v>1751</v>
      </c>
      <c r="R997">
        <f t="shared" ca="1" si="94"/>
        <v>3.9057904257698053</v>
      </c>
      <c r="S997" t="s">
        <v>220</v>
      </c>
      <c r="T997">
        <f t="shared" ca="1" si="95"/>
        <v>12</v>
      </c>
    </row>
    <row r="998" spans="1:20" x14ac:dyDescent="0.2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Goniopholis tenuidens</v>
      </c>
      <c r="P998" t="str">
        <f t="shared" ca="1" si="92"/>
        <v>TAG005051</v>
      </c>
      <c r="Q998">
        <f t="shared" ca="1" si="93"/>
        <v>1684</v>
      </c>
      <c r="R998">
        <f t="shared" ca="1" si="94"/>
        <v>1.5246705748164837</v>
      </c>
      <c r="S998" t="s">
        <v>217</v>
      </c>
      <c r="T998">
        <f t="shared" ca="1" si="95"/>
        <v>47</v>
      </c>
    </row>
    <row r="999" spans="1:20" x14ac:dyDescent="0.2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Melittia oedippus</v>
      </c>
      <c r="P999" t="str">
        <f t="shared" ca="1" si="92"/>
        <v>TAG079031</v>
      </c>
      <c r="Q999">
        <f t="shared" ca="1" si="93"/>
        <v>1537</v>
      </c>
      <c r="R999">
        <f t="shared" ca="1" si="94"/>
        <v>2.9354240624684884</v>
      </c>
      <c r="S999" t="s">
        <v>218</v>
      </c>
      <c r="T999">
        <f t="shared" ca="1" si="95"/>
        <v>77</v>
      </c>
    </row>
    <row r="1000" spans="1:20" x14ac:dyDescent="0.2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Water monitor</v>
      </c>
      <c r="P1000" t="str">
        <f t="shared" ca="1" si="92"/>
        <v>TAG083806</v>
      </c>
      <c r="Q1000">
        <f t="shared" ca="1" si="93"/>
        <v>670</v>
      </c>
      <c r="R1000">
        <f t="shared" ca="1" si="94"/>
        <v>4.596446009751066</v>
      </c>
      <c r="S1000" t="s">
        <v>219</v>
      </c>
      <c r="T1000">
        <f t="shared" ca="1" si="95"/>
        <v>54</v>
      </c>
    </row>
    <row r="1001" spans="1:20" x14ac:dyDescent="0.2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Ponerinae #1</v>
      </c>
      <c r="P1001" t="str">
        <f t="shared" ca="1" si="92"/>
        <v>TAG087499</v>
      </c>
      <c r="Q1001">
        <f t="shared" ca="1" si="93"/>
        <v>788</v>
      </c>
      <c r="R1001">
        <f t="shared" ca="1" si="94"/>
        <v>2.3899864611397348</v>
      </c>
      <c r="S1001" t="s">
        <v>220</v>
      </c>
      <c r="T1001">
        <f t="shared" ca="1" si="95"/>
        <v>21</v>
      </c>
    </row>
    <row r="1002" spans="1:20" x14ac:dyDescent="0.2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Gannets</v>
      </c>
      <c r="P1002" t="str">
        <f t="shared" ca="1" si="92"/>
        <v>TAG054357</v>
      </c>
      <c r="Q1002">
        <f t="shared" ca="1" si="93"/>
        <v>633</v>
      </c>
      <c r="R1002">
        <f t="shared" ca="1" si="94"/>
        <v>4.8180382228194274</v>
      </c>
      <c r="S1002" t="s">
        <v>217</v>
      </c>
      <c r="T1002">
        <f t="shared" ca="1" si="95"/>
        <v>38</v>
      </c>
    </row>
    <row r="1003" spans="1:20" x14ac:dyDescent="0.2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Solenopsis #1</v>
      </c>
      <c r="P1003" t="str">
        <f t="shared" ca="1" si="92"/>
        <v>TAG082790</v>
      </c>
      <c r="Q1003">
        <f t="shared" ca="1" si="93"/>
        <v>1109</v>
      </c>
      <c r="R1003">
        <f t="shared" ca="1" si="94"/>
        <v>1.669387357859486</v>
      </c>
      <c r="S1003" t="s">
        <v>218</v>
      </c>
      <c r="T1003">
        <f t="shared" ca="1" si="95"/>
        <v>37</v>
      </c>
    </row>
    <row r="1004" spans="1:20" x14ac:dyDescent="0.2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Cicada sanguinolenta</v>
      </c>
      <c r="P1004" t="str">
        <f t="shared" ca="1" si="92"/>
        <v>TAG036881</v>
      </c>
      <c r="Q1004">
        <f t="shared" ca="1" si="93"/>
        <v>1881</v>
      </c>
      <c r="R1004">
        <f t="shared" ca="1" si="94"/>
        <v>2.9173388630463735</v>
      </c>
      <c r="S1004" t="s">
        <v>219</v>
      </c>
      <c r="T1004">
        <f t="shared" ca="1" si="95"/>
        <v>96</v>
      </c>
    </row>
    <row r="1005" spans="1:20" x14ac:dyDescent="0.2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Camponotites kraussei</v>
      </c>
      <c r="P1005" t="str">
        <f t="shared" ca="1" si="92"/>
        <v>TAG076385</v>
      </c>
      <c r="Q1005">
        <f t="shared" ca="1" si="93"/>
        <v>592</v>
      </c>
      <c r="R1005">
        <f t="shared" ca="1" si="94"/>
        <v>4.5916910540511902</v>
      </c>
      <c r="S1005" t="s">
        <v>220</v>
      </c>
      <c r="T1005">
        <f t="shared" ca="1" si="95"/>
        <v>83</v>
      </c>
    </row>
    <row r="1006" spans="1:20" x14ac:dyDescent="0.2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Ponerinae #1</v>
      </c>
      <c r="P1006" t="str">
        <f t="shared" ca="1" si="92"/>
        <v>TAG032790</v>
      </c>
      <c r="Q1006">
        <f t="shared" ca="1" si="93"/>
        <v>883</v>
      </c>
      <c r="R1006">
        <f t="shared" ca="1" si="94"/>
        <v>4.337960572695339</v>
      </c>
      <c r="S1006" t="s">
        <v>217</v>
      </c>
      <c r="T1006">
        <f t="shared" ca="1" si="95"/>
        <v>81</v>
      </c>
    </row>
    <row r="1007" spans="1:20" x14ac:dyDescent="0.2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Dolichoderus sp.</v>
      </c>
      <c r="P1007" t="str">
        <f t="shared" ca="1" si="92"/>
        <v>TAG036326</v>
      </c>
      <c r="Q1007">
        <f t="shared" ca="1" si="93"/>
        <v>1439</v>
      </c>
      <c r="R1007">
        <f t="shared" ca="1" si="94"/>
        <v>1.2044517982397331</v>
      </c>
      <c r="S1007" t="s">
        <v>218</v>
      </c>
      <c r="T1007">
        <f t="shared" ca="1" si="95"/>
        <v>86</v>
      </c>
    </row>
    <row r="1008" spans="1:20" x14ac:dyDescent="0.2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Zenicomus photuroides</v>
      </c>
      <c r="P1008" t="str">
        <f t="shared" ca="1" si="92"/>
        <v>TAG041837</v>
      </c>
      <c r="Q1008">
        <f t="shared" ca="1" si="93"/>
        <v>488</v>
      </c>
      <c r="R1008">
        <f t="shared" ca="1" si="94"/>
        <v>3.4684843015787514</v>
      </c>
      <c r="S1008" t="s">
        <v>219</v>
      </c>
      <c r="T1008">
        <f t="shared" ca="1" si="95"/>
        <v>70</v>
      </c>
    </row>
    <row r="1009" spans="1:20" x14ac:dyDescent="0.2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Ponerinae #1</v>
      </c>
      <c r="P1009" t="str">
        <f t="shared" ca="1" si="92"/>
        <v>TAG039623</v>
      </c>
      <c r="Q1009">
        <f t="shared" ca="1" si="93"/>
        <v>607</v>
      </c>
      <c r="R1009">
        <f t="shared" ca="1" si="94"/>
        <v>4.9711663342534784</v>
      </c>
      <c r="S1009" t="s">
        <v>220</v>
      </c>
      <c r="T1009">
        <f t="shared" ca="1" si="95"/>
        <v>21</v>
      </c>
    </row>
    <row r="1010" spans="1:20" x14ac:dyDescent="0.2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Melaphorus potteri</v>
      </c>
      <c r="P1010" t="str">
        <f t="shared" ca="1" si="92"/>
        <v>TAG013399</v>
      </c>
      <c r="Q1010">
        <f t="shared" ca="1" si="93"/>
        <v>144</v>
      </c>
      <c r="R1010">
        <f t="shared" ca="1" si="94"/>
        <v>5.8097169463161933</v>
      </c>
      <c r="S1010" t="s">
        <v>217</v>
      </c>
      <c r="T1010">
        <f t="shared" ca="1" si="95"/>
        <v>97</v>
      </c>
    </row>
    <row r="1011" spans="1:20" x14ac:dyDescent="0.2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Melaphorus potteri</v>
      </c>
      <c r="P1011" t="str">
        <f t="shared" ca="1" si="92"/>
        <v>TAG054179</v>
      </c>
      <c r="Q1011">
        <f t="shared" ca="1" si="93"/>
        <v>976</v>
      </c>
      <c r="R1011">
        <f t="shared" ca="1" si="94"/>
        <v>5.0033800627541396</v>
      </c>
      <c r="S1011" t="s">
        <v>218</v>
      </c>
      <c r="T1011">
        <f t="shared" ca="1" si="95"/>
        <v>49</v>
      </c>
    </row>
    <row r="1012" spans="1:20" x14ac:dyDescent="0.2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Camponotites kraussei</v>
      </c>
      <c r="P1012" t="str">
        <f t="shared" ca="1" si="92"/>
        <v>TAG089042</v>
      </c>
      <c r="Q1012">
        <f t="shared" ca="1" si="93"/>
        <v>734</v>
      </c>
      <c r="R1012">
        <f t="shared" ca="1" si="94"/>
        <v>1.3669749029795626</v>
      </c>
      <c r="S1012" t="s">
        <v>219</v>
      </c>
      <c r="T1012">
        <f t="shared" ca="1" si="95"/>
        <v>14</v>
      </c>
    </row>
    <row r="1013" spans="1:20" x14ac:dyDescent="0.2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Crematogaster ormei</v>
      </c>
      <c r="P1013" t="str">
        <f t="shared" ca="1" si="92"/>
        <v>TAG068750</v>
      </c>
      <c r="Q1013">
        <f t="shared" ca="1" si="93"/>
        <v>1759</v>
      </c>
      <c r="R1013">
        <f t="shared" ca="1" si="94"/>
        <v>4.8819708790820053</v>
      </c>
      <c r="S1013" t="s">
        <v>220</v>
      </c>
      <c r="T1013">
        <f t="shared" ca="1" si="95"/>
        <v>42</v>
      </c>
    </row>
    <row r="1014" spans="1:20" x14ac:dyDescent="0.2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Solenopsis #1</v>
      </c>
      <c r="P1014" t="str">
        <f t="shared" ca="1" si="92"/>
        <v>TAG055975</v>
      </c>
      <c r="Q1014">
        <f t="shared" ca="1" si="93"/>
        <v>701</v>
      </c>
      <c r="R1014">
        <f t="shared" ca="1" si="94"/>
        <v>1.8260188713757277</v>
      </c>
      <c r="S1014" t="s">
        <v>217</v>
      </c>
      <c r="T1014">
        <f t="shared" ca="1" si="95"/>
        <v>38</v>
      </c>
    </row>
    <row r="1015" spans="1:20" x14ac:dyDescent="0.2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Camponotites kraussei</v>
      </c>
      <c r="P1015" t="str">
        <f t="shared" ca="1" si="92"/>
        <v>TAG050091</v>
      </c>
      <c r="Q1015">
        <f t="shared" ca="1" si="93"/>
        <v>1112</v>
      </c>
      <c r="R1015">
        <f t="shared" ca="1" si="94"/>
        <v>2.1103984416754331</v>
      </c>
      <c r="S1015" t="s">
        <v>218</v>
      </c>
      <c r="T1015">
        <f t="shared" ca="1" si="95"/>
        <v>10</v>
      </c>
    </row>
    <row r="1016" spans="1:20" x14ac:dyDescent="0.2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Gannets</v>
      </c>
      <c r="P1016" t="str">
        <f t="shared" ca="1" si="92"/>
        <v>TAG049585</v>
      </c>
      <c r="Q1016">
        <f t="shared" ca="1" si="93"/>
        <v>1768</v>
      </c>
      <c r="R1016">
        <f t="shared" ca="1" si="94"/>
        <v>2.0546205432839932</v>
      </c>
      <c r="S1016" t="s">
        <v>219</v>
      </c>
      <c r="T1016">
        <f t="shared" ca="1" si="95"/>
        <v>27</v>
      </c>
    </row>
    <row r="1017" spans="1:20" x14ac:dyDescent="0.2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Water monitor</v>
      </c>
      <c r="P1017" t="str">
        <f t="shared" ca="1" si="92"/>
        <v>TAG022169</v>
      </c>
      <c r="Q1017">
        <f t="shared" ca="1" si="93"/>
        <v>848</v>
      </c>
      <c r="R1017">
        <f t="shared" ca="1" si="94"/>
        <v>3.6858751832552641</v>
      </c>
      <c r="S1017" t="s">
        <v>220</v>
      </c>
      <c r="T1017">
        <f t="shared" ca="1" si="95"/>
        <v>64</v>
      </c>
    </row>
    <row r="1018" spans="1:20" x14ac:dyDescent="0.2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Morphospecies 1</v>
      </c>
      <c r="P1018" t="str">
        <f t="shared" ca="1" si="92"/>
        <v>TAG052740</v>
      </c>
      <c r="Q1018">
        <f t="shared" ca="1" si="93"/>
        <v>1903</v>
      </c>
      <c r="R1018">
        <f t="shared" ca="1" si="94"/>
        <v>5.6796943597030563</v>
      </c>
      <c r="S1018" t="s">
        <v>217</v>
      </c>
      <c r="T1018">
        <f t="shared" ca="1" si="95"/>
        <v>51</v>
      </c>
    </row>
    <row r="1019" spans="1:20" x14ac:dyDescent="0.2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Solenopsis abdita</v>
      </c>
      <c r="P1019" t="str">
        <f t="shared" ca="1" si="92"/>
        <v>TAG011055</v>
      </c>
      <c r="Q1019">
        <f t="shared" ca="1" si="93"/>
        <v>540</v>
      </c>
      <c r="R1019">
        <f t="shared" ca="1" si="94"/>
        <v>1.5265580058720905</v>
      </c>
      <c r="S1019" t="s">
        <v>218</v>
      </c>
      <c r="T1019">
        <f t="shared" ca="1" si="95"/>
        <v>88</v>
      </c>
    </row>
    <row r="1020" spans="1:20" x14ac:dyDescent="0.2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Morphospecies 1</v>
      </c>
      <c r="P1020" t="str">
        <f t="shared" ca="1" si="92"/>
        <v>TAG033296</v>
      </c>
      <c r="Q1020">
        <f t="shared" ca="1" si="93"/>
        <v>1580</v>
      </c>
      <c r="R1020">
        <f t="shared" ca="1" si="94"/>
        <v>2.7608030942621147</v>
      </c>
      <c r="S1020" t="s">
        <v>219</v>
      </c>
      <c r="T1020">
        <f t="shared" ca="1" si="95"/>
        <v>84</v>
      </c>
    </row>
    <row r="1021" spans="1:20" x14ac:dyDescent="0.2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Solenopsis #1</v>
      </c>
      <c r="P1021" t="str">
        <f t="shared" ca="1" si="92"/>
        <v>TAG076898</v>
      </c>
      <c r="Q1021">
        <f t="shared" ca="1" si="93"/>
        <v>190</v>
      </c>
      <c r="R1021">
        <f t="shared" ca="1" si="94"/>
        <v>3.2394918072516634</v>
      </c>
      <c r="S1021" t="s">
        <v>220</v>
      </c>
      <c r="T1021">
        <f t="shared" ca="1" si="95"/>
        <v>100</v>
      </c>
    </row>
    <row r="1022" spans="1:20" x14ac:dyDescent="0.2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Formicidae #1</v>
      </c>
      <c r="P1022" t="str">
        <f t="shared" ca="1" si="92"/>
        <v>TAG069152</v>
      </c>
      <c r="Q1022">
        <f t="shared" ca="1" si="93"/>
        <v>738</v>
      </c>
      <c r="R1022">
        <f t="shared" ca="1" si="94"/>
        <v>2.2822856438430721</v>
      </c>
      <c r="S1022" t="s">
        <v>217</v>
      </c>
      <c r="T1022">
        <f t="shared" ca="1" si="95"/>
        <v>5</v>
      </c>
    </row>
    <row r="1023" spans="1:20" x14ac:dyDescent="0.2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Predator</v>
      </c>
      <c r="P1023" t="str">
        <f t="shared" ca="1" si="92"/>
        <v>TAG045827</v>
      </c>
      <c r="Q1023">
        <f t="shared" ca="1" si="93"/>
        <v>990</v>
      </c>
      <c r="R1023">
        <f t="shared" ca="1" si="94"/>
        <v>4.717969235546696</v>
      </c>
      <c r="S1023" t="s">
        <v>218</v>
      </c>
      <c r="T1023">
        <f t="shared" ca="1" si="95"/>
        <v>38</v>
      </c>
    </row>
    <row r="1024" spans="1:20" x14ac:dyDescent="0.2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Morphospecies 1</v>
      </c>
      <c r="P1024" t="str">
        <f t="shared" ca="1" si="92"/>
        <v>TAG069761</v>
      </c>
      <c r="Q1024">
        <f t="shared" ca="1" si="93"/>
        <v>1918</v>
      </c>
      <c r="R1024">
        <f t="shared" ca="1" si="94"/>
        <v>1.1524736220613292</v>
      </c>
      <c r="S1024" t="s">
        <v>219</v>
      </c>
      <c r="T1024">
        <f t="shared" ca="1" si="95"/>
        <v>46</v>
      </c>
    </row>
    <row r="1025" spans="1:20" x14ac:dyDescent="0.2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Dolichoderus sp.</v>
      </c>
      <c r="P1025" t="str">
        <f t="shared" ca="1" si="92"/>
        <v>TAG053760</v>
      </c>
      <c r="Q1025">
        <f t="shared" ca="1" si="93"/>
        <v>1551</v>
      </c>
      <c r="R1025">
        <f t="shared" ca="1" si="94"/>
        <v>1.9388252074333496</v>
      </c>
      <c r="S1025" t="s">
        <v>220</v>
      </c>
      <c r="T1025">
        <f t="shared" ca="1" si="95"/>
        <v>95</v>
      </c>
    </row>
    <row r="1026" spans="1:20" x14ac:dyDescent="0.2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Morphospecies 1</v>
      </c>
      <c r="P1026" t="str">
        <f t="shared" ca="1" si="92"/>
        <v>TAG047462</v>
      </c>
      <c r="Q1026">
        <f t="shared" ca="1" si="93"/>
        <v>1404</v>
      </c>
      <c r="R1026">
        <f t="shared" ca="1" si="94"/>
        <v>5.7683062028059204</v>
      </c>
      <c r="S1026" t="s">
        <v>217</v>
      </c>
      <c r="T1026">
        <f t="shared" ca="1" si="95"/>
        <v>6</v>
      </c>
    </row>
    <row r="1027" spans="1:20" x14ac:dyDescent="0.2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Crematogaster borneensis</v>
      </c>
      <c r="P1027" t="str">
        <f t="shared" ca="1" si="92"/>
        <v>TAG079599</v>
      </c>
      <c r="Q1027">
        <f t="shared" ca="1" si="93"/>
        <v>1086</v>
      </c>
      <c r="R1027">
        <f t="shared" ca="1" si="94"/>
        <v>4.3056409289418465</v>
      </c>
      <c r="S1027" t="s">
        <v>218</v>
      </c>
      <c r="T1027">
        <f t="shared" ca="1" si="95"/>
        <v>43</v>
      </c>
    </row>
    <row r="1028" spans="1:20" x14ac:dyDescent="0.2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Melittia oedippus</v>
      </c>
      <c r="P1028" t="str">
        <f t="shared" ca="1" si="92"/>
        <v>TAG057856</v>
      </c>
      <c r="Q1028">
        <f t="shared" ca="1" si="93"/>
        <v>1474</v>
      </c>
      <c r="R1028">
        <f t="shared" ca="1" si="94"/>
        <v>4.3331246529474603</v>
      </c>
      <c r="S1028" t="s">
        <v>219</v>
      </c>
      <c r="T1028">
        <f t="shared" ca="1" si="95"/>
        <v>8</v>
      </c>
    </row>
    <row r="1029" spans="1:20" x14ac:dyDescent="0.2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Predator</v>
      </c>
      <c r="P1029" t="str">
        <f t="shared" ca="1" si="92"/>
        <v>TAG037402</v>
      </c>
      <c r="Q1029">
        <f t="shared" ca="1" si="93"/>
        <v>10</v>
      </c>
      <c r="R1029">
        <f t="shared" ca="1" si="94"/>
        <v>4.2584087994072499</v>
      </c>
      <c r="S1029" t="s">
        <v>220</v>
      </c>
      <c r="T1029">
        <f t="shared" ca="1" si="95"/>
        <v>72</v>
      </c>
    </row>
    <row r="1030" spans="1:20" x14ac:dyDescent="0.2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Ponerinae #1</v>
      </c>
      <c r="P1030" t="str">
        <f t="shared" ca="1" si="92"/>
        <v>TAG047746</v>
      </c>
      <c r="Q1030">
        <f t="shared" ca="1" si="93"/>
        <v>1672</v>
      </c>
      <c r="R1030">
        <f t="shared" ca="1" si="94"/>
        <v>3.9056072318428434</v>
      </c>
      <c r="S1030" t="s">
        <v>219</v>
      </c>
      <c r="T1030">
        <f t="shared" ca="1" si="95"/>
        <v>14</v>
      </c>
    </row>
    <row r="1031" spans="1:20" x14ac:dyDescent="0.2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Solenopsis #1</v>
      </c>
      <c r="P1031" t="str">
        <f t="shared" ca="1" si="92"/>
        <v>TAG094008</v>
      </c>
      <c r="Q1031">
        <f t="shared" ca="1" si="93"/>
        <v>343</v>
      </c>
      <c r="R1031">
        <f t="shared" ca="1" si="94"/>
        <v>2.4799834275000743</v>
      </c>
      <c r="S1031" t="s">
        <v>220</v>
      </c>
      <c r="T1031">
        <f t="shared" ca="1" si="95"/>
        <v>100</v>
      </c>
    </row>
    <row r="1032" spans="1:20" x14ac:dyDescent="0.2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Water monitor</v>
      </c>
      <c r="P1032" t="str">
        <f t="shared" ca="1" si="92"/>
        <v>TAG004164</v>
      </c>
      <c r="Q1032">
        <f t="shared" ca="1" si="93"/>
        <v>684</v>
      </c>
      <c r="R1032">
        <f t="shared" ca="1" si="94"/>
        <v>3.1691788719939216</v>
      </c>
      <c r="S1032" t="s">
        <v>219</v>
      </c>
      <c r="T1032">
        <f t="shared" ca="1" si="95"/>
        <v>16</v>
      </c>
    </row>
    <row r="1033" spans="1:20" x14ac:dyDescent="0.2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Melittia oedippus</v>
      </c>
      <c r="P1033" t="str">
        <f t="shared" ca="1" si="92"/>
        <v>TAG068873</v>
      </c>
      <c r="Q1033">
        <f t="shared" ca="1" si="93"/>
        <v>1225</v>
      </c>
      <c r="R1033">
        <f t="shared" ca="1" si="94"/>
        <v>4.0450003442336735</v>
      </c>
      <c r="S1033" t="s">
        <v>220</v>
      </c>
      <c r="T1033">
        <f t="shared" ca="1" si="95"/>
        <v>52</v>
      </c>
    </row>
    <row r="1034" spans="1:20" x14ac:dyDescent="0.2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Ponerinae #1</v>
      </c>
      <c r="P1034" t="str">
        <f t="shared" ca="1" si="92"/>
        <v>TAG028811</v>
      </c>
      <c r="Q1034">
        <f t="shared" ca="1" si="93"/>
        <v>1516</v>
      </c>
      <c r="R1034">
        <f t="shared" ca="1" si="94"/>
        <v>3.458033413866556</v>
      </c>
      <c r="S1034" t="s">
        <v>219</v>
      </c>
      <c r="T1034">
        <f t="shared" ca="1" si="95"/>
        <v>66</v>
      </c>
    </row>
    <row r="1035" spans="1:20" x14ac:dyDescent="0.2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Solenopsis #1</v>
      </c>
      <c r="P1035" t="str">
        <f t="shared" ca="1" si="92"/>
        <v>TAG029744</v>
      </c>
      <c r="Q1035">
        <f t="shared" ca="1" si="93"/>
        <v>1251</v>
      </c>
      <c r="R1035">
        <f t="shared" ca="1" si="94"/>
        <v>3.2680870288630346</v>
      </c>
      <c r="S1035" t="s">
        <v>219</v>
      </c>
      <c r="T1035">
        <f t="shared" ca="1" si="95"/>
        <v>26</v>
      </c>
    </row>
    <row r="1036" spans="1:20" x14ac:dyDescent="0.2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Crematogaster ormei</v>
      </c>
      <c r="P1036" t="str">
        <f t="shared" ca="1" si="92"/>
        <v>TAG077978</v>
      </c>
      <c r="Q1036">
        <f t="shared" ca="1" si="93"/>
        <v>73</v>
      </c>
      <c r="R1036">
        <f t="shared" ca="1" si="94"/>
        <v>5.6415419743813109</v>
      </c>
      <c r="S1036" t="s">
        <v>219</v>
      </c>
      <c r="T1036">
        <f t="shared" ca="1" si="95"/>
        <v>14</v>
      </c>
    </row>
    <row r="1037" spans="1:20" x14ac:dyDescent="0.2">
      <c r="F1037" s="11" t="s">
        <v>302</v>
      </c>
    </row>
    <row r="1038" spans="1:20" x14ac:dyDescent="0.2">
      <c r="F1038" s="11"/>
    </row>
    <row r="1039" spans="1:20" x14ac:dyDescent="0.2">
      <c r="F1039" s="11"/>
    </row>
    <row r="1040" spans="1:20" x14ac:dyDescent="0.2">
      <c r="F1040" s="11"/>
    </row>
    <row r="1041" spans="6:6" x14ac:dyDescent="0.2">
      <c r="F1041" s="11"/>
    </row>
    <row r="1042" spans="6:6" x14ac:dyDescent="0.2">
      <c r="F1042" s="11"/>
    </row>
    <row r="1043" spans="6:6" x14ac:dyDescent="0.2">
      <c r="F1043" s="11"/>
    </row>
    <row r="1044" spans="6:6" x14ac:dyDescent="0.2">
      <c r="F1044" s="11"/>
    </row>
    <row r="1045" spans="6:6" x14ac:dyDescent="0.2">
      <c r="F1045" s="11"/>
    </row>
    <row r="1046" spans="6:6" x14ac:dyDescent="0.2">
      <c r="F1046" s="11"/>
    </row>
    <row r="1047" spans="6:6" x14ac:dyDescent="0.2">
      <c r="F1047" s="11"/>
    </row>
    <row r="1048" spans="6:6" x14ac:dyDescent="0.2">
      <c r="F1048" s="11"/>
    </row>
    <row r="1049" spans="6:6" x14ac:dyDescent="0.2">
      <c r="F1049" s="11"/>
    </row>
    <row r="1050" spans="6:6" x14ac:dyDescent="0.2">
      <c r="F1050" s="11"/>
    </row>
    <row r="1051" spans="6:6" x14ac:dyDescent="0.2">
      <c r="F1051" s="11"/>
    </row>
    <row r="1052" spans="6:6" x14ac:dyDescent="0.2">
      <c r="F1052" s="11"/>
    </row>
    <row r="1053" spans="6:6" x14ac:dyDescent="0.2">
      <c r="F1053" s="11"/>
    </row>
    <row r="1054" spans="6:6" x14ac:dyDescent="0.2">
      <c r="F1054" s="11"/>
    </row>
    <row r="1055" spans="6:6" x14ac:dyDescent="0.2">
      <c r="F1055" s="11"/>
    </row>
    <row r="1056" spans="6:6" x14ac:dyDescent="0.2">
      <c r="F1056" s="11"/>
    </row>
    <row r="1057" spans="6:6" x14ac:dyDescent="0.2">
      <c r="F1057" s="11"/>
    </row>
    <row r="1058" spans="6:6" x14ac:dyDescent="0.2">
      <c r="F1058" s="11"/>
    </row>
    <row r="1059" spans="6:6" x14ac:dyDescent="0.2">
      <c r="F1059" s="11"/>
    </row>
    <row r="1060" spans="6:6" x14ac:dyDescent="0.2">
      <c r="F1060" s="11"/>
    </row>
    <row r="1061" spans="6:6" x14ac:dyDescent="0.2">
      <c r="F1061" s="11"/>
    </row>
    <row r="1062" spans="6:6" x14ac:dyDescent="0.2">
      <c r="F1062" s="11"/>
    </row>
    <row r="1063" spans="6:6" x14ac:dyDescent="0.2">
      <c r="F1063" s="11"/>
    </row>
    <row r="1064" spans="6:6" x14ac:dyDescent="0.2">
      <c r="F1064" s="11"/>
    </row>
    <row r="1065" spans="6:6" x14ac:dyDescent="0.2">
      <c r="F1065" s="11"/>
    </row>
    <row r="1066" spans="6:6" x14ac:dyDescent="0.2">
      <c r="F1066" s="11"/>
    </row>
    <row r="1067" spans="6:6" x14ac:dyDescent="0.2">
      <c r="F1067" s="11"/>
    </row>
    <row r="1068" spans="6:6" x14ac:dyDescent="0.2">
      <c r="F1068" s="11"/>
    </row>
    <row r="1069" spans="6:6" x14ac:dyDescent="0.2">
      <c r="F1069" s="11"/>
    </row>
    <row r="1070" spans="6:6" x14ac:dyDescent="0.2">
      <c r="F1070" s="11"/>
    </row>
    <row r="1071" spans="6:6" x14ac:dyDescent="0.2">
      <c r="F1071" s="11"/>
    </row>
    <row r="1072" spans="6:6" x14ac:dyDescent="0.2">
      <c r="F1072" s="11"/>
    </row>
    <row r="1073" spans="6:6" x14ac:dyDescent="0.2">
      <c r="F1073" s="11"/>
    </row>
    <row r="1074" spans="6:6" x14ac:dyDescent="0.2">
      <c r="F1074" s="11"/>
    </row>
    <row r="1075" spans="6:6" x14ac:dyDescent="0.2">
      <c r="F1075" s="11"/>
    </row>
    <row r="1076" spans="6:6" x14ac:dyDescent="0.2">
      <c r="F1076" s="11"/>
    </row>
    <row r="1077" spans="6:6" x14ac:dyDescent="0.2">
      <c r="F1077" s="11"/>
    </row>
    <row r="1078" spans="6:6" x14ac:dyDescent="0.2">
      <c r="F1078" s="11"/>
    </row>
    <row r="1079" spans="6:6" x14ac:dyDescent="0.2">
      <c r="F1079" s="11"/>
    </row>
    <row r="1080" spans="6:6" x14ac:dyDescent="0.2">
      <c r="F1080" s="11"/>
    </row>
    <row r="1081" spans="6:6" x14ac:dyDescent="0.2">
      <c r="F1081" s="11"/>
    </row>
    <row r="1082" spans="6:6" x14ac:dyDescent="0.2">
      <c r="F1082" s="11"/>
    </row>
    <row r="1083" spans="6:6" x14ac:dyDescent="0.2">
      <c r="F1083" s="11"/>
    </row>
    <row r="1084" spans="6:6" x14ac:dyDescent="0.2">
      <c r="F1084" s="11"/>
    </row>
    <row r="1085" spans="6:6" x14ac:dyDescent="0.2">
      <c r="F1085" s="11"/>
    </row>
    <row r="1086" spans="6:6" x14ac:dyDescent="0.2">
      <c r="F1086" s="11"/>
    </row>
    <row r="1087" spans="6:6" x14ac:dyDescent="0.2">
      <c r="F1087" s="11"/>
    </row>
    <row r="1088" spans="6:6" x14ac:dyDescent="0.2">
      <c r="F1088" s="11"/>
    </row>
    <row r="1089" spans="6:6" x14ac:dyDescent="0.2">
      <c r="F1089" s="11"/>
    </row>
    <row r="1090" spans="6:6" x14ac:dyDescent="0.2">
      <c r="F1090" s="11"/>
    </row>
    <row r="1091" spans="6:6" x14ac:dyDescent="0.2">
      <c r="F1091" s="11"/>
    </row>
    <row r="1092" spans="6:6" x14ac:dyDescent="0.2">
      <c r="F1092" s="11"/>
    </row>
    <row r="1093" spans="6:6" x14ac:dyDescent="0.2">
      <c r="F1093" s="11"/>
    </row>
    <row r="1094" spans="6:6" x14ac:dyDescent="0.2">
      <c r="F1094" s="11"/>
    </row>
    <row r="1095" spans="6:6" x14ac:dyDescent="0.2">
      <c r="F1095" s="11"/>
    </row>
    <row r="1096" spans="6:6" x14ac:dyDescent="0.2">
      <c r="F1096" s="11"/>
    </row>
    <row r="1097" spans="6:6" x14ac:dyDescent="0.2">
      <c r="F1097" s="11"/>
    </row>
    <row r="1098" spans="6:6" x14ac:dyDescent="0.2">
      <c r="F1098" s="11"/>
    </row>
    <row r="1099" spans="6:6" x14ac:dyDescent="0.2">
      <c r="F1099" s="11"/>
    </row>
    <row r="1100" spans="6:6" x14ac:dyDescent="0.2">
      <c r="F1100" s="11"/>
    </row>
    <row r="1101" spans="6:6" x14ac:dyDescent="0.2">
      <c r="F1101" s="11"/>
    </row>
    <row r="1102" spans="6:6" x14ac:dyDescent="0.2">
      <c r="F1102" s="11"/>
    </row>
    <row r="1103" spans="6:6" x14ac:dyDescent="0.2">
      <c r="F1103" s="11"/>
    </row>
    <row r="1104" spans="6:6" x14ac:dyDescent="0.2">
      <c r="F1104" s="11"/>
    </row>
    <row r="1105" spans="6:6" x14ac:dyDescent="0.2">
      <c r="F1105" s="11"/>
    </row>
    <row r="1106" spans="6:6" x14ac:dyDescent="0.2">
      <c r="F1106" s="11"/>
    </row>
    <row r="1107" spans="6:6" x14ac:dyDescent="0.2">
      <c r="F1107" s="11"/>
    </row>
    <row r="1108" spans="6:6" x14ac:dyDescent="0.2">
      <c r="F1108" s="11"/>
    </row>
    <row r="1109" spans="6:6" x14ac:dyDescent="0.2">
      <c r="F1109" s="11"/>
    </row>
    <row r="1110" spans="6:6" x14ac:dyDescent="0.2">
      <c r="F1110" s="11"/>
    </row>
    <row r="1111" spans="6:6" x14ac:dyDescent="0.2">
      <c r="F1111" s="11"/>
    </row>
    <row r="1112" spans="6:6" x14ac:dyDescent="0.2">
      <c r="F1112" s="11"/>
    </row>
    <row r="1113" spans="6:6" x14ac:dyDescent="0.2">
      <c r="F1113" s="11"/>
    </row>
    <row r="1114" spans="6:6" x14ac:dyDescent="0.2">
      <c r="F1114" s="11"/>
    </row>
    <row r="1115" spans="6:6" x14ac:dyDescent="0.2">
      <c r="F1115" s="11"/>
    </row>
    <row r="1116" spans="6:6" x14ac:dyDescent="0.2">
      <c r="F1116" s="11"/>
    </row>
    <row r="1117" spans="6:6" x14ac:dyDescent="0.2">
      <c r="F1117" s="11"/>
    </row>
    <row r="1118" spans="6:6" x14ac:dyDescent="0.2">
      <c r="F1118" s="11"/>
    </row>
    <row r="1119" spans="6:6" x14ac:dyDescent="0.2">
      <c r="F1119" s="11"/>
    </row>
    <row r="1120" spans="6:6" x14ac:dyDescent="0.2">
      <c r="F1120" s="11"/>
    </row>
    <row r="1121" spans="6:6" x14ac:dyDescent="0.2">
      <c r="F1121" s="11"/>
    </row>
    <row r="1122" spans="6:6" x14ac:dyDescent="0.2">
      <c r="F1122" s="11"/>
    </row>
    <row r="1123" spans="6:6" x14ac:dyDescent="0.2">
      <c r="F1123" s="11"/>
    </row>
    <row r="1124" spans="6:6" x14ac:dyDescent="0.2">
      <c r="F1124" s="11"/>
    </row>
    <row r="1125" spans="6:6" x14ac:dyDescent="0.2">
      <c r="F1125" s="11"/>
    </row>
    <row r="1126" spans="6:6" x14ac:dyDescent="0.2">
      <c r="F1126" s="11"/>
    </row>
    <row r="1127" spans="6:6" x14ac:dyDescent="0.2">
      <c r="F1127" s="11"/>
    </row>
    <row r="1128" spans="6:6" x14ac:dyDescent="0.2">
      <c r="F1128" s="11"/>
    </row>
    <row r="1129" spans="6:6" x14ac:dyDescent="0.2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26"/>
  <sheetViews>
    <sheetView workbookViewId="0">
      <selection sqref="A1:E6"/>
    </sheetView>
  </sheetViews>
  <sheetFormatPr baseColWidth="10" defaultRowHeight="16" x14ac:dyDescent="0.2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 x14ac:dyDescent="0.2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 x14ac:dyDescent="0.2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 x14ac:dyDescent="0.2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 x14ac:dyDescent="0.2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 x14ac:dyDescent="0.2">
      <c r="A5" t="s">
        <v>47</v>
      </c>
      <c r="H5" s="10" t="s">
        <v>211</v>
      </c>
    </row>
    <row r="6" spans="1:8" x14ac:dyDescent="0.2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 x14ac:dyDescent="0.2">
      <c r="A7">
        <v>1</v>
      </c>
      <c r="B7" s="3">
        <v>193</v>
      </c>
      <c r="C7" s="2">
        <v>41083</v>
      </c>
      <c r="D7">
        <f ca="1">RANDBETWEEN(0,6)</f>
        <v>2</v>
      </c>
      <c r="E7">
        <f t="shared" ref="E7:G22" ca="1" si="0">RANDBETWEEN(0,6)</f>
        <v>3</v>
      </c>
      <c r="F7">
        <f t="shared" ca="1" si="0"/>
        <v>5</v>
      </c>
      <c r="G7">
        <f t="shared" ca="1" si="0"/>
        <v>2</v>
      </c>
      <c r="H7" s="10">
        <f ca="1">RAND()*5+1</f>
        <v>5.6426438061351112</v>
      </c>
    </row>
    <row r="8" spans="1:8" x14ac:dyDescent="0.2">
      <c r="A8">
        <v>2</v>
      </c>
      <c r="B8" s="3" t="s">
        <v>105</v>
      </c>
      <c r="C8" s="2">
        <v>41083</v>
      </c>
      <c r="D8">
        <f t="shared" ref="D8:G39" ca="1" si="1">RANDBETWEEN(0,6)</f>
        <v>4</v>
      </c>
      <c r="E8">
        <f t="shared" ca="1" si="0"/>
        <v>1</v>
      </c>
      <c r="F8">
        <f t="shared" ca="1" si="0"/>
        <v>5</v>
      </c>
      <c r="G8">
        <f t="shared" ca="1" si="0"/>
        <v>4</v>
      </c>
      <c r="H8" s="10">
        <f t="shared" ref="H8:H71" ca="1" si="2">RAND()*5+1</f>
        <v>5.635438493612142</v>
      </c>
    </row>
    <row r="9" spans="1:8" x14ac:dyDescent="0.2">
      <c r="A9">
        <v>3</v>
      </c>
      <c r="B9" s="3" t="s">
        <v>106</v>
      </c>
      <c r="C9" s="2">
        <v>41083</v>
      </c>
      <c r="D9">
        <f t="shared" ca="1" si="1"/>
        <v>5</v>
      </c>
      <c r="E9">
        <f t="shared" ca="1" si="0"/>
        <v>1</v>
      </c>
      <c r="F9">
        <f t="shared" ca="1" si="0"/>
        <v>2</v>
      </c>
      <c r="G9">
        <f t="shared" ca="1" si="0"/>
        <v>5</v>
      </c>
      <c r="H9" s="10">
        <f t="shared" ca="1" si="2"/>
        <v>5.6916159604514522</v>
      </c>
    </row>
    <row r="10" spans="1:8" x14ac:dyDescent="0.2">
      <c r="A10">
        <v>4</v>
      </c>
      <c r="B10" s="3" t="s">
        <v>107</v>
      </c>
      <c r="C10" s="2">
        <v>41083</v>
      </c>
      <c r="D10">
        <f t="shared" ca="1" si="1"/>
        <v>5</v>
      </c>
      <c r="E10">
        <f t="shared" ca="1" si="0"/>
        <v>4</v>
      </c>
      <c r="F10">
        <f t="shared" ca="1" si="0"/>
        <v>4</v>
      </c>
      <c r="G10">
        <f t="shared" ca="1" si="0"/>
        <v>5</v>
      </c>
      <c r="H10" s="10">
        <f t="shared" ca="1" si="2"/>
        <v>2.7871643734376574</v>
      </c>
    </row>
    <row r="11" spans="1:8" x14ac:dyDescent="0.2">
      <c r="A11">
        <v>5</v>
      </c>
      <c r="B11" s="3" t="s">
        <v>108</v>
      </c>
      <c r="C11" s="2">
        <v>41083</v>
      </c>
      <c r="D11">
        <f t="shared" ca="1" si="1"/>
        <v>6</v>
      </c>
      <c r="E11">
        <f t="shared" ca="1" si="0"/>
        <v>6</v>
      </c>
      <c r="F11">
        <f t="shared" ca="1" si="0"/>
        <v>0</v>
      </c>
      <c r="G11">
        <f t="shared" ca="1" si="0"/>
        <v>1</v>
      </c>
      <c r="H11" s="10">
        <f t="shared" ca="1" si="2"/>
        <v>5.0699540678849164</v>
      </c>
    </row>
    <row r="12" spans="1:8" x14ac:dyDescent="0.2">
      <c r="A12">
        <v>6</v>
      </c>
      <c r="B12" s="3" t="s">
        <v>109</v>
      </c>
      <c r="C12" s="2">
        <v>41083</v>
      </c>
      <c r="D12">
        <f t="shared" ca="1" si="1"/>
        <v>4</v>
      </c>
      <c r="E12">
        <f t="shared" ca="1" si="0"/>
        <v>1</v>
      </c>
      <c r="F12">
        <f t="shared" ca="1" si="0"/>
        <v>6</v>
      </c>
      <c r="G12">
        <f t="shared" ca="1" si="0"/>
        <v>2</v>
      </c>
      <c r="H12" s="10">
        <f t="shared" ca="1" si="2"/>
        <v>4.7607408902723458</v>
      </c>
    </row>
    <row r="13" spans="1:8" x14ac:dyDescent="0.2">
      <c r="A13">
        <v>7</v>
      </c>
      <c r="B13" s="3" t="s">
        <v>110</v>
      </c>
      <c r="C13" s="2">
        <v>41083</v>
      </c>
      <c r="D13">
        <f t="shared" ca="1" si="1"/>
        <v>1</v>
      </c>
      <c r="E13">
        <f t="shared" ca="1" si="0"/>
        <v>2</v>
      </c>
      <c r="F13">
        <f t="shared" ca="1" si="0"/>
        <v>4</v>
      </c>
      <c r="G13">
        <f t="shared" ca="1" si="0"/>
        <v>1</v>
      </c>
      <c r="H13" s="10">
        <f t="shared" ca="1" si="2"/>
        <v>3.7754019151402964</v>
      </c>
    </row>
    <row r="14" spans="1:8" x14ac:dyDescent="0.2">
      <c r="A14">
        <v>8</v>
      </c>
      <c r="B14" s="3" t="s">
        <v>111</v>
      </c>
      <c r="C14" s="2">
        <v>41083</v>
      </c>
      <c r="D14">
        <f t="shared" ca="1" si="1"/>
        <v>4</v>
      </c>
      <c r="E14">
        <f t="shared" ca="1" si="0"/>
        <v>4</v>
      </c>
      <c r="F14">
        <f t="shared" ca="1" si="0"/>
        <v>6</v>
      </c>
      <c r="G14">
        <f t="shared" ca="1" si="0"/>
        <v>2</v>
      </c>
      <c r="H14" s="10">
        <f t="shared" ca="1" si="2"/>
        <v>5.0852767202263793</v>
      </c>
    </row>
    <row r="15" spans="1:8" x14ac:dyDescent="0.2">
      <c r="A15">
        <v>9</v>
      </c>
      <c r="B15" s="3" t="s">
        <v>112</v>
      </c>
      <c r="C15" s="2">
        <v>41083</v>
      </c>
      <c r="D15">
        <f t="shared" ca="1" si="1"/>
        <v>5</v>
      </c>
      <c r="E15">
        <f t="shared" ca="1" si="0"/>
        <v>2</v>
      </c>
      <c r="F15">
        <f t="shared" ca="1" si="0"/>
        <v>1</v>
      </c>
      <c r="G15">
        <f t="shared" ca="1" si="0"/>
        <v>5</v>
      </c>
      <c r="H15" s="10">
        <f t="shared" ca="1" si="2"/>
        <v>5.379620770398601</v>
      </c>
    </row>
    <row r="16" spans="1:8" x14ac:dyDescent="0.2">
      <c r="A16">
        <v>10</v>
      </c>
      <c r="B16" s="3" t="s">
        <v>113</v>
      </c>
      <c r="C16" s="2">
        <v>41083</v>
      </c>
      <c r="D16">
        <f t="shared" ca="1" si="1"/>
        <v>6</v>
      </c>
      <c r="E16">
        <f t="shared" ca="1" si="0"/>
        <v>4</v>
      </c>
      <c r="F16">
        <f t="shared" ca="1" si="0"/>
        <v>0</v>
      </c>
      <c r="G16">
        <f t="shared" ca="1" si="0"/>
        <v>1</v>
      </c>
      <c r="H16" s="10">
        <f t="shared" ca="1" si="2"/>
        <v>3.2255560344261234</v>
      </c>
    </row>
    <row r="17" spans="1:8" x14ac:dyDescent="0.2">
      <c r="A17">
        <v>11</v>
      </c>
      <c r="B17" s="3" t="s">
        <v>114</v>
      </c>
      <c r="C17" s="2">
        <v>41083</v>
      </c>
      <c r="D17">
        <f t="shared" ca="1" si="1"/>
        <v>3</v>
      </c>
      <c r="E17">
        <f t="shared" ca="1" si="0"/>
        <v>5</v>
      </c>
      <c r="F17">
        <f t="shared" ca="1" si="0"/>
        <v>4</v>
      </c>
      <c r="G17">
        <f t="shared" ca="1" si="0"/>
        <v>5</v>
      </c>
      <c r="H17" s="10">
        <f t="shared" ca="1" si="2"/>
        <v>1.3612943671939988</v>
      </c>
    </row>
    <row r="18" spans="1:8" x14ac:dyDescent="0.2">
      <c r="A18">
        <v>12</v>
      </c>
      <c r="B18" s="3" t="s">
        <v>115</v>
      </c>
      <c r="C18" s="2">
        <v>41083</v>
      </c>
      <c r="D18">
        <f t="shared" ca="1" si="1"/>
        <v>6</v>
      </c>
      <c r="E18">
        <f t="shared" ca="1" si="0"/>
        <v>3</v>
      </c>
      <c r="F18">
        <f t="shared" ca="1" si="0"/>
        <v>6</v>
      </c>
      <c r="G18">
        <f t="shared" ca="1" si="0"/>
        <v>1</v>
      </c>
      <c r="H18" s="10">
        <f t="shared" ca="1" si="2"/>
        <v>3.083469000235731</v>
      </c>
    </row>
    <row r="19" spans="1:8" x14ac:dyDescent="0.2">
      <c r="A19">
        <v>13</v>
      </c>
      <c r="B19" s="3" t="s">
        <v>116</v>
      </c>
      <c r="C19" s="2">
        <v>41083</v>
      </c>
      <c r="D19">
        <f t="shared" ca="1" si="1"/>
        <v>0</v>
      </c>
      <c r="E19">
        <f t="shared" ca="1" si="0"/>
        <v>2</v>
      </c>
      <c r="F19">
        <f t="shared" ca="1" si="0"/>
        <v>6</v>
      </c>
      <c r="G19">
        <f t="shared" ca="1" si="0"/>
        <v>2</v>
      </c>
      <c r="H19" s="10">
        <f t="shared" ca="1" si="2"/>
        <v>3.4138435449028082</v>
      </c>
    </row>
    <row r="20" spans="1:8" x14ac:dyDescent="0.2">
      <c r="A20">
        <v>14</v>
      </c>
      <c r="B20" s="3" t="s">
        <v>117</v>
      </c>
      <c r="C20" s="2">
        <v>41083</v>
      </c>
      <c r="D20">
        <f t="shared" ca="1" si="1"/>
        <v>1</v>
      </c>
      <c r="E20">
        <f t="shared" ca="1" si="0"/>
        <v>5</v>
      </c>
      <c r="F20">
        <f t="shared" ca="1" si="0"/>
        <v>0</v>
      </c>
      <c r="G20">
        <f t="shared" ca="1" si="0"/>
        <v>6</v>
      </c>
      <c r="H20" s="10">
        <f t="shared" ca="1" si="2"/>
        <v>3.4446071132063594</v>
      </c>
    </row>
    <row r="21" spans="1:8" x14ac:dyDescent="0.2">
      <c r="A21">
        <v>15</v>
      </c>
      <c r="B21" s="3" t="s">
        <v>118</v>
      </c>
      <c r="C21" s="2">
        <v>41083</v>
      </c>
      <c r="D21">
        <f t="shared" ca="1" si="1"/>
        <v>1</v>
      </c>
      <c r="E21">
        <f t="shared" ca="1" si="0"/>
        <v>6</v>
      </c>
      <c r="F21">
        <f t="shared" ca="1" si="0"/>
        <v>1</v>
      </c>
      <c r="G21">
        <f t="shared" ca="1" si="0"/>
        <v>2</v>
      </c>
      <c r="H21" s="10">
        <f t="shared" ca="1" si="2"/>
        <v>3.3377835413667651</v>
      </c>
    </row>
    <row r="22" spans="1:8" x14ac:dyDescent="0.2">
      <c r="A22">
        <v>16</v>
      </c>
      <c r="B22" s="3" t="s">
        <v>119</v>
      </c>
      <c r="C22" s="2">
        <v>41083</v>
      </c>
      <c r="D22">
        <f t="shared" ca="1" si="1"/>
        <v>0</v>
      </c>
      <c r="E22">
        <f t="shared" ca="1" si="0"/>
        <v>3</v>
      </c>
      <c r="F22">
        <f t="shared" ca="1" si="0"/>
        <v>4</v>
      </c>
      <c r="G22">
        <f t="shared" ca="1" si="0"/>
        <v>0</v>
      </c>
      <c r="H22" s="10">
        <f t="shared" ca="1" si="2"/>
        <v>4.1992583995744965</v>
      </c>
    </row>
    <row r="23" spans="1:8" x14ac:dyDescent="0.2">
      <c r="A23">
        <v>17</v>
      </c>
      <c r="B23" s="3" t="s">
        <v>120</v>
      </c>
      <c r="C23" s="2">
        <v>41083</v>
      </c>
      <c r="D23">
        <f t="shared" ca="1" si="1"/>
        <v>0</v>
      </c>
      <c r="E23">
        <f t="shared" ca="1" si="1"/>
        <v>2</v>
      </c>
      <c r="F23">
        <f t="shared" ca="1" si="1"/>
        <v>4</v>
      </c>
      <c r="G23">
        <f t="shared" ca="1" si="1"/>
        <v>5</v>
      </c>
      <c r="H23" s="10">
        <f t="shared" ca="1" si="2"/>
        <v>5.4459704598583363</v>
      </c>
    </row>
    <row r="24" spans="1:8" x14ac:dyDescent="0.2">
      <c r="A24">
        <v>18</v>
      </c>
      <c r="B24" s="3" t="s">
        <v>121</v>
      </c>
      <c r="C24" s="2">
        <v>41083</v>
      </c>
      <c r="D24">
        <f t="shared" ca="1" si="1"/>
        <v>6</v>
      </c>
      <c r="E24">
        <f t="shared" ca="1" si="1"/>
        <v>1</v>
      </c>
      <c r="F24">
        <f t="shared" ca="1" si="1"/>
        <v>3</v>
      </c>
      <c r="G24">
        <f t="shared" ca="1" si="1"/>
        <v>3</v>
      </c>
      <c r="H24" s="10">
        <f t="shared" ca="1" si="2"/>
        <v>1.3070427341294031</v>
      </c>
    </row>
    <row r="25" spans="1:8" x14ac:dyDescent="0.2">
      <c r="A25">
        <v>19</v>
      </c>
      <c r="B25" s="3" t="s">
        <v>122</v>
      </c>
      <c r="C25" s="2">
        <v>41083</v>
      </c>
      <c r="D25">
        <f t="shared" ca="1" si="1"/>
        <v>0</v>
      </c>
      <c r="E25">
        <f t="shared" ca="1" si="1"/>
        <v>3</v>
      </c>
      <c r="F25">
        <f t="shared" ca="1" si="1"/>
        <v>2</v>
      </c>
      <c r="G25">
        <f t="shared" ca="1" si="1"/>
        <v>4</v>
      </c>
      <c r="H25" s="10">
        <f t="shared" ca="1" si="2"/>
        <v>1.0954245229560036</v>
      </c>
    </row>
    <row r="26" spans="1:8" x14ac:dyDescent="0.2">
      <c r="A26">
        <v>20</v>
      </c>
      <c r="B26" s="3" t="s">
        <v>123</v>
      </c>
      <c r="C26" s="2">
        <v>41083</v>
      </c>
      <c r="D26">
        <f t="shared" ca="1" si="1"/>
        <v>3</v>
      </c>
      <c r="E26">
        <f t="shared" ca="1" si="1"/>
        <v>2</v>
      </c>
      <c r="F26">
        <f t="shared" ca="1" si="1"/>
        <v>5</v>
      </c>
      <c r="G26">
        <f t="shared" ca="1" si="1"/>
        <v>4</v>
      </c>
      <c r="H26" s="10">
        <f t="shared" ca="1" si="2"/>
        <v>4.1625249945188649</v>
      </c>
    </row>
    <row r="27" spans="1:8" x14ac:dyDescent="0.2">
      <c r="A27">
        <v>21</v>
      </c>
      <c r="B27" s="3" t="s">
        <v>124</v>
      </c>
      <c r="C27" s="2">
        <v>41083</v>
      </c>
      <c r="D27">
        <f t="shared" ca="1" si="1"/>
        <v>3</v>
      </c>
      <c r="E27">
        <f t="shared" ca="1" si="1"/>
        <v>4</v>
      </c>
      <c r="F27">
        <f t="shared" ca="1" si="1"/>
        <v>4</v>
      </c>
      <c r="G27">
        <f t="shared" ca="1" si="1"/>
        <v>3</v>
      </c>
      <c r="H27" s="10">
        <f t="shared" ca="1" si="2"/>
        <v>5.3986946162051312</v>
      </c>
    </row>
    <row r="28" spans="1:8" x14ac:dyDescent="0.2">
      <c r="A28">
        <v>22</v>
      </c>
      <c r="B28" s="3" t="s">
        <v>125</v>
      </c>
      <c r="C28" s="2">
        <v>41083</v>
      </c>
      <c r="D28">
        <f t="shared" ca="1" si="1"/>
        <v>5</v>
      </c>
      <c r="E28">
        <f t="shared" ca="1" si="1"/>
        <v>0</v>
      </c>
      <c r="F28">
        <f t="shared" ca="1" si="1"/>
        <v>4</v>
      </c>
      <c r="G28">
        <f t="shared" ca="1" si="1"/>
        <v>2</v>
      </c>
      <c r="H28" s="10">
        <f t="shared" ca="1" si="2"/>
        <v>2.9392039415207716</v>
      </c>
    </row>
    <row r="29" spans="1:8" x14ac:dyDescent="0.2">
      <c r="A29">
        <v>23</v>
      </c>
      <c r="B29" s="3" t="s">
        <v>126</v>
      </c>
      <c r="C29" s="2">
        <v>41083</v>
      </c>
      <c r="D29">
        <f t="shared" ca="1" si="1"/>
        <v>3</v>
      </c>
      <c r="E29">
        <f t="shared" ca="1" si="1"/>
        <v>4</v>
      </c>
      <c r="F29">
        <f t="shared" ca="1" si="1"/>
        <v>5</v>
      </c>
      <c r="G29">
        <f t="shared" ca="1" si="1"/>
        <v>1</v>
      </c>
      <c r="H29" s="10">
        <f t="shared" ca="1" si="2"/>
        <v>1.8340619657428165</v>
      </c>
    </row>
    <row r="30" spans="1:8" x14ac:dyDescent="0.2">
      <c r="A30">
        <v>24</v>
      </c>
      <c r="B30" s="3" t="s">
        <v>127</v>
      </c>
      <c r="C30" s="2">
        <v>41083</v>
      </c>
      <c r="D30">
        <f t="shared" ca="1" si="1"/>
        <v>3</v>
      </c>
      <c r="E30">
        <f t="shared" ca="1" si="1"/>
        <v>0</v>
      </c>
      <c r="F30">
        <f t="shared" ca="1" si="1"/>
        <v>2</v>
      </c>
      <c r="G30">
        <f t="shared" ca="1" si="1"/>
        <v>4</v>
      </c>
      <c r="H30" s="10">
        <f t="shared" ca="1" si="2"/>
        <v>3.6733601310260697</v>
      </c>
    </row>
    <row r="31" spans="1:8" x14ac:dyDescent="0.2">
      <c r="A31">
        <v>25</v>
      </c>
      <c r="B31" s="3" t="s">
        <v>128</v>
      </c>
      <c r="C31" s="2">
        <v>41083</v>
      </c>
      <c r="D31">
        <f t="shared" ca="1" si="1"/>
        <v>4</v>
      </c>
      <c r="E31">
        <f t="shared" ca="1" si="1"/>
        <v>3</v>
      </c>
      <c r="F31">
        <f t="shared" ca="1" si="1"/>
        <v>2</v>
      </c>
      <c r="G31">
        <f t="shared" ca="1" si="1"/>
        <v>2</v>
      </c>
      <c r="H31" s="10">
        <f t="shared" ca="1" si="2"/>
        <v>4.0741291158929451</v>
      </c>
    </row>
    <row r="32" spans="1:8" x14ac:dyDescent="0.2">
      <c r="A32">
        <v>26</v>
      </c>
      <c r="B32" s="3" t="s">
        <v>129</v>
      </c>
      <c r="C32" s="2">
        <v>41083</v>
      </c>
      <c r="D32">
        <f t="shared" ca="1" si="1"/>
        <v>1</v>
      </c>
      <c r="E32">
        <f t="shared" ca="1" si="1"/>
        <v>0</v>
      </c>
      <c r="F32">
        <f t="shared" ca="1" si="1"/>
        <v>2</v>
      </c>
      <c r="G32">
        <f t="shared" ca="1" si="1"/>
        <v>5</v>
      </c>
      <c r="H32" s="10">
        <f t="shared" ca="1" si="2"/>
        <v>1.5476589109673209</v>
      </c>
    </row>
    <row r="33" spans="1:8" x14ac:dyDescent="0.2">
      <c r="A33">
        <v>27</v>
      </c>
      <c r="B33" s="3" t="s">
        <v>130</v>
      </c>
      <c r="C33" s="2">
        <v>41083</v>
      </c>
      <c r="D33">
        <f t="shared" ca="1" si="1"/>
        <v>3</v>
      </c>
      <c r="E33">
        <f t="shared" ca="1" si="1"/>
        <v>5</v>
      </c>
      <c r="F33">
        <f t="shared" ca="1" si="1"/>
        <v>5</v>
      </c>
      <c r="G33">
        <f t="shared" ca="1" si="1"/>
        <v>2</v>
      </c>
      <c r="H33" s="10">
        <f t="shared" ca="1" si="2"/>
        <v>2.1283304548294621</v>
      </c>
    </row>
    <row r="34" spans="1:8" x14ac:dyDescent="0.2">
      <c r="A34">
        <v>28</v>
      </c>
      <c r="B34" s="3" t="s">
        <v>131</v>
      </c>
      <c r="C34" s="2">
        <v>41083</v>
      </c>
      <c r="D34">
        <f t="shared" ca="1" si="1"/>
        <v>0</v>
      </c>
      <c r="E34">
        <f t="shared" ca="1" si="1"/>
        <v>5</v>
      </c>
      <c r="F34">
        <f t="shared" ca="1" si="1"/>
        <v>3</v>
      </c>
      <c r="G34">
        <f t="shared" ca="1" si="1"/>
        <v>0</v>
      </c>
      <c r="H34" s="10">
        <f t="shared" ca="1" si="2"/>
        <v>1.240562099484622</v>
      </c>
    </row>
    <row r="35" spans="1:8" x14ac:dyDescent="0.2">
      <c r="A35">
        <v>29</v>
      </c>
      <c r="B35" s="3" t="s">
        <v>132</v>
      </c>
      <c r="C35" s="2">
        <v>41083</v>
      </c>
      <c r="D35">
        <f t="shared" ca="1" si="1"/>
        <v>5</v>
      </c>
      <c r="E35">
        <f t="shared" ca="1" si="1"/>
        <v>6</v>
      </c>
      <c r="F35">
        <f t="shared" ca="1" si="1"/>
        <v>1</v>
      </c>
      <c r="G35">
        <f t="shared" ca="1" si="1"/>
        <v>6</v>
      </c>
      <c r="H35" s="10">
        <f t="shared" ca="1" si="2"/>
        <v>1.5629357167915461</v>
      </c>
    </row>
    <row r="36" spans="1:8" x14ac:dyDescent="0.2">
      <c r="A36">
        <v>30</v>
      </c>
      <c r="B36" s="3" t="s">
        <v>133</v>
      </c>
      <c r="C36" s="2">
        <v>41083</v>
      </c>
      <c r="D36">
        <f t="shared" ca="1" si="1"/>
        <v>3</v>
      </c>
      <c r="E36">
        <f t="shared" ca="1" si="1"/>
        <v>6</v>
      </c>
      <c r="F36">
        <f t="shared" ca="1" si="1"/>
        <v>5</v>
      </c>
      <c r="G36">
        <f t="shared" ca="1" si="1"/>
        <v>6</v>
      </c>
      <c r="H36" s="10">
        <f t="shared" ca="1" si="2"/>
        <v>2.3260392795706806</v>
      </c>
    </row>
    <row r="37" spans="1:8" x14ac:dyDescent="0.2">
      <c r="A37">
        <v>31</v>
      </c>
      <c r="B37" s="3" t="s">
        <v>134</v>
      </c>
      <c r="C37" s="2">
        <v>41083</v>
      </c>
      <c r="D37">
        <f t="shared" ca="1" si="1"/>
        <v>4</v>
      </c>
      <c r="E37">
        <f t="shared" ca="1" si="1"/>
        <v>1</v>
      </c>
      <c r="F37">
        <f t="shared" ca="1" si="1"/>
        <v>2</v>
      </c>
      <c r="G37">
        <f t="shared" ca="1" si="1"/>
        <v>6</v>
      </c>
      <c r="H37" s="10">
        <f t="shared" ca="1" si="2"/>
        <v>4.6233405917678372</v>
      </c>
    </row>
    <row r="38" spans="1:8" x14ac:dyDescent="0.2">
      <c r="A38">
        <v>32</v>
      </c>
      <c r="B38" s="3" t="s">
        <v>135</v>
      </c>
      <c r="C38" s="2">
        <v>41083</v>
      </c>
      <c r="D38">
        <f t="shared" ca="1" si="1"/>
        <v>3</v>
      </c>
      <c r="E38">
        <f t="shared" ca="1" si="1"/>
        <v>2</v>
      </c>
      <c r="F38">
        <f t="shared" ca="1" si="1"/>
        <v>1</v>
      </c>
      <c r="G38">
        <f t="shared" ca="1" si="1"/>
        <v>5</v>
      </c>
      <c r="H38" s="10">
        <f t="shared" ca="1" si="2"/>
        <v>1.4626126707973048</v>
      </c>
    </row>
    <row r="39" spans="1:8" x14ac:dyDescent="0.2">
      <c r="A39">
        <v>33</v>
      </c>
      <c r="B39" s="3" t="s">
        <v>136</v>
      </c>
      <c r="C39" s="2">
        <v>41083</v>
      </c>
      <c r="D39">
        <f t="shared" ca="1" si="1"/>
        <v>3</v>
      </c>
      <c r="E39">
        <f t="shared" ca="1" si="1"/>
        <v>1</v>
      </c>
      <c r="F39">
        <f t="shared" ca="1" si="1"/>
        <v>2</v>
      </c>
      <c r="G39">
        <f t="shared" ca="1" si="1"/>
        <v>3</v>
      </c>
      <c r="H39" s="10">
        <f t="shared" ca="1" si="2"/>
        <v>1.0340363904051499</v>
      </c>
    </row>
    <row r="40" spans="1:8" x14ac:dyDescent="0.2">
      <c r="A40">
        <v>34</v>
      </c>
      <c r="B40" s="3" t="s">
        <v>137</v>
      </c>
      <c r="C40" s="2">
        <v>41083</v>
      </c>
      <c r="D40">
        <f t="shared" ref="D40:G71" ca="1" si="3">RANDBETWEEN(0,6)</f>
        <v>3</v>
      </c>
      <c r="E40">
        <f t="shared" ca="1" si="3"/>
        <v>6</v>
      </c>
      <c r="F40">
        <f t="shared" ca="1" si="3"/>
        <v>3</v>
      </c>
      <c r="G40">
        <f t="shared" ca="1" si="3"/>
        <v>4</v>
      </c>
      <c r="H40" s="10">
        <f t="shared" ca="1" si="2"/>
        <v>5.9275550797888545</v>
      </c>
    </row>
    <row r="41" spans="1:8" x14ac:dyDescent="0.2">
      <c r="A41">
        <v>35</v>
      </c>
      <c r="B41" s="3" t="s">
        <v>138</v>
      </c>
      <c r="C41" s="2">
        <v>41083</v>
      </c>
      <c r="D41">
        <f t="shared" ca="1" si="3"/>
        <v>5</v>
      </c>
      <c r="E41">
        <f t="shared" ca="1" si="3"/>
        <v>0</v>
      </c>
      <c r="F41">
        <f t="shared" ca="1" si="3"/>
        <v>2</v>
      </c>
      <c r="G41">
        <f t="shared" ca="1" si="3"/>
        <v>1</v>
      </c>
      <c r="H41" s="10">
        <f t="shared" ca="1" si="2"/>
        <v>4.3414860536318081</v>
      </c>
    </row>
    <row r="42" spans="1:8" x14ac:dyDescent="0.2">
      <c r="A42">
        <v>36</v>
      </c>
      <c r="B42" s="3" t="s">
        <v>139</v>
      </c>
      <c r="C42" s="2">
        <v>41083</v>
      </c>
      <c r="D42">
        <f t="shared" ca="1" si="3"/>
        <v>0</v>
      </c>
      <c r="E42">
        <f t="shared" ca="1" si="3"/>
        <v>0</v>
      </c>
      <c r="F42">
        <f t="shared" ca="1" si="3"/>
        <v>3</v>
      </c>
      <c r="G42">
        <f t="shared" ca="1" si="3"/>
        <v>5</v>
      </c>
      <c r="H42" s="10">
        <f t="shared" ca="1" si="2"/>
        <v>2.1409834410802109</v>
      </c>
    </row>
    <row r="43" spans="1:8" x14ac:dyDescent="0.2">
      <c r="A43">
        <v>37</v>
      </c>
      <c r="B43" s="3" t="s">
        <v>140</v>
      </c>
      <c r="C43" s="2">
        <v>41083</v>
      </c>
      <c r="D43">
        <f t="shared" ca="1" si="3"/>
        <v>5</v>
      </c>
      <c r="E43">
        <f t="shared" ca="1" si="3"/>
        <v>2</v>
      </c>
      <c r="F43">
        <f t="shared" ca="1" si="3"/>
        <v>2</v>
      </c>
      <c r="G43">
        <f t="shared" ca="1" si="3"/>
        <v>5</v>
      </c>
      <c r="H43" s="10">
        <f t="shared" ca="1" si="2"/>
        <v>3.9275455210711971</v>
      </c>
    </row>
    <row r="44" spans="1:8" x14ac:dyDescent="0.2">
      <c r="A44">
        <v>38</v>
      </c>
      <c r="B44" s="3" t="s">
        <v>141</v>
      </c>
      <c r="C44" s="2">
        <v>41083</v>
      </c>
      <c r="D44">
        <f t="shared" ca="1" si="3"/>
        <v>3</v>
      </c>
      <c r="E44">
        <f t="shared" ca="1" si="3"/>
        <v>4</v>
      </c>
      <c r="F44">
        <f t="shared" ca="1" si="3"/>
        <v>0</v>
      </c>
      <c r="G44">
        <f t="shared" ca="1" si="3"/>
        <v>3</v>
      </c>
      <c r="H44" s="10">
        <f t="shared" ca="1" si="2"/>
        <v>4.1752830448679248</v>
      </c>
    </row>
    <row r="45" spans="1:8" x14ac:dyDescent="0.2">
      <c r="A45">
        <v>39</v>
      </c>
      <c r="B45" s="3" t="s">
        <v>142</v>
      </c>
      <c r="C45" s="2">
        <v>41083</v>
      </c>
      <c r="D45">
        <f t="shared" ca="1" si="3"/>
        <v>0</v>
      </c>
      <c r="E45">
        <f t="shared" ca="1" si="3"/>
        <v>4</v>
      </c>
      <c r="F45">
        <f t="shared" ca="1" si="3"/>
        <v>6</v>
      </c>
      <c r="G45">
        <f t="shared" ca="1" si="3"/>
        <v>0</v>
      </c>
      <c r="H45" s="10">
        <f t="shared" ca="1" si="2"/>
        <v>2.7039895282339024</v>
      </c>
    </row>
    <row r="46" spans="1:8" x14ac:dyDescent="0.2">
      <c r="A46">
        <v>40</v>
      </c>
      <c r="B46" s="3" t="s">
        <v>143</v>
      </c>
      <c r="C46" s="2">
        <v>41083</v>
      </c>
      <c r="D46">
        <f t="shared" ca="1" si="3"/>
        <v>4</v>
      </c>
      <c r="E46">
        <f t="shared" ca="1" si="3"/>
        <v>1</v>
      </c>
      <c r="F46">
        <f t="shared" ca="1" si="3"/>
        <v>5</v>
      </c>
      <c r="G46">
        <f t="shared" ca="1" si="3"/>
        <v>0</v>
      </c>
      <c r="H46" s="10">
        <f t="shared" ca="1" si="2"/>
        <v>3.4170186551653194</v>
      </c>
    </row>
    <row r="47" spans="1:8" x14ac:dyDescent="0.2">
      <c r="A47">
        <v>41</v>
      </c>
      <c r="B47" s="3" t="s">
        <v>144</v>
      </c>
      <c r="C47" s="2">
        <v>41083</v>
      </c>
      <c r="D47">
        <f t="shared" ca="1" si="3"/>
        <v>0</v>
      </c>
      <c r="E47">
        <f t="shared" ca="1" si="3"/>
        <v>3</v>
      </c>
      <c r="F47">
        <f t="shared" ca="1" si="3"/>
        <v>0</v>
      </c>
      <c r="G47">
        <f t="shared" ca="1" si="3"/>
        <v>5</v>
      </c>
      <c r="H47" s="10">
        <f t="shared" ca="1" si="2"/>
        <v>2.9181480042348604</v>
      </c>
    </row>
    <row r="48" spans="1:8" x14ac:dyDescent="0.2">
      <c r="A48">
        <v>42</v>
      </c>
      <c r="B48" s="3" t="s">
        <v>145</v>
      </c>
      <c r="C48" s="2">
        <v>41083</v>
      </c>
      <c r="D48">
        <f t="shared" ca="1" si="3"/>
        <v>3</v>
      </c>
      <c r="E48">
        <f t="shared" ca="1" si="3"/>
        <v>0</v>
      </c>
      <c r="F48">
        <f t="shared" ca="1" si="3"/>
        <v>4</v>
      </c>
      <c r="G48">
        <f t="shared" ca="1" si="3"/>
        <v>5</v>
      </c>
      <c r="H48" s="10">
        <f t="shared" ca="1" si="2"/>
        <v>3.6386353275455612</v>
      </c>
    </row>
    <row r="49" spans="1:8" x14ac:dyDescent="0.2">
      <c r="A49">
        <v>43</v>
      </c>
      <c r="B49" s="3" t="s">
        <v>146</v>
      </c>
      <c r="C49" s="2">
        <v>41083</v>
      </c>
      <c r="D49">
        <f t="shared" ca="1" si="3"/>
        <v>6</v>
      </c>
      <c r="E49">
        <f t="shared" ca="1" si="3"/>
        <v>0</v>
      </c>
      <c r="F49">
        <f t="shared" ca="1" si="3"/>
        <v>2</v>
      </c>
      <c r="G49">
        <f t="shared" ca="1" si="3"/>
        <v>2</v>
      </c>
      <c r="H49" s="10">
        <f t="shared" ca="1" si="2"/>
        <v>1.7246819045127113</v>
      </c>
    </row>
    <row r="50" spans="1:8" x14ac:dyDescent="0.2">
      <c r="A50">
        <v>44</v>
      </c>
      <c r="B50" s="3" t="s">
        <v>147</v>
      </c>
      <c r="C50" s="2">
        <v>41083</v>
      </c>
      <c r="D50">
        <f t="shared" ca="1" si="3"/>
        <v>4</v>
      </c>
      <c r="E50">
        <f t="shared" ca="1" si="3"/>
        <v>4</v>
      </c>
      <c r="F50">
        <f t="shared" ca="1" si="3"/>
        <v>2</v>
      </c>
      <c r="G50">
        <f t="shared" ca="1" si="3"/>
        <v>2</v>
      </c>
      <c r="H50" s="10">
        <f t="shared" ca="1" si="2"/>
        <v>1.1905395389223434</v>
      </c>
    </row>
    <row r="51" spans="1:8" x14ac:dyDescent="0.2">
      <c r="A51">
        <v>45</v>
      </c>
      <c r="B51" s="3" t="s">
        <v>148</v>
      </c>
      <c r="C51" s="2">
        <v>41083</v>
      </c>
      <c r="D51">
        <f t="shared" ca="1" si="3"/>
        <v>5</v>
      </c>
      <c r="E51">
        <f t="shared" ca="1" si="3"/>
        <v>5</v>
      </c>
      <c r="F51">
        <f t="shared" ca="1" si="3"/>
        <v>2</v>
      </c>
      <c r="G51">
        <f t="shared" ca="1" si="3"/>
        <v>4</v>
      </c>
      <c r="H51" s="10">
        <f t="shared" ca="1" si="2"/>
        <v>2.3053213398054653</v>
      </c>
    </row>
    <row r="52" spans="1:8" x14ac:dyDescent="0.2">
      <c r="A52">
        <v>46</v>
      </c>
      <c r="B52" s="3" t="s">
        <v>149</v>
      </c>
      <c r="C52" s="2">
        <v>41083</v>
      </c>
      <c r="D52">
        <f t="shared" ca="1" si="3"/>
        <v>1</v>
      </c>
      <c r="E52">
        <f t="shared" ca="1" si="3"/>
        <v>3</v>
      </c>
      <c r="F52">
        <f t="shared" ca="1" si="3"/>
        <v>2</v>
      </c>
      <c r="G52">
        <f t="shared" ca="1" si="3"/>
        <v>3</v>
      </c>
      <c r="H52" s="10">
        <f t="shared" ca="1" si="2"/>
        <v>3.4041036247401584</v>
      </c>
    </row>
    <row r="53" spans="1:8" x14ac:dyDescent="0.2">
      <c r="A53">
        <v>47</v>
      </c>
      <c r="B53" s="3" t="s">
        <v>150</v>
      </c>
      <c r="C53" s="2">
        <v>41083</v>
      </c>
      <c r="D53">
        <f t="shared" ca="1" si="3"/>
        <v>4</v>
      </c>
      <c r="E53">
        <f t="shared" ca="1" si="3"/>
        <v>3</v>
      </c>
      <c r="F53">
        <f t="shared" ca="1" si="3"/>
        <v>4</v>
      </c>
      <c r="G53">
        <f t="shared" ca="1" si="3"/>
        <v>5</v>
      </c>
      <c r="H53" s="10">
        <f t="shared" ca="1" si="2"/>
        <v>3.6814299949890792</v>
      </c>
    </row>
    <row r="54" spans="1:8" x14ac:dyDescent="0.2">
      <c r="A54">
        <v>48</v>
      </c>
      <c r="B54" s="3" t="s">
        <v>151</v>
      </c>
      <c r="C54" s="2">
        <v>41083</v>
      </c>
      <c r="D54">
        <f t="shared" ca="1" si="3"/>
        <v>6</v>
      </c>
      <c r="E54">
        <f t="shared" ca="1" si="3"/>
        <v>1</v>
      </c>
      <c r="F54">
        <f t="shared" ca="1" si="3"/>
        <v>0</v>
      </c>
      <c r="G54">
        <f t="shared" ca="1" si="3"/>
        <v>4</v>
      </c>
      <c r="H54" s="10">
        <f t="shared" ca="1" si="2"/>
        <v>2.4035509201180139</v>
      </c>
    </row>
    <row r="55" spans="1:8" x14ac:dyDescent="0.2">
      <c r="A55">
        <v>49</v>
      </c>
      <c r="B55" s="3" t="s">
        <v>152</v>
      </c>
      <c r="C55" s="2">
        <v>41083</v>
      </c>
      <c r="D55">
        <f t="shared" ca="1" si="3"/>
        <v>0</v>
      </c>
      <c r="E55">
        <f t="shared" ca="1" si="3"/>
        <v>4</v>
      </c>
      <c r="F55">
        <f t="shared" ca="1" si="3"/>
        <v>0</v>
      </c>
      <c r="G55">
        <f t="shared" ca="1" si="3"/>
        <v>6</v>
      </c>
      <c r="H55" s="10">
        <f t="shared" ca="1" si="2"/>
        <v>1.3506418715467674</v>
      </c>
    </row>
    <row r="56" spans="1:8" x14ac:dyDescent="0.2">
      <c r="A56">
        <v>50</v>
      </c>
      <c r="B56" s="3" t="s">
        <v>153</v>
      </c>
      <c r="C56" s="2">
        <v>41083</v>
      </c>
      <c r="D56">
        <f t="shared" ca="1" si="3"/>
        <v>2</v>
      </c>
      <c r="E56">
        <f t="shared" ca="1" si="3"/>
        <v>4</v>
      </c>
      <c r="F56">
        <f t="shared" ca="1" si="3"/>
        <v>1</v>
      </c>
      <c r="G56">
        <f t="shared" ca="1" si="3"/>
        <v>0</v>
      </c>
      <c r="H56" s="10">
        <f t="shared" ca="1" si="2"/>
        <v>3.8774422117633036</v>
      </c>
    </row>
    <row r="57" spans="1:8" x14ac:dyDescent="0.2">
      <c r="A57">
        <v>51</v>
      </c>
      <c r="B57" s="3" t="s">
        <v>154</v>
      </c>
      <c r="C57" s="2">
        <v>41083</v>
      </c>
      <c r="D57">
        <f t="shared" ca="1" si="3"/>
        <v>5</v>
      </c>
      <c r="E57">
        <f t="shared" ca="1" si="3"/>
        <v>0</v>
      </c>
      <c r="F57">
        <f t="shared" ca="1" si="3"/>
        <v>0</v>
      </c>
      <c r="G57">
        <f t="shared" ca="1" si="3"/>
        <v>1</v>
      </c>
      <c r="H57" s="10">
        <f t="shared" ca="1" si="2"/>
        <v>3.1485869543642355</v>
      </c>
    </row>
    <row r="58" spans="1:8" x14ac:dyDescent="0.2">
      <c r="A58">
        <v>52</v>
      </c>
      <c r="B58" s="3" t="s">
        <v>155</v>
      </c>
      <c r="C58" s="2">
        <v>41083</v>
      </c>
      <c r="D58">
        <f t="shared" ca="1" si="3"/>
        <v>1</v>
      </c>
      <c r="E58">
        <f t="shared" ca="1" si="3"/>
        <v>4</v>
      </c>
      <c r="F58">
        <f t="shared" ca="1" si="3"/>
        <v>4</v>
      </c>
      <c r="G58">
        <f t="shared" ca="1" si="3"/>
        <v>1</v>
      </c>
      <c r="H58" s="10">
        <f t="shared" ca="1" si="2"/>
        <v>2.7720354898532698</v>
      </c>
    </row>
    <row r="59" spans="1:8" x14ac:dyDescent="0.2">
      <c r="A59">
        <v>53</v>
      </c>
      <c r="B59" s="3" t="s">
        <v>156</v>
      </c>
      <c r="C59" s="2">
        <v>41083</v>
      </c>
      <c r="D59">
        <f t="shared" ca="1" si="3"/>
        <v>3</v>
      </c>
      <c r="E59">
        <f t="shared" ca="1" si="3"/>
        <v>6</v>
      </c>
      <c r="F59">
        <f t="shared" ca="1" si="3"/>
        <v>0</v>
      </c>
      <c r="G59">
        <f t="shared" ca="1" si="3"/>
        <v>5</v>
      </c>
      <c r="H59" s="10">
        <f t="shared" ca="1" si="2"/>
        <v>5.402271308708011</v>
      </c>
    </row>
    <row r="60" spans="1:8" x14ac:dyDescent="0.2">
      <c r="A60">
        <v>54</v>
      </c>
      <c r="B60" s="3" t="s">
        <v>157</v>
      </c>
      <c r="C60" s="2">
        <v>41083</v>
      </c>
      <c r="D60">
        <f t="shared" ca="1" si="3"/>
        <v>3</v>
      </c>
      <c r="E60">
        <f t="shared" ca="1" si="3"/>
        <v>0</v>
      </c>
      <c r="F60">
        <f t="shared" ca="1" si="3"/>
        <v>4</v>
      </c>
      <c r="G60">
        <f t="shared" ca="1" si="3"/>
        <v>2</v>
      </c>
      <c r="H60" s="10">
        <f t="shared" ca="1" si="2"/>
        <v>3.2169742205000524</v>
      </c>
    </row>
    <row r="61" spans="1:8" x14ac:dyDescent="0.2">
      <c r="A61">
        <v>55</v>
      </c>
      <c r="B61" s="3" t="s">
        <v>158</v>
      </c>
      <c r="C61" s="2">
        <v>41083</v>
      </c>
      <c r="D61">
        <f t="shared" ca="1" si="3"/>
        <v>4</v>
      </c>
      <c r="E61">
        <f t="shared" ca="1" si="3"/>
        <v>0</v>
      </c>
      <c r="F61">
        <f t="shared" ca="1" si="3"/>
        <v>0</v>
      </c>
      <c r="G61">
        <f t="shared" ca="1" si="3"/>
        <v>4</v>
      </c>
      <c r="H61" s="10">
        <f t="shared" ca="1" si="2"/>
        <v>3.8664274108220282</v>
      </c>
    </row>
    <row r="62" spans="1:8" x14ac:dyDescent="0.2">
      <c r="A62">
        <v>56</v>
      </c>
      <c r="B62" s="3" t="s">
        <v>159</v>
      </c>
      <c r="C62" s="2">
        <v>41083</v>
      </c>
      <c r="D62">
        <f t="shared" ca="1" si="3"/>
        <v>3</v>
      </c>
      <c r="E62">
        <f t="shared" ca="1" si="3"/>
        <v>0</v>
      </c>
      <c r="F62">
        <f t="shared" ca="1" si="3"/>
        <v>2</v>
      </c>
      <c r="G62">
        <f t="shared" ca="1" si="3"/>
        <v>1</v>
      </c>
      <c r="H62" s="10">
        <f t="shared" ca="1" si="2"/>
        <v>4.9555299989050656</v>
      </c>
    </row>
    <row r="63" spans="1:8" x14ac:dyDescent="0.2">
      <c r="A63">
        <v>57</v>
      </c>
      <c r="B63" s="3" t="s">
        <v>160</v>
      </c>
      <c r="C63" s="2">
        <v>41083</v>
      </c>
      <c r="D63">
        <f t="shared" ca="1" si="3"/>
        <v>3</v>
      </c>
      <c r="E63">
        <f t="shared" ca="1" si="3"/>
        <v>3</v>
      </c>
      <c r="F63">
        <f t="shared" ca="1" si="3"/>
        <v>2</v>
      </c>
      <c r="G63">
        <f t="shared" ca="1" si="3"/>
        <v>2</v>
      </c>
      <c r="H63" s="10">
        <f t="shared" ca="1" si="2"/>
        <v>2.3502663729477522</v>
      </c>
    </row>
    <row r="64" spans="1:8" x14ac:dyDescent="0.2">
      <c r="A64">
        <v>58</v>
      </c>
      <c r="B64" s="3" t="s">
        <v>161</v>
      </c>
      <c r="C64" s="2">
        <v>41083</v>
      </c>
      <c r="D64">
        <f t="shared" ca="1" si="3"/>
        <v>6</v>
      </c>
      <c r="E64">
        <f t="shared" ca="1" si="3"/>
        <v>0</v>
      </c>
      <c r="F64">
        <f t="shared" ca="1" si="3"/>
        <v>3</v>
      </c>
      <c r="G64">
        <f t="shared" ca="1" si="3"/>
        <v>4</v>
      </c>
      <c r="H64" s="10">
        <f t="shared" ca="1" si="2"/>
        <v>2.8840117144068396</v>
      </c>
    </row>
    <row r="65" spans="1:8" x14ac:dyDescent="0.2">
      <c r="A65">
        <v>59</v>
      </c>
      <c r="B65" s="3" t="s">
        <v>162</v>
      </c>
      <c r="C65" s="2">
        <v>41083</v>
      </c>
      <c r="D65">
        <f t="shared" ca="1" si="3"/>
        <v>1</v>
      </c>
      <c r="E65">
        <f t="shared" ca="1" si="3"/>
        <v>1</v>
      </c>
      <c r="F65">
        <f t="shared" ca="1" si="3"/>
        <v>0</v>
      </c>
      <c r="G65">
        <f t="shared" ca="1" si="3"/>
        <v>1</v>
      </c>
      <c r="H65" s="10">
        <f t="shared" ca="1" si="2"/>
        <v>4.848199292214546</v>
      </c>
    </row>
    <row r="66" spans="1:8" x14ac:dyDescent="0.2">
      <c r="A66">
        <v>60</v>
      </c>
      <c r="B66" s="3" t="s">
        <v>163</v>
      </c>
      <c r="C66" s="2">
        <v>41083</v>
      </c>
      <c r="D66">
        <f t="shared" ca="1" si="3"/>
        <v>5</v>
      </c>
      <c r="E66">
        <f t="shared" ca="1" si="3"/>
        <v>0</v>
      </c>
      <c r="F66">
        <f t="shared" ca="1" si="3"/>
        <v>5</v>
      </c>
      <c r="G66">
        <f t="shared" ca="1" si="3"/>
        <v>5</v>
      </c>
      <c r="H66" s="10">
        <f t="shared" ca="1" si="2"/>
        <v>3.4563594377705082</v>
      </c>
    </row>
    <row r="67" spans="1:8" x14ac:dyDescent="0.2">
      <c r="A67">
        <v>61</v>
      </c>
      <c r="B67" s="3" t="s">
        <v>164</v>
      </c>
      <c r="C67" s="2">
        <v>41081</v>
      </c>
      <c r="D67">
        <f t="shared" ca="1" si="3"/>
        <v>4</v>
      </c>
      <c r="E67">
        <f t="shared" ca="1" si="3"/>
        <v>0</v>
      </c>
      <c r="F67">
        <f t="shared" ca="1" si="3"/>
        <v>0</v>
      </c>
      <c r="G67">
        <f t="shared" ca="1" si="3"/>
        <v>6</v>
      </c>
      <c r="H67" s="10">
        <f t="shared" ca="1" si="2"/>
        <v>5.8876483742349777</v>
      </c>
    </row>
    <row r="68" spans="1:8" x14ac:dyDescent="0.2">
      <c r="A68">
        <v>62</v>
      </c>
      <c r="B68" s="3" t="s">
        <v>165</v>
      </c>
      <c r="C68" s="2">
        <v>41081</v>
      </c>
      <c r="D68">
        <f t="shared" ca="1" si="3"/>
        <v>3</v>
      </c>
      <c r="E68">
        <f t="shared" ca="1" si="3"/>
        <v>3</v>
      </c>
      <c r="F68">
        <f t="shared" ca="1" si="3"/>
        <v>4</v>
      </c>
      <c r="G68">
        <f t="shared" ca="1" si="3"/>
        <v>1</v>
      </c>
      <c r="H68" s="10">
        <f t="shared" ca="1" si="2"/>
        <v>2.5155589576719763</v>
      </c>
    </row>
    <row r="69" spans="1:8" x14ac:dyDescent="0.2">
      <c r="A69">
        <v>63</v>
      </c>
      <c r="B69" s="3" t="s">
        <v>166</v>
      </c>
      <c r="C69" s="2">
        <v>41081</v>
      </c>
      <c r="D69">
        <f t="shared" ca="1" si="3"/>
        <v>4</v>
      </c>
      <c r="E69">
        <f t="shared" ca="1" si="3"/>
        <v>1</v>
      </c>
      <c r="F69">
        <f t="shared" ca="1" si="3"/>
        <v>2</v>
      </c>
      <c r="G69">
        <f t="shared" ca="1" si="3"/>
        <v>2</v>
      </c>
      <c r="H69" s="10">
        <f t="shared" ca="1" si="2"/>
        <v>4.6099451125599753</v>
      </c>
    </row>
    <row r="70" spans="1:8" x14ac:dyDescent="0.2">
      <c r="A70">
        <v>64</v>
      </c>
      <c r="B70" s="3" t="s">
        <v>167</v>
      </c>
      <c r="C70" s="2">
        <v>41081</v>
      </c>
      <c r="D70">
        <f t="shared" ca="1" si="3"/>
        <v>3</v>
      </c>
      <c r="E70">
        <f t="shared" ca="1" si="3"/>
        <v>1</v>
      </c>
      <c r="F70">
        <f t="shared" ca="1" si="3"/>
        <v>4</v>
      </c>
      <c r="G70">
        <f t="shared" ca="1" si="3"/>
        <v>2</v>
      </c>
      <c r="H70" s="10">
        <f t="shared" ca="1" si="2"/>
        <v>1.514979139865634</v>
      </c>
    </row>
    <row r="71" spans="1:8" x14ac:dyDescent="0.2">
      <c r="A71">
        <v>65</v>
      </c>
      <c r="B71" s="3" t="s">
        <v>168</v>
      </c>
      <c r="C71" s="2">
        <v>41081</v>
      </c>
      <c r="D71">
        <f t="shared" ca="1" si="3"/>
        <v>2</v>
      </c>
      <c r="E71">
        <f t="shared" ca="1" si="3"/>
        <v>4</v>
      </c>
      <c r="F71">
        <f t="shared" ca="1" si="3"/>
        <v>5</v>
      </c>
      <c r="G71">
        <f t="shared" ca="1" si="3"/>
        <v>6</v>
      </c>
      <c r="H71" s="10">
        <f t="shared" ca="1" si="2"/>
        <v>5.0207021751894816</v>
      </c>
    </row>
    <row r="72" spans="1:8" x14ac:dyDescent="0.2">
      <c r="A72">
        <v>66</v>
      </c>
      <c r="B72" s="3" t="s">
        <v>169</v>
      </c>
      <c r="C72" s="2">
        <v>41081</v>
      </c>
      <c r="D72">
        <f t="shared" ref="D72:G108" ca="1" si="4">RANDBETWEEN(0,6)</f>
        <v>4</v>
      </c>
      <c r="E72">
        <f t="shared" ca="1" si="4"/>
        <v>6</v>
      </c>
      <c r="F72">
        <f t="shared" ca="1" si="4"/>
        <v>0</v>
      </c>
      <c r="G72">
        <f t="shared" ca="1" si="4"/>
        <v>3</v>
      </c>
      <c r="H72" s="10">
        <f t="shared" ref="H72:H108" ca="1" si="5">RAND()*5+1</f>
        <v>3.2766980684039675</v>
      </c>
    </row>
    <row r="73" spans="1:8" x14ac:dyDescent="0.2">
      <c r="A73">
        <v>67</v>
      </c>
      <c r="B73" s="3" t="s">
        <v>170</v>
      </c>
      <c r="C73" s="2">
        <v>41081</v>
      </c>
      <c r="D73">
        <f t="shared" ca="1" si="4"/>
        <v>6</v>
      </c>
      <c r="E73">
        <f t="shared" ca="1" si="4"/>
        <v>2</v>
      </c>
      <c r="F73">
        <f t="shared" ca="1" si="4"/>
        <v>4</v>
      </c>
      <c r="G73">
        <f t="shared" ca="1" si="4"/>
        <v>1</v>
      </c>
      <c r="H73" s="10">
        <f t="shared" ca="1" si="5"/>
        <v>5.1565673349682877</v>
      </c>
    </row>
    <row r="74" spans="1:8" x14ac:dyDescent="0.2">
      <c r="A74">
        <v>68</v>
      </c>
      <c r="B74" s="3" t="s">
        <v>171</v>
      </c>
      <c r="C74" s="2">
        <v>41081</v>
      </c>
      <c r="D74">
        <f t="shared" ca="1" si="4"/>
        <v>1</v>
      </c>
      <c r="E74">
        <f t="shared" ca="1" si="4"/>
        <v>5</v>
      </c>
      <c r="F74">
        <f t="shared" ca="1" si="4"/>
        <v>5</v>
      </c>
      <c r="G74">
        <f t="shared" ca="1" si="4"/>
        <v>6</v>
      </c>
      <c r="H74" s="10">
        <f t="shared" ca="1" si="5"/>
        <v>1.5621305384422881</v>
      </c>
    </row>
    <row r="75" spans="1:8" x14ac:dyDescent="0.2">
      <c r="A75">
        <v>69</v>
      </c>
      <c r="B75" s="3" t="s">
        <v>172</v>
      </c>
      <c r="C75" s="2">
        <v>41081</v>
      </c>
      <c r="D75">
        <f t="shared" ca="1" si="4"/>
        <v>4</v>
      </c>
      <c r="E75">
        <f t="shared" ca="1" si="4"/>
        <v>3</v>
      </c>
      <c r="F75">
        <f t="shared" ca="1" si="4"/>
        <v>0</v>
      </c>
      <c r="G75">
        <f t="shared" ca="1" si="4"/>
        <v>2</v>
      </c>
      <c r="H75" s="10">
        <f t="shared" ca="1" si="5"/>
        <v>5.7780534030971902</v>
      </c>
    </row>
    <row r="76" spans="1:8" x14ac:dyDescent="0.2">
      <c r="A76">
        <v>70</v>
      </c>
      <c r="B76" s="3" t="s">
        <v>173</v>
      </c>
      <c r="C76" s="2">
        <v>41081</v>
      </c>
      <c r="D76">
        <f t="shared" ca="1" si="4"/>
        <v>4</v>
      </c>
      <c r="E76">
        <f t="shared" ca="1" si="4"/>
        <v>4</v>
      </c>
      <c r="F76">
        <f t="shared" ca="1" si="4"/>
        <v>6</v>
      </c>
      <c r="G76">
        <f t="shared" ca="1" si="4"/>
        <v>4</v>
      </c>
      <c r="H76" s="10">
        <f t="shared" ca="1" si="5"/>
        <v>4.0555613749924966</v>
      </c>
    </row>
    <row r="77" spans="1:8" x14ac:dyDescent="0.2">
      <c r="A77">
        <v>71</v>
      </c>
      <c r="B77" s="3" t="s">
        <v>174</v>
      </c>
      <c r="C77" s="2">
        <v>41081</v>
      </c>
      <c r="D77">
        <f t="shared" ca="1" si="4"/>
        <v>5</v>
      </c>
      <c r="E77">
        <f t="shared" ca="1" si="4"/>
        <v>4</v>
      </c>
      <c r="F77">
        <f t="shared" ca="1" si="4"/>
        <v>5</v>
      </c>
      <c r="G77">
        <f t="shared" ca="1" si="4"/>
        <v>1</v>
      </c>
      <c r="H77" s="10">
        <f t="shared" ca="1" si="5"/>
        <v>5.0413555045282985</v>
      </c>
    </row>
    <row r="78" spans="1:8" x14ac:dyDescent="0.2">
      <c r="A78">
        <v>72</v>
      </c>
      <c r="B78" s="3" t="s">
        <v>175</v>
      </c>
      <c r="C78" s="2">
        <v>41081</v>
      </c>
      <c r="D78">
        <f t="shared" ca="1" si="4"/>
        <v>3</v>
      </c>
      <c r="E78">
        <f t="shared" ca="1" si="4"/>
        <v>4</v>
      </c>
      <c r="F78">
        <f t="shared" ca="1" si="4"/>
        <v>6</v>
      </c>
      <c r="G78">
        <f t="shared" ca="1" si="4"/>
        <v>0</v>
      </c>
      <c r="H78" s="10">
        <f t="shared" ca="1" si="5"/>
        <v>4.9654658572993675</v>
      </c>
    </row>
    <row r="79" spans="1:8" x14ac:dyDescent="0.2">
      <c r="A79">
        <v>73</v>
      </c>
      <c r="B79" s="3" t="s">
        <v>176</v>
      </c>
      <c r="C79" s="2">
        <v>41081</v>
      </c>
      <c r="D79">
        <f t="shared" ca="1" si="4"/>
        <v>3</v>
      </c>
      <c r="E79">
        <f t="shared" ca="1" si="4"/>
        <v>4</v>
      </c>
      <c r="F79">
        <f t="shared" ca="1" si="4"/>
        <v>0</v>
      </c>
      <c r="G79">
        <f t="shared" ca="1" si="4"/>
        <v>3</v>
      </c>
      <c r="H79" s="10">
        <f t="shared" ca="1" si="5"/>
        <v>1.5565164817942481</v>
      </c>
    </row>
    <row r="80" spans="1:8" x14ac:dyDescent="0.2">
      <c r="A80">
        <v>74</v>
      </c>
      <c r="B80" s="3" t="s">
        <v>177</v>
      </c>
      <c r="C80" s="2">
        <v>41081</v>
      </c>
      <c r="D80">
        <f t="shared" ca="1" si="4"/>
        <v>1</v>
      </c>
      <c r="E80">
        <f t="shared" ca="1" si="4"/>
        <v>5</v>
      </c>
      <c r="F80">
        <f t="shared" ca="1" si="4"/>
        <v>0</v>
      </c>
      <c r="G80">
        <f t="shared" ca="1" si="4"/>
        <v>5</v>
      </c>
      <c r="H80" s="10">
        <f t="shared" ca="1" si="5"/>
        <v>5.1397928173194432</v>
      </c>
    </row>
    <row r="81" spans="1:8" x14ac:dyDescent="0.2">
      <c r="A81">
        <v>75</v>
      </c>
      <c r="B81" s="3" t="s">
        <v>178</v>
      </c>
      <c r="C81" s="2">
        <v>41081</v>
      </c>
      <c r="D81">
        <f t="shared" ca="1" si="4"/>
        <v>3</v>
      </c>
      <c r="E81">
        <f t="shared" ca="1" si="4"/>
        <v>3</v>
      </c>
      <c r="F81">
        <f t="shared" ca="1" si="4"/>
        <v>2</v>
      </c>
      <c r="G81">
        <f t="shared" ca="1" si="4"/>
        <v>5</v>
      </c>
      <c r="H81" s="10">
        <f t="shared" ca="1" si="5"/>
        <v>4.9964297216516371</v>
      </c>
    </row>
    <row r="82" spans="1:8" x14ac:dyDescent="0.2">
      <c r="A82">
        <v>76</v>
      </c>
      <c r="B82" s="3" t="s">
        <v>179</v>
      </c>
      <c r="C82" s="2">
        <v>41081</v>
      </c>
      <c r="D82">
        <f t="shared" ca="1" si="4"/>
        <v>0</v>
      </c>
      <c r="E82">
        <f t="shared" ca="1" si="4"/>
        <v>0</v>
      </c>
      <c r="F82">
        <f t="shared" ca="1" si="4"/>
        <v>5</v>
      </c>
      <c r="G82">
        <f t="shared" ca="1" si="4"/>
        <v>0</v>
      </c>
      <c r="H82" s="10">
        <f t="shared" ca="1" si="5"/>
        <v>4.8286913467934687</v>
      </c>
    </row>
    <row r="83" spans="1:8" x14ac:dyDescent="0.2">
      <c r="A83">
        <v>77</v>
      </c>
      <c r="B83" s="3" t="s">
        <v>180</v>
      </c>
      <c r="C83" s="2">
        <v>41081</v>
      </c>
      <c r="D83">
        <f t="shared" ca="1" si="4"/>
        <v>5</v>
      </c>
      <c r="E83">
        <f t="shared" ca="1" si="4"/>
        <v>0</v>
      </c>
      <c r="F83">
        <f t="shared" ca="1" si="4"/>
        <v>6</v>
      </c>
      <c r="G83">
        <f t="shared" ca="1" si="4"/>
        <v>2</v>
      </c>
      <c r="H83" s="10">
        <f t="shared" ca="1" si="5"/>
        <v>5.928550861872905</v>
      </c>
    </row>
    <row r="84" spans="1:8" x14ac:dyDescent="0.2">
      <c r="A84">
        <v>78</v>
      </c>
      <c r="B84" s="3" t="s">
        <v>181</v>
      </c>
      <c r="C84" s="2">
        <v>41081</v>
      </c>
      <c r="D84">
        <f t="shared" ca="1" si="4"/>
        <v>1</v>
      </c>
      <c r="E84">
        <f t="shared" ca="1" si="4"/>
        <v>6</v>
      </c>
      <c r="F84">
        <f t="shared" ca="1" si="4"/>
        <v>0</v>
      </c>
      <c r="G84">
        <f t="shared" ca="1" si="4"/>
        <v>2</v>
      </c>
      <c r="H84" s="10">
        <f t="shared" ca="1" si="5"/>
        <v>3.7387428271943421</v>
      </c>
    </row>
    <row r="85" spans="1:8" x14ac:dyDescent="0.2">
      <c r="A85">
        <v>79</v>
      </c>
      <c r="B85" s="3" t="s">
        <v>182</v>
      </c>
      <c r="C85" s="2">
        <v>41081</v>
      </c>
      <c r="D85">
        <f t="shared" ca="1" si="4"/>
        <v>2</v>
      </c>
      <c r="E85">
        <f t="shared" ca="1" si="4"/>
        <v>1</v>
      </c>
      <c r="F85">
        <f t="shared" ca="1" si="4"/>
        <v>5</v>
      </c>
      <c r="G85">
        <f t="shared" ca="1" si="4"/>
        <v>2</v>
      </c>
      <c r="H85" s="10">
        <f t="shared" ca="1" si="5"/>
        <v>2.0961643428279348</v>
      </c>
    </row>
    <row r="86" spans="1:8" x14ac:dyDescent="0.2">
      <c r="A86">
        <v>80</v>
      </c>
      <c r="B86" s="3" t="s">
        <v>183</v>
      </c>
      <c r="C86" s="2">
        <v>41081</v>
      </c>
      <c r="D86">
        <f t="shared" ca="1" si="4"/>
        <v>6</v>
      </c>
      <c r="E86">
        <f t="shared" ca="1" si="4"/>
        <v>6</v>
      </c>
      <c r="F86">
        <f t="shared" ca="1" si="4"/>
        <v>1</v>
      </c>
      <c r="G86">
        <f t="shared" ca="1" si="4"/>
        <v>5</v>
      </c>
      <c r="H86" s="10">
        <f t="shared" ca="1" si="5"/>
        <v>2.5718650926587641</v>
      </c>
    </row>
    <row r="87" spans="1:8" x14ac:dyDescent="0.2">
      <c r="A87">
        <v>81</v>
      </c>
      <c r="B87" s="3" t="s">
        <v>184</v>
      </c>
      <c r="C87" s="2">
        <v>41081</v>
      </c>
      <c r="D87">
        <f t="shared" ca="1" si="4"/>
        <v>4</v>
      </c>
      <c r="E87">
        <f t="shared" ca="1" si="4"/>
        <v>1</v>
      </c>
      <c r="F87">
        <f t="shared" ca="1" si="4"/>
        <v>4</v>
      </c>
      <c r="G87">
        <f t="shared" ca="1" si="4"/>
        <v>0</v>
      </c>
      <c r="H87" s="10">
        <f t="shared" ca="1" si="5"/>
        <v>2.3509554072883683</v>
      </c>
    </row>
    <row r="88" spans="1:8" x14ac:dyDescent="0.2">
      <c r="A88">
        <v>82</v>
      </c>
      <c r="B88" s="3" t="s">
        <v>185</v>
      </c>
      <c r="C88" s="2">
        <v>41081</v>
      </c>
      <c r="D88">
        <f t="shared" ca="1" si="4"/>
        <v>1</v>
      </c>
      <c r="E88">
        <f t="shared" ca="1" si="4"/>
        <v>0</v>
      </c>
      <c r="F88">
        <f t="shared" ca="1" si="4"/>
        <v>2</v>
      </c>
      <c r="G88">
        <f t="shared" ca="1" si="4"/>
        <v>1</v>
      </c>
      <c r="H88" s="10">
        <f t="shared" ca="1" si="5"/>
        <v>3.7242721247999886</v>
      </c>
    </row>
    <row r="89" spans="1:8" x14ac:dyDescent="0.2">
      <c r="A89">
        <v>83</v>
      </c>
      <c r="B89" s="3" t="s">
        <v>186</v>
      </c>
      <c r="C89" s="2">
        <v>41081</v>
      </c>
      <c r="D89">
        <f t="shared" ca="1" si="4"/>
        <v>3</v>
      </c>
      <c r="E89">
        <f t="shared" ca="1" si="4"/>
        <v>2</v>
      </c>
      <c r="F89">
        <f t="shared" ca="1" si="4"/>
        <v>3</v>
      </c>
      <c r="G89">
        <f t="shared" ca="1" si="4"/>
        <v>0</v>
      </c>
      <c r="H89" s="10">
        <f t="shared" ca="1" si="5"/>
        <v>5.6813653774141004</v>
      </c>
    </row>
    <row r="90" spans="1:8" x14ac:dyDescent="0.2">
      <c r="A90">
        <v>84</v>
      </c>
      <c r="B90" s="3" t="s">
        <v>187</v>
      </c>
      <c r="C90" s="2">
        <v>41081</v>
      </c>
      <c r="D90">
        <f t="shared" ca="1" si="4"/>
        <v>3</v>
      </c>
      <c r="E90">
        <f t="shared" ca="1" si="4"/>
        <v>5</v>
      </c>
      <c r="F90">
        <f t="shared" ca="1" si="4"/>
        <v>6</v>
      </c>
      <c r="G90">
        <f t="shared" ca="1" si="4"/>
        <v>3</v>
      </c>
      <c r="H90" s="10">
        <f t="shared" ca="1" si="5"/>
        <v>3.5653137452268497</v>
      </c>
    </row>
    <row r="91" spans="1:8" x14ac:dyDescent="0.2">
      <c r="A91">
        <v>85</v>
      </c>
      <c r="B91" s="3" t="s">
        <v>188</v>
      </c>
      <c r="C91" s="2">
        <v>41081</v>
      </c>
      <c r="D91">
        <f t="shared" ca="1" si="4"/>
        <v>1</v>
      </c>
      <c r="E91">
        <f t="shared" ca="1" si="4"/>
        <v>5</v>
      </c>
      <c r="F91">
        <f t="shared" ca="1" si="4"/>
        <v>4</v>
      </c>
      <c r="G91">
        <f t="shared" ca="1" si="4"/>
        <v>3</v>
      </c>
      <c r="H91" s="10">
        <f t="shared" ca="1" si="5"/>
        <v>5.4700615323365369</v>
      </c>
    </row>
    <row r="92" spans="1:8" x14ac:dyDescent="0.2">
      <c r="A92">
        <v>86</v>
      </c>
      <c r="B92" s="3" t="s">
        <v>189</v>
      </c>
      <c r="C92" s="2">
        <v>41081</v>
      </c>
      <c r="D92">
        <f t="shared" ca="1" si="4"/>
        <v>2</v>
      </c>
      <c r="E92">
        <f t="shared" ca="1" si="4"/>
        <v>2</v>
      </c>
      <c r="F92">
        <f t="shared" ca="1" si="4"/>
        <v>2</v>
      </c>
      <c r="G92">
        <f t="shared" ca="1" si="4"/>
        <v>2</v>
      </c>
      <c r="H92" s="10">
        <f t="shared" ca="1" si="5"/>
        <v>1.8529565180570402</v>
      </c>
    </row>
    <row r="93" spans="1:8" x14ac:dyDescent="0.2">
      <c r="A93">
        <v>87</v>
      </c>
      <c r="B93" s="3" t="s">
        <v>190</v>
      </c>
      <c r="C93" s="2">
        <v>41081</v>
      </c>
      <c r="D93">
        <f t="shared" ca="1" si="4"/>
        <v>0</v>
      </c>
      <c r="E93">
        <f t="shared" ca="1" si="4"/>
        <v>6</v>
      </c>
      <c r="F93">
        <f t="shared" ca="1" si="4"/>
        <v>2</v>
      </c>
      <c r="G93">
        <f t="shared" ca="1" si="4"/>
        <v>1</v>
      </c>
      <c r="H93" s="10">
        <f t="shared" ca="1" si="5"/>
        <v>2.0825783426857361</v>
      </c>
    </row>
    <row r="94" spans="1:8" x14ac:dyDescent="0.2">
      <c r="A94">
        <v>88</v>
      </c>
      <c r="B94" s="3" t="s">
        <v>191</v>
      </c>
      <c r="C94" s="2">
        <v>41081</v>
      </c>
      <c r="D94">
        <f t="shared" ca="1" si="4"/>
        <v>1</v>
      </c>
      <c r="E94">
        <f t="shared" ca="1" si="4"/>
        <v>4</v>
      </c>
      <c r="F94">
        <f t="shared" ca="1" si="4"/>
        <v>0</v>
      </c>
      <c r="G94">
        <f t="shared" ca="1" si="4"/>
        <v>5</v>
      </c>
      <c r="H94" s="10">
        <f t="shared" ca="1" si="5"/>
        <v>2.8528563473948538</v>
      </c>
    </row>
    <row r="95" spans="1:8" x14ac:dyDescent="0.2">
      <c r="A95">
        <v>89</v>
      </c>
      <c r="B95" s="3" t="s">
        <v>192</v>
      </c>
      <c r="C95" s="2">
        <v>41081</v>
      </c>
      <c r="D95">
        <f t="shared" ca="1" si="4"/>
        <v>6</v>
      </c>
      <c r="E95">
        <f t="shared" ca="1" si="4"/>
        <v>4</v>
      </c>
      <c r="F95">
        <f t="shared" ca="1" si="4"/>
        <v>4</v>
      </c>
      <c r="G95">
        <f t="shared" ca="1" si="4"/>
        <v>6</v>
      </c>
      <c r="H95" s="10">
        <f t="shared" ca="1" si="5"/>
        <v>3.1657248676240091</v>
      </c>
    </row>
    <row r="96" spans="1:8" x14ac:dyDescent="0.2">
      <c r="A96">
        <v>90</v>
      </c>
      <c r="B96" s="3" t="s">
        <v>193</v>
      </c>
      <c r="C96" s="2">
        <v>41081</v>
      </c>
      <c r="D96">
        <f t="shared" ca="1" si="4"/>
        <v>2</v>
      </c>
      <c r="E96">
        <f t="shared" ca="1" si="4"/>
        <v>1</v>
      </c>
      <c r="F96">
        <f t="shared" ca="1" si="4"/>
        <v>1</v>
      </c>
      <c r="G96">
        <f t="shared" ca="1" si="4"/>
        <v>5</v>
      </c>
      <c r="H96" s="10">
        <f t="shared" ca="1" si="5"/>
        <v>3.2383920929081431</v>
      </c>
    </row>
    <row r="97" spans="1:8" x14ac:dyDescent="0.2">
      <c r="A97">
        <v>91</v>
      </c>
      <c r="B97" s="3" t="s">
        <v>194</v>
      </c>
      <c r="C97" s="2">
        <v>41081</v>
      </c>
      <c r="D97">
        <f t="shared" ca="1" si="4"/>
        <v>3</v>
      </c>
      <c r="E97">
        <f t="shared" ca="1" si="4"/>
        <v>3</v>
      </c>
      <c r="F97">
        <f t="shared" ca="1" si="4"/>
        <v>3</v>
      </c>
      <c r="G97">
        <f t="shared" ca="1" si="4"/>
        <v>3</v>
      </c>
      <c r="H97" s="10">
        <f t="shared" ca="1" si="5"/>
        <v>1.6828563294284018</v>
      </c>
    </row>
    <row r="98" spans="1:8" x14ac:dyDescent="0.2">
      <c r="A98">
        <v>92</v>
      </c>
      <c r="B98" s="3" t="s">
        <v>195</v>
      </c>
      <c r="C98" s="2">
        <v>41081</v>
      </c>
      <c r="D98">
        <f t="shared" ca="1" si="4"/>
        <v>5</v>
      </c>
      <c r="E98">
        <f t="shared" ca="1" si="4"/>
        <v>0</v>
      </c>
      <c r="F98">
        <f t="shared" ca="1" si="4"/>
        <v>0</v>
      </c>
      <c r="G98">
        <f t="shared" ca="1" si="4"/>
        <v>5</v>
      </c>
      <c r="H98" s="10">
        <f t="shared" ca="1" si="5"/>
        <v>3.1610177842742506</v>
      </c>
    </row>
    <row r="99" spans="1:8" x14ac:dyDescent="0.2">
      <c r="A99">
        <v>93</v>
      </c>
      <c r="B99" s="3" t="s">
        <v>196</v>
      </c>
      <c r="C99" s="2">
        <v>41081</v>
      </c>
      <c r="D99">
        <f t="shared" ca="1" si="4"/>
        <v>3</v>
      </c>
      <c r="E99">
        <f t="shared" ca="1" si="4"/>
        <v>5</v>
      </c>
      <c r="F99">
        <f t="shared" ca="1" si="4"/>
        <v>5</v>
      </c>
      <c r="G99">
        <f t="shared" ca="1" si="4"/>
        <v>0</v>
      </c>
      <c r="H99" s="10">
        <f t="shared" ca="1" si="5"/>
        <v>4.4465720052981741</v>
      </c>
    </row>
    <row r="100" spans="1:8" x14ac:dyDescent="0.2">
      <c r="A100">
        <v>94</v>
      </c>
      <c r="B100" s="3" t="s">
        <v>197</v>
      </c>
      <c r="C100" s="2">
        <v>41081</v>
      </c>
      <c r="D100">
        <f t="shared" ca="1" si="4"/>
        <v>5</v>
      </c>
      <c r="E100">
        <f t="shared" ca="1" si="4"/>
        <v>0</v>
      </c>
      <c r="F100">
        <f t="shared" ca="1" si="4"/>
        <v>1</v>
      </c>
      <c r="G100">
        <f t="shared" ca="1" si="4"/>
        <v>6</v>
      </c>
      <c r="H100" s="10">
        <f t="shared" ca="1" si="5"/>
        <v>5.4615905740108444</v>
      </c>
    </row>
    <row r="101" spans="1:8" x14ac:dyDescent="0.2">
      <c r="A101">
        <v>95</v>
      </c>
      <c r="B101" s="3" t="s">
        <v>198</v>
      </c>
      <c r="C101" s="2">
        <v>41081</v>
      </c>
      <c r="D101">
        <f t="shared" ca="1" si="4"/>
        <v>3</v>
      </c>
      <c r="E101">
        <f t="shared" ca="1" si="4"/>
        <v>4</v>
      </c>
      <c r="F101">
        <f t="shared" ca="1" si="4"/>
        <v>5</v>
      </c>
      <c r="G101">
        <f t="shared" ca="1" si="4"/>
        <v>4</v>
      </c>
      <c r="H101" s="10">
        <f t="shared" ca="1" si="5"/>
        <v>3.1339315647902475</v>
      </c>
    </row>
    <row r="102" spans="1:8" x14ac:dyDescent="0.2">
      <c r="A102">
        <v>96</v>
      </c>
      <c r="B102" s="3" t="s">
        <v>199</v>
      </c>
      <c r="C102" s="2">
        <v>41081</v>
      </c>
      <c r="D102">
        <f t="shared" ca="1" si="4"/>
        <v>5</v>
      </c>
      <c r="E102">
        <f t="shared" ca="1" si="4"/>
        <v>5</v>
      </c>
      <c r="F102">
        <f t="shared" ca="1" si="4"/>
        <v>6</v>
      </c>
      <c r="G102">
        <f t="shared" ca="1" si="4"/>
        <v>2</v>
      </c>
      <c r="H102" s="10">
        <f t="shared" ca="1" si="5"/>
        <v>2.622281442107163</v>
      </c>
    </row>
    <row r="103" spans="1:8" x14ac:dyDescent="0.2">
      <c r="A103">
        <v>97</v>
      </c>
      <c r="B103" s="3" t="s">
        <v>200</v>
      </c>
      <c r="C103" s="2">
        <v>41081</v>
      </c>
      <c r="D103">
        <f t="shared" ca="1" si="4"/>
        <v>1</v>
      </c>
      <c r="E103">
        <f t="shared" ca="1" si="4"/>
        <v>1</v>
      </c>
      <c r="F103">
        <f t="shared" ca="1" si="4"/>
        <v>3</v>
      </c>
      <c r="G103">
        <f t="shared" ca="1" si="4"/>
        <v>5</v>
      </c>
      <c r="H103" s="10">
        <f t="shared" ca="1" si="5"/>
        <v>2.5854297697383584</v>
      </c>
    </row>
    <row r="104" spans="1:8" x14ac:dyDescent="0.2">
      <c r="A104">
        <v>98</v>
      </c>
      <c r="B104" s="3" t="s">
        <v>201</v>
      </c>
      <c r="C104" s="2">
        <v>41081</v>
      </c>
      <c r="D104">
        <f t="shared" ca="1" si="4"/>
        <v>5</v>
      </c>
      <c r="E104">
        <f t="shared" ca="1" si="4"/>
        <v>6</v>
      </c>
      <c r="F104">
        <f t="shared" ca="1" si="4"/>
        <v>3</v>
      </c>
      <c r="G104">
        <f t="shared" ca="1" si="4"/>
        <v>3</v>
      </c>
      <c r="H104" s="10">
        <f t="shared" ca="1" si="5"/>
        <v>3.7240829126101391</v>
      </c>
    </row>
    <row r="105" spans="1:8" x14ac:dyDescent="0.2">
      <c r="A105">
        <v>99</v>
      </c>
      <c r="B105" s="3" t="s">
        <v>202</v>
      </c>
      <c r="C105" s="2">
        <v>41081</v>
      </c>
      <c r="D105">
        <f t="shared" ca="1" si="4"/>
        <v>3</v>
      </c>
      <c r="E105">
        <f t="shared" ca="1" si="4"/>
        <v>1</v>
      </c>
      <c r="F105">
        <f t="shared" ca="1" si="4"/>
        <v>2</v>
      </c>
      <c r="G105">
        <f t="shared" ca="1" si="4"/>
        <v>0</v>
      </c>
      <c r="H105" s="10">
        <f t="shared" ca="1" si="5"/>
        <v>1.0489481440218902</v>
      </c>
    </row>
    <row r="106" spans="1:8" x14ac:dyDescent="0.2">
      <c r="A106">
        <v>100</v>
      </c>
      <c r="B106" s="3" t="s">
        <v>203</v>
      </c>
      <c r="C106" s="2">
        <v>41081</v>
      </c>
      <c r="D106">
        <f t="shared" ca="1" si="4"/>
        <v>1</v>
      </c>
      <c r="E106">
        <f t="shared" ca="1" si="4"/>
        <v>2</v>
      </c>
      <c r="F106">
        <f t="shared" ca="1" si="4"/>
        <v>4</v>
      </c>
      <c r="G106">
        <f t="shared" ca="1" si="4"/>
        <v>4</v>
      </c>
      <c r="H106" s="10">
        <f t="shared" ca="1" si="5"/>
        <v>2.5608163814850777</v>
      </c>
    </row>
    <row r="107" spans="1:8" x14ac:dyDescent="0.2">
      <c r="A107">
        <v>101</v>
      </c>
      <c r="B107" s="3" t="s">
        <v>204</v>
      </c>
      <c r="C107" s="2">
        <v>41081</v>
      </c>
      <c r="D107">
        <f t="shared" ca="1" si="4"/>
        <v>6</v>
      </c>
      <c r="E107">
        <f t="shared" ca="1" si="4"/>
        <v>2</v>
      </c>
      <c r="F107">
        <f t="shared" ca="1" si="4"/>
        <v>5</v>
      </c>
      <c r="G107">
        <f t="shared" ca="1" si="4"/>
        <v>4</v>
      </c>
      <c r="H107" s="10">
        <f t="shared" ca="1" si="5"/>
        <v>2.8161962743334961</v>
      </c>
    </row>
    <row r="108" spans="1:8" x14ac:dyDescent="0.2">
      <c r="A108">
        <v>102</v>
      </c>
      <c r="B108" s="3" t="s">
        <v>205</v>
      </c>
      <c r="C108" s="2">
        <v>41081</v>
      </c>
      <c r="D108">
        <f t="shared" ca="1" si="4"/>
        <v>5</v>
      </c>
      <c r="E108">
        <f t="shared" ca="1" si="4"/>
        <v>5</v>
      </c>
      <c r="F108">
        <f t="shared" ca="1" si="4"/>
        <v>4</v>
      </c>
      <c r="G108">
        <f t="shared" ca="1" si="4"/>
        <v>2</v>
      </c>
      <c r="H108" s="10">
        <f t="shared" ca="1" si="5"/>
        <v>4.2962576092360472</v>
      </c>
    </row>
    <row r="109" spans="1:8" x14ac:dyDescent="0.2">
      <c r="C109" s="2"/>
    </row>
    <row r="110" spans="1:8" x14ac:dyDescent="0.2">
      <c r="C110" s="2"/>
    </row>
    <row r="111" spans="1:8" x14ac:dyDescent="0.2">
      <c r="C111" s="2"/>
    </row>
    <row r="112" spans="1:8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Locations</vt:lpstr>
      <vt:lpstr>Taxa</vt:lpstr>
      <vt:lpstr>DF</vt:lpstr>
      <vt:lpstr>Incidence</vt:lpstr>
      <vt:lpstr>DF!M.J.W.Boyle_Data2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2018-12-05T10:20:53Z</dcterms:modified>
</cp:coreProperties>
</file>