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6E79B592-A7CF-E647-AFAD-A4A636B91F3C}" xr6:coauthVersionLast="32" xr6:coauthVersionMax="32" xr10:uidLastSave="{00000000-0000-0000-0000-000000000000}"/>
  <bookViews>
    <workbookView xWindow="2660" yWindow="480" windowWidth="25600" windowHeight="1546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  <sheet name="BaitAreas" sheetId="7" r:id="rId6"/>
  </sheets>
  <definedNames>
    <definedName name="M.J.W.Boyle_Data2" localSheetId="3">DF!$G$9:$L$1029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07" i="4" l="1"/>
  <c r="O463" i="4"/>
  <c r="O212" i="4"/>
  <c r="O468" i="4"/>
  <c r="O237" i="4"/>
  <c r="O14" i="4"/>
  <c r="O636" i="4"/>
  <c r="O18" i="4"/>
  <c r="O227" i="4"/>
  <c r="O483" i="4"/>
  <c r="O232" i="4"/>
  <c r="O488" i="4"/>
  <c r="O257" i="4"/>
  <c r="O94" i="4"/>
  <c r="O656" i="4"/>
  <c r="O203" i="4"/>
  <c r="O208" i="4"/>
  <c r="O233" i="4"/>
  <c r="O632" i="4"/>
  <c r="O482" i="4"/>
  <c r="O471" i="4"/>
  <c r="O476" i="4"/>
  <c r="O46" i="4"/>
  <c r="O868" i="4"/>
  <c r="O629" i="4"/>
  <c r="O885" i="4"/>
  <c r="O634" i="4"/>
  <c r="O26" i="4"/>
  <c r="O507" i="4"/>
  <c r="O25" i="4"/>
  <c r="O190" i="4"/>
  <c r="O31" i="4"/>
  <c r="O287" i="4"/>
  <c r="O36" i="4"/>
  <c r="O292" i="4"/>
  <c r="O111" i="4"/>
  <c r="O367" i="4"/>
  <c r="O116" i="4"/>
  <c r="O372" i="4"/>
  <c r="O141" i="4"/>
  <c r="O397" i="4"/>
  <c r="O540" i="4"/>
  <c r="O796" i="4"/>
  <c r="O131" i="4"/>
  <c r="O387" i="4"/>
  <c r="O255" i="4"/>
  <c r="O125" i="4"/>
  <c r="O524" i="4"/>
  <c r="O115" i="4"/>
  <c r="O120" i="4"/>
  <c r="O456" i="4"/>
  <c r="O305" i="4"/>
  <c r="O544" i="4"/>
  <c r="O139" i="4"/>
  <c r="O304" i="4"/>
  <c r="O126" i="4"/>
  <c r="O354" i="4"/>
  <c r="O60" i="4"/>
  <c r="O277" i="4"/>
  <c r="O824" i="4"/>
  <c r="O677" i="4"/>
  <c r="O522" i="4"/>
  <c r="O858" i="4"/>
  <c r="O96" i="4"/>
  <c r="O313" i="4"/>
  <c r="O852" i="4"/>
  <c r="O617" i="4"/>
  <c r="O873" i="4"/>
  <c r="O396" i="4"/>
  <c r="O685" i="4"/>
  <c r="O630" i="4"/>
  <c r="O282" i="4"/>
  <c r="O703" i="4"/>
  <c r="O984" i="4"/>
  <c r="O922" i="4"/>
  <c r="O1023" i="4"/>
  <c r="O428" i="4"/>
  <c r="O319" i="4"/>
  <c r="O157" i="4"/>
  <c r="O556" i="4"/>
  <c r="O147" i="4"/>
  <c r="O136" i="4"/>
  <c r="O472" i="4"/>
  <c r="O337" i="4"/>
  <c r="O560" i="4"/>
  <c r="O171" i="4"/>
  <c r="O368" i="4"/>
  <c r="O254" i="4"/>
  <c r="O418" i="4"/>
  <c r="O124" i="4"/>
  <c r="O309" i="4"/>
  <c r="O848" i="4"/>
  <c r="O709" i="4"/>
  <c r="O538" i="4"/>
  <c r="O874" i="4"/>
  <c r="O160" i="4"/>
  <c r="O345" i="4"/>
  <c r="O872" i="4"/>
  <c r="O633" i="4"/>
  <c r="O22" i="4"/>
  <c r="O37" i="4"/>
  <c r="O717" i="4"/>
  <c r="O654" i="4"/>
  <c r="O346" i="4"/>
  <c r="O719" i="4"/>
  <c r="O1000" i="4"/>
  <c r="O938" i="4"/>
  <c r="O518" i="4"/>
  <c r="O69" i="4"/>
  <c r="O383" i="4"/>
  <c r="O189" i="4"/>
  <c r="O588" i="4"/>
  <c r="O179" i="4"/>
  <c r="O152" i="4"/>
  <c r="O17" i="4"/>
  <c r="O353" i="4"/>
  <c r="O576" i="4"/>
  <c r="O235" i="4"/>
  <c r="O400" i="4"/>
  <c r="O382" i="4"/>
  <c r="O512" i="4"/>
  <c r="O156" i="4"/>
  <c r="O341" i="4"/>
  <c r="O888" i="4"/>
  <c r="O725" i="4"/>
  <c r="O15" i="4"/>
  <c r="O271" i="4"/>
  <c r="O20" i="4"/>
  <c r="O276" i="4"/>
  <c r="O45" i="4"/>
  <c r="O301" i="4"/>
  <c r="O270" i="4"/>
  <c r="O700" i="4"/>
  <c r="O35" i="4"/>
  <c r="O291" i="4"/>
  <c r="O40" i="4"/>
  <c r="O296" i="4"/>
  <c r="O65" i="4"/>
  <c r="O321" i="4"/>
  <c r="O350" i="4"/>
  <c r="O720" i="4"/>
  <c r="O331" i="4"/>
  <c r="O336" i="4"/>
  <c r="O361" i="4"/>
  <c r="O760" i="4"/>
  <c r="O87" i="4"/>
  <c r="O92" i="4"/>
  <c r="O117" i="4"/>
  <c r="O516" i="4"/>
  <c r="O242" i="4"/>
  <c r="O693" i="4"/>
  <c r="O262" i="4"/>
  <c r="O698" i="4"/>
  <c r="O123" i="4"/>
  <c r="O128" i="4"/>
  <c r="O153" i="4"/>
  <c r="O552" i="4"/>
  <c r="O95" i="4"/>
  <c r="O351" i="4"/>
  <c r="O100" i="4"/>
  <c r="O356" i="4"/>
  <c r="O175" i="4"/>
  <c r="O431" i="4"/>
  <c r="O180" i="4"/>
  <c r="O436" i="4"/>
  <c r="O205" i="4"/>
  <c r="O461" i="4"/>
  <c r="O604" i="4"/>
  <c r="O860" i="4"/>
  <c r="O195" i="4"/>
  <c r="O451" i="4"/>
  <c r="O511" i="4"/>
  <c r="O253" i="4"/>
  <c r="O652" i="4"/>
  <c r="O243" i="4"/>
  <c r="O200" i="4"/>
  <c r="O49" i="4"/>
  <c r="O401" i="4"/>
  <c r="O624" i="4"/>
  <c r="O299" i="4"/>
  <c r="O496" i="4"/>
  <c r="O568" i="4"/>
  <c r="O55" i="4"/>
  <c r="O252" i="4"/>
  <c r="O437" i="4"/>
  <c r="O178" i="4"/>
  <c r="O773" i="4"/>
  <c r="O602" i="4"/>
  <c r="O91" i="4"/>
  <c r="O288" i="4"/>
  <c r="O473" i="4"/>
  <c r="O194" i="4"/>
  <c r="O681" i="4"/>
  <c r="O214" i="4"/>
  <c r="O421" i="4"/>
  <c r="O813" i="4"/>
  <c r="O718" i="4"/>
  <c r="O509" i="4"/>
  <c r="O767" i="4"/>
  <c r="O889" i="4"/>
  <c r="O986" i="4"/>
  <c r="O774" i="4"/>
  <c r="O453" i="4"/>
  <c r="O68" i="4"/>
  <c r="O285" i="4"/>
  <c r="O684" i="4"/>
  <c r="O275" i="4"/>
  <c r="O216" i="4"/>
  <c r="O81" i="4"/>
  <c r="O417" i="4"/>
  <c r="O640" i="4"/>
  <c r="O363" i="4"/>
  <c r="O41" i="4"/>
  <c r="O600" i="4"/>
  <c r="O119" i="4"/>
  <c r="O284" i="4"/>
  <c r="O469" i="4"/>
  <c r="O306" i="4"/>
  <c r="O789" i="4"/>
  <c r="O618" i="4"/>
  <c r="O155" i="4"/>
  <c r="O320" i="4"/>
  <c r="O62" i="4"/>
  <c r="O258" i="4"/>
  <c r="O697" i="4"/>
  <c r="O278" i="4"/>
  <c r="O238" i="4"/>
  <c r="O845" i="4"/>
  <c r="O738" i="4"/>
  <c r="O527" i="4"/>
  <c r="O783" i="4"/>
  <c r="O905" i="4"/>
  <c r="O1002" i="4"/>
  <c r="O838" i="4"/>
  <c r="O366" i="4"/>
  <c r="O132" i="4"/>
  <c r="O317" i="4"/>
  <c r="O716" i="4"/>
  <c r="O307" i="4"/>
  <c r="O248" i="4"/>
  <c r="O97" i="4"/>
  <c r="O433" i="4"/>
  <c r="O672" i="4"/>
  <c r="O395" i="4"/>
  <c r="O73" i="4"/>
  <c r="O664" i="4"/>
  <c r="O151" i="4"/>
  <c r="O316" i="4"/>
  <c r="O174" i="4"/>
  <c r="O370" i="4"/>
  <c r="O805" i="4"/>
  <c r="O650" i="4"/>
  <c r="O79" i="4"/>
  <c r="O335" i="4"/>
  <c r="O84" i="4"/>
  <c r="O340" i="4"/>
  <c r="O109" i="4"/>
  <c r="O365" i="4"/>
  <c r="O505" i="4"/>
  <c r="O764" i="4"/>
  <c r="O99" i="4"/>
  <c r="O355" i="4"/>
  <c r="O104" i="4"/>
  <c r="O360" i="4"/>
  <c r="O129" i="4"/>
  <c r="O385" i="4"/>
  <c r="O528" i="4"/>
  <c r="O784" i="4"/>
  <c r="O459" i="4"/>
  <c r="O464" i="4"/>
  <c r="O489" i="4"/>
  <c r="O864" i="4"/>
  <c r="O215" i="4"/>
  <c r="O220" i="4"/>
  <c r="O245" i="4"/>
  <c r="O644" i="4"/>
  <c r="O494" i="4"/>
  <c r="O757" i="4"/>
  <c r="O502" i="4"/>
  <c r="O762" i="4"/>
  <c r="O251" i="4"/>
  <c r="O256" i="4"/>
  <c r="O281" i="4"/>
  <c r="O680" i="4"/>
  <c r="O159" i="4"/>
  <c r="O415" i="4"/>
  <c r="O164" i="4"/>
  <c r="O420" i="4"/>
  <c r="O239" i="4"/>
  <c r="O495" i="4"/>
  <c r="O244" i="4"/>
  <c r="O13" i="4"/>
  <c r="O269" i="4"/>
  <c r="O142" i="4"/>
  <c r="O668" i="4"/>
  <c r="O143" i="4"/>
  <c r="O399" i="4"/>
  <c r="O148" i="4"/>
  <c r="O404" i="4"/>
  <c r="O173" i="4"/>
  <c r="O429" i="4"/>
  <c r="O572" i="4"/>
  <c r="O828" i="4"/>
  <c r="O163" i="4"/>
  <c r="O419" i="4"/>
  <c r="O168" i="4"/>
  <c r="O424" i="4"/>
  <c r="O193" i="4"/>
  <c r="O449" i="4"/>
  <c r="O592" i="4"/>
  <c r="O75" i="4"/>
  <c r="O80" i="4"/>
  <c r="O105" i="4"/>
  <c r="O500" i="4"/>
  <c r="O226" i="4"/>
  <c r="O343" i="4"/>
  <c r="O348" i="4"/>
  <c r="O821" i="4"/>
  <c r="O384" i="4"/>
  <c r="O479" i="4"/>
  <c r="O52" i="4"/>
  <c r="O398" i="4"/>
  <c r="O259" i="4"/>
  <c r="O260" i="4"/>
  <c r="O780" i="4"/>
  <c r="O280" i="4"/>
  <c r="O481" i="4"/>
  <c r="O491" i="4"/>
  <c r="O728" i="4"/>
  <c r="O412" i="4"/>
  <c r="O517" i="4"/>
  <c r="O682" i="4"/>
  <c r="O448" i="4"/>
  <c r="O450" i="4"/>
  <c r="O470" i="4"/>
  <c r="O230" i="4"/>
  <c r="O575" i="4"/>
  <c r="O953" i="4"/>
  <c r="O458" i="4"/>
  <c r="O324" i="4"/>
  <c r="O812" i="4"/>
  <c r="O312" i="4"/>
  <c r="O30" i="4"/>
  <c r="O16" i="4"/>
  <c r="O792" i="4"/>
  <c r="O444" i="4"/>
  <c r="O533" i="4"/>
  <c r="O714" i="4"/>
  <c r="O480" i="4"/>
  <c r="O501" i="4"/>
  <c r="O508" i="4"/>
  <c r="O358" i="4"/>
  <c r="O591" i="4"/>
  <c r="O969" i="4"/>
  <c r="O39" i="4"/>
  <c r="O388" i="4"/>
  <c r="O844" i="4"/>
  <c r="O328" i="4"/>
  <c r="O158" i="4"/>
  <c r="O48" i="4"/>
  <c r="O820" i="4"/>
  <c r="O21" i="4"/>
  <c r="O549" i="4"/>
  <c r="O554" i="4"/>
  <c r="O187" i="4"/>
  <c r="O352" i="4"/>
  <c r="O318" i="4"/>
  <c r="O322" i="4"/>
  <c r="O713" i="4"/>
  <c r="O342" i="4"/>
  <c r="O564" i="4"/>
  <c r="O877" i="4"/>
  <c r="O758" i="4"/>
  <c r="O543" i="4"/>
  <c r="O799" i="4"/>
  <c r="O921" i="4"/>
  <c r="O1018" i="4"/>
  <c r="O74" i="4"/>
  <c r="O452" i="4"/>
  <c r="O477" i="4"/>
  <c r="O876" i="4"/>
  <c r="O467" i="4"/>
  <c r="O344" i="4"/>
  <c r="O209" i="4"/>
  <c r="O222" i="4"/>
  <c r="O768" i="4"/>
  <c r="O112" i="4"/>
  <c r="O297" i="4"/>
  <c r="O840" i="4"/>
  <c r="O375" i="4"/>
  <c r="O53" i="4"/>
  <c r="O612" i="4"/>
  <c r="O581" i="4"/>
  <c r="O134" i="4"/>
  <c r="O746" i="4"/>
  <c r="O411" i="4"/>
  <c r="O89" i="4"/>
  <c r="O648" i="4"/>
  <c r="O537" i="4"/>
  <c r="O793" i="4"/>
  <c r="O263" i="4"/>
  <c r="O525" i="4"/>
  <c r="O526" i="4"/>
  <c r="O866" i="4"/>
  <c r="O623" i="4"/>
  <c r="O904" i="4"/>
  <c r="O1001" i="4"/>
  <c r="O943" i="4"/>
  <c r="O167" i="4"/>
  <c r="O753" i="4"/>
  <c r="O678" i="4"/>
  <c r="O426" i="4"/>
  <c r="O739" i="4"/>
  <c r="O1020" i="4"/>
  <c r="O958" i="4"/>
  <c r="O1008" i="4"/>
  <c r="O967" i="4"/>
  <c r="O310" i="4"/>
  <c r="O332" i="4"/>
  <c r="O669" i="4"/>
  <c r="O622" i="4"/>
  <c r="O250" i="4"/>
  <c r="O695" i="4"/>
  <c r="O992" i="4"/>
  <c r="O359" i="4"/>
  <c r="O438" i="4"/>
  <c r="O871" i="4"/>
  <c r="O997" i="4"/>
  <c r="O998" i="4"/>
  <c r="O715" i="4"/>
  <c r="O325" i="4"/>
  <c r="O118" i="4"/>
  <c r="O786" i="4"/>
  <c r="O563" i="4"/>
  <c r="O819" i="4"/>
  <c r="O941" i="4"/>
  <c r="O867" i="4"/>
  <c r="O977" i="4"/>
  <c r="O110" i="4"/>
  <c r="O798" i="4"/>
  <c r="O485" i="4"/>
  <c r="O829" i="4"/>
  <c r="O726" i="4"/>
  <c r="O373" i="4"/>
  <c r="O570" i="4"/>
  <c r="O409" i="4"/>
  <c r="O228" i="4"/>
  <c r="O308" i="4"/>
  <c r="O732" i="4"/>
  <c r="O323" i="4"/>
  <c r="O484" i="4"/>
  <c r="O82" i="4"/>
  <c r="O376" i="4"/>
  <c r="O286" i="4"/>
  <c r="O144" i="4"/>
  <c r="O884" i="4"/>
  <c r="O85" i="4"/>
  <c r="O597" i="4"/>
  <c r="O778" i="4"/>
  <c r="O121" i="4"/>
  <c r="O553" i="4"/>
  <c r="O391" i="4"/>
  <c r="O546" i="4"/>
  <c r="O639" i="4"/>
  <c r="O1017" i="4"/>
  <c r="O423" i="4"/>
  <c r="O29" i="4"/>
  <c r="O19" i="4"/>
  <c r="O392" i="4"/>
  <c r="O414" i="4"/>
  <c r="O176" i="4"/>
  <c r="O66" i="4"/>
  <c r="O149" i="4"/>
  <c r="O613" i="4"/>
  <c r="O794" i="4"/>
  <c r="O185" i="4"/>
  <c r="O569" i="4"/>
  <c r="O12" i="4"/>
  <c r="O566" i="4"/>
  <c r="O655" i="4"/>
  <c r="O1033" i="4"/>
  <c r="O44" i="4"/>
  <c r="O61" i="4"/>
  <c r="O51" i="4"/>
  <c r="O408" i="4"/>
  <c r="O478" i="4"/>
  <c r="O240" i="4"/>
  <c r="O162" i="4"/>
  <c r="O181" i="4"/>
  <c r="O645" i="4"/>
  <c r="O730" i="4"/>
  <c r="O347" i="4"/>
  <c r="O57" i="4"/>
  <c r="O616" i="4"/>
  <c r="O521" i="4"/>
  <c r="O777" i="4"/>
  <c r="O135" i="4"/>
  <c r="O338" i="4"/>
  <c r="O486" i="4"/>
  <c r="O846" i="4"/>
  <c r="O607" i="4"/>
  <c r="O887" i="4"/>
  <c r="O985" i="4"/>
  <c r="O927" i="4"/>
  <c r="O191" i="4"/>
  <c r="O93" i="4"/>
  <c r="O462" i="4"/>
  <c r="O83" i="4"/>
  <c r="O88" i="4"/>
  <c r="O440" i="4"/>
  <c r="O289" i="4"/>
  <c r="O510" i="4"/>
  <c r="O107" i="4"/>
  <c r="O272" i="4"/>
  <c r="O457" i="4"/>
  <c r="O290" i="4"/>
  <c r="O28" i="4"/>
  <c r="O213" i="4"/>
  <c r="O804" i="4"/>
  <c r="O661" i="4"/>
  <c r="O454" i="4"/>
  <c r="O842" i="4"/>
  <c r="O64" i="4"/>
  <c r="O249" i="4"/>
  <c r="O832" i="4"/>
  <c r="O601" i="4"/>
  <c r="O857" i="4"/>
  <c r="O268" i="4"/>
  <c r="O653" i="4"/>
  <c r="O610" i="4"/>
  <c r="O218" i="4"/>
  <c r="O687" i="4"/>
  <c r="O968" i="4"/>
  <c r="O906" i="4"/>
  <c r="O1007" i="4"/>
  <c r="O197" i="4"/>
  <c r="O881" i="4"/>
  <c r="O766" i="4"/>
  <c r="O547" i="4"/>
  <c r="O803" i="4"/>
  <c r="O925" i="4"/>
  <c r="O1022" i="4"/>
  <c r="O961" i="4"/>
  <c r="O261" i="4"/>
  <c r="O690" i="4"/>
  <c r="O357" i="4"/>
  <c r="O797" i="4"/>
  <c r="O706" i="4"/>
  <c r="O498" i="4"/>
  <c r="O759" i="4"/>
  <c r="O993" i="4"/>
  <c r="O492" i="4"/>
  <c r="O710" i="4"/>
  <c r="O981" i="4"/>
  <c r="O699" i="4"/>
  <c r="O933" i="4"/>
  <c r="O934" i="4"/>
  <c r="O529" i="4"/>
  <c r="O530" i="4"/>
  <c r="O870" i="4"/>
  <c r="O627" i="4"/>
  <c r="O908" i="4"/>
  <c r="O1005" i="4"/>
  <c r="O947" i="4"/>
  <c r="O930" i="4"/>
  <c r="O577" i="4"/>
  <c r="O504" i="4"/>
  <c r="O856" i="4"/>
  <c r="O294" i="4"/>
  <c r="O814" i="4"/>
  <c r="O772" i="4"/>
  <c r="O826" i="4"/>
  <c r="O808" i="4"/>
  <c r="O47" i="4"/>
  <c r="O77" i="4"/>
  <c r="O146" i="4"/>
  <c r="O515" i="4"/>
  <c r="O381" i="4"/>
  <c r="O371" i="4"/>
  <c r="O145" i="4"/>
  <c r="O704" i="4"/>
  <c r="O169" i="4"/>
  <c r="O247" i="4"/>
  <c r="O430" i="4"/>
  <c r="O853" i="4"/>
  <c r="O283" i="4"/>
  <c r="O520" i="4"/>
  <c r="O745" i="4"/>
  <c r="O816" i="4"/>
  <c r="O802" i="4"/>
  <c r="O831" i="4"/>
  <c r="O895" i="4"/>
  <c r="O836" i="4"/>
  <c r="O413" i="4"/>
  <c r="O403" i="4"/>
  <c r="O161" i="4"/>
  <c r="O736" i="4"/>
  <c r="O201" i="4"/>
  <c r="O279" i="4"/>
  <c r="O548" i="4"/>
  <c r="O869" i="4"/>
  <c r="O315" i="4"/>
  <c r="O584" i="4"/>
  <c r="O761" i="4"/>
  <c r="O50" i="4"/>
  <c r="O822" i="4"/>
  <c r="O847" i="4"/>
  <c r="O911" i="4"/>
  <c r="O130" i="4"/>
  <c r="O445" i="4"/>
  <c r="O435" i="4"/>
  <c r="O177" i="4"/>
  <c r="O752" i="4"/>
  <c r="O265" i="4"/>
  <c r="O311" i="4"/>
  <c r="O580" i="4"/>
  <c r="O70" i="4"/>
  <c r="O810" i="4"/>
  <c r="O32" i="4"/>
  <c r="O217" i="4"/>
  <c r="O776" i="4"/>
  <c r="O585" i="4"/>
  <c r="O841" i="4"/>
  <c r="O140" i="4"/>
  <c r="O621" i="4"/>
  <c r="O590" i="4"/>
  <c r="O154" i="4"/>
  <c r="O671" i="4"/>
  <c r="O952" i="4"/>
  <c r="O890" i="4"/>
  <c r="O991" i="4"/>
  <c r="O447" i="4"/>
  <c r="O221" i="4"/>
  <c r="O620" i="4"/>
  <c r="O211" i="4"/>
  <c r="O184" i="4"/>
  <c r="O33" i="4"/>
  <c r="O369" i="4"/>
  <c r="O608" i="4"/>
  <c r="O267" i="4"/>
  <c r="O432" i="4"/>
  <c r="O536" i="4"/>
  <c r="O23" i="4"/>
  <c r="O188" i="4"/>
  <c r="O405" i="4"/>
  <c r="O98" i="4"/>
  <c r="O741" i="4"/>
  <c r="O586" i="4"/>
  <c r="O59" i="4"/>
  <c r="O224" i="4"/>
  <c r="O441" i="4"/>
  <c r="O114" i="4"/>
  <c r="O665" i="4"/>
  <c r="O150" i="4"/>
  <c r="O293" i="4"/>
  <c r="O781" i="4"/>
  <c r="O694" i="4"/>
  <c r="O474" i="4"/>
  <c r="O751" i="4"/>
  <c r="O1032" i="4"/>
  <c r="O970" i="4"/>
  <c r="O734" i="4"/>
  <c r="O402" i="4"/>
  <c r="O497" i="4"/>
  <c r="O850" i="4"/>
  <c r="O611" i="4"/>
  <c r="O892" i="4"/>
  <c r="O989" i="4"/>
  <c r="O931" i="4"/>
  <c r="O898" i="4"/>
  <c r="O506" i="4"/>
  <c r="O330" i="4"/>
  <c r="O756" i="4"/>
  <c r="O166" i="4"/>
  <c r="O790" i="4"/>
  <c r="O567" i="4"/>
  <c r="O823" i="4"/>
  <c r="O978" i="4"/>
  <c r="O788" i="4"/>
  <c r="O202" i="4"/>
  <c r="O923" i="4"/>
  <c r="O918" i="4"/>
  <c r="O635" i="4"/>
  <c r="O1003" i="4"/>
  <c r="O657" i="4"/>
  <c r="O565" i="4"/>
  <c r="O379" i="4"/>
  <c r="O223" i="4"/>
  <c r="O303" i="4"/>
  <c r="O333" i="4"/>
  <c r="O67" i="4"/>
  <c r="O72" i="4"/>
  <c r="O78" i="4"/>
  <c r="O499" i="4"/>
  <c r="O225" i="4"/>
  <c r="O800" i="4"/>
  <c r="O329" i="4"/>
  <c r="O407" i="4"/>
  <c r="O676" i="4"/>
  <c r="O198" i="4"/>
  <c r="O443" i="4"/>
  <c r="O712" i="4"/>
  <c r="O809" i="4"/>
  <c r="O557" i="4"/>
  <c r="O886" i="4"/>
  <c r="O920" i="4"/>
  <c r="O959" i="4"/>
  <c r="O63" i="4"/>
  <c r="O206" i="4"/>
  <c r="O24" i="4"/>
  <c r="O241" i="4"/>
  <c r="O11" i="4"/>
  <c r="O393" i="4"/>
  <c r="O439" i="4"/>
  <c r="O708" i="4"/>
  <c r="O326" i="4"/>
  <c r="O475" i="4"/>
  <c r="O744" i="4"/>
  <c r="O825" i="4"/>
  <c r="O589" i="4"/>
  <c r="O90" i="4"/>
  <c r="O936" i="4"/>
  <c r="O975" i="4"/>
  <c r="O127" i="4"/>
  <c r="O334" i="4"/>
  <c r="O56" i="4"/>
  <c r="O273" i="4"/>
  <c r="O43" i="4"/>
  <c r="O425" i="4"/>
  <c r="O503" i="4"/>
  <c r="O740" i="4"/>
  <c r="O390" i="4"/>
  <c r="O27" i="4"/>
  <c r="O192" i="4"/>
  <c r="O377" i="4"/>
  <c r="O34" i="4"/>
  <c r="O649" i="4"/>
  <c r="O86" i="4"/>
  <c r="O165" i="4"/>
  <c r="O749" i="4"/>
  <c r="O674" i="4"/>
  <c r="O410" i="4"/>
  <c r="O735" i="4"/>
  <c r="O1016" i="4"/>
  <c r="O954" i="4"/>
  <c r="O670" i="4"/>
  <c r="O196" i="4"/>
  <c r="O349" i="4"/>
  <c r="O748" i="4"/>
  <c r="O339" i="4"/>
  <c r="O264" i="4"/>
  <c r="O113" i="4"/>
  <c r="O465" i="4"/>
  <c r="O688" i="4"/>
  <c r="O427" i="4"/>
  <c r="O137" i="4"/>
  <c r="O696" i="4"/>
  <c r="O183" i="4"/>
  <c r="O380" i="4"/>
  <c r="O302" i="4"/>
  <c r="O434" i="4"/>
  <c r="O837" i="4"/>
  <c r="O666" i="4"/>
  <c r="O219" i="4"/>
  <c r="O416" i="4"/>
  <c r="O446" i="4"/>
  <c r="O386" i="4"/>
  <c r="O729" i="4"/>
  <c r="O406" i="4"/>
  <c r="O692" i="4"/>
  <c r="O102" i="4"/>
  <c r="O782" i="4"/>
  <c r="O559" i="4"/>
  <c r="O815" i="4"/>
  <c r="O937" i="4"/>
  <c r="O1034" i="4"/>
  <c r="O266" i="4"/>
  <c r="O625" i="4"/>
  <c r="O594" i="4"/>
  <c r="O170" i="4"/>
  <c r="O675" i="4"/>
  <c r="O956" i="4"/>
  <c r="O894" i="4"/>
  <c r="O995" i="4"/>
  <c r="O1010" i="4"/>
  <c r="O737" i="4"/>
  <c r="O327" i="4"/>
  <c r="O541" i="4"/>
  <c r="O534" i="4"/>
  <c r="O878" i="4"/>
  <c r="O631" i="4"/>
  <c r="O912" i="4"/>
  <c r="O983" i="4"/>
  <c r="O705" i="4"/>
  <c r="O603" i="4"/>
  <c r="O683" i="4"/>
  <c r="O779" i="4"/>
  <c r="O1013" i="4"/>
  <c r="O295" i="4"/>
  <c r="O785" i="4"/>
  <c r="O614" i="4"/>
  <c r="O691" i="4"/>
  <c r="O910" i="4"/>
  <c r="O883" i="4"/>
  <c r="O455" i="4"/>
  <c r="O558" i="4"/>
  <c r="O519" i="4"/>
  <c r="O775" i="4"/>
  <c r="O1025" i="4"/>
  <c r="O133" i="4"/>
  <c r="O754" i="4"/>
  <c r="O879" i="4"/>
  <c r="O827" i="4"/>
  <c r="O902" i="4"/>
  <c r="O907" i="4"/>
  <c r="O561" i="4"/>
  <c r="O550" i="4"/>
  <c r="O42" i="4"/>
  <c r="O643" i="4"/>
  <c r="O924" i="4"/>
  <c r="O1021" i="4"/>
  <c r="O963" i="4"/>
  <c r="O962" i="4"/>
  <c r="O609" i="4"/>
  <c r="O71" i="4"/>
  <c r="O210" i="4"/>
  <c r="O422" i="4"/>
  <c r="O834" i="4"/>
  <c r="O599" i="4"/>
  <c r="O855" i="4"/>
  <c r="O903" i="4"/>
  <c r="O545" i="4"/>
  <c r="O523" i="4"/>
  <c r="O555" i="4"/>
  <c r="O1019" i="4"/>
  <c r="O916" i="4"/>
  <c r="O587" i="4"/>
  <c r="O721" i="4"/>
  <c r="O658" i="4"/>
  <c r="O362" i="4"/>
  <c r="O723" i="4"/>
  <c r="O1004" i="4"/>
  <c r="O942" i="4"/>
  <c r="O976" i="4"/>
  <c r="O935" i="4"/>
  <c r="O54" i="4"/>
  <c r="O204" i="4"/>
  <c r="O637" i="4"/>
  <c r="O598" i="4"/>
  <c r="O186" i="4"/>
  <c r="O679" i="4"/>
  <c r="O960" i="4"/>
  <c r="O231" i="4"/>
  <c r="O182" i="4"/>
  <c r="O795" i="4"/>
  <c r="O1028" i="4"/>
  <c r="O1029" i="4"/>
  <c r="O901" i="4"/>
  <c r="O955" i="4"/>
  <c r="O300" i="4"/>
  <c r="O849" i="4"/>
  <c r="O742" i="4"/>
  <c r="O531" i="4"/>
  <c r="O787" i="4"/>
  <c r="O909" i="4"/>
  <c r="O1006" i="4"/>
  <c r="O929" i="4"/>
  <c r="O108" i="4"/>
  <c r="O626" i="4"/>
  <c r="O229" i="4"/>
  <c r="O765" i="4"/>
  <c r="O686" i="4"/>
  <c r="O442" i="4"/>
  <c r="O743" i="4"/>
  <c r="O945" i="4"/>
  <c r="O364" i="4"/>
  <c r="O646" i="4"/>
  <c r="O917" i="4"/>
  <c r="O571" i="4"/>
  <c r="O701" i="4"/>
  <c r="O562" i="4"/>
  <c r="O971" i="4"/>
  <c r="O246" i="4"/>
  <c r="O835" i="4"/>
  <c r="O1009" i="4"/>
  <c r="O493" i="4"/>
  <c r="O535" i="4"/>
  <c r="O389" i="4"/>
  <c r="O980" i="4"/>
  <c r="O1035" i="4"/>
  <c r="O106" i="4"/>
  <c r="O10" i="4"/>
  <c r="O673" i="4"/>
  <c r="O513" i="4"/>
  <c r="O896" i="4"/>
  <c r="O539" i="4"/>
  <c r="O702" i="4"/>
  <c r="O755" i="4"/>
  <c r="O974" i="4"/>
  <c r="O999" i="4"/>
  <c r="O460" i="4"/>
  <c r="O642" i="4"/>
  <c r="O583" i="4"/>
  <c r="O839" i="4"/>
  <c r="O1026" i="4"/>
  <c r="O274" i="4"/>
  <c r="O394" i="4"/>
  <c r="O987" i="4"/>
  <c r="O891" i="4"/>
  <c r="O763" i="4"/>
  <c r="O875" i="4"/>
  <c r="O689" i="4"/>
  <c r="O638" i="4"/>
  <c r="O298" i="4"/>
  <c r="O707" i="4"/>
  <c r="O988" i="4"/>
  <c r="O926" i="4"/>
  <c r="O1027" i="4"/>
  <c r="O919" i="4"/>
  <c r="O865" i="4"/>
  <c r="O76" i="4"/>
  <c r="O605" i="4"/>
  <c r="O578" i="4"/>
  <c r="O122" i="4"/>
  <c r="O663" i="4"/>
  <c r="O944" i="4"/>
  <c r="O103" i="4"/>
  <c r="O833" i="4"/>
  <c r="O731" i="4"/>
  <c r="O900" i="4"/>
  <c r="O964" i="4"/>
  <c r="O711" i="4"/>
  <c r="O948" i="4"/>
  <c r="O843" i="4"/>
  <c r="O806" i="4"/>
  <c r="O957" i="4"/>
  <c r="O660" i="4"/>
  <c r="O861" i="4"/>
  <c r="O791" i="4"/>
  <c r="O818" i="4"/>
  <c r="O574" i="4"/>
  <c r="O940" i="4"/>
  <c r="O994" i="4"/>
  <c r="O466" i="4"/>
  <c r="O615" i="4"/>
  <c r="O641" i="4"/>
  <c r="O651" i="4"/>
  <c r="O234" i="4"/>
  <c r="O972" i="4"/>
  <c r="O1011" i="4"/>
  <c r="O801" i="4"/>
  <c r="O573" i="4"/>
  <c r="O58" i="4"/>
  <c r="O647" i="4"/>
  <c r="O928" i="4"/>
  <c r="O1031" i="4"/>
  <c r="O769" i="4"/>
  <c r="O667" i="4"/>
  <c r="O811" i="4"/>
  <c r="O932" i="4"/>
  <c r="O982" i="4"/>
  <c r="O172" i="4"/>
  <c r="O817" i="4"/>
  <c r="O722" i="4"/>
  <c r="O514" i="4"/>
  <c r="O771" i="4"/>
  <c r="O893" i="4"/>
  <c r="O990" i="4"/>
  <c r="O897" i="4"/>
  <c r="O1015" i="4"/>
  <c r="O582" i="4"/>
  <c r="O101" i="4"/>
  <c r="O733" i="4"/>
  <c r="O662" i="4"/>
  <c r="O378" i="4"/>
  <c r="O727" i="4"/>
  <c r="O913" i="4"/>
  <c r="O236" i="4"/>
  <c r="O606" i="4"/>
  <c r="O1012" i="4"/>
  <c r="O939" i="4"/>
  <c r="O747" i="4"/>
  <c r="O996" i="4"/>
  <c r="O724" i="4"/>
  <c r="O374" i="4"/>
  <c r="O830" i="4"/>
  <c r="O595" i="4"/>
  <c r="O851" i="4"/>
  <c r="O973" i="4"/>
  <c r="O915" i="4"/>
  <c r="O863" i="4"/>
  <c r="O880" i="4"/>
  <c r="O138" i="4"/>
  <c r="O628" i="4"/>
  <c r="O38" i="4"/>
  <c r="O770" i="4"/>
  <c r="O551" i="4"/>
  <c r="O807" i="4"/>
  <c r="O946" i="4"/>
  <c r="O532" i="4"/>
  <c r="O882" i="4"/>
  <c r="O1014" i="4"/>
  <c r="O949" i="4"/>
  <c r="O965" i="4"/>
  <c r="O490" i="4"/>
  <c r="O1036" i="4"/>
  <c r="O859" i="4"/>
  <c r="O542" i="4"/>
  <c r="O314" i="4"/>
  <c r="O1024" i="4"/>
  <c r="O487" i="4"/>
  <c r="O966" i="4"/>
  <c r="O596" i="4"/>
  <c r="O579" i="4"/>
  <c r="O899" i="4"/>
  <c r="O862" i="4"/>
  <c r="O750" i="4"/>
  <c r="O914" i="4"/>
  <c r="O950" i="4"/>
  <c r="O1030" i="4"/>
  <c r="O593" i="4"/>
  <c r="O659" i="4"/>
  <c r="O979" i="4"/>
  <c r="O199" i="4"/>
  <c r="O854" i="4"/>
  <c r="O951" i="4"/>
  <c r="O6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<sst xmlns="http://schemas.openxmlformats.org/spreadsheetml/2006/main" count="5901" uniqueCount="335">
  <si>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</si>
  <si>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</si>
  <si>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</si>
  <si>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</si>
  <si>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</si>
  <si>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</si>
  <si>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</si>
  <si>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</si>
  <si>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</si>
  <si>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</si>
  <si>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</si>
  <si>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</si>
  <si>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</si>
  <si>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</si>
  <si>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</si>
  <si>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</si>
  <si>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</si>
  <si>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</si>
  <si>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</si>
  <si>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</si>
  <si>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</si>
  <si>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</si>
  <si>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</si>
  <si>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</si>
  <si>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</si>
  <si>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</si>
  <si>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</si>
  <si>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</si>
  <si>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</si>
  <si>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</si>
  <si>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</si>
  <si>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</si>
  <si>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</si>
  <si>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</si>
  <si>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</si>
  <si>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</si>
  <si>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</si>
  <si>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</si>
  <si>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</si>
  <si>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</si>
  <si>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</si>
  <si>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</si>
  <si>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</si>
  <si>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</si>
  <si>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</si>
  <si>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</si>
  <si>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</si>
  <si>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</si>
  <si>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</si>
  <si>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</si>
  <si>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</si>
  <si>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</si>
  <si>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</si>
  <si>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</si>
  <si>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</si>
  <si>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</si>
  <si>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</si>
  <si>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</si>
  <si>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</si>
  <si>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</si>
  <si>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</si>
  <si>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</si>
  <si>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</si>
  <si>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</si>
  <si>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</si>
  <si>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</si>
  <si>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</si>
  <si>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</si>
  <si>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</si>
  <si>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</si>
  <si>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</si>
  <si>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</si>
  <si>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</si>
  <si>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</si>
  <si>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</si>
  <si>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</si>
  <si>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</si>
  <si>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</si>
  <si>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</si>
  <si>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</si>
  <si>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</si>
  <si>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</si>
  <si>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</si>
  <si>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</si>
  <si>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</si>
  <si>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</si>
  <si>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</si>
  <si>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</si>
  <si>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</si>
  <si>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</si>
  <si>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</si>
  <si>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</si>
  <si>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</si>
  <si>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</si>
  <si>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</si>
  <si>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</si>
  <si>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</si>
  <si>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</si>
  <si>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</si>
  <si>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</si>
  <si>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</si>
  <si>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</si>
  <si>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</si>
  <si>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</si>
  <si>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</si>
  <si>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</si>
  <si>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</si>
  <si>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</si>
  <si>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</si>
  <si>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</si>
  <si>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</si>
  <si>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</si>
  <si>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</si>
  <si>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</si>
  <si>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</si>
  <si>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</si>
  <si>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</si>
  <si>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</si>
  <si>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</si>
  <si>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</si>
  <si>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</si>
  <si>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</si>
  <si>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</si>
  <si>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</si>
  <si>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</si>
  <si>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</si>
  <si>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</si>
  <si>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</si>
  <si>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</si>
  <si>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</si>
  <si>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</si>
  <si>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</si>
  <si>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</si>
  <si>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</si>
  <si>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</si>
  <si>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</si>
  <si>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</si>
  <si>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</si>
  <si>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</si>
  <si>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</si>
  <si>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</si>
  <si>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</si>
  <si>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</si>
  <si>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</si>
  <si>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</si>
  <si>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</si>
  <si>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</si>
  <si>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</si>
  <si>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</si>
  <si>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</si>
  <si>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</si>
  <si>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</si>
  <si>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</si>
  <si>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</si>
  <si>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</si>
  <si>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</si>
  <si>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</si>
  <si>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</si>
  <si>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</si>
  <si>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</si>
  <si>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</si>
  <si>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</si>
  <si>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</si>
  <si>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</si>
  <si>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</si>
  <si>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</si>
  <si>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</si>
  <si>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</si>
  <si>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</si>
  <si>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</si>
  <si>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</si>
  <si>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</si>
  <si>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</si>
  <si>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</si>
  <si>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</si>
  <si>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</si>
  <si>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</si>
  <si>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</si>
  <si>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</si>
  <si>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</si>
  <si>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</si>
  <si>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</si>
  <si>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</si>
  <si>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</si>
  <si>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</si>
  <si>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</si>
  <si>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</si>
  <si>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</si>
  <si>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</si>
  <si>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</si>
  <si>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</si>
  <si>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</si>
  <si>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</si>
  <si>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</si>
  <si>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</si>
  <si>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</si>
  <si>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</si>
  <si>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</si>
  <si>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</si>
  <si>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</si>
  <si>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</si>
  <si>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</si>
  <si>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</si>
  <si>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</si>
  <si>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</si>
  <si>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</si>
  <si>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</si>
  <si>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</si>
  <si>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</si>
  <si>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</si>
  <si>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</si>
  <si>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</si>
  <si>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</si>
  <si>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</si>
  <si>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</si>
  <si>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</si>
  <si>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</si>
  <si>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</si>
  <si>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</si>
  <si>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</si>
  <si>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</si>
  <si>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</si>
  <si>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</si>
  <si>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</si>
  <si>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</si>
  <si>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</si>
  <si>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</si>
  <si>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</si>
  <si>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</si>
  <si>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</si>
  <si>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</si>
  <si>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</si>
  <si>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</si>
  <si>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</si>
  <si>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</si>
  <si>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</si>
  <si>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</si>
  <si>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</si>
  <si>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</si>
  <si>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</si>
  <si>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</si>
  <si>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</si>
  <si>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</si>
  <si>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</si>
  <si>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</si>
  <si>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</si>
  <si>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</si>
  <si>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</si>
  <si>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</si>
  <si>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</si>
  <si>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</si>
  <si>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</si>
  <si>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</si>
  <si>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</si>
  <si>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</si>
  <si>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</si>
  <si>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</si>
  <si>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</si>
  <si>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</si>
  <si>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</si>
  <si>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</si>
  <si>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</si>
  <si>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</si>
  <si>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</si>
  <si>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</si>
  <si>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</si>
  <si>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</si>
  <si>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</si>
  <si>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</si>
  <si>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</si>
  <si>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</si>
  <si>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</si>
  <si>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</si>
  <si>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</si>
  <si>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</si>
  <si>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</si>
  <si>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</si>
  <si>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</si>
  <si>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</si>
  <si>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</si>
  <si>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</si>
  <si>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</si>
  <si>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</si>
  <si>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</si>
  <si>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</si>
  <si>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</si>
  <si>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</si>
  <si>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</si>
  <si>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</si>
  <si>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</si>
  <si>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</si>
  <si>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</si>
  <si>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</si>
  <si>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</si>
  <si>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</si>
  <si>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</si>
  <si>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</si>
  <si>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</si>
  <si>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</si>
  <si>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</si>
  <si>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</si>
  <si>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</si>
  <si>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</si>
  <si>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</si>
  <si>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External file</t>
  </si>
  <si>
    <t>A zipfile of images taken of bait trap cards</t>
  </si>
  <si>
    <t>BaitAreas</t>
  </si>
  <si>
    <t>FID</t>
  </si>
  <si>
    <t>Shapefile field ID</t>
  </si>
  <si>
    <t>Area_name</t>
  </si>
  <si>
    <t>Unique baiting area name</t>
  </si>
  <si>
    <t>Area of baiting polygon</t>
  </si>
  <si>
    <t>square metres</t>
  </si>
  <si>
    <t>Calculated directly from polygon</t>
  </si>
  <si>
    <t>BaitImages_v2.zip</t>
  </si>
  <si>
    <t>BaitShapefile_v2.zip</t>
  </si>
  <si>
    <t>External file description</t>
  </si>
  <si>
    <t>A zipped shapefile containing polygons of baiting locations</t>
  </si>
  <si>
    <t>Bait area GIS data</t>
  </si>
  <si>
    <t>Attribute data for baiting polygons</t>
  </si>
  <si>
    <t>Worksheet external file</t>
  </si>
  <si>
    <t>Funding body</t>
  </si>
  <si>
    <t>NERC</t>
  </si>
  <si>
    <t>Funding type</t>
  </si>
  <si>
    <t>Standard grant</t>
  </si>
  <si>
    <t>Funding reference</t>
  </si>
  <si>
    <t>NE/K006339/1</t>
  </si>
  <si>
    <t>Funding link</t>
  </si>
  <si>
    <t>https://gtr.ukri.org/projects?ref=NE%2FK006339%2F1</t>
  </si>
  <si>
    <t>Start date</t>
  </si>
  <si>
    <t>End date</t>
  </si>
  <si>
    <t>North</t>
  </si>
  <si>
    <t>South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</si>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</sst>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B2" sqref="B2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  <col min="4" max="4" width="38.33203125" bestFit="1" customWidth="1"/>
  </cols>
  <sheetData>
    <row r="1" spans="1:4" x14ac:dyDescent="0.2">
      <c r="A1" t="s">
        <v>0</v>
      </c>
      <c r="B1">
        <v>1</v>
      </c>
    </row>
    <row r="2" spans="1:4" x14ac:dyDescent="0.2">
      <c r="A2" t="s">
        <v>7</v>
      </c>
      <c r="B2" t="s">
        <v>104</v>
      </c>
    </row>
    <row r="3" spans="1:4" x14ac:dyDescent="0.2">
      <c r="A3" t="s">
        <v>6</v>
      </c>
      <c r="B3" s="2">
        <v>43346</v>
      </c>
    </row>
    <row r="4" spans="1:4" x14ac:dyDescent="0.2">
      <c r="A4" t="s">
        <v>63</v>
      </c>
      <c r="B4" s="2" t="s">
        <v>62</v>
      </c>
    </row>
    <row r="5" spans="1:4" ht="80" x14ac:dyDescent="0.2">
      <c r="A5" t="s">
        <v>64</v>
      </c>
      <c r="B5" s="7" t="s">
        <v>65</v>
      </c>
    </row>
    <row r="6" spans="1:4" x14ac:dyDescent="0.2">
      <c r="A6" t="s">
        <v>240</v>
      </c>
      <c r="B6" s="7" t="s">
        <v>241</v>
      </c>
    </row>
    <row r="7" spans="1:4" x14ac:dyDescent="0.2">
      <c r="A7" t="s">
        <v>50</v>
      </c>
      <c r="B7" t="s">
        <v>52</v>
      </c>
      <c r="C7" t="s">
        <v>85</v>
      </c>
    </row>
    <row r="8" spans="1:4" x14ac:dyDescent="0.2">
      <c r="A8" t="s">
        <v>51</v>
      </c>
      <c r="B8" s="1" t="s">
        <v>1</v>
      </c>
      <c r="C8" s="1" t="s">
        <v>86</v>
      </c>
    </row>
    <row r="9" spans="1:4" x14ac:dyDescent="0.2">
      <c r="A9" t="s">
        <v>55</v>
      </c>
      <c r="B9" t="s">
        <v>2</v>
      </c>
      <c r="C9" t="s">
        <v>2</v>
      </c>
    </row>
    <row r="10" spans="1:4" x14ac:dyDescent="0.2">
      <c r="A10" t="s">
        <v>53</v>
      </c>
      <c r="B10" s="6" t="s">
        <v>54</v>
      </c>
    </row>
    <row r="11" spans="1:4" x14ac:dyDescent="0.2">
      <c r="A11" t="s">
        <v>58</v>
      </c>
      <c r="B11" t="s">
        <v>3</v>
      </c>
      <c r="C11" t="s">
        <v>4</v>
      </c>
      <c r="D11" t="s">
        <v>306</v>
      </c>
    </row>
    <row r="12" spans="1:4" x14ac:dyDescent="0.2">
      <c r="A12" t="s">
        <v>59</v>
      </c>
      <c r="B12" t="s">
        <v>61</v>
      </c>
      <c r="C12" t="s">
        <v>5</v>
      </c>
      <c r="D12" t="s">
        <v>318</v>
      </c>
    </row>
    <row r="13" spans="1:4" x14ac:dyDescent="0.2">
      <c r="A13" t="s">
        <v>60</v>
      </c>
      <c r="B13" t="s">
        <v>274</v>
      </c>
      <c r="C13" t="s">
        <v>275</v>
      </c>
      <c r="D13" t="s">
        <v>319</v>
      </c>
    </row>
    <row r="14" spans="1:4" x14ac:dyDescent="0.2">
      <c r="A14" t="s">
        <v>320</v>
      </c>
      <c r="D14" t="s">
        <v>315</v>
      </c>
    </row>
    <row r="15" spans="1:4" x14ac:dyDescent="0.2">
      <c r="A15" t="s">
        <v>304</v>
      </c>
      <c r="B15" t="s">
        <v>314</v>
      </c>
      <c r="C15" t="s">
        <v>315</v>
      </c>
    </row>
    <row r="16" spans="1:4" x14ac:dyDescent="0.2">
      <c r="A16" t="s">
        <v>316</v>
      </c>
      <c r="B16" t="s">
        <v>305</v>
      </c>
      <c r="C16" t="s">
        <v>317</v>
      </c>
    </row>
    <row r="17" spans="1:4" x14ac:dyDescent="0.2">
      <c r="A17" t="s">
        <v>100</v>
      </c>
      <c r="B17" t="s">
        <v>101</v>
      </c>
      <c r="C17" t="s">
        <v>102</v>
      </c>
      <c r="D17" t="s">
        <v>103</v>
      </c>
    </row>
    <row r="18" spans="1:4" x14ac:dyDescent="0.2">
      <c r="A18" t="s">
        <v>321</v>
      </c>
      <c r="B18" t="s">
        <v>322</v>
      </c>
    </row>
    <row r="19" spans="1:4" x14ac:dyDescent="0.2">
      <c r="A19" t="s">
        <v>323</v>
      </c>
      <c r="B19" t="s">
        <v>324</v>
      </c>
    </row>
    <row r="20" spans="1:4" x14ac:dyDescent="0.2">
      <c r="A20" t="s">
        <v>325</v>
      </c>
      <c r="B20" t="s">
        <v>326</v>
      </c>
    </row>
    <row r="21" spans="1:4" x14ac:dyDescent="0.2">
      <c r="A21" t="s">
        <v>327</v>
      </c>
      <c r="B21" t="s">
        <v>328</v>
      </c>
    </row>
    <row r="22" spans="1:4" x14ac:dyDescent="0.2">
      <c r="A22" t="s">
        <v>329</v>
      </c>
      <c r="B22" s="2">
        <v>41061</v>
      </c>
    </row>
    <row r="23" spans="1:4" x14ac:dyDescent="0.2">
      <c r="A23" t="s">
        <v>330</v>
      </c>
      <c r="B23" s="2">
        <v>41122</v>
      </c>
    </row>
    <row r="24" spans="1:4" x14ac:dyDescent="0.2">
      <c r="A24" t="s">
        <v>331</v>
      </c>
      <c r="B24">
        <v>4.5199999999999996</v>
      </c>
    </row>
    <row r="25" spans="1:4" x14ac:dyDescent="0.2">
      <c r="A25" t="s">
        <v>332</v>
      </c>
      <c r="B25">
        <v>4.0199999999999996</v>
      </c>
    </row>
    <row r="26" spans="1:4" x14ac:dyDescent="0.2">
      <c r="A26" t="s">
        <v>333</v>
      </c>
      <c r="B26">
        <v>117.5</v>
      </c>
    </row>
    <row r="27" spans="1:4" x14ac:dyDescent="0.2">
      <c r="A27" t="s">
        <v>334</v>
      </c>
      <c r="B27">
        <v>116.5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workbookViewId="0">
      <selection activeCell="A2" sqref="A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 x14ac:dyDescent="0.2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 x14ac:dyDescent="0.2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 x14ac:dyDescent="0.2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 x14ac:dyDescent="0.2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 x14ac:dyDescent="0.2">
      <c r="A5">
        <v>193</v>
      </c>
      <c r="B5" t="s">
        <v>230</v>
      </c>
    </row>
    <row r="6" spans="1:5" x14ac:dyDescent="0.2">
      <c r="A6" t="s">
        <v>106</v>
      </c>
      <c r="B6" t="s">
        <v>230</v>
      </c>
    </row>
    <row r="7" spans="1:5" x14ac:dyDescent="0.2">
      <c r="A7" t="s">
        <v>107</v>
      </c>
      <c r="B7" t="s">
        <v>230</v>
      </c>
    </row>
    <row r="8" spans="1:5" x14ac:dyDescent="0.2">
      <c r="A8" t="s">
        <v>108</v>
      </c>
      <c r="B8" t="s">
        <v>230</v>
      </c>
    </row>
    <row r="9" spans="1:5" x14ac:dyDescent="0.2">
      <c r="A9" t="s">
        <v>109</v>
      </c>
      <c r="B9" t="s">
        <v>230</v>
      </c>
    </row>
    <row r="10" spans="1:5" x14ac:dyDescent="0.2">
      <c r="A10" t="s">
        <v>110</v>
      </c>
      <c r="B10" t="s">
        <v>230</v>
      </c>
    </row>
    <row r="11" spans="1:5" x14ac:dyDescent="0.2">
      <c r="A11" t="s">
        <v>111</v>
      </c>
      <c r="B11" t="s">
        <v>230</v>
      </c>
    </row>
    <row r="12" spans="1:5" x14ac:dyDescent="0.2">
      <c r="A12" t="s">
        <v>112</v>
      </c>
      <c r="B12" t="s">
        <v>230</v>
      </c>
    </row>
    <row r="13" spans="1:5" x14ac:dyDescent="0.2">
      <c r="A13" t="s">
        <v>113</v>
      </c>
      <c r="B13" t="s">
        <v>230</v>
      </c>
    </row>
    <row r="14" spans="1:5" x14ac:dyDescent="0.2">
      <c r="A14" t="s">
        <v>114</v>
      </c>
      <c r="B14" t="s">
        <v>230</v>
      </c>
    </row>
    <row r="15" spans="1:5" x14ac:dyDescent="0.2">
      <c r="A15" t="s">
        <v>115</v>
      </c>
      <c r="B15" t="s">
        <v>230</v>
      </c>
    </row>
    <row r="16" spans="1:5" x14ac:dyDescent="0.2">
      <c r="A16" t="s">
        <v>116</v>
      </c>
      <c r="B16" t="s">
        <v>230</v>
      </c>
    </row>
    <row r="17" spans="1:2" x14ac:dyDescent="0.2">
      <c r="A17" t="s">
        <v>117</v>
      </c>
      <c r="B17" t="s">
        <v>230</v>
      </c>
    </row>
    <row r="18" spans="1:2" x14ac:dyDescent="0.2">
      <c r="A18" t="s">
        <v>118</v>
      </c>
      <c r="B18" t="s">
        <v>230</v>
      </c>
    </row>
    <row r="19" spans="1:2" x14ac:dyDescent="0.2">
      <c r="A19" t="s">
        <v>119</v>
      </c>
      <c r="B19" t="s">
        <v>230</v>
      </c>
    </row>
    <row r="20" spans="1:2" x14ac:dyDescent="0.2">
      <c r="A20" t="s">
        <v>120</v>
      </c>
      <c r="B20" t="s">
        <v>230</v>
      </c>
    </row>
    <row r="21" spans="1:2" x14ac:dyDescent="0.2">
      <c r="A21" t="s">
        <v>121</v>
      </c>
      <c r="B21" t="s">
        <v>230</v>
      </c>
    </row>
    <row r="22" spans="1:2" x14ac:dyDescent="0.2">
      <c r="A22" t="s">
        <v>122</v>
      </c>
      <c r="B22" t="s">
        <v>230</v>
      </c>
    </row>
    <row r="23" spans="1:2" x14ac:dyDescent="0.2">
      <c r="A23" t="s">
        <v>123</v>
      </c>
      <c r="B23" t="s">
        <v>230</v>
      </c>
    </row>
    <row r="24" spans="1:2" x14ac:dyDescent="0.2">
      <c r="A24" t="s">
        <v>124</v>
      </c>
      <c r="B24" t="s">
        <v>230</v>
      </c>
    </row>
    <row r="25" spans="1:2" x14ac:dyDescent="0.2">
      <c r="A25" t="s">
        <v>125</v>
      </c>
      <c r="B25" t="s">
        <v>230</v>
      </c>
    </row>
    <row r="26" spans="1:2" x14ac:dyDescent="0.2">
      <c r="A26" t="s">
        <v>126</v>
      </c>
      <c r="B26" t="s">
        <v>230</v>
      </c>
    </row>
    <row r="27" spans="1:2" x14ac:dyDescent="0.2">
      <c r="A27" t="s">
        <v>127</v>
      </c>
      <c r="B27" t="s">
        <v>230</v>
      </c>
    </row>
    <row r="28" spans="1:2" x14ac:dyDescent="0.2">
      <c r="A28" t="s">
        <v>128</v>
      </c>
      <c r="B28" t="s">
        <v>230</v>
      </c>
    </row>
    <row r="29" spans="1:2" x14ac:dyDescent="0.2">
      <c r="A29" t="s">
        <v>129</v>
      </c>
      <c r="B29" t="s">
        <v>230</v>
      </c>
    </row>
    <row r="30" spans="1:2" x14ac:dyDescent="0.2">
      <c r="A30" t="s">
        <v>130</v>
      </c>
      <c r="B30" t="s">
        <v>230</v>
      </c>
    </row>
    <row r="31" spans="1:2" x14ac:dyDescent="0.2">
      <c r="A31" t="s">
        <v>131</v>
      </c>
      <c r="B31" t="s">
        <v>230</v>
      </c>
    </row>
    <row r="32" spans="1:2" x14ac:dyDescent="0.2">
      <c r="A32" t="s">
        <v>132</v>
      </c>
      <c r="B32" t="s">
        <v>230</v>
      </c>
    </row>
    <row r="33" spans="1:2" x14ac:dyDescent="0.2">
      <c r="A33" t="s">
        <v>133</v>
      </c>
      <c r="B33" t="s">
        <v>230</v>
      </c>
    </row>
    <row r="34" spans="1:2" x14ac:dyDescent="0.2">
      <c r="A34" t="s">
        <v>134</v>
      </c>
      <c r="B34" t="s">
        <v>230</v>
      </c>
    </row>
    <row r="35" spans="1:2" x14ac:dyDescent="0.2">
      <c r="A35" t="s">
        <v>135</v>
      </c>
      <c r="B35" t="s">
        <v>230</v>
      </c>
    </row>
    <row r="36" spans="1:2" x14ac:dyDescent="0.2">
      <c r="A36" t="s">
        <v>136</v>
      </c>
      <c r="B36" t="s">
        <v>230</v>
      </c>
    </row>
    <row r="37" spans="1:2" x14ac:dyDescent="0.2">
      <c r="A37" t="s">
        <v>137</v>
      </c>
      <c r="B37" t="s">
        <v>230</v>
      </c>
    </row>
    <row r="38" spans="1:2" x14ac:dyDescent="0.2">
      <c r="A38" t="s">
        <v>138</v>
      </c>
      <c r="B38" t="s">
        <v>230</v>
      </c>
    </row>
    <row r="39" spans="1:2" x14ac:dyDescent="0.2">
      <c r="A39" t="s">
        <v>139</v>
      </c>
      <c r="B39" t="s">
        <v>230</v>
      </c>
    </row>
    <row r="40" spans="1:2" x14ac:dyDescent="0.2">
      <c r="A40" t="s">
        <v>140</v>
      </c>
      <c r="B40" t="s">
        <v>230</v>
      </c>
    </row>
    <row r="41" spans="1:2" x14ac:dyDescent="0.2">
      <c r="A41" t="s">
        <v>141</v>
      </c>
      <c r="B41" t="s">
        <v>230</v>
      </c>
    </row>
    <row r="42" spans="1:2" x14ac:dyDescent="0.2">
      <c r="A42" t="s">
        <v>142</v>
      </c>
      <c r="B42" t="s">
        <v>230</v>
      </c>
    </row>
    <row r="43" spans="1:2" x14ac:dyDescent="0.2">
      <c r="A43" t="s">
        <v>143</v>
      </c>
      <c r="B43" t="s">
        <v>230</v>
      </c>
    </row>
    <row r="44" spans="1:2" x14ac:dyDescent="0.2">
      <c r="A44" t="s">
        <v>144</v>
      </c>
      <c r="B44" t="s">
        <v>230</v>
      </c>
    </row>
    <row r="45" spans="1:2" x14ac:dyDescent="0.2">
      <c r="A45" t="s">
        <v>145</v>
      </c>
      <c r="B45" t="s">
        <v>230</v>
      </c>
    </row>
    <row r="46" spans="1:2" x14ac:dyDescent="0.2">
      <c r="A46" t="s">
        <v>146</v>
      </c>
      <c r="B46" t="s">
        <v>230</v>
      </c>
    </row>
    <row r="47" spans="1:2" x14ac:dyDescent="0.2">
      <c r="A47" t="s">
        <v>147</v>
      </c>
      <c r="B47" t="s">
        <v>230</v>
      </c>
    </row>
    <row r="48" spans="1:2" x14ac:dyDescent="0.2">
      <c r="A48" t="s">
        <v>148</v>
      </c>
      <c r="B48" t="s">
        <v>230</v>
      </c>
    </row>
    <row r="49" spans="1:2" x14ac:dyDescent="0.2">
      <c r="A49" t="s">
        <v>149</v>
      </c>
      <c r="B49" t="s">
        <v>230</v>
      </c>
    </row>
    <row r="50" spans="1:2" x14ac:dyDescent="0.2">
      <c r="A50" t="s">
        <v>150</v>
      </c>
      <c r="B50" t="s">
        <v>230</v>
      </c>
    </row>
    <row r="51" spans="1:2" x14ac:dyDescent="0.2">
      <c r="A51" t="s">
        <v>151</v>
      </c>
      <c r="B51" t="s">
        <v>230</v>
      </c>
    </row>
    <row r="52" spans="1:2" x14ac:dyDescent="0.2">
      <c r="A52" t="s">
        <v>152</v>
      </c>
      <c r="B52" t="s">
        <v>230</v>
      </c>
    </row>
    <row r="53" spans="1:2" x14ac:dyDescent="0.2">
      <c r="A53" t="s">
        <v>153</v>
      </c>
      <c r="B53" t="s">
        <v>230</v>
      </c>
    </row>
    <row r="54" spans="1:2" x14ac:dyDescent="0.2">
      <c r="A54" t="s">
        <v>154</v>
      </c>
      <c r="B54" t="s">
        <v>230</v>
      </c>
    </row>
    <row r="55" spans="1:2" x14ac:dyDescent="0.2">
      <c r="A55" t="s">
        <v>155</v>
      </c>
      <c r="B55" t="s">
        <v>230</v>
      </c>
    </row>
    <row r="56" spans="1:2" x14ac:dyDescent="0.2">
      <c r="A56" t="s">
        <v>156</v>
      </c>
      <c r="B56" t="s">
        <v>230</v>
      </c>
    </row>
    <row r="57" spans="1:2" x14ac:dyDescent="0.2">
      <c r="A57" t="s">
        <v>157</v>
      </c>
      <c r="B57" t="s">
        <v>230</v>
      </c>
    </row>
    <row r="58" spans="1:2" x14ac:dyDescent="0.2">
      <c r="A58" t="s">
        <v>158</v>
      </c>
      <c r="B58" t="s">
        <v>230</v>
      </c>
    </row>
    <row r="59" spans="1:2" x14ac:dyDescent="0.2">
      <c r="A59" t="s">
        <v>159</v>
      </c>
      <c r="B59" t="s">
        <v>230</v>
      </c>
    </row>
    <row r="60" spans="1:2" x14ac:dyDescent="0.2">
      <c r="A60" t="s">
        <v>160</v>
      </c>
      <c r="B60" t="s">
        <v>230</v>
      </c>
    </row>
    <row r="61" spans="1:2" x14ac:dyDescent="0.2">
      <c r="A61" t="s">
        <v>161</v>
      </c>
      <c r="B61" t="s">
        <v>230</v>
      </c>
    </row>
    <row r="62" spans="1:2" x14ac:dyDescent="0.2">
      <c r="A62" t="s">
        <v>162</v>
      </c>
      <c r="B62" t="s">
        <v>230</v>
      </c>
    </row>
    <row r="63" spans="1:2" x14ac:dyDescent="0.2">
      <c r="A63" t="s">
        <v>163</v>
      </c>
      <c r="B63" t="s">
        <v>230</v>
      </c>
    </row>
    <row r="64" spans="1:2" x14ac:dyDescent="0.2">
      <c r="A64" t="s">
        <v>164</v>
      </c>
      <c r="B64" t="s">
        <v>230</v>
      </c>
    </row>
    <row r="65" spans="1:2" x14ac:dyDescent="0.2">
      <c r="A65" t="s">
        <v>165</v>
      </c>
      <c r="B65" t="s">
        <v>230</v>
      </c>
    </row>
    <row r="66" spans="1:2" x14ac:dyDescent="0.2">
      <c r="A66" t="s">
        <v>166</v>
      </c>
      <c r="B66" t="s">
        <v>230</v>
      </c>
    </row>
    <row r="67" spans="1:2" x14ac:dyDescent="0.2">
      <c r="A67" t="s">
        <v>167</v>
      </c>
      <c r="B67" t="s">
        <v>230</v>
      </c>
    </row>
    <row r="68" spans="1:2" x14ac:dyDescent="0.2">
      <c r="A68" t="s">
        <v>168</v>
      </c>
      <c r="B68" t="s">
        <v>230</v>
      </c>
    </row>
    <row r="69" spans="1:2" x14ac:dyDescent="0.2">
      <c r="A69" t="s">
        <v>169</v>
      </c>
      <c r="B69" t="s">
        <v>230</v>
      </c>
    </row>
    <row r="70" spans="1:2" x14ac:dyDescent="0.2">
      <c r="A70" t="s">
        <v>170</v>
      </c>
      <c r="B70" t="s">
        <v>230</v>
      </c>
    </row>
    <row r="71" spans="1:2" x14ac:dyDescent="0.2">
      <c r="A71" t="s">
        <v>171</v>
      </c>
      <c r="B71" t="s">
        <v>230</v>
      </c>
    </row>
    <row r="72" spans="1:2" x14ac:dyDescent="0.2">
      <c r="A72" t="s">
        <v>172</v>
      </c>
      <c r="B72" t="s">
        <v>230</v>
      </c>
    </row>
    <row r="73" spans="1:2" x14ac:dyDescent="0.2">
      <c r="A73" t="s">
        <v>173</v>
      </c>
      <c r="B73" t="s">
        <v>230</v>
      </c>
    </row>
    <row r="74" spans="1:2" x14ac:dyDescent="0.2">
      <c r="A74" t="s">
        <v>174</v>
      </c>
      <c r="B74" t="s">
        <v>230</v>
      </c>
    </row>
    <row r="75" spans="1:2" x14ac:dyDescent="0.2">
      <c r="A75" t="s">
        <v>175</v>
      </c>
      <c r="B75" t="s">
        <v>230</v>
      </c>
    </row>
    <row r="76" spans="1:2" x14ac:dyDescent="0.2">
      <c r="A76" t="s">
        <v>176</v>
      </c>
      <c r="B76" t="s">
        <v>230</v>
      </c>
    </row>
    <row r="77" spans="1:2" x14ac:dyDescent="0.2">
      <c r="A77" t="s">
        <v>177</v>
      </c>
      <c r="B77" t="s">
        <v>230</v>
      </c>
    </row>
    <row r="78" spans="1:2" x14ac:dyDescent="0.2">
      <c r="A78" t="s">
        <v>178</v>
      </c>
      <c r="B78" t="s">
        <v>230</v>
      </c>
    </row>
    <row r="79" spans="1:2" x14ac:dyDescent="0.2">
      <c r="A79" t="s">
        <v>179</v>
      </c>
      <c r="B79" t="s">
        <v>230</v>
      </c>
    </row>
    <row r="80" spans="1:2" x14ac:dyDescent="0.2">
      <c r="A80" t="s">
        <v>180</v>
      </c>
      <c r="B80" t="s">
        <v>230</v>
      </c>
    </row>
    <row r="81" spans="1:2" x14ac:dyDescent="0.2">
      <c r="A81" t="s">
        <v>181</v>
      </c>
      <c r="B81" t="s">
        <v>230</v>
      </c>
    </row>
    <row r="82" spans="1:2" x14ac:dyDescent="0.2">
      <c r="A82" t="s">
        <v>182</v>
      </c>
      <c r="B82" t="s">
        <v>230</v>
      </c>
    </row>
    <row r="83" spans="1:2" x14ac:dyDescent="0.2">
      <c r="A83" t="s">
        <v>183</v>
      </c>
      <c r="B83" t="s">
        <v>230</v>
      </c>
    </row>
    <row r="84" spans="1:2" x14ac:dyDescent="0.2">
      <c r="A84" t="s">
        <v>184</v>
      </c>
      <c r="B84" t="s">
        <v>230</v>
      </c>
    </row>
    <row r="85" spans="1:2" x14ac:dyDescent="0.2">
      <c r="A85" t="s">
        <v>185</v>
      </c>
      <c r="B85" t="s">
        <v>230</v>
      </c>
    </row>
    <row r="86" spans="1:2" x14ac:dyDescent="0.2">
      <c r="A86" t="s">
        <v>186</v>
      </c>
      <c r="B86" t="s">
        <v>230</v>
      </c>
    </row>
    <row r="87" spans="1:2" x14ac:dyDescent="0.2">
      <c r="A87" t="s">
        <v>187</v>
      </c>
      <c r="B87" t="s">
        <v>230</v>
      </c>
    </row>
    <row r="88" spans="1:2" x14ac:dyDescent="0.2">
      <c r="A88" t="s">
        <v>188</v>
      </c>
      <c r="B88" t="s">
        <v>230</v>
      </c>
    </row>
    <row r="89" spans="1:2" x14ac:dyDescent="0.2">
      <c r="A89" t="s">
        <v>189</v>
      </c>
      <c r="B89" t="s">
        <v>230</v>
      </c>
    </row>
    <row r="90" spans="1:2" x14ac:dyDescent="0.2">
      <c r="A90" t="s">
        <v>190</v>
      </c>
      <c r="B90" t="s">
        <v>230</v>
      </c>
    </row>
    <row r="91" spans="1:2" x14ac:dyDescent="0.2">
      <c r="A91" t="s">
        <v>191</v>
      </c>
      <c r="B91" t="s">
        <v>230</v>
      </c>
    </row>
    <row r="92" spans="1:2" x14ac:dyDescent="0.2">
      <c r="A92" t="s">
        <v>192</v>
      </c>
      <c r="B92" t="s">
        <v>230</v>
      </c>
    </row>
    <row r="93" spans="1:2" x14ac:dyDescent="0.2">
      <c r="A93" t="s">
        <v>193</v>
      </c>
      <c r="B93" t="s">
        <v>230</v>
      </c>
    </row>
    <row r="94" spans="1:2" x14ac:dyDescent="0.2">
      <c r="A94" t="s">
        <v>194</v>
      </c>
      <c r="B94" t="s">
        <v>230</v>
      </c>
    </row>
    <row r="95" spans="1:2" x14ac:dyDescent="0.2">
      <c r="A95" t="s">
        <v>195</v>
      </c>
      <c r="B95" t="s">
        <v>230</v>
      </c>
    </row>
    <row r="96" spans="1:2" x14ac:dyDescent="0.2">
      <c r="A96" t="s">
        <v>196</v>
      </c>
      <c r="B96" t="s">
        <v>230</v>
      </c>
    </row>
    <row r="97" spans="1:2" x14ac:dyDescent="0.2">
      <c r="A97" t="s">
        <v>197</v>
      </c>
      <c r="B97" t="s">
        <v>230</v>
      </c>
    </row>
    <row r="98" spans="1:2" x14ac:dyDescent="0.2">
      <c r="A98" t="s">
        <v>198</v>
      </c>
      <c r="B98" t="s">
        <v>230</v>
      </c>
    </row>
    <row r="99" spans="1:2" x14ac:dyDescent="0.2">
      <c r="A99" t="s">
        <v>199</v>
      </c>
      <c r="B99" t="s">
        <v>230</v>
      </c>
    </row>
    <row r="100" spans="1:2" x14ac:dyDescent="0.2">
      <c r="A100" t="s">
        <v>200</v>
      </c>
      <c r="B100" t="s">
        <v>230</v>
      </c>
    </row>
    <row r="101" spans="1:2" x14ac:dyDescent="0.2">
      <c r="A101" t="s">
        <v>201</v>
      </c>
      <c r="B101" t="s">
        <v>230</v>
      </c>
    </row>
    <row r="102" spans="1:2" x14ac:dyDescent="0.2">
      <c r="A102" t="s">
        <v>202</v>
      </c>
      <c r="B102" t="s">
        <v>230</v>
      </c>
    </row>
    <row r="103" spans="1:2" x14ac:dyDescent="0.2">
      <c r="A103" t="s">
        <v>203</v>
      </c>
      <c r="B103" t="s">
        <v>230</v>
      </c>
    </row>
    <row r="104" spans="1:2" x14ac:dyDescent="0.2">
      <c r="A104" t="s">
        <v>204</v>
      </c>
      <c r="B104" t="s">
        <v>230</v>
      </c>
    </row>
    <row r="105" spans="1:2" x14ac:dyDescent="0.2">
      <c r="A105" t="s">
        <v>205</v>
      </c>
      <c r="B105" t="s">
        <v>230</v>
      </c>
    </row>
    <row r="106" spans="1:2" x14ac:dyDescent="0.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 x14ac:dyDescent="0.2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289</v>
      </c>
    </row>
    <row r="4" spans="1:14" x14ac:dyDescent="0.2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 x14ac:dyDescent="0.2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 x14ac:dyDescent="0.2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 x14ac:dyDescent="0.2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 x14ac:dyDescent="0.2">
      <c r="A10" t="s">
        <v>251</v>
      </c>
      <c r="B10" t="s">
        <v>251</v>
      </c>
      <c r="C10" t="s">
        <v>13</v>
      </c>
      <c r="H10" t="s">
        <v>252</v>
      </c>
    </row>
    <row r="11" spans="1:14" x14ac:dyDescent="0.2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 x14ac:dyDescent="0.2">
      <c r="A12" t="s">
        <v>256</v>
      </c>
      <c r="B12" t="s">
        <v>256</v>
      </c>
      <c r="C12" t="s">
        <v>13</v>
      </c>
      <c r="H12" t="s">
        <v>257</v>
      </c>
    </row>
    <row r="13" spans="1:14" x14ac:dyDescent="0.2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 x14ac:dyDescent="0.2">
      <c r="A14" t="s">
        <v>260</v>
      </c>
      <c r="B14" t="s">
        <v>260</v>
      </c>
      <c r="C14" t="s">
        <v>13</v>
      </c>
      <c r="H14" t="s">
        <v>261</v>
      </c>
    </row>
    <row r="15" spans="1:14" x14ac:dyDescent="0.2">
      <c r="A15" t="s">
        <v>284</v>
      </c>
      <c r="B15" t="s">
        <v>284</v>
      </c>
      <c r="C15" t="s">
        <v>13</v>
      </c>
      <c r="H15" t="s">
        <v>271</v>
      </c>
    </row>
    <row r="16" spans="1:14" x14ac:dyDescent="0.2">
      <c r="A16" t="s">
        <v>272</v>
      </c>
      <c r="B16" t="s">
        <v>272</v>
      </c>
      <c r="C16" t="s">
        <v>13</v>
      </c>
      <c r="H16" t="s">
        <v>273</v>
      </c>
    </row>
    <row r="17" spans="1:8" x14ac:dyDescent="0.2">
      <c r="A17" t="s">
        <v>280</v>
      </c>
      <c r="B17" t="s">
        <v>280</v>
      </c>
      <c r="C17" t="s">
        <v>13</v>
      </c>
      <c r="H17" t="s">
        <v>281</v>
      </c>
    </row>
    <row r="18" spans="1:8" x14ac:dyDescent="0.2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 x14ac:dyDescent="0.2">
      <c r="A19" t="s">
        <v>298</v>
      </c>
      <c r="B19" t="s">
        <v>298</v>
      </c>
      <c r="C19" t="s">
        <v>13</v>
      </c>
      <c r="H19" t="s">
        <v>279</v>
      </c>
    </row>
    <row r="20" spans="1:8" x14ac:dyDescent="0.2">
      <c r="A20" t="s">
        <v>282</v>
      </c>
      <c r="B20" t="s">
        <v>282</v>
      </c>
      <c r="C20" t="s">
        <v>13</v>
      </c>
      <c r="H20" t="s">
        <v>283</v>
      </c>
    </row>
    <row r="21" spans="1:8" x14ac:dyDescent="0.2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topLeftCell="A9" workbookViewId="0">
      <selection activeCell="C9" sqref="C9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 x14ac:dyDescent="0.2">
      <c r="A4" t="s">
        <v>239</v>
      </c>
      <c r="Q4" t="s">
        <v>56</v>
      </c>
      <c r="R4" t="s">
        <v>56</v>
      </c>
      <c r="S4" t="s">
        <v>56</v>
      </c>
    </row>
    <row r="5" spans="1:22" x14ac:dyDescent="0.2">
      <c r="A5" t="s">
        <v>269</v>
      </c>
      <c r="T5" t="s">
        <v>266</v>
      </c>
    </row>
    <row r="6" spans="1:22" x14ac:dyDescent="0.2">
      <c r="A6" t="s">
        <v>270</v>
      </c>
      <c r="T6" t="s">
        <v>267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Solenopsis #1</v>
      </c>
      <c r="P10" t="str">
        <f ca="1">"TAG" &amp; TEXT(FLOOR(RAND()*100000,1), "000000")</f>
        <v>TAG079571</v>
      </c>
      <c r="Q10">
        <f ca="1">RANDBETWEEN(0,2000)</f>
        <v>194</v>
      </c>
      <c r="R10">
        <f ca="1">RAND()*5+1</f>
        <v>5.0091742429784718</v>
      </c>
      <c r="S10" t="s">
        <v>218</v>
      </c>
      <c r="T10">
        <f ca="1">RANDBETWEEN(0,100)</f>
        <v>87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Gannets</v>
      </c>
      <c r="P11" t="str">
        <f t="shared" ref="P11:P74" ca="1" si="2">"TAG" &amp; TEXT(FLOOR(RAND()*100000,1), "000000")</f>
        <v>TAG081615</v>
      </c>
      <c r="Q11">
        <f t="shared" ref="Q11:Q74" ca="1" si="3">RANDBETWEEN(0,2000)</f>
        <v>1368</v>
      </c>
      <c r="R11">
        <f t="shared" ref="R11:R74" ca="1" si="4">RAND()*5+1</f>
        <v>3.6250038803406044</v>
      </c>
      <c r="S11" t="s">
        <v>219</v>
      </c>
      <c r="T11">
        <f t="shared" ref="T11:T74" ca="1" si="5">RANDBETWEEN(0,100)</f>
        <v>87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Ponerinae #1</v>
      </c>
      <c r="P12" t="str">
        <f t="shared" ca="1" si="2"/>
        <v>TAG088659</v>
      </c>
      <c r="Q12">
        <f t="shared" ca="1" si="3"/>
        <v>1013</v>
      </c>
      <c r="R12">
        <f t="shared" ca="1" si="4"/>
        <v>1.5213489897295003</v>
      </c>
      <c r="S12" t="s">
        <v>220</v>
      </c>
      <c r="T12">
        <f t="shared" ca="1" si="5"/>
        <v>70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Dolichoderus sp.</v>
      </c>
      <c r="P13" t="str">
        <f t="shared" ca="1" si="2"/>
        <v>TAG012085</v>
      </c>
      <c r="Q13">
        <f t="shared" ca="1" si="3"/>
        <v>108</v>
      </c>
      <c r="R13">
        <f t="shared" ca="1" si="4"/>
        <v>3.3910477711011162</v>
      </c>
      <c r="S13" t="s">
        <v>221</v>
      </c>
      <c r="T13">
        <f t="shared" ca="1" si="5"/>
        <v>69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Camponotites kraussei</v>
      </c>
      <c r="P14" t="str">
        <f t="shared" ca="1" si="2"/>
        <v>TAG021145</v>
      </c>
      <c r="Q14">
        <f t="shared" ca="1" si="3"/>
        <v>611</v>
      </c>
      <c r="R14">
        <f t="shared" ca="1" si="4"/>
        <v>5.1112405877423974</v>
      </c>
      <c r="S14" t="s">
        <v>218</v>
      </c>
      <c r="T14">
        <f t="shared" ca="1" si="5"/>
        <v>36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Melittia oedippus</v>
      </c>
      <c r="P15" t="str">
        <f t="shared" ca="1" si="2"/>
        <v>TAG000905</v>
      </c>
      <c r="Q15">
        <f t="shared" ca="1" si="3"/>
        <v>1101</v>
      </c>
      <c r="R15">
        <f t="shared" ca="1" si="4"/>
        <v>4.8419533060522726</v>
      </c>
      <c r="S15" t="s">
        <v>219</v>
      </c>
      <c r="T15">
        <f t="shared" ca="1" si="5"/>
        <v>26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Zenicomus photuroides</v>
      </c>
      <c r="P16" t="str">
        <f t="shared" ca="1" si="2"/>
        <v>TAG030126</v>
      </c>
      <c r="Q16">
        <f t="shared" ca="1" si="3"/>
        <v>1150</v>
      </c>
      <c r="R16">
        <f t="shared" ca="1" si="4"/>
        <v>4.9094888417205276</v>
      </c>
      <c r="S16" t="s">
        <v>220</v>
      </c>
      <c r="T16">
        <f t="shared" ca="1" si="5"/>
        <v>94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Crematogaster borneensis</v>
      </c>
      <c r="P17" t="str">
        <f t="shared" ca="1" si="2"/>
        <v>TAG075492</v>
      </c>
      <c r="Q17">
        <f t="shared" ca="1" si="3"/>
        <v>496</v>
      </c>
      <c r="R17">
        <f t="shared" ca="1" si="4"/>
        <v>2.6506107837346748</v>
      </c>
      <c r="S17" t="s">
        <v>221</v>
      </c>
      <c r="T17">
        <f t="shared" ca="1" si="5"/>
        <v>3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Bothroponera novus</v>
      </c>
      <c r="P18" t="str">
        <f t="shared" ca="1" si="2"/>
        <v>TAG040336</v>
      </c>
      <c r="Q18">
        <f t="shared" ca="1" si="3"/>
        <v>1557</v>
      </c>
      <c r="R18">
        <f t="shared" ca="1" si="4"/>
        <v>4.1623771076354279</v>
      </c>
      <c r="S18" t="s">
        <v>218</v>
      </c>
      <c r="T18">
        <f t="shared" ca="1" si="5"/>
        <v>51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Solenopsis #1</v>
      </c>
      <c r="P19" t="str">
        <f t="shared" ca="1" si="2"/>
        <v>TAG081120</v>
      </c>
      <c r="Q19">
        <f t="shared" ca="1" si="3"/>
        <v>1068</v>
      </c>
      <c r="R19">
        <f t="shared" ca="1" si="4"/>
        <v>5.6614042863493186</v>
      </c>
      <c r="S19" t="s">
        <v>219</v>
      </c>
      <c r="T19">
        <f t="shared" ca="1" si="5"/>
        <v>32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Crematogaster ormei</v>
      </c>
      <c r="P20" t="str">
        <f t="shared" ca="1" si="2"/>
        <v>TAG045692</v>
      </c>
      <c r="Q20">
        <f t="shared" ca="1" si="3"/>
        <v>80</v>
      </c>
      <c r="R20">
        <f t="shared" ca="1" si="4"/>
        <v>4.6371007986163644</v>
      </c>
      <c r="S20" t="s">
        <v>220</v>
      </c>
      <c r="T20">
        <f t="shared" ca="1" si="5"/>
        <v>91</v>
      </c>
    </row>
    <row r="21" spans="1:20" x14ac:dyDescent="0.2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Solenopsis abdita</v>
      </c>
      <c r="P21" t="str">
        <f t="shared" ca="1" si="2"/>
        <v>TAG084668</v>
      </c>
      <c r="Q21">
        <f t="shared" ca="1" si="3"/>
        <v>778</v>
      </c>
      <c r="R21">
        <f t="shared" ca="1" si="4"/>
        <v>4.4477373589820912</v>
      </c>
      <c r="S21" t="s">
        <v>221</v>
      </c>
      <c r="T21">
        <f t="shared" ca="1" si="5"/>
        <v>14</v>
      </c>
    </row>
    <row r="22" spans="1:20" x14ac:dyDescent="0.2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Goniopholis tenuidens</v>
      </c>
      <c r="P22" t="str">
        <f t="shared" ca="1" si="2"/>
        <v>TAG028479</v>
      </c>
      <c r="Q22">
        <f t="shared" ca="1" si="3"/>
        <v>823</v>
      </c>
      <c r="R22">
        <f t="shared" ca="1" si="4"/>
        <v>3.3444884866538378</v>
      </c>
      <c r="S22" t="s">
        <v>218</v>
      </c>
      <c r="T22">
        <f t="shared" ca="1" si="5"/>
        <v>49</v>
      </c>
    </row>
    <row r="23" spans="1:20" x14ac:dyDescent="0.2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Cicada sanguinolenta</v>
      </c>
      <c r="P23" t="str">
        <f t="shared" ca="1" si="2"/>
        <v>TAG034401</v>
      </c>
      <c r="Q23">
        <f t="shared" ca="1" si="3"/>
        <v>1635</v>
      </c>
      <c r="R23">
        <f t="shared" ca="1" si="4"/>
        <v>1.0927817068632768</v>
      </c>
      <c r="S23" t="s">
        <v>219</v>
      </c>
      <c r="T23">
        <f t="shared" ca="1" si="5"/>
        <v>72</v>
      </c>
    </row>
    <row r="24" spans="1:20" x14ac:dyDescent="0.2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Water monitor</v>
      </c>
      <c r="P24" t="str">
        <f t="shared" ca="1" si="2"/>
        <v>TAG072711</v>
      </c>
      <c r="Q24">
        <f t="shared" ca="1" si="3"/>
        <v>1322</v>
      </c>
      <c r="R24">
        <f t="shared" ca="1" si="4"/>
        <v>1.3060739004065238</v>
      </c>
      <c r="S24" t="s">
        <v>220</v>
      </c>
      <c r="T24">
        <f t="shared" ca="1" si="5"/>
        <v>14</v>
      </c>
    </row>
    <row r="25" spans="1:20" x14ac:dyDescent="0.2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Goniopholis tenuidens</v>
      </c>
      <c r="P25" t="str">
        <f t="shared" ca="1" si="2"/>
        <v>TAG099686</v>
      </c>
      <c r="Q25">
        <f t="shared" ca="1" si="3"/>
        <v>1627</v>
      </c>
      <c r="R25">
        <f t="shared" ca="1" si="4"/>
        <v>5.1591770278551969</v>
      </c>
      <c r="S25" t="s">
        <v>221</v>
      </c>
      <c r="T25">
        <f t="shared" ca="1" si="5"/>
        <v>59</v>
      </c>
    </row>
    <row r="26" spans="1:20" x14ac:dyDescent="0.2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Melittia oedippus</v>
      </c>
      <c r="P26" t="str">
        <f t="shared" ca="1" si="2"/>
        <v>TAG033114</v>
      </c>
      <c r="Q26">
        <f t="shared" ca="1" si="3"/>
        <v>675</v>
      </c>
      <c r="R26">
        <f t="shared" ca="1" si="4"/>
        <v>1.0074406404636052</v>
      </c>
      <c r="S26" t="s">
        <v>218</v>
      </c>
      <c r="T26">
        <f t="shared" ca="1" si="5"/>
        <v>36</v>
      </c>
    </row>
    <row r="27" spans="1:20" x14ac:dyDescent="0.2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Formicidae #1</v>
      </c>
      <c r="P27" t="str">
        <f t="shared" ca="1" si="2"/>
        <v>TAG014137</v>
      </c>
      <c r="Q27">
        <f t="shared" ca="1" si="3"/>
        <v>665</v>
      </c>
      <c r="R27">
        <f t="shared" ca="1" si="4"/>
        <v>1.5708481725401287</v>
      </c>
      <c r="S27" t="s">
        <v>219</v>
      </c>
      <c r="T27">
        <f t="shared" ca="1" si="5"/>
        <v>28</v>
      </c>
    </row>
    <row r="28" spans="1:20" x14ac:dyDescent="0.2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Crematogaster borneensis</v>
      </c>
      <c r="P28" t="str">
        <f t="shared" ca="1" si="2"/>
        <v>TAG054553</v>
      </c>
      <c r="Q28">
        <f t="shared" ca="1" si="3"/>
        <v>1439</v>
      </c>
      <c r="R28">
        <f t="shared" ca="1" si="4"/>
        <v>5.3109311518805846</v>
      </c>
      <c r="S28" t="s">
        <v>220</v>
      </c>
      <c r="T28">
        <f t="shared" ca="1" si="5"/>
        <v>5</v>
      </c>
    </row>
    <row r="29" spans="1:20" x14ac:dyDescent="0.2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Morphospecies 1</v>
      </c>
      <c r="P29" t="str">
        <f t="shared" ca="1" si="2"/>
        <v>TAG005780</v>
      </c>
      <c r="Q29">
        <f t="shared" ca="1" si="3"/>
        <v>163</v>
      </c>
      <c r="R29">
        <f t="shared" ca="1" si="4"/>
        <v>5.1444624533693268</v>
      </c>
      <c r="S29" t="s">
        <v>221</v>
      </c>
      <c r="T29">
        <f t="shared" ca="1" si="5"/>
        <v>29</v>
      </c>
    </row>
    <row r="30" spans="1:20" x14ac:dyDescent="0.2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Morphospecies 1</v>
      </c>
      <c r="P30" t="str">
        <f t="shared" ca="1" si="2"/>
        <v>TAG008462</v>
      </c>
      <c r="Q30">
        <f t="shared" ca="1" si="3"/>
        <v>740</v>
      </c>
      <c r="R30">
        <f t="shared" ca="1" si="4"/>
        <v>1.9462151844801425</v>
      </c>
      <c r="S30" t="s">
        <v>218</v>
      </c>
      <c r="T30">
        <f t="shared" ca="1" si="5"/>
        <v>96</v>
      </c>
    </row>
    <row r="31" spans="1:20" x14ac:dyDescent="0.2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Crematogaster ormei</v>
      </c>
      <c r="P31" t="str">
        <f t="shared" ca="1" si="2"/>
        <v>TAG007914</v>
      </c>
      <c r="Q31">
        <f t="shared" ca="1" si="3"/>
        <v>1184</v>
      </c>
      <c r="R31">
        <f t="shared" ca="1" si="4"/>
        <v>3.8510721222912188</v>
      </c>
      <c r="S31" t="s">
        <v>219</v>
      </c>
      <c r="T31">
        <f t="shared" ca="1" si="5"/>
        <v>77</v>
      </c>
    </row>
    <row r="32" spans="1:20" x14ac:dyDescent="0.2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Crematogaster borneensis</v>
      </c>
      <c r="P32" t="str">
        <f t="shared" ca="1" si="2"/>
        <v>TAG047654</v>
      </c>
      <c r="Q32">
        <f t="shared" ca="1" si="3"/>
        <v>1866</v>
      </c>
      <c r="R32">
        <f t="shared" ca="1" si="4"/>
        <v>1.8307992894570126</v>
      </c>
      <c r="S32" t="s">
        <v>220</v>
      </c>
      <c r="T32">
        <f t="shared" ca="1" si="5"/>
        <v>39</v>
      </c>
    </row>
    <row r="33" spans="1:20" x14ac:dyDescent="0.2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Solenopsis abdita</v>
      </c>
      <c r="P33" t="str">
        <f t="shared" ca="1" si="2"/>
        <v>TAG051612</v>
      </c>
      <c r="Q33">
        <f t="shared" ca="1" si="3"/>
        <v>1753</v>
      </c>
      <c r="R33">
        <f t="shared" ca="1" si="4"/>
        <v>3.4381518335712151</v>
      </c>
      <c r="S33" t="s">
        <v>221</v>
      </c>
      <c r="T33">
        <f t="shared" ca="1" si="5"/>
        <v>13</v>
      </c>
    </row>
    <row r="34" spans="1:20" x14ac:dyDescent="0.2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Solenopsis abdita</v>
      </c>
      <c r="P34" t="str">
        <f t="shared" ca="1" si="2"/>
        <v>TAG091065</v>
      </c>
      <c r="Q34">
        <f t="shared" ca="1" si="3"/>
        <v>1143</v>
      </c>
      <c r="R34">
        <f t="shared" ca="1" si="4"/>
        <v>5.1927232782772537</v>
      </c>
      <c r="S34" t="s">
        <v>218</v>
      </c>
      <c r="T34">
        <f t="shared" ca="1" si="5"/>
        <v>28</v>
      </c>
    </row>
    <row r="35" spans="1:20" x14ac:dyDescent="0.2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Solenopsis abdita</v>
      </c>
      <c r="P35" t="str">
        <f t="shared" ca="1" si="2"/>
        <v>TAG030373</v>
      </c>
      <c r="Q35">
        <f t="shared" ca="1" si="3"/>
        <v>570</v>
      </c>
      <c r="R35">
        <f t="shared" ca="1" si="4"/>
        <v>1.6696495948311298</v>
      </c>
      <c r="S35" t="s">
        <v>219</v>
      </c>
      <c r="T35">
        <f t="shared" ca="1" si="5"/>
        <v>72</v>
      </c>
    </row>
    <row r="36" spans="1:20" x14ac:dyDescent="0.2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Goniopholis tenuidens</v>
      </c>
      <c r="P36" t="str">
        <f t="shared" ca="1" si="2"/>
        <v>TAG047137</v>
      </c>
      <c r="Q36">
        <f t="shared" ca="1" si="3"/>
        <v>1034</v>
      </c>
      <c r="R36">
        <f t="shared" ca="1" si="4"/>
        <v>2.7760826018233953</v>
      </c>
      <c r="S36" t="s">
        <v>220</v>
      </c>
      <c r="T36">
        <f t="shared" ca="1" si="5"/>
        <v>14</v>
      </c>
    </row>
    <row r="37" spans="1:20" x14ac:dyDescent="0.2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Camponotites kraussei</v>
      </c>
      <c r="P37" t="str">
        <f t="shared" ca="1" si="2"/>
        <v>TAG090685</v>
      </c>
      <c r="Q37">
        <f t="shared" ca="1" si="3"/>
        <v>518</v>
      </c>
      <c r="R37">
        <f t="shared" ca="1" si="4"/>
        <v>1.3842174942392633</v>
      </c>
      <c r="S37" t="s">
        <v>221</v>
      </c>
      <c r="T37">
        <f t="shared" ca="1" si="5"/>
        <v>54</v>
      </c>
    </row>
    <row r="38" spans="1:20" x14ac:dyDescent="0.2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Goniopholis tenuidens</v>
      </c>
      <c r="P38" t="str">
        <f t="shared" ca="1" si="2"/>
        <v>TAG022684</v>
      </c>
      <c r="Q38">
        <f t="shared" ca="1" si="3"/>
        <v>357</v>
      </c>
      <c r="R38">
        <f t="shared" ca="1" si="4"/>
        <v>1.2335809539553453</v>
      </c>
      <c r="S38" t="s">
        <v>218</v>
      </c>
      <c r="T38">
        <f t="shared" ca="1" si="5"/>
        <v>83</v>
      </c>
    </row>
    <row r="39" spans="1:20" x14ac:dyDescent="0.2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Melaphorus potteri</v>
      </c>
      <c r="P39" t="str">
        <f t="shared" ca="1" si="2"/>
        <v>TAG084581</v>
      </c>
      <c r="Q39">
        <f t="shared" ca="1" si="3"/>
        <v>1863</v>
      </c>
      <c r="R39">
        <f t="shared" ca="1" si="4"/>
        <v>2.0805049979606292</v>
      </c>
      <c r="S39" t="s">
        <v>219</v>
      </c>
      <c r="T39">
        <f t="shared" ca="1" si="5"/>
        <v>2</v>
      </c>
    </row>
    <row r="40" spans="1:20" x14ac:dyDescent="0.2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Gannets</v>
      </c>
      <c r="P40" t="str">
        <f t="shared" ca="1" si="2"/>
        <v>TAG063651</v>
      </c>
      <c r="Q40">
        <f t="shared" ca="1" si="3"/>
        <v>1330</v>
      </c>
      <c r="R40">
        <f t="shared" ca="1" si="4"/>
        <v>4.8057896748648741</v>
      </c>
      <c r="S40" t="s">
        <v>220</v>
      </c>
      <c r="T40">
        <f t="shared" ca="1" si="5"/>
        <v>45</v>
      </c>
    </row>
    <row r="41" spans="1:20" x14ac:dyDescent="0.2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Melaphorus potteri</v>
      </c>
      <c r="P41" t="str">
        <f t="shared" ca="1" si="2"/>
        <v>TAG054260</v>
      </c>
      <c r="Q41">
        <f t="shared" ca="1" si="3"/>
        <v>603</v>
      </c>
      <c r="R41">
        <f t="shared" ca="1" si="4"/>
        <v>4.081568551082893</v>
      </c>
      <c r="S41" t="s">
        <v>221</v>
      </c>
      <c r="T41">
        <f t="shared" ca="1" si="5"/>
        <v>1</v>
      </c>
    </row>
    <row r="42" spans="1:20" x14ac:dyDescent="0.2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Dolichoderus sp.</v>
      </c>
      <c r="P42" t="str">
        <f t="shared" ca="1" si="2"/>
        <v>TAG082529</v>
      </c>
      <c r="Q42">
        <f t="shared" ca="1" si="3"/>
        <v>688</v>
      </c>
      <c r="R42">
        <f t="shared" ca="1" si="4"/>
        <v>4.0624782475202483</v>
      </c>
      <c r="S42" t="s">
        <v>218</v>
      </c>
      <c r="T42">
        <f t="shared" ca="1" si="5"/>
        <v>72</v>
      </c>
    </row>
    <row r="43" spans="1:20" x14ac:dyDescent="0.2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Cicada sanguinolenta</v>
      </c>
      <c r="P43" t="str">
        <f t="shared" ca="1" si="2"/>
        <v>TAG040810</v>
      </c>
      <c r="Q43">
        <f t="shared" ca="1" si="3"/>
        <v>281</v>
      </c>
      <c r="R43">
        <f t="shared" ca="1" si="4"/>
        <v>4.0548368659926259</v>
      </c>
      <c r="S43" t="s">
        <v>219</v>
      </c>
      <c r="T43">
        <f t="shared" ca="1" si="5"/>
        <v>60</v>
      </c>
    </row>
    <row r="44" spans="1:20" x14ac:dyDescent="0.2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Zenicomus photuroides</v>
      </c>
      <c r="P44" t="str">
        <f t="shared" ca="1" si="2"/>
        <v>TAG017936</v>
      </c>
      <c r="Q44">
        <f t="shared" ca="1" si="3"/>
        <v>791</v>
      </c>
      <c r="R44">
        <f t="shared" ca="1" si="4"/>
        <v>5.3014848055131969</v>
      </c>
      <c r="S44" t="s">
        <v>220</v>
      </c>
      <c r="T44">
        <f t="shared" ca="1" si="5"/>
        <v>22</v>
      </c>
    </row>
    <row r="45" spans="1:20" x14ac:dyDescent="0.2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Alsomitra simplex</v>
      </c>
      <c r="P45" t="str">
        <f t="shared" ca="1" si="2"/>
        <v>TAG033419</v>
      </c>
      <c r="Q45">
        <f t="shared" ca="1" si="3"/>
        <v>608</v>
      </c>
      <c r="R45">
        <f t="shared" ca="1" si="4"/>
        <v>3.566205400680643</v>
      </c>
      <c r="S45" t="s">
        <v>221</v>
      </c>
      <c r="T45">
        <f t="shared" ca="1" si="5"/>
        <v>68</v>
      </c>
    </row>
    <row r="46" spans="1:20" x14ac:dyDescent="0.2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Crematogaster borneensis</v>
      </c>
      <c r="P46" t="str">
        <f t="shared" ca="1" si="2"/>
        <v>TAG059405</v>
      </c>
      <c r="Q46">
        <f t="shared" ca="1" si="3"/>
        <v>1358</v>
      </c>
      <c r="R46">
        <f t="shared" ca="1" si="4"/>
        <v>4.7026070462856717</v>
      </c>
      <c r="S46" t="s">
        <v>218</v>
      </c>
      <c r="T46">
        <f t="shared" ca="1" si="5"/>
        <v>51</v>
      </c>
    </row>
    <row r="47" spans="1:20" x14ac:dyDescent="0.2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Morphospecies 1</v>
      </c>
      <c r="P47" t="str">
        <f t="shared" ca="1" si="2"/>
        <v>TAG078227</v>
      </c>
      <c r="Q47">
        <f t="shared" ca="1" si="3"/>
        <v>1514</v>
      </c>
      <c r="R47">
        <f t="shared" ca="1" si="4"/>
        <v>4.6462293450604459</v>
      </c>
      <c r="S47" t="s">
        <v>219</v>
      </c>
      <c r="T47">
        <f t="shared" ca="1" si="5"/>
        <v>25</v>
      </c>
    </row>
    <row r="48" spans="1:20" x14ac:dyDescent="0.2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Solenopsis abdita</v>
      </c>
      <c r="P48" t="str">
        <f t="shared" ca="1" si="2"/>
        <v>TAG082667</v>
      </c>
      <c r="Q48">
        <f t="shared" ca="1" si="3"/>
        <v>51</v>
      </c>
      <c r="R48">
        <f t="shared" ca="1" si="4"/>
        <v>4.9803891712890058</v>
      </c>
      <c r="S48" t="s">
        <v>220</v>
      </c>
      <c r="T48">
        <f t="shared" ca="1" si="5"/>
        <v>57</v>
      </c>
    </row>
    <row r="49" spans="1:21" x14ac:dyDescent="0.2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Melaphorus potteri</v>
      </c>
      <c r="P49" t="str">
        <f t="shared" ca="1" si="2"/>
        <v>TAG039116</v>
      </c>
      <c r="Q49">
        <f t="shared" ca="1" si="3"/>
        <v>1843</v>
      </c>
      <c r="R49">
        <f t="shared" ca="1" si="4"/>
        <v>3.4122672889764418</v>
      </c>
      <c r="S49" t="s">
        <v>221</v>
      </c>
      <c r="T49">
        <f t="shared" ca="1" si="5"/>
        <v>64</v>
      </c>
    </row>
    <row r="50" spans="1:21" x14ac:dyDescent="0.2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Alsomitra simplex</v>
      </c>
      <c r="P50" t="str">
        <f t="shared" ca="1" si="2"/>
        <v>TAG006324</v>
      </c>
      <c r="Q50">
        <f t="shared" ca="1" si="3"/>
        <v>1540</v>
      </c>
      <c r="R50">
        <f t="shared" ca="1" si="4"/>
        <v>2.0416522997555182</v>
      </c>
      <c r="S50" t="s">
        <v>218</v>
      </c>
      <c r="T50">
        <f t="shared" ca="1" si="5"/>
        <v>34</v>
      </c>
    </row>
    <row r="51" spans="1:21" x14ac:dyDescent="0.2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Goniopholis tenuidens</v>
      </c>
      <c r="P51" t="str">
        <f t="shared" ca="1" si="2"/>
        <v>TAG095289</v>
      </c>
      <c r="Q51">
        <f t="shared" ca="1" si="3"/>
        <v>287</v>
      </c>
      <c r="R51">
        <f t="shared" ca="1" si="4"/>
        <v>3.3817087243817117</v>
      </c>
      <c r="S51" t="s">
        <v>219</v>
      </c>
      <c r="T51">
        <f t="shared" ca="1" si="5"/>
        <v>82</v>
      </c>
    </row>
    <row r="52" spans="1:21" x14ac:dyDescent="0.2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Solenopsis abdita</v>
      </c>
      <c r="P52" t="str">
        <f t="shared" ca="1" si="2"/>
        <v>TAG001685</v>
      </c>
      <c r="Q52">
        <f t="shared" ca="1" si="3"/>
        <v>1336</v>
      </c>
      <c r="R52">
        <f t="shared" ca="1" si="4"/>
        <v>4.0522886770846567</v>
      </c>
      <c r="S52" t="s">
        <v>220</v>
      </c>
      <c r="T52">
        <f t="shared" ca="1" si="5"/>
        <v>53</v>
      </c>
    </row>
    <row r="53" spans="1:21" x14ac:dyDescent="0.2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Dolichoderus sp.</v>
      </c>
      <c r="P53" t="str">
        <f t="shared" ca="1" si="2"/>
        <v>TAG098027</v>
      </c>
      <c r="Q53">
        <f t="shared" ca="1" si="3"/>
        <v>1692</v>
      </c>
      <c r="R53">
        <f t="shared" ca="1" si="4"/>
        <v>1.6641229289836419</v>
      </c>
      <c r="S53" t="s">
        <v>221</v>
      </c>
      <c r="T53">
        <f t="shared" ca="1" si="5"/>
        <v>93</v>
      </c>
    </row>
    <row r="54" spans="1:21" x14ac:dyDescent="0.2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Melaphorus potteri</v>
      </c>
      <c r="P54" t="str">
        <f t="shared" ca="1" si="2"/>
        <v>TAG033816</v>
      </c>
      <c r="Q54">
        <f t="shared" ca="1" si="3"/>
        <v>168</v>
      </c>
      <c r="R54">
        <f t="shared" ca="1" si="4"/>
        <v>3.5774070709800352</v>
      </c>
      <c r="S54" t="s">
        <v>218</v>
      </c>
      <c r="T54">
        <f t="shared" ca="1" si="5"/>
        <v>59</v>
      </c>
      <c r="U54" t="s">
        <v>80</v>
      </c>
    </row>
    <row r="55" spans="1:21" x14ac:dyDescent="0.2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Goniopholis tenuidens</v>
      </c>
      <c r="P55" t="str">
        <f t="shared" ca="1" si="2"/>
        <v>TAG091030</v>
      </c>
      <c r="Q55">
        <f t="shared" ca="1" si="3"/>
        <v>842</v>
      </c>
      <c r="R55">
        <f t="shared" ca="1" si="4"/>
        <v>1.3327370636038607</v>
      </c>
      <c r="S55" t="s">
        <v>219</v>
      </c>
      <c r="T55">
        <f t="shared" ca="1" si="5"/>
        <v>49</v>
      </c>
    </row>
    <row r="56" spans="1:21" x14ac:dyDescent="0.2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Predator</v>
      </c>
      <c r="P56" t="str">
        <f t="shared" ca="1" si="2"/>
        <v>TAG086511</v>
      </c>
      <c r="Q56">
        <f t="shared" ca="1" si="3"/>
        <v>1709</v>
      </c>
      <c r="R56">
        <f t="shared" ca="1" si="4"/>
        <v>2.8673964261977405</v>
      </c>
      <c r="S56" t="s">
        <v>220</v>
      </c>
      <c r="T56">
        <f t="shared" ca="1" si="5"/>
        <v>100</v>
      </c>
    </row>
    <row r="57" spans="1:21" x14ac:dyDescent="0.2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Goniopholis tenuidens</v>
      </c>
      <c r="P57" t="str">
        <f t="shared" ca="1" si="2"/>
        <v>TAG057010</v>
      </c>
      <c r="Q57">
        <f t="shared" ca="1" si="3"/>
        <v>1292</v>
      </c>
      <c r="R57">
        <f t="shared" ca="1" si="4"/>
        <v>5.1399052900497715</v>
      </c>
      <c r="S57" t="s">
        <v>221</v>
      </c>
      <c r="T57">
        <f t="shared" ca="1" si="5"/>
        <v>17</v>
      </c>
    </row>
    <row r="58" spans="1:21" x14ac:dyDescent="0.2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Cicada sanguinolenta</v>
      </c>
      <c r="P58" t="str">
        <f t="shared" ca="1" si="2"/>
        <v>TAG031705</v>
      </c>
      <c r="Q58">
        <f t="shared" ca="1" si="3"/>
        <v>34</v>
      </c>
      <c r="R58">
        <f t="shared" ca="1" si="4"/>
        <v>5.2808155798326091</v>
      </c>
      <c r="S58" t="s">
        <v>218</v>
      </c>
      <c r="T58">
        <f t="shared" ca="1" si="5"/>
        <v>100</v>
      </c>
    </row>
    <row r="59" spans="1:21" x14ac:dyDescent="0.2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Solenopsis #1</v>
      </c>
      <c r="P59" t="str">
        <f t="shared" ca="1" si="2"/>
        <v>TAG025077</v>
      </c>
      <c r="Q59">
        <f t="shared" ca="1" si="3"/>
        <v>499</v>
      </c>
      <c r="R59">
        <f t="shared" ca="1" si="4"/>
        <v>1.8857848813639557</v>
      </c>
      <c r="S59" t="s">
        <v>219</v>
      </c>
      <c r="T59">
        <f t="shared" ca="1" si="5"/>
        <v>48</v>
      </c>
    </row>
    <row r="60" spans="1:21" x14ac:dyDescent="0.2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Formicidae #1</v>
      </c>
      <c r="P60" t="str">
        <f t="shared" ca="1" si="2"/>
        <v>TAG065559</v>
      </c>
      <c r="Q60">
        <f t="shared" ca="1" si="3"/>
        <v>1847</v>
      </c>
      <c r="R60">
        <f t="shared" ca="1" si="4"/>
        <v>4.679193887534856</v>
      </c>
      <c r="S60" t="s">
        <v>220</v>
      </c>
      <c r="T60">
        <f t="shared" ca="1" si="5"/>
        <v>0</v>
      </c>
    </row>
    <row r="61" spans="1:21" x14ac:dyDescent="0.2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Camponotites kraussei</v>
      </c>
      <c r="P61" t="str">
        <f t="shared" ca="1" si="2"/>
        <v>TAG089745</v>
      </c>
      <c r="Q61">
        <f t="shared" ca="1" si="3"/>
        <v>1157</v>
      </c>
      <c r="R61">
        <f t="shared" ca="1" si="4"/>
        <v>4.4368741861139362</v>
      </c>
      <c r="S61" t="s">
        <v>221</v>
      </c>
      <c r="T61">
        <f t="shared" ca="1" si="5"/>
        <v>37</v>
      </c>
    </row>
    <row r="62" spans="1:21" x14ac:dyDescent="0.2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Formicidae #1</v>
      </c>
      <c r="P62" t="str">
        <f t="shared" ca="1" si="2"/>
        <v>TAG034512</v>
      </c>
      <c r="Q62">
        <f t="shared" ca="1" si="3"/>
        <v>1210</v>
      </c>
      <c r="R62">
        <f t="shared" ca="1" si="4"/>
        <v>4.9776878709847772</v>
      </c>
      <c r="S62" t="s">
        <v>218</v>
      </c>
      <c r="T62">
        <f t="shared" ca="1" si="5"/>
        <v>44</v>
      </c>
    </row>
    <row r="63" spans="1:21" x14ac:dyDescent="0.2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Predator</v>
      </c>
      <c r="P63" t="str">
        <f t="shared" ca="1" si="2"/>
        <v>TAG011642</v>
      </c>
      <c r="Q63">
        <f t="shared" ca="1" si="3"/>
        <v>1797</v>
      </c>
      <c r="R63">
        <f t="shared" ca="1" si="4"/>
        <v>5.1554878569289375</v>
      </c>
      <c r="S63" t="s">
        <v>219</v>
      </c>
      <c r="T63">
        <f t="shared" ca="1" si="5"/>
        <v>47</v>
      </c>
    </row>
    <row r="64" spans="1:21" x14ac:dyDescent="0.2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Alsomitra simplex</v>
      </c>
      <c r="P64" t="str">
        <f t="shared" ca="1" si="2"/>
        <v>TAG010515</v>
      </c>
      <c r="Q64">
        <f t="shared" ca="1" si="3"/>
        <v>647</v>
      </c>
      <c r="R64">
        <f t="shared" ca="1" si="4"/>
        <v>4.4664378400949456</v>
      </c>
      <c r="S64" t="s">
        <v>220</v>
      </c>
      <c r="T64">
        <f t="shared" ca="1" si="5"/>
        <v>5</v>
      </c>
    </row>
    <row r="65" spans="1:20" x14ac:dyDescent="0.2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Solenopsis abdita</v>
      </c>
      <c r="P65" t="str">
        <f t="shared" ca="1" si="2"/>
        <v>TAG084616</v>
      </c>
      <c r="Q65">
        <f t="shared" ca="1" si="3"/>
        <v>333</v>
      </c>
      <c r="R65">
        <f t="shared" ca="1" si="4"/>
        <v>3.773973174713857</v>
      </c>
      <c r="S65" t="s">
        <v>221</v>
      </c>
      <c r="T65">
        <f t="shared" ca="1" si="5"/>
        <v>12</v>
      </c>
    </row>
    <row r="66" spans="1:20" x14ac:dyDescent="0.2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Melittia oedippus</v>
      </c>
      <c r="P66" t="str">
        <f t="shared" ca="1" si="2"/>
        <v>TAG034945</v>
      </c>
      <c r="Q66">
        <f t="shared" ca="1" si="3"/>
        <v>417</v>
      </c>
      <c r="R66">
        <f t="shared" ca="1" si="4"/>
        <v>3.587253969153267</v>
      </c>
      <c r="S66" t="s">
        <v>218</v>
      </c>
      <c r="T66">
        <f t="shared" ca="1" si="5"/>
        <v>71</v>
      </c>
    </row>
    <row r="67" spans="1:20" x14ac:dyDescent="0.2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Melittia oedippus</v>
      </c>
      <c r="P67" t="str">
        <f t="shared" ca="1" si="2"/>
        <v>TAG023755</v>
      </c>
      <c r="Q67">
        <f t="shared" ca="1" si="3"/>
        <v>187</v>
      </c>
      <c r="R67">
        <f t="shared" ca="1" si="4"/>
        <v>4.3023300788121084</v>
      </c>
      <c r="S67" t="s">
        <v>219</v>
      </c>
      <c r="T67">
        <f t="shared" ca="1" si="5"/>
        <v>57</v>
      </c>
    </row>
    <row r="68" spans="1:20" x14ac:dyDescent="0.2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Camponotites kraussei</v>
      </c>
      <c r="P68" t="str">
        <f t="shared" ca="1" si="2"/>
        <v>TAG044961</v>
      </c>
      <c r="Q68">
        <f t="shared" ca="1" si="3"/>
        <v>1726</v>
      </c>
      <c r="R68">
        <f t="shared" ca="1" si="4"/>
        <v>4.6510009023308791</v>
      </c>
      <c r="S68" t="s">
        <v>220</v>
      </c>
      <c r="T68">
        <f t="shared" ca="1" si="5"/>
        <v>23</v>
      </c>
    </row>
    <row r="69" spans="1:20" x14ac:dyDescent="0.2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Cicada sanguinolenta</v>
      </c>
      <c r="P69" t="str">
        <f t="shared" ca="1" si="2"/>
        <v>TAG032511</v>
      </c>
      <c r="Q69">
        <f t="shared" ca="1" si="3"/>
        <v>1145</v>
      </c>
      <c r="R69">
        <f t="shared" ca="1" si="4"/>
        <v>3.3300992809429122</v>
      </c>
      <c r="S69" t="s">
        <v>221</v>
      </c>
      <c r="T69">
        <f t="shared" ca="1" si="5"/>
        <v>41</v>
      </c>
    </row>
    <row r="70" spans="1:20" x14ac:dyDescent="0.2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Formicidae #1</v>
      </c>
      <c r="P70" t="str">
        <f t="shared" ca="1" si="2"/>
        <v>TAG057224</v>
      </c>
      <c r="Q70">
        <f t="shared" ca="1" si="3"/>
        <v>1050</v>
      </c>
      <c r="R70">
        <f t="shared" ca="1" si="4"/>
        <v>2.1092243490363103</v>
      </c>
      <c r="S70" t="s">
        <v>218</v>
      </c>
      <c r="T70">
        <f t="shared" ca="1" si="5"/>
        <v>89</v>
      </c>
    </row>
    <row r="71" spans="1:20" x14ac:dyDescent="0.2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Solenopsis abdita</v>
      </c>
      <c r="P71" t="str">
        <f t="shared" ca="1" si="2"/>
        <v>TAG053103</v>
      </c>
      <c r="Q71">
        <f t="shared" ca="1" si="3"/>
        <v>1722</v>
      </c>
      <c r="R71">
        <f t="shared" ca="1" si="4"/>
        <v>4.2082880705467192</v>
      </c>
      <c r="S71" t="s">
        <v>219</v>
      </c>
      <c r="T71">
        <f t="shared" ca="1" si="5"/>
        <v>9</v>
      </c>
    </row>
    <row r="72" spans="1:20" x14ac:dyDescent="0.2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Crematogaster borneensis</v>
      </c>
      <c r="P72" t="str">
        <f t="shared" ca="1" si="2"/>
        <v>TAG057386</v>
      </c>
      <c r="Q72">
        <f t="shared" ca="1" si="3"/>
        <v>1320</v>
      </c>
      <c r="R72">
        <f t="shared" ca="1" si="4"/>
        <v>4.3183499943483508</v>
      </c>
      <c r="S72" t="s">
        <v>220</v>
      </c>
      <c r="T72">
        <f t="shared" ca="1" si="5"/>
        <v>89</v>
      </c>
    </row>
    <row r="73" spans="1:20" x14ac:dyDescent="0.2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Bothroponera novus</v>
      </c>
      <c r="P73" t="str">
        <f t="shared" ca="1" si="2"/>
        <v>TAG025967</v>
      </c>
      <c r="Q73">
        <f t="shared" ca="1" si="3"/>
        <v>1804</v>
      </c>
      <c r="R73">
        <f t="shared" ca="1" si="4"/>
        <v>4.155042794289125</v>
      </c>
      <c r="S73" t="s">
        <v>221</v>
      </c>
      <c r="T73">
        <f t="shared" ca="1" si="5"/>
        <v>95</v>
      </c>
    </row>
    <row r="74" spans="1:20" x14ac:dyDescent="0.2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Predator</v>
      </c>
      <c r="P74" t="str">
        <f t="shared" ca="1" si="2"/>
        <v>TAG017552</v>
      </c>
      <c r="Q74">
        <f t="shared" ca="1" si="3"/>
        <v>1674</v>
      </c>
      <c r="R74">
        <f t="shared" ca="1" si="4"/>
        <v>5.9659496497336439</v>
      </c>
      <c r="S74" t="s">
        <v>218</v>
      </c>
      <c r="T74">
        <f t="shared" ca="1" si="5"/>
        <v>16</v>
      </c>
    </row>
    <row r="75" spans="1:20" x14ac:dyDescent="0.2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Gannets</v>
      </c>
      <c r="P75" t="str">
        <f t="shared" ref="P75:P138" ca="1" si="8">"TAG" &amp; TEXT(FLOOR(RAND()*100000,1), "000000")</f>
        <v>TAG003348</v>
      </c>
      <c r="Q75">
        <f t="shared" ref="Q75:Q138" ca="1" si="9">RANDBETWEEN(0,2000)</f>
        <v>340</v>
      </c>
      <c r="R75">
        <f t="shared" ref="R75:R138" ca="1" si="10">RAND()*5+1</f>
        <v>3.0826343375850644</v>
      </c>
      <c r="S75" t="s">
        <v>219</v>
      </c>
      <c r="T75">
        <f t="shared" ref="T75:T138" ca="1" si="11">RANDBETWEEN(0,100)</f>
        <v>76</v>
      </c>
    </row>
    <row r="76" spans="1:20" x14ac:dyDescent="0.2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Melaphorus potteri</v>
      </c>
      <c r="P76" t="str">
        <f t="shared" ca="1" si="8"/>
        <v>TAG076630</v>
      </c>
      <c r="Q76">
        <f t="shared" ca="1" si="9"/>
        <v>1787</v>
      </c>
      <c r="R76">
        <f t="shared" ca="1" si="10"/>
        <v>1.1182159148318744</v>
      </c>
      <c r="S76" t="s">
        <v>220</v>
      </c>
      <c r="T76">
        <f t="shared" ca="1" si="11"/>
        <v>58</v>
      </c>
    </row>
    <row r="77" spans="1:20" x14ac:dyDescent="0.2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Bothroponera novus</v>
      </c>
      <c r="P77" t="str">
        <f t="shared" ca="1" si="8"/>
        <v>TAG061984</v>
      </c>
      <c r="Q77">
        <f t="shared" ca="1" si="9"/>
        <v>980</v>
      </c>
      <c r="R77">
        <f t="shared" ca="1" si="10"/>
        <v>5.4573761569693744</v>
      </c>
      <c r="S77" t="s">
        <v>221</v>
      </c>
      <c r="T77">
        <f t="shared" ca="1" si="11"/>
        <v>85</v>
      </c>
    </row>
    <row r="78" spans="1:20" x14ac:dyDescent="0.2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Cicada sanguinolenta</v>
      </c>
      <c r="P78" t="str">
        <f t="shared" ca="1" si="8"/>
        <v>TAG018303</v>
      </c>
      <c r="Q78">
        <f t="shared" ca="1" si="9"/>
        <v>914</v>
      </c>
      <c r="R78">
        <f t="shared" ca="1" si="10"/>
        <v>2.7137933626827073</v>
      </c>
      <c r="S78" t="s">
        <v>218</v>
      </c>
      <c r="T78">
        <f t="shared" ca="1" si="11"/>
        <v>39</v>
      </c>
    </row>
    <row r="79" spans="1:20" x14ac:dyDescent="0.2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Biarmosuchus tagax</v>
      </c>
      <c r="P79" t="str">
        <f t="shared" ca="1" si="8"/>
        <v>TAG016105</v>
      </c>
      <c r="Q79">
        <f t="shared" ca="1" si="9"/>
        <v>709</v>
      </c>
      <c r="R79">
        <f t="shared" ca="1" si="10"/>
        <v>3.8542317949726104</v>
      </c>
      <c r="S79" t="s">
        <v>219</v>
      </c>
      <c r="T79">
        <f t="shared" ca="1" si="11"/>
        <v>63</v>
      </c>
    </row>
    <row r="80" spans="1:20" x14ac:dyDescent="0.2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Ponerinae #1</v>
      </c>
      <c r="P80" t="str">
        <f t="shared" ca="1" si="8"/>
        <v>TAG034627</v>
      </c>
      <c r="Q80">
        <f t="shared" ca="1" si="9"/>
        <v>1193</v>
      </c>
      <c r="R80">
        <f t="shared" ca="1" si="10"/>
        <v>1.9664280909897189</v>
      </c>
      <c r="S80" t="s">
        <v>220</v>
      </c>
      <c r="T80">
        <f t="shared" ca="1" si="11"/>
        <v>39</v>
      </c>
    </row>
    <row r="81" spans="1:20" x14ac:dyDescent="0.2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Alsomitra simplex</v>
      </c>
      <c r="P81" t="str">
        <f t="shared" ca="1" si="8"/>
        <v>TAG095695</v>
      </c>
      <c r="Q81">
        <f t="shared" ca="1" si="9"/>
        <v>1374</v>
      </c>
      <c r="R81">
        <f t="shared" ca="1" si="10"/>
        <v>2.2824112327263264</v>
      </c>
      <c r="S81" t="s">
        <v>221</v>
      </c>
      <c r="T81">
        <f t="shared" ca="1" si="11"/>
        <v>39</v>
      </c>
    </row>
    <row r="82" spans="1:20" x14ac:dyDescent="0.2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Goniopholis tenuidens</v>
      </c>
      <c r="P82" t="str">
        <f t="shared" ca="1" si="8"/>
        <v>TAG061652</v>
      </c>
      <c r="Q82">
        <f t="shared" ca="1" si="9"/>
        <v>773</v>
      </c>
      <c r="R82">
        <f t="shared" ca="1" si="10"/>
        <v>2.7693837057177864</v>
      </c>
      <c r="S82" t="s">
        <v>218</v>
      </c>
      <c r="T82">
        <f t="shared" ca="1" si="11"/>
        <v>26</v>
      </c>
    </row>
    <row r="83" spans="1:20" x14ac:dyDescent="0.2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Melittia oedippus</v>
      </c>
      <c r="P83" t="str">
        <f t="shared" ca="1" si="8"/>
        <v>TAG025203</v>
      </c>
      <c r="Q83">
        <f t="shared" ca="1" si="9"/>
        <v>1104</v>
      </c>
      <c r="R83">
        <f t="shared" ca="1" si="10"/>
        <v>5.4706357591721773</v>
      </c>
      <c r="S83" t="s">
        <v>219</v>
      </c>
      <c r="T83">
        <f t="shared" ca="1" si="11"/>
        <v>63</v>
      </c>
    </row>
    <row r="84" spans="1:20" x14ac:dyDescent="0.2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Dolichoderus sp.</v>
      </c>
      <c r="P84" t="str">
        <f t="shared" ca="1" si="8"/>
        <v>TAG017569</v>
      </c>
      <c r="Q84">
        <f t="shared" ca="1" si="9"/>
        <v>248</v>
      </c>
      <c r="R84">
        <f t="shared" ca="1" si="10"/>
        <v>3.1489273873256902</v>
      </c>
      <c r="S84" t="s">
        <v>220</v>
      </c>
      <c r="T84">
        <f t="shared" ca="1" si="11"/>
        <v>67</v>
      </c>
    </row>
    <row r="85" spans="1:20" x14ac:dyDescent="0.2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Gannets</v>
      </c>
      <c r="P85" t="str">
        <f t="shared" ca="1" si="8"/>
        <v>TAG084881</v>
      </c>
      <c r="Q85">
        <f t="shared" ca="1" si="9"/>
        <v>1059</v>
      </c>
      <c r="R85">
        <f t="shared" ca="1" si="10"/>
        <v>2.7638053516019907</v>
      </c>
      <c r="S85" t="s">
        <v>221</v>
      </c>
      <c r="T85">
        <f t="shared" ca="1" si="11"/>
        <v>88</v>
      </c>
    </row>
    <row r="86" spans="1:20" x14ac:dyDescent="0.2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Zenicomus photuroides</v>
      </c>
      <c r="P86" t="str">
        <f t="shared" ca="1" si="8"/>
        <v>TAG004831</v>
      </c>
      <c r="Q86">
        <f t="shared" ca="1" si="9"/>
        <v>346</v>
      </c>
      <c r="R86">
        <f t="shared" ca="1" si="10"/>
        <v>3.2453055573405241</v>
      </c>
      <c r="S86" t="s">
        <v>218</v>
      </c>
      <c r="T86">
        <f t="shared" ca="1" si="11"/>
        <v>86</v>
      </c>
    </row>
    <row r="87" spans="1:20" x14ac:dyDescent="0.2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Zenicomus photuroides</v>
      </c>
      <c r="P87" t="str">
        <f t="shared" ca="1" si="8"/>
        <v>TAG020208</v>
      </c>
      <c r="Q87">
        <f t="shared" ca="1" si="9"/>
        <v>1536</v>
      </c>
      <c r="R87">
        <f t="shared" ca="1" si="10"/>
        <v>2.2804929325792136</v>
      </c>
      <c r="S87" t="s">
        <v>219</v>
      </c>
      <c r="T87">
        <f t="shared" ca="1" si="11"/>
        <v>38</v>
      </c>
    </row>
    <row r="88" spans="1:20" x14ac:dyDescent="0.2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Zenicomus photuroides</v>
      </c>
      <c r="P88" t="str">
        <f t="shared" ca="1" si="8"/>
        <v>TAG051183</v>
      </c>
      <c r="Q88">
        <f t="shared" ca="1" si="9"/>
        <v>1611</v>
      </c>
      <c r="R88">
        <f t="shared" ca="1" si="10"/>
        <v>5.4480939564485977</v>
      </c>
      <c r="S88" t="s">
        <v>220</v>
      </c>
      <c r="T88">
        <f t="shared" ca="1" si="11"/>
        <v>12</v>
      </c>
    </row>
    <row r="89" spans="1:20" x14ac:dyDescent="0.2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Formicidae #1</v>
      </c>
      <c r="P89" t="str">
        <f t="shared" ca="1" si="8"/>
        <v>TAG046257</v>
      </c>
      <c r="Q89">
        <f t="shared" ca="1" si="9"/>
        <v>1521</v>
      </c>
      <c r="R89">
        <f t="shared" ca="1" si="10"/>
        <v>1.5215098959955977</v>
      </c>
      <c r="S89" t="s">
        <v>221</v>
      </c>
      <c r="T89">
        <f t="shared" ca="1" si="11"/>
        <v>76</v>
      </c>
    </row>
    <row r="90" spans="1:20" x14ac:dyDescent="0.2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Crematogaster borneensis</v>
      </c>
      <c r="P90" t="str">
        <f t="shared" ca="1" si="8"/>
        <v>TAG076398</v>
      </c>
      <c r="Q90">
        <f t="shared" ca="1" si="9"/>
        <v>899</v>
      </c>
      <c r="R90">
        <f t="shared" ca="1" si="10"/>
        <v>2.4265398692119096</v>
      </c>
      <c r="S90" t="s">
        <v>218</v>
      </c>
      <c r="T90">
        <f t="shared" ca="1" si="11"/>
        <v>73</v>
      </c>
    </row>
    <row r="91" spans="1:20" x14ac:dyDescent="0.2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Melittia oedippus</v>
      </c>
      <c r="P91" t="str">
        <f t="shared" ca="1" si="8"/>
        <v>TAG019298</v>
      </c>
      <c r="Q91">
        <f t="shared" ca="1" si="9"/>
        <v>1480</v>
      </c>
      <c r="R91">
        <f t="shared" ca="1" si="10"/>
        <v>3.2920065932063256</v>
      </c>
      <c r="S91" t="s">
        <v>219</v>
      </c>
      <c r="T91">
        <f t="shared" ca="1" si="11"/>
        <v>80</v>
      </c>
    </row>
    <row r="92" spans="1:20" x14ac:dyDescent="0.2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Gannets</v>
      </c>
      <c r="P92" t="str">
        <f t="shared" ca="1" si="8"/>
        <v>TAG085974</v>
      </c>
      <c r="Q92">
        <f t="shared" ca="1" si="9"/>
        <v>1194</v>
      </c>
      <c r="R92">
        <f t="shared" ca="1" si="10"/>
        <v>4.3231568858216889</v>
      </c>
      <c r="S92" t="s">
        <v>220</v>
      </c>
      <c r="T92">
        <f t="shared" ca="1" si="11"/>
        <v>8</v>
      </c>
    </row>
    <row r="93" spans="1:20" x14ac:dyDescent="0.2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Predator</v>
      </c>
      <c r="P93" t="str">
        <f t="shared" ca="1" si="8"/>
        <v>TAG007318</v>
      </c>
      <c r="Q93">
        <f t="shared" ca="1" si="9"/>
        <v>1623</v>
      </c>
      <c r="R93">
        <f t="shared" ca="1" si="10"/>
        <v>4.9180449201887111</v>
      </c>
      <c r="S93" t="s">
        <v>221</v>
      </c>
      <c r="T93">
        <f t="shared" ca="1" si="11"/>
        <v>58</v>
      </c>
    </row>
    <row r="94" spans="1:20" x14ac:dyDescent="0.2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Camponotites kraussei</v>
      </c>
      <c r="P94" t="str">
        <f t="shared" ca="1" si="8"/>
        <v>TAG079485</v>
      </c>
      <c r="Q94">
        <f t="shared" ca="1" si="9"/>
        <v>907</v>
      </c>
      <c r="R94">
        <f t="shared" ca="1" si="10"/>
        <v>2.7900433763845447</v>
      </c>
      <c r="S94" t="s">
        <v>218</v>
      </c>
      <c r="T94">
        <f t="shared" ca="1" si="11"/>
        <v>41</v>
      </c>
    </row>
    <row r="95" spans="1:20" x14ac:dyDescent="0.2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Bothroponera novus</v>
      </c>
      <c r="P95" t="str">
        <f t="shared" ca="1" si="8"/>
        <v>TAG010633</v>
      </c>
      <c r="Q95">
        <f t="shared" ca="1" si="9"/>
        <v>785</v>
      </c>
      <c r="R95">
        <f t="shared" ca="1" si="10"/>
        <v>4.8248498396561095</v>
      </c>
      <c r="S95" t="s">
        <v>219</v>
      </c>
      <c r="T95">
        <f t="shared" ca="1" si="11"/>
        <v>13</v>
      </c>
    </row>
    <row r="96" spans="1:20" x14ac:dyDescent="0.2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Predator</v>
      </c>
      <c r="P96" t="str">
        <f t="shared" ca="1" si="8"/>
        <v>TAG062194</v>
      </c>
      <c r="Q96">
        <f t="shared" ca="1" si="9"/>
        <v>922</v>
      </c>
      <c r="R96">
        <f t="shared" ca="1" si="10"/>
        <v>5.9968769798812209</v>
      </c>
      <c r="S96" t="s">
        <v>220</v>
      </c>
      <c r="T96">
        <f t="shared" ca="1" si="11"/>
        <v>100</v>
      </c>
    </row>
    <row r="97" spans="1:20" x14ac:dyDescent="0.2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Crematogaster ormei</v>
      </c>
      <c r="P97" t="str">
        <f t="shared" ca="1" si="8"/>
        <v>TAG084825</v>
      </c>
      <c r="Q97">
        <f t="shared" ca="1" si="9"/>
        <v>370</v>
      </c>
      <c r="R97">
        <f t="shared" ca="1" si="10"/>
        <v>5.0939168184173331</v>
      </c>
      <c r="S97" t="s">
        <v>221</v>
      </c>
      <c r="T97">
        <f t="shared" ca="1" si="11"/>
        <v>71</v>
      </c>
    </row>
    <row r="98" spans="1:20" x14ac:dyDescent="0.2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Gannets</v>
      </c>
      <c r="P98" t="str">
        <f t="shared" ca="1" si="8"/>
        <v>TAG028920</v>
      </c>
      <c r="Q98">
        <f t="shared" ca="1" si="9"/>
        <v>1109</v>
      </c>
      <c r="R98">
        <f t="shared" ca="1" si="10"/>
        <v>3.2558668464930505</v>
      </c>
      <c r="S98" t="s">
        <v>218</v>
      </c>
      <c r="T98">
        <f t="shared" ca="1" si="11"/>
        <v>88</v>
      </c>
    </row>
    <row r="99" spans="1:20" x14ac:dyDescent="0.2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Melittia oedippus</v>
      </c>
      <c r="P99" t="str">
        <f t="shared" ca="1" si="8"/>
        <v>TAG001332</v>
      </c>
      <c r="Q99">
        <f t="shared" ca="1" si="9"/>
        <v>753</v>
      </c>
      <c r="R99">
        <f t="shared" ca="1" si="10"/>
        <v>3.3631744351971729</v>
      </c>
      <c r="S99" t="s">
        <v>219</v>
      </c>
      <c r="T99">
        <f t="shared" ca="1" si="11"/>
        <v>86</v>
      </c>
    </row>
    <row r="100" spans="1:20" x14ac:dyDescent="0.2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Melittia oedippus</v>
      </c>
      <c r="P100" t="str">
        <f t="shared" ca="1" si="8"/>
        <v>TAG042953</v>
      </c>
      <c r="Q100">
        <f t="shared" ca="1" si="9"/>
        <v>634</v>
      </c>
      <c r="R100">
        <f t="shared" ca="1" si="10"/>
        <v>1.3108480646527834</v>
      </c>
      <c r="S100" t="s">
        <v>220</v>
      </c>
      <c r="T100">
        <f t="shared" ca="1" si="11"/>
        <v>24</v>
      </c>
    </row>
    <row r="101" spans="1:20" x14ac:dyDescent="0.2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Camponotites kraussei</v>
      </c>
      <c r="P101" t="str">
        <f t="shared" ca="1" si="8"/>
        <v>TAG070200</v>
      </c>
      <c r="Q101">
        <f t="shared" ca="1" si="9"/>
        <v>809</v>
      </c>
      <c r="R101">
        <f t="shared" ca="1" si="10"/>
        <v>2.8075447804670111</v>
      </c>
      <c r="S101" t="s">
        <v>221</v>
      </c>
      <c r="T101">
        <f t="shared" ca="1" si="11"/>
        <v>77</v>
      </c>
    </row>
    <row r="102" spans="1:20" x14ac:dyDescent="0.2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Solenopsis abdita</v>
      </c>
      <c r="P102" t="str">
        <f t="shared" ca="1" si="8"/>
        <v>TAG063259</v>
      </c>
      <c r="Q102">
        <f t="shared" ca="1" si="9"/>
        <v>651</v>
      </c>
      <c r="R102">
        <f t="shared" ca="1" si="10"/>
        <v>4.1038070687112223</v>
      </c>
      <c r="S102" t="s">
        <v>218</v>
      </c>
      <c r="T102">
        <f t="shared" ca="1" si="11"/>
        <v>41</v>
      </c>
    </row>
    <row r="103" spans="1:20" x14ac:dyDescent="0.2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Melaphorus potteri</v>
      </c>
      <c r="P103" t="str">
        <f t="shared" ca="1" si="8"/>
        <v>TAG062509</v>
      </c>
      <c r="Q103">
        <f t="shared" ca="1" si="9"/>
        <v>1812</v>
      </c>
      <c r="R103">
        <f t="shared" ca="1" si="10"/>
        <v>2.785944224048079</v>
      </c>
      <c r="S103" t="s">
        <v>219</v>
      </c>
      <c r="T103">
        <f t="shared" ca="1" si="11"/>
        <v>77</v>
      </c>
    </row>
    <row r="104" spans="1:20" x14ac:dyDescent="0.2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Camponotites kraussei</v>
      </c>
      <c r="P104" t="str">
        <f t="shared" ca="1" si="8"/>
        <v>TAG020614</v>
      </c>
      <c r="Q104">
        <f t="shared" ca="1" si="9"/>
        <v>1773</v>
      </c>
      <c r="R104">
        <f t="shared" ca="1" si="10"/>
        <v>1.181894791128296</v>
      </c>
      <c r="S104" t="s">
        <v>220</v>
      </c>
      <c r="T104">
        <f t="shared" ca="1" si="11"/>
        <v>23</v>
      </c>
    </row>
    <row r="105" spans="1:20" x14ac:dyDescent="0.2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Goniopholis tenuidens</v>
      </c>
      <c r="P105" t="str">
        <f t="shared" ca="1" si="8"/>
        <v>TAG010026</v>
      </c>
      <c r="Q105">
        <f t="shared" ca="1" si="9"/>
        <v>984</v>
      </c>
      <c r="R105">
        <f t="shared" ca="1" si="10"/>
        <v>3.3170989753343436</v>
      </c>
      <c r="S105" t="s">
        <v>221</v>
      </c>
      <c r="T105">
        <f t="shared" ca="1" si="11"/>
        <v>90</v>
      </c>
    </row>
    <row r="106" spans="1:20" x14ac:dyDescent="0.2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Morphospecies 1</v>
      </c>
      <c r="P106" t="str">
        <f t="shared" ca="1" si="8"/>
        <v>TAG045581</v>
      </c>
      <c r="Q106">
        <f t="shared" ca="1" si="9"/>
        <v>1621</v>
      </c>
      <c r="R106">
        <f t="shared" ca="1" si="10"/>
        <v>4.883306584048861</v>
      </c>
      <c r="S106" t="s">
        <v>218</v>
      </c>
      <c r="T106">
        <f t="shared" ca="1" si="11"/>
        <v>38</v>
      </c>
    </row>
    <row r="107" spans="1:20" x14ac:dyDescent="0.2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Biarmosuchus tagax</v>
      </c>
      <c r="P107" t="str">
        <f t="shared" ca="1" si="8"/>
        <v>TAG099002</v>
      </c>
      <c r="Q107">
        <f t="shared" ca="1" si="9"/>
        <v>133</v>
      </c>
      <c r="R107">
        <f t="shared" ca="1" si="10"/>
        <v>2.9001897444045897</v>
      </c>
      <c r="S107" t="s">
        <v>219</v>
      </c>
      <c r="T107">
        <f t="shared" ca="1" si="11"/>
        <v>72</v>
      </c>
    </row>
    <row r="108" spans="1:20" x14ac:dyDescent="0.2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Formicidae #1</v>
      </c>
      <c r="P108" t="str">
        <f t="shared" ca="1" si="8"/>
        <v>TAG093271</v>
      </c>
      <c r="Q108">
        <f t="shared" ca="1" si="9"/>
        <v>936</v>
      </c>
      <c r="R108">
        <f t="shared" ca="1" si="10"/>
        <v>4.5245686510781216</v>
      </c>
      <c r="S108" t="s">
        <v>220</v>
      </c>
      <c r="T108">
        <f t="shared" ca="1" si="11"/>
        <v>93</v>
      </c>
    </row>
    <row r="109" spans="1:20" x14ac:dyDescent="0.2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Crematogaster ormei</v>
      </c>
      <c r="P109" t="str">
        <f t="shared" ca="1" si="8"/>
        <v>TAG083859</v>
      </c>
      <c r="Q109">
        <f t="shared" ca="1" si="9"/>
        <v>1013</v>
      </c>
      <c r="R109">
        <f t="shared" ca="1" si="10"/>
        <v>4.8628700280084329</v>
      </c>
      <c r="S109" t="s">
        <v>221</v>
      </c>
      <c r="T109">
        <f t="shared" ca="1" si="11"/>
        <v>22</v>
      </c>
    </row>
    <row r="110" spans="1:20" x14ac:dyDescent="0.2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Bothroponera novus</v>
      </c>
      <c r="P110" t="str">
        <f t="shared" ca="1" si="8"/>
        <v>TAG047419</v>
      </c>
      <c r="Q110">
        <f t="shared" ca="1" si="9"/>
        <v>312</v>
      </c>
      <c r="R110">
        <f t="shared" ca="1" si="10"/>
        <v>5.9046045430575811</v>
      </c>
      <c r="S110" t="s">
        <v>218</v>
      </c>
      <c r="T110">
        <f t="shared" ca="1" si="11"/>
        <v>70</v>
      </c>
    </row>
    <row r="111" spans="1:20" x14ac:dyDescent="0.2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Ponerinae #1</v>
      </c>
      <c r="P111" t="str">
        <f t="shared" ca="1" si="8"/>
        <v>TAG083824</v>
      </c>
      <c r="Q111">
        <f t="shared" ca="1" si="9"/>
        <v>1170</v>
      </c>
      <c r="R111">
        <f t="shared" ca="1" si="10"/>
        <v>3.6473618218072503</v>
      </c>
      <c r="S111" t="s">
        <v>219</v>
      </c>
      <c r="T111">
        <f t="shared" ca="1" si="11"/>
        <v>3</v>
      </c>
    </row>
    <row r="112" spans="1:20" x14ac:dyDescent="0.2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Alsomitra simplex</v>
      </c>
      <c r="P112" t="str">
        <f t="shared" ca="1" si="8"/>
        <v>TAG063351</v>
      </c>
      <c r="Q112">
        <f t="shared" ca="1" si="9"/>
        <v>1498</v>
      </c>
      <c r="R112">
        <f t="shared" ca="1" si="10"/>
        <v>1.6894889850626806</v>
      </c>
      <c r="S112" t="s">
        <v>220</v>
      </c>
      <c r="T112">
        <f t="shared" ca="1" si="11"/>
        <v>40</v>
      </c>
    </row>
    <row r="113" spans="1:20" x14ac:dyDescent="0.2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Crematogaster borneensis</v>
      </c>
      <c r="P113" t="str">
        <f t="shared" ca="1" si="8"/>
        <v>TAG017852</v>
      </c>
      <c r="Q113">
        <f t="shared" ca="1" si="9"/>
        <v>923</v>
      </c>
      <c r="R113">
        <f t="shared" ca="1" si="10"/>
        <v>3.5925821802985989</v>
      </c>
      <c r="S113" t="s">
        <v>221</v>
      </c>
      <c r="T113">
        <f t="shared" ca="1" si="11"/>
        <v>72</v>
      </c>
    </row>
    <row r="114" spans="1:20" x14ac:dyDescent="0.2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Crematogaster ormei</v>
      </c>
      <c r="P114" t="str">
        <f t="shared" ca="1" si="8"/>
        <v>TAG017638</v>
      </c>
      <c r="Q114">
        <f t="shared" ca="1" si="9"/>
        <v>1370</v>
      </c>
      <c r="R114">
        <f t="shared" ca="1" si="10"/>
        <v>4.7364724464704349</v>
      </c>
      <c r="S114" t="s">
        <v>218</v>
      </c>
      <c r="T114">
        <f t="shared" ca="1" si="11"/>
        <v>45</v>
      </c>
    </row>
    <row r="115" spans="1:20" x14ac:dyDescent="0.2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Melaphorus potteri</v>
      </c>
      <c r="P115" t="str">
        <f t="shared" ca="1" si="8"/>
        <v>TAG023086</v>
      </c>
      <c r="Q115">
        <f t="shared" ca="1" si="9"/>
        <v>1942</v>
      </c>
      <c r="R115">
        <f t="shared" ca="1" si="10"/>
        <v>2.4539559803745661</v>
      </c>
      <c r="S115" t="s">
        <v>219</v>
      </c>
      <c r="T115">
        <f t="shared" ca="1" si="11"/>
        <v>0</v>
      </c>
    </row>
    <row r="116" spans="1:20" x14ac:dyDescent="0.2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Solenopsis abdita</v>
      </c>
      <c r="P116" t="str">
        <f t="shared" ca="1" si="8"/>
        <v>TAG042931</v>
      </c>
      <c r="Q116">
        <f t="shared" ca="1" si="9"/>
        <v>445</v>
      </c>
      <c r="R116">
        <f t="shared" ca="1" si="10"/>
        <v>4.7079341864635369</v>
      </c>
      <c r="S116" t="s">
        <v>220</v>
      </c>
      <c r="T116">
        <f t="shared" ca="1" si="11"/>
        <v>78</v>
      </c>
    </row>
    <row r="117" spans="1:20" x14ac:dyDescent="0.2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Melaphorus potteri</v>
      </c>
      <c r="P117" t="str">
        <f t="shared" ca="1" si="8"/>
        <v>TAG032720</v>
      </c>
      <c r="Q117">
        <f t="shared" ca="1" si="9"/>
        <v>1066</v>
      </c>
      <c r="R117">
        <f t="shared" ca="1" si="10"/>
        <v>5.2465253445245503</v>
      </c>
      <c r="S117" t="s">
        <v>221</v>
      </c>
      <c r="T117">
        <f t="shared" ca="1" si="11"/>
        <v>30</v>
      </c>
    </row>
    <row r="118" spans="1:20" x14ac:dyDescent="0.2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Melaphorus potteri</v>
      </c>
      <c r="P118" t="str">
        <f t="shared" ca="1" si="8"/>
        <v>TAG035890</v>
      </c>
      <c r="Q118">
        <f t="shared" ca="1" si="9"/>
        <v>1117</v>
      </c>
      <c r="R118">
        <f t="shared" ca="1" si="10"/>
        <v>4.8373964490009937</v>
      </c>
      <c r="S118" t="s">
        <v>218</v>
      </c>
      <c r="T118">
        <f t="shared" ca="1" si="11"/>
        <v>12</v>
      </c>
    </row>
    <row r="119" spans="1:20" x14ac:dyDescent="0.2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Solenopsis abdita</v>
      </c>
      <c r="P119" t="str">
        <f t="shared" ca="1" si="8"/>
        <v>TAG092832</v>
      </c>
      <c r="Q119">
        <f t="shared" ca="1" si="9"/>
        <v>631</v>
      </c>
      <c r="R119">
        <f t="shared" ca="1" si="10"/>
        <v>1.8681769919981548</v>
      </c>
      <c r="S119" t="s">
        <v>219</v>
      </c>
      <c r="T119">
        <f t="shared" ca="1" si="11"/>
        <v>75</v>
      </c>
    </row>
    <row r="120" spans="1:20" x14ac:dyDescent="0.2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Cicada sanguinolenta</v>
      </c>
      <c r="P120" t="str">
        <f t="shared" ca="1" si="8"/>
        <v>TAG092775</v>
      </c>
      <c r="Q120">
        <f t="shared" ca="1" si="9"/>
        <v>161</v>
      </c>
      <c r="R120">
        <f t="shared" ca="1" si="10"/>
        <v>1.8075647565896449</v>
      </c>
      <c r="S120" t="s">
        <v>220</v>
      </c>
      <c r="T120">
        <f t="shared" ca="1" si="11"/>
        <v>99</v>
      </c>
    </row>
    <row r="121" spans="1:20" x14ac:dyDescent="0.2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Dolichoderus sp.</v>
      </c>
      <c r="P121" t="str">
        <f t="shared" ca="1" si="8"/>
        <v>TAG081580</v>
      </c>
      <c r="Q121">
        <f t="shared" ca="1" si="9"/>
        <v>1799</v>
      </c>
      <c r="R121">
        <f t="shared" ca="1" si="10"/>
        <v>2.4633367696589916</v>
      </c>
      <c r="S121" t="s">
        <v>221</v>
      </c>
      <c r="T121">
        <f t="shared" ca="1" si="11"/>
        <v>89</v>
      </c>
    </row>
    <row r="122" spans="1:20" x14ac:dyDescent="0.2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Cicada sanguinolenta</v>
      </c>
      <c r="P122" t="str">
        <f t="shared" ca="1" si="8"/>
        <v>TAG015269</v>
      </c>
      <c r="Q122">
        <f t="shared" ca="1" si="9"/>
        <v>468</v>
      </c>
      <c r="R122">
        <f t="shared" ca="1" si="10"/>
        <v>2.814675943301963</v>
      </c>
      <c r="S122" t="s">
        <v>218</v>
      </c>
      <c r="T122">
        <f t="shared" ca="1" si="11"/>
        <v>56</v>
      </c>
    </row>
    <row r="123" spans="1:20" x14ac:dyDescent="0.2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Melittia oedippus</v>
      </c>
      <c r="P123" t="str">
        <f t="shared" ca="1" si="8"/>
        <v>TAG010375</v>
      </c>
      <c r="Q123">
        <f t="shared" ca="1" si="9"/>
        <v>1810</v>
      </c>
      <c r="R123">
        <f t="shared" ca="1" si="10"/>
        <v>5.9621652411127615</v>
      </c>
      <c r="S123" t="s">
        <v>219</v>
      </c>
      <c r="T123">
        <f t="shared" ca="1" si="11"/>
        <v>42</v>
      </c>
    </row>
    <row r="124" spans="1:20" x14ac:dyDescent="0.2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Gannets</v>
      </c>
      <c r="P124" t="str">
        <f t="shared" ca="1" si="8"/>
        <v>TAG049936</v>
      </c>
      <c r="Q124">
        <f t="shared" ca="1" si="9"/>
        <v>493</v>
      </c>
      <c r="R124">
        <f t="shared" ca="1" si="10"/>
        <v>2.961291113285704</v>
      </c>
      <c r="S124" t="s">
        <v>220</v>
      </c>
      <c r="T124">
        <f t="shared" ca="1" si="11"/>
        <v>100</v>
      </c>
    </row>
    <row r="125" spans="1:20" x14ac:dyDescent="0.2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Formicidae #1</v>
      </c>
      <c r="P125" t="str">
        <f t="shared" ca="1" si="8"/>
        <v>TAG009785</v>
      </c>
      <c r="Q125">
        <f t="shared" ca="1" si="9"/>
        <v>487</v>
      </c>
      <c r="R125">
        <f t="shared" ca="1" si="10"/>
        <v>3.259013237820958</v>
      </c>
      <c r="S125" t="s">
        <v>221</v>
      </c>
      <c r="T125">
        <f t="shared" ca="1" si="11"/>
        <v>79</v>
      </c>
    </row>
    <row r="126" spans="1:20" x14ac:dyDescent="0.2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Melaphorus potteri</v>
      </c>
      <c r="P126" t="str">
        <f t="shared" ca="1" si="8"/>
        <v>TAG054941</v>
      </c>
      <c r="Q126">
        <f t="shared" ca="1" si="9"/>
        <v>1159</v>
      </c>
      <c r="R126">
        <f t="shared" ca="1" si="10"/>
        <v>4.8323286357850099</v>
      </c>
      <c r="S126" t="s">
        <v>218</v>
      </c>
      <c r="T126">
        <f t="shared" ca="1" si="11"/>
        <v>100</v>
      </c>
    </row>
    <row r="127" spans="1:20" x14ac:dyDescent="0.2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Cicada sanguinolenta</v>
      </c>
      <c r="P127" t="str">
        <f t="shared" ca="1" si="8"/>
        <v>TAG065859</v>
      </c>
      <c r="Q127">
        <f t="shared" ca="1" si="9"/>
        <v>849</v>
      </c>
      <c r="R127">
        <f t="shared" ca="1" si="10"/>
        <v>3.7645080206335582</v>
      </c>
      <c r="S127" t="s">
        <v>219</v>
      </c>
      <c r="T127">
        <f t="shared" ca="1" si="11"/>
        <v>24</v>
      </c>
    </row>
    <row r="128" spans="1:20" x14ac:dyDescent="0.2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Crematogaster ormei</v>
      </c>
      <c r="P128" t="str">
        <f t="shared" ca="1" si="8"/>
        <v>TAG059361</v>
      </c>
      <c r="Q128">
        <f t="shared" ca="1" si="9"/>
        <v>984</v>
      </c>
      <c r="R128">
        <f t="shared" ca="1" si="10"/>
        <v>1.3735856208603705</v>
      </c>
      <c r="S128" t="s">
        <v>220</v>
      </c>
      <c r="T128">
        <f t="shared" ca="1" si="11"/>
        <v>49</v>
      </c>
    </row>
    <row r="129" spans="1:20" x14ac:dyDescent="0.2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Bothroponera novus</v>
      </c>
      <c r="P129" t="str">
        <f t="shared" ca="1" si="8"/>
        <v>TAG065920</v>
      </c>
      <c r="Q129">
        <f t="shared" ca="1" si="9"/>
        <v>142</v>
      </c>
      <c r="R129">
        <f t="shared" ca="1" si="10"/>
        <v>4.9870828615296823</v>
      </c>
      <c r="S129" t="s">
        <v>221</v>
      </c>
      <c r="T129">
        <f t="shared" ca="1" si="11"/>
        <v>39</v>
      </c>
    </row>
    <row r="130" spans="1:20" x14ac:dyDescent="0.2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Zenicomus photuroides</v>
      </c>
      <c r="P130" t="str">
        <f t="shared" ca="1" si="8"/>
        <v>TAG015366</v>
      </c>
      <c r="Q130">
        <f t="shared" ca="1" si="9"/>
        <v>331</v>
      </c>
      <c r="R130">
        <f t="shared" ca="1" si="10"/>
        <v>1.2342732215401937</v>
      </c>
      <c r="S130" t="s">
        <v>218</v>
      </c>
      <c r="T130">
        <f t="shared" ca="1" si="11"/>
        <v>97</v>
      </c>
    </row>
    <row r="131" spans="1:20" x14ac:dyDescent="0.2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Gannets</v>
      </c>
      <c r="P131" t="str">
        <f t="shared" ca="1" si="8"/>
        <v>TAG006307</v>
      </c>
      <c r="Q131">
        <f t="shared" ca="1" si="9"/>
        <v>334</v>
      </c>
      <c r="R131">
        <f t="shared" ca="1" si="10"/>
        <v>5.260276794146475</v>
      </c>
      <c r="S131" t="s">
        <v>219</v>
      </c>
      <c r="T131">
        <f t="shared" ca="1" si="11"/>
        <v>61</v>
      </c>
    </row>
    <row r="132" spans="1:20" x14ac:dyDescent="0.2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Goniopholis tenuidens</v>
      </c>
      <c r="P132" t="str">
        <f t="shared" ca="1" si="8"/>
        <v>TAG008240</v>
      </c>
      <c r="Q132">
        <f t="shared" ca="1" si="9"/>
        <v>1268</v>
      </c>
      <c r="R132">
        <f t="shared" ca="1" si="10"/>
        <v>2.2243013974496497</v>
      </c>
      <c r="S132" t="s">
        <v>220</v>
      </c>
      <c r="T132">
        <f t="shared" ca="1" si="11"/>
        <v>33</v>
      </c>
    </row>
    <row r="133" spans="1:20" x14ac:dyDescent="0.2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Predator</v>
      </c>
      <c r="P133" t="str">
        <f t="shared" ca="1" si="8"/>
        <v>TAG068073</v>
      </c>
      <c r="Q133">
        <f t="shared" ca="1" si="9"/>
        <v>1727</v>
      </c>
      <c r="R133">
        <f t="shared" ca="1" si="10"/>
        <v>5.5967170274938045</v>
      </c>
      <c r="S133" t="s">
        <v>221</v>
      </c>
      <c r="T133">
        <f t="shared" ca="1" si="11"/>
        <v>13</v>
      </c>
    </row>
    <row r="134" spans="1:20" x14ac:dyDescent="0.2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Predator</v>
      </c>
      <c r="P134" t="str">
        <f t="shared" ca="1" si="8"/>
        <v>TAG078143</v>
      </c>
      <c r="Q134">
        <f t="shared" ca="1" si="9"/>
        <v>1256</v>
      </c>
      <c r="R134">
        <f t="shared" ca="1" si="10"/>
        <v>3.8374516679907478</v>
      </c>
      <c r="S134" t="s">
        <v>218</v>
      </c>
      <c r="T134">
        <f t="shared" ca="1" si="11"/>
        <v>89</v>
      </c>
    </row>
    <row r="135" spans="1:20" x14ac:dyDescent="0.2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Solenopsis #1</v>
      </c>
      <c r="P135" t="str">
        <f t="shared" ca="1" si="8"/>
        <v>TAG004160</v>
      </c>
      <c r="Q135">
        <f t="shared" ca="1" si="9"/>
        <v>840</v>
      </c>
      <c r="R135">
        <f t="shared" ca="1" si="10"/>
        <v>4.117619477719181</v>
      </c>
      <c r="S135" t="s">
        <v>219</v>
      </c>
      <c r="T135">
        <f t="shared" ca="1" si="11"/>
        <v>84</v>
      </c>
    </row>
    <row r="136" spans="1:20" x14ac:dyDescent="0.2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Dolichoderus sp.</v>
      </c>
      <c r="P136" t="str">
        <f t="shared" ca="1" si="8"/>
        <v>TAG081564</v>
      </c>
      <c r="Q136">
        <f t="shared" ca="1" si="9"/>
        <v>682</v>
      </c>
      <c r="R136">
        <f t="shared" ca="1" si="10"/>
        <v>3.2686363091279422</v>
      </c>
      <c r="S136" t="s">
        <v>220</v>
      </c>
      <c r="T136">
        <f t="shared" ca="1" si="11"/>
        <v>89</v>
      </c>
    </row>
    <row r="137" spans="1:20" x14ac:dyDescent="0.2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Solenopsis #1</v>
      </c>
      <c r="P137" t="str">
        <f t="shared" ca="1" si="8"/>
        <v>TAG098245</v>
      </c>
      <c r="Q137">
        <f t="shared" ca="1" si="9"/>
        <v>41</v>
      </c>
      <c r="R137">
        <f t="shared" ca="1" si="10"/>
        <v>5.4887132543401762</v>
      </c>
      <c r="S137" t="s">
        <v>221</v>
      </c>
      <c r="T137">
        <f t="shared" ca="1" si="11"/>
        <v>21</v>
      </c>
    </row>
    <row r="138" spans="1:20" x14ac:dyDescent="0.2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Alsomitra simplex</v>
      </c>
      <c r="P138" t="str">
        <f t="shared" ca="1" si="8"/>
        <v>TAG094531</v>
      </c>
      <c r="Q138">
        <f t="shared" ca="1" si="9"/>
        <v>404</v>
      </c>
      <c r="R138">
        <f t="shared" ca="1" si="10"/>
        <v>4.5226321885419898</v>
      </c>
      <c r="S138" t="s">
        <v>218</v>
      </c>
      <c r="T138">
        <f t="shared" ca="1" si="11"/>
        <v>31</v>
      </c>
    </row>
    <row r="139" spans="1:20" x14ac:dyDescent="0.2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Biarmosuchus tagax</v>
      </c>
      <c r="P139" t="str">
        <f t="shared" ref="P139:P202" ca="1" si="14">"TAG" &amp; TEXT(FLOOR(RAND()*100000,1), "000000")</f>
        <v>TAG009706</v>
      </c>
      <c r="Q139">
        <f t="shared" ref="Q139:Q202" ca="1" si="15">RANDBETWEEN(0,2000)</f>
        <v>1355</v>
      </c>
      <c r="R139">
        <f t="shared" ref="R139:R202" ca="1" si="16">RAND()*5+1</f>
        <v>3.0170573956511575</v>
      </c>
      <c r="S139" t="s">
        <v>219</v>
      </c>
      <c r="T139">
        <f t="shared" ref="T139:T202" ca="1" si="17">RANDBETWEEN(0,100)</f>
        <v>75</v>
      </c>
    </row>
    <row r="140" spans="1:20" x14ac:dyDescent="0.2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Zenicomus photuroides</v>
      </c>
      <c r="P140" t="str">
        <f t="shared" ca="1" si="14"/>
        <v>TAG028132</v>
      </c>
      <c r="Q140">
        <f t="shared" ca="1" si="15"/>
        <v>510</v>
      </c>
      <c r="R140">
        <f t="shared" ca="1" si="16"/>
        <v>1.0563129343694535</v>
      </c>
      <c r="S140" t="s">
        <v>220</v>
      </c>
      <c r="T140">
        <f t="shared" ca="1" si="17"/>
        <v>9</v>
      </c>
    </row>
    <row r="141" spans="1:20" x14ac:dyDescent="0.2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Cicada sanguinolenta</v>
      </c>
      <c r="P141" t="str">
        <f t="shared" ca="1" si="14"/>
        <v>TAG056042</v>
      </c>
      <c r="Q141">
        <f t="shared" ca="1" si="15"/>
        <v>633</v>
      </c>
      <c r="R141">
        <f t="shared" ca="1" si="16"/>
        <v>5.2325673950830867</v>
      </c>
      <c r="S141" t="s">
        <v>221</v>
      </c>
      <c r="T141">
        <f t="shared" ca="1" si="17"/>
        <v>63</v>
      </c>
    </row>
    <row r="142" spans="1:20" x14ac:dyDescent="0.2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Cicada sanguinolenta</v>
      </c>
      <c r="P142" t="str">
        <f t="shared" ca="1" si="14"/>
        <v>TAG021425</v>
      </c>
      <c r="Q142">
        <f t="shared" ca="1" si="15"/>
        <v>1998</v>
      </c>
      <c r="R142">
        <f t="shared" ca="1" si="16"/>
        <v>2.1493072619836866</v>
      </c>
      <c r="S142" t="s">
        <v>218</v>
      </c>
      <c r="T142">
        <f t="shared" ca="1" si="17"/>
        <v>95</v>
      </c>
    </row>
    <row r="143" spans="1:20" x14ac:dyDescent="0.2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Cicada sanguinolenta</v>
      </c>
      <c r="P143" t="str">
        <f t="shared" ca="1" si="14"/>
        <v>TAG048571</v>
      </c>
      <c r="Q143">
        <f t="shared" ca="1" si="15"/>
        <v>108</v>
      </c>
      <c r="R143">
        <f t="shared" ca="1" si="16"/>
        <v>2.6445026475937299</v>
      </c>
      <c r="S143" t="s">
        <v>219</v>
      </c>
      <c r="T143">
        <f t="shared" ca="1" si="17"/>
        <v>65</v>
      </c>
    </row>
    <row r="144" spans="1:20" x14ac:dyDescent="0.2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Gannets</v>
      </c>
      <c r="P144" t="str">
        <f t="shared" ca="1" si="14"/>
        <v>TAG048508</v>
      </c>
      <c r="Q144">
        <f t="shared" ca="1" si="15"/>
        <v>1483</v>
      </c>
      <c r="R144">
        <f t="shared" ca="1" si="16"/>
        <v>3.1660910349073355</v>
      </c>
      <c r="S144" t="s">
        <v>220</v>
      </c>
      <c r="T144">
        <f t="shared" ca="1" si="17"/>
        <v>65</v>
      </c>
    </row>
    <row r="145" spans="1:20" x14ac:dyDescent="0.2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Camponotites kraussei</v>
      </c>
      <c r="P145" t="str">
        <f t="shared" ca="1" si="14"/>
        <v>TAG007518</v>
      </c>
      <c r="Q145">
        <f t="shared" ca="1" si="15"/>
        <v>1899</v>
      </c>
      <c r="R145">
        <f t="shared" ca="1" si="16"/>
        <v>5.0738026134521252</v>
      </c>
      <c r="S145" t="s">
        <v>221</v>
      </c>
      <c r="T145">
        <f t="shared" ca="1" si="17"/>
        <v>77</v>
      </c>
    </row>
    <row r="146" spans="1:20" x14ac:dyDescent="0.2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Predator</v>
      </c>
      <c r="P146" t="str">
        <f t="shared" ca="1" si="14"/>
        <v>TAG027112</v>
      </c>
      <c r="Q146">
        <f t="shared" ca="1" si="15"/>
        <v>1249</v>
      </c>
      <c r="R146">
        <f t="shared" ca="1" si="16"/>
        <v>1.8369052595383826</v>
      </c>
      <c r="S146" t="s">
        <v>218</v>
      </c>
      <c r="T146">
        <f t="shared" ca="1" si="17"/>
        <v>26</v>
      </c>
    </row>
    <row r="147" spans="1:20" x14ac:dyDescent="0.2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Bothroponera novus</v>
      </c>
      <c r="P147" t="str">
        <f t="shared" ca="1" si="14"/>
        <v>TAG077774</v>
      </c>
      <c r="Q147">
        <f t="shared" ca="1" si="15"/>
        <v>537</v>
      </c>
      <c r="R147">
        <f t="shared" ca="1" si="16"/>
        <v>5.2185674149465475</v>
      </c>
      <c r="S147" t="s">
        <v>219</v>
      </c>
      <c r="T147">
        <f t="shared" ca="1" si="17"/>
        <v>83</v>
      </c>
    </row>
    <row r="148" spans="1:20" x14ac:dyDescent="0.2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Gannets</v>
      </c>
      <c r="P148" t="str">
        <f t="shared" ca="1" si="14"/>
        <v>TAG012998</v>
      </c>
      <c r="Q148">
        <f t="shared" ca="1" si="15"/>
        <v>477</v>
      </c>
      <c r="R148">
        <f t="shared" ca="1" si="16"/>
        <v>2.5701301478337064</v>
      </c>
      <c r="S148" t="s">
        <v>220</v>
      </c>
      <c r="T148">
        <f t="shared" ca="1" si="17"/>
        <v>65</v>
      </c>
    </row>
    <row r="149" spans="1:20" x14ac:dyDescent="0.2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Cicada sanguinolenta</v>
      </c>
      <c r="P149" t="str">
        <f t="shared" ca="1" si="14"/>
        <v>TAG020376</v>
      </c>
      <c r="Q149">
        <f t="shared" ca="1" si="15"/>
        <v>1056</v>
      </c>
      <c r="R149">
        <f t="shared" ca="1" si="16"/>
        <v>1.7458521411894199</v>
      </c>
      <c r="S149" t="s">
        <v>221</v>
      </c>
      <c r="T149">
        <f t="shared" ca="1" si="17"/>
        <v>8</v>
      </c>
    </row>
    <row r="150" spans="1:20" x14ac:dyDescent="0.2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Melittia oedippus</v>
      </c>
      <c r="P150" t="str">
        <f t="shared" ca="1" si="14"/>
        <v>TAG097011</v>
      </c>
      <c r="Q150">
        <f t="shared" ca="1" si="15"/>
        <v>459</v>
      </c>
      <c r="R150">
        <f t="shared" ca="1" si="16"/>
        <v>3.5427932201776833</v>
      </c>
      <c r="S150" t="s">
        <v>218</v>
      </c>
      <c r="T150">
        <f t="shared" ca="1" si="17"/>
        <v>96</v>
      </c>
    </row>
    <row r="151" spans="1:20" x14ac:dyDescent="0.2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Ponerinae #1</v>
      </c>
      <c r="P151" t="str">
        <f t="shared" ca="1" si="14"/>
        <v>TAG089299</v>
      </c>
      <c r="Q151">
        <f t="shared" ca="1" si="15"/>
        <v>459</v>
      </c>
      <c r="R151">
        <f t="shared" ca="1" si="16"/>
        <v>5.4238472980372805</v>
      </c>
      <c r="S151" t="s">
        <v>219</v>
      </c>
      <c r="T151">
        <f t="shared" ca="1" si="17"/>
        <v>76</v>
      </c>
    </row>
    <row r="152" spans="1:20" x14ac:dyDescent="0.2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Formicidae #1</v>
      </c>
      <c r="P152" t="str">
        <f t="shared" ca="1" si="14"/>
        <v>TAG031592</v>
      </c>
      <c r="Q152">
        <f t="shared" ca="1" si="15"/>
        <v>209</v>
      </c>
      <c r="R152">
        <f t="shared" ca="1" si="16"/>
        <v>1.4779192011099143</v>
      </c>
      <c r="S152" t="s">
        <v>220</v>
      </c>
      <c r="T152">
        <f t="shared" ca="1" si="17"/>
        <v>15</v>
      </c>
    </row>
    <row r="153" spans="1:20" x14ac:dyDescent="0.2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Biarmosuchus tagax</v>
      </c>
      <c r="P153" t="str">
        <f t="shared" ca="1" si="14"/>
        <v>TAG062336</v>
      </c>
      <c r="Q153">
        <f t="shared" ca="1" si="15"/>
        <v>1231</v>
      </c>
      <c r="R153">
        <f t="shared" ca="1" si="16"/>
        <v>5.8258689339880174</v>
      </c>
      <c r="S153" t="s">
        <v>221</v>
      </c>
      <c r="T153">
        <f t="shared" ca="1" si="17"/>
        <v>56</v>
      </c>
    </row>
    <row r="154" spans="1:20" x14ac:dyDescent="0.2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Dolichoderus sp.</v>
      </c>
      <c r="P154" t="str">
        <f t="shared" ca="1" si="14"/>
        <v>TAG095072</v>
      </c>
      <c r="Q154">
        <f t="shared" ca="1" si="15"/>
        <v>727</v>
      </c>
      <c r="R154">
        <f t="shared" ca="1" si="16"/>
        <v>1.6197520567981103</v>
      </c>
      <c r="S154" t="s">
        <v>218</v>
      </c>
      <c r="T154">
        <f t="shared" ca="1" si="17"/>
        <v>13</v>
      </c>
    </row>
    <row r="155" spans="1:20" x14ac:dyDescent="0.2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Formicidae #1</v>
      </c>
      <c r="P155" t="str">
        <f t="shared" ca="1" si="14"/>
        <v>TAG014962</v>
      </c>
      <c r="Q155">
        <f t="shared" ca="1" si="15"/>
        <v>1092</v>
      </c>
      <c r="R155">
        <f t="shared" ca="1" si="16"/>
        <v>4.2480805481858983</v>
      </c>
      <c r="S155" t="s">
        <v>219</v>
      </c>
      <c r="T155">
        <f t="shared" ca="1" si="17"/>
        <v>49</v>
      </c>
    </row>
    <row r="156" spans="1:20" x14ac:dyDescent="0.2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Crematogaster ormei</v>
      </c>
      <c r="P156" t="str">
        <f t="shared" ca="1" si="14"/>
        <v>TAG015697</v>
      </c>
      <c r="Q156">
        <f t="shared" ca="1" si="15"/>
        <v>179</v>
      </c>
      <c r="R156">
        <f t="shared" ca="1" si="16"/>
        <v>2.8573661150942868</v>
      </c>
      <c r="S156" t="s">
        <v>220</v>
      </c>
      <c r="T156">
        <f t="shared" ca="1" si="17"/>
        <v>27</v>
      </c>
    </row>
    <row r="157" spans="1:20" x14ac:dyDescent="0.2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Morphospecies 1</v>
      </c>
      <c r="P157" t="str">
        <f t="shared" ca="1" si="14"/>
        <v>TAG061037</v>
      </c>
      <c r="Q157">
        <f t="shared" ca="1" si="15"/>
        <v>377</v>
      </c>
      <c r="R157">
        <f t="shared" ca="1" si="16"/>
        <v>1.9117660311469344</v>
      </c>
      <c r="S157" t="s">
        <v>221</v>
      </c>
      <c r="T157">
        <f t="shared" ca="1" si="17"/>
        <v>14</v>
      </c>
    </row>
    <row r="158" spans="1:20" x14ac:dyDescent="0.2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Crematogaster borneensis</v>
      </c>
      <c r="P158" t="str">
        <f t="shared" ca="1" si="14"/>
        <v>TAG099523</v>
      </c>
      <c r="Q158">
        <f t="shared" ca="1" si="15"/>
        <v>1622</v>
      </c>
      <c r="R158">
        <f t="shared" ca="1" si="16"/>
        <v>1.2199115410721408</v>
      </c>
      <c r="S158" t="s">
        <v>218</v>
      </c>
      <c r="T158">
        <f t="shared" ca="1" si="17"/>
        <v>98</v>
      </c>
    </row>
    <row r="159" spans="1:20" x14ac:dyDescent="0.2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Formicidae #1</v>
      </c>
      <c r="P159" t="str">
        <f t="shared" ca="1" si="14"/>
        <v>TAG056875</v>
      </c>
      <c r="Q159">
        <f t="shared" ca="1" si="15"/>
        <v>1981</v>
      </c>
      <c r="R159">
        <f t="shared" ca="1" si="16"/>
        <v>3.3312582148400018</v>
      </c>
      <c r="S159" t="s">
        <v>219</v>
      </c>
      <c r="T159">
        <f t="shared" ca="1" si="17"/>
        <v>66</v>
      </c>
    </row>
    <row r="160" spans="1:20" x14ac:dyDescent="0.2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Biarmosuchus tagax</v>
      </c>
      <c r="P160" t="str">
        <f t="shared" ca="1" si="14"/>
        <v>TAG048667</v>
      </c>
      <c r="Q160">
        <f t="shared" ca="1" si="15"/>
        <v>1032</v>
      </c>
      <c r="R160">
        <f t="shared" ca="1" si="16"/>
        <v>1.9491087276874994</v>
      </c>
      <c r="S160" t="s">
        <v>220</v>
      </c>
      <c r="T160">
        <f t="shared" ca="1" si="17"/>
        <v>58</v>
      </c>
    </row>
    <row r="161" spans="1:20" x14ac:dyDescent="0.2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Crematogaster borneensis</v>
      </c>
      <c r="P161" t="str">
        <f t="shared" ca="1" si="14"/>
        <v>TAG036112</v>
      </c>
      <c r="Q161">
        <f t="shared" ca="1" si="15"/>
        <v>454</v>
      </c>
      <c r="R161">
        <f t="shared" ca="1" si="16"/>
        <v>4.753227849456124</v>
      </c>
      <c r="S161" t="s">
        <v>221</v>
      </c>
      <c r="T161">
        <f t="shared" ca="1" si="17"/>
        <v>18</v>
      </c>
    </row>
    <row r="162" spans="1:20" x14ac:dyDescent="0.2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Formicidae #1</v>
      </c>
      <c r="P162" t="str">
        <f t="shared" ca="1" si="14"/>
        <v>TAG082856</v>
      </c>
      <c r="Q162">
        <f t="shared" ca="1" si="15"/>
        <v>1028</v>
      </c>
      <c r="R162">
        <f t="shared" ca="1" si="16"/>
        <v>4.0023961638400687</v>
      </c>
      <c r="S162" t="s">
        <v>218</v>
      </c>
      <c r="T162">
        <f t="shared" ca="1" si="17"/>
        <v>8</v>
      </c>
    </row>
    <row r="163" spans="1:20" x14ac:dyDescent="0.2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Ponerinae #1</v>
      </c>
      <c r="P163" t="str">
        <f t="shared" ca="1" si="14"/>
        <v>TAG055492</v>
      </c>
      <c r="Q163">
        <f t="shared" ca="1" si="15"/>
        <v>1788</v>
      </c>
      <c r="R163">
        <f t="shared" ca="1" si="16"/>
        <v>4.5466373716318671</v>
      </c>
      <c r="S163" t="s">
        <v>219</v>
      </c>
      <c r="T163">
        <f t="shared" ca="1" si="17"/>
        <v>1</v>
      </c>
    </row>
    <row r="164" spans="1:20" x14ac:dyDescent="0.2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Crematogaster borneensis</v>
      </c>
      <c r="P164" t="str">
        <f t="shared" ca="1" si="14"/>
        <v>TAG049954</v>
      </c>
      <c r="Q164">
        <f t="shared" ca="1" si="15"/>
        <v>1050</v>
      </c>
      <c r="R164">
        <f t="shared" ca="1" si="16"/>
        <v>2.3377340027456395</v>
      </c>
      <c r="S164" t="s">
        <v>220</v>
      </c>
      <c r="T164">
        <f t="shared" ca="1" si="17"/>
        <v>61</v>
      </c>
    </row>
    <row r="165" spans="1:20" x14ac:dyDescent="0.2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Morphospecies 1</v>
      </c>
      <c r="P165" t="str">
        <f t="shared" ca="1" si="14"/>
        <v>TAG083860</v>
      </c>
      <c r="Q165">
        <f t="shared" ca="1" si="15"/>
        <v>357</v>
      </c>
      <c r="R165">
        <f t="shared" ca="1" si="16"/>
        <v>5.8900913254438407</v>
      </c>
      <c r="S165" t="s">
        <v>221</v>
      </c>
      <c r="T165">
        <f t="shared" ca="1" si="17"/>
        <v>92</v>
      </c>
    </row>
    <row r="166" spans="1:20" x14ac:dyDescent="0.2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Goniopholis tenuidens</v>
      </c>
      <c r="P166" t="str">
        <f t="shared" ca="1" si="14"/>
        <v>TAG001470</v>
      </c>
      <c r="Q166">
        <f t="shared" ca="1" si="15"/>
        <v>984</v>
      </c>
      <c r="R166">
        <f t="shared" ca="1" si="16"/>
        <v>4.0494459799243572</v>
      </c>
      <c r="S166" t="s">
        <v>218</v>
      </c>
      <c r="T166">
        <f t="shared" ca="1" si="17"/>
        <v>39</v>
      </c>
    </row>
    <row r="167" spans="1:20" x14ac:dyDescent="0.2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Bothroponera novus</v>
      </c>
      <c r="P167" t="str">
        <f t="shared" ca="1" si="14"/>
        <v>TAG071533</v>
      </c>
      <c r="Q167">
        <f t="shared" ca="1" si="15"/>
        <v>1287</v>
      </c>
      <c r="R167">
        <f t="shared" ca="1" si="16"/>
        <v>2.1269441078525801</v>
      </c>
      <c r="S167" t="s">
        <v>219</v>
      </c>
      <c r="T167">
        <f t="shared" ca="1" si="17"/>
        <v>71</v>
      </c>
    </row>
    <row r="168" spans="1:20" x14ac:dyDescent="0.2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Gannets</v>
      </c>
      <c r="P168" t="str">
        <f t="shared" ca="1" si="14"/>
        <v>TAG076824</v>
      </c>
      <c r="Q168">
        <f t="shared" ca="1" si="15"/>
        <v>1791</v>
      </c>
      <c r="R168">
        <f t="shared" ca="1" si="16"/>
        <v>2.0802776321829248</v>
      </c>
      <c r="S168" t="s">
        <v>220</v>
      </c>
      <c r="T168">
        <f t="shared" ca="1" si="17"/>
        <v>41</v>
      </c>
    </row>
    <row r="169" spans="1:20" x14ac:dyDescent="0.2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Solenopsis #1</v>
      </c>
      <c r="P169" t="str">
        <f t="shared" ca="1" si="14"/>
        <v>TAG030763</v>
      </c>
      <c r="Q169">
        <f t="shared" ca="1" si="15"/>
        <v>993</v>
      </c>
      <c r="R169">
        <f t="shared" ca="1" si="16"/>
        <v>1.6097305639348201</v>
      </c>
      <c r="S169" t="s">
        <v>221</v>
      </c>
      <c r="T169">
        <f t="shared" ca="1" si="17"/>
        <v>65</v>
      </c>
    </row>
    <row r="170" spans="1:20" x14ac:dyDescent="0.2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Water monitor</v>
      </c>
      <c r="P170" t="str">
        <f t="shared" ca="1" si="14"/>
        <v>TAG059731</v>
      </c>
      <c r="Q170">
        <f t="shared" ca="1" si="15"/>
        <v>141</v>
      </c>
      <c r="R170">
        <f t="shared" ca="1" si="16"/>
        <v>2.1969333224915801</v>
      </c>
      <c r="S170" t="s">
        <v>218</v>
      </c>
      <c r="T170">
        <f t="shared" ca="1" si="17"/>
        <v>0</v>
      </c>
    </row>
    <row r="171" spans="1:20" x14ac:dyDescent="0.2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Gannets</v>
      </c>
      <c r="P171" t="str">
        <f t="shared" ca="1" si="14"/>
        <v>TAG088604</v>
      </c>
      <c r="Q171">
        <f t="shared" ca="1" si="15"/>
        <v>362</v>
      </c>
      <c r="R171">
        <f t="shared" ca="1" si="16"/>
        <v>3.1644055936873223</v>
      </c>
      <c r="S171" t="s">
        <v>219</v>
      </c>
      <c r="T171">
        <f t="shared" ca="1" si="17"/>
        <v>42</v>
      </c>
    </row>
    <row r="172" spans="1:20" x14ac:dyDescent="0.2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Alsomitra simplex</v>
      </c>
      <c r="P172" t="str">
        <f t="shared" ca="1" si="14"/>
        <v>TAG063949</v>
      </c>
      <c r="Q172">
        <f t="shared" ca="1" si="15"/>
        <v>964</v>
      </c>
      <c r="R172">
        <f t="shared" ca="1" si="16"/>
        <v>5.7996289549995428</v>
      </c>
      <c r="S172" t="s">
        <v>220</v>
      </c>
      <c r="T172">
        <f t="shared" ca="1" si="17"/>
        <v>29</v>
      </c>
    </row>
    <row r="173" spans="1:20" x14ac:dyDescent="0.2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Goniopholis tenuidens</v>
      </c>
      <c r="P173" t="str">
        <f t="shared" ca="1" si="14"/>
        <v>TAG060760</v>
      </c>
      <c r="Q173">
        <f t="shared" ca="1" si="15"/>
        <v>1257</v>
      </c>
      <c r="R173">
        <f t="shared" ca="1" si="16"/>
        <v>1.5652243554912477</v>
      </c>
      <c r="S173" t="s">
        <v>221</v>
      </c>
      <c r="T173">
        <f t="shared" ca="1" si="17"/>
        <v>99</v>
      </c>
    </row>
    <row r="174" spans="1:20" x14ac:dyDescent="0.2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Dolichoderus sp.</v>
      </c>
      <c r="P174" t="str">
        <f t="shared" ca="1" si="14"/>
        <v>TAG096762</v>
      </c>
      <c r="Q174">
        <f t="shared" ca="1" si="15"/>
        <v>115</v>
      </c>
      <c r="R174">
        <f t="shared" ca="1" si="16"/>
        <v>1.4230455631155716</v>
      </c>
      <c r="S174" t="s">
        <v>218</v>
      </c>
      <c r="T174">
        <f t="shared" ca="1" si="17"/>
        <v>91</v>
      </c>
    </row>
    <row r="175" spans="1:20" x14ac:dyDescent="0.2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Melaphorus potteri</v>
      </c>
      <c r="P175" t="str">
        <f t="shared" ca="1" si="14"/>
        <v>TAG084373</v>
      </c>
      <c r="Q175">
        <f t="shared" ca="1" si="15"/>
        <v>1792</v>
      </c>
      <c r="R175">
        <f t="shared" ca="1" si="16"/>
        <v>1.0211821761066178</v>
      </c>
      <c r="S175" t="s">
        <v>219</v>
      </c>
      <c r="T175">
        <f t="shared" ca="1" si="17"/>
        <v>51</v>
      </c>
    </row>
    <row r="176" spans="1:20" x14ac:dyDescent="0.2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Bothroponera novus</v>
      </c>
      <c r="P176" t="str">
        <f t="shared" ca="1" si="14"/>
        <v>TAG007043</v>
      </c>
      <c r="Q176">
        <f t="shared" ca="1" si="15"/>
        <v>1320</v>
      </c>
      <c r="R176">
        <f t="shared" ca="1" si="16"/>
        <v>5.3238955385075739</v>
      </c>
      <c r="S176" t="s">
        <v>220</v>
      </c>
      <c r="T176">
        <f t="shared" ca="1" si="17"/>
        <v>100</v>
      </c>
    </row>
    <row r="177" spans="1:20" x14ac:dyDescent="0.2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Dolichoderus sp.</v>
      </c>
      <c r="P177" t="str">
        <f t="shared" ca="1" si="14"/>
        <v>TAG028301</v>
      </c>
      <c r="Q177">
        <f t="shared" ca="1" si="15"/>
        <v>1836</v>
      </c>
      <c r="R177">
        <f t="shared" ca="1" si="16"/>
        <v>4.0027206737751539</v>
      </c>
      <c r="S177" t="s">
        <v>221</v>
      </c>
      <c r="T177">
        <f t="shared" ca="1" si="17"/>
        <v>25</v>
      </c>
    </row>
    <row r="178" spans="1:20" x14ac:dyDescent="0.2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Dolichoderus sp.</v>
      </c>
      <c r="P178" t="str">
        <f t="shared" ca="1" si="14"/>
        <v>TAG039732</v>
      </c>
      <c r="Q178">
        <f t="shared" ca="1" si="15"/>
        <v>563</v>
      </c>
      <c r="R178">
        <f t="shared" ca="1" si="16"/>
        <v>1.6522619606981639</v>
      </c>
      <c r="S178" t="s">
        <v>218</v>
      </c>
      <c r="T178">
        <f t="shared" ca="1" si="17"/>
        <v>57</v>
      </c>
    </row>
    <row r="179" spans="1:20" x14ac:dyDescent="0.2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Zenicomus photuroides</v>
      </c>
      <c r="P179" t="str">
        <f t="shared" ca="1" si="14"/>
        <v>TAG080351</v>
      </c>
      <c r="Q179">
        <f t="shared" ca="1" si="15"/>
        <v>413</v>
      </c>
      <c r="R179">
        <f t="shared" ca="1" si="16"/>
        <v>5.7982073702918413</v>
      </c>
      <c r="S179" t="s">
        <v>219</v>
      </c>
      <c r="T179">
        <f t="shared" ca="1" si="17"/>
        <v>55</v>
      </c>
    </row>
    <row r="180" spans="1:20" x14ac:dyDescent="0.2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Cicada sanguinolenta</v>
      </c>
      <c r="P180" t="str">
        <f t="shared" ca="1" si="14"/>
        <v>TAG027106</v>
      </c>
      <c r="Q180">
        <f t="shared" ca="1" si="15"/>
        <v>801</v>
      </c>
      <c r="R180">
        <f t="shared" ca="1" si="16"/>
        <v>2.2716456733425714</v>
      </c>
      <c r="S180" t="s">
        <v>220</v>
      </c>
      <c r="T180">
        <f t="shared" ca="1" si="17"/>
        <v>90</v>
      </c>
    </row>
    <row r="181" spans="1:20" x14ac:dyDescent="0.2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Ponerinae #1</v>
      </c>
      <c r="P181" t="str">
        <f t="shared" ca="1" si="14"/>
        <v>TAG045117</v>
      </c>
      <c r="Q181">
        <f t="shared" ca="1" si="15"/>
        <v>310</v>
      </c>
      <c r="R181">
        <f t="shared" ca="1" si="16"/>
        <v>5.0064741611673966</v>
      </c>
      <c r="S181" t="s">
        <v>221</v>
      </c>
      <c r="T181">
        <f t="shared" ca="1" si="17"/>
        <v>55</v>
      </c>
    </row>
    <row r="182" spans="1:20" x14ac:dyDescent="0.2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Water monitor</v>
      </c>
      <c r="P182" t="str">
        <f t="shared" ca="1" si="14"/>
        <v>TAG004903</v>
      </c>
      <c r="Q182">
        <f t="shared" ca="1" si="15"/>
        <v>118</v>
      </c>
      <c r="R182">
        <f t="shared" ca="1" si="16"/>
        <v>3.7243079646969659</v>
      </c>
      <c r="S182" t="s">
        <v>218</v>
      </c>
      <c r="T182">
        <f t="shared" ca="1" si="17"/>
        <v>77</v>
      </c>
    </row>
    <row r="183" spans="1:20" x14ac:dyDescent="0.2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Predator</v>
      </c>
      <c r="P183" t="str">
        <f t="shared" ca="1" si="14"/>
        <v>TAG087476</v>
      </c>
      <c r="Q183">
        <f t="shared" ca="1" si="15"/>
        <v>1510</v>
      </c>
      <c r="R183">
        <f t="shared" ca="1" si="16"/>
        <v>3.3649328766213342</v>
      </c>
      <c r="S183" t="s">
        <v>219</v>
      </c>
      <c r="T183">
        <f t="shared" ca="1" si="17"/>
        <v>27</v>
      </c>
    </row>
    <row r="184" spans="1:20" x14ac:dyDescent="0.2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Camponotites kraussei</v>
      </c>
      <c r="P184" t="str">
        <f t="shared" ca="1" si="14"/>
        <v>TAG024559</v>
      </c>
      <c r="Q184">
        <f t="shared" ca="1" si="15"/>
        <v>466</v>
      </c>
      <c r="R184">
        <f t="shared" ca="1" si="16"/>
        <v>1.9203481768059234</v>
      </c>
      <c r="S184" t="s">
        <v>220</v>
      </c>
      <c r="T184">
        <f t="shared" ca="1" si="17"/>
        <v>3</v>
      </c>
    </row>
    <row r="185" spans="1:20" x14ac:dyDescent="0.2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Crematogaster borneensis</v>
      </c>
      <c r="P185" t="str">
        <f t="shared" ca="1" si="14"/>
        <v>TAG083435</v>
      </c>
      <c r="Q185">
        <f t="shared" ca="1" si="15"/>
        <v>675</v>
      </c>
      <c r="R185">
        <f t="shared" ca="1" si="16"/>
        <v>1.6705567380297657</v>
      </c>
      <c r="S185" t="s">
        <v>221</v>
      </c>
      <c r="T185">
        <f t="shared" ca="1" si="17"/>
        <v>55</v>
      </c>
    </row>
    <row r="186" spans="1:20" x14ac:dyDescent="0.2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Cicada sanguinolenta</v>
      </c>
      <c r="P186" t="str">
        <f t="shared" ca="1" si="14"/>
        <v>TAG064316</v>
      </c>
      <c r="Q186">
        <f t="shared" ca="1" si="15"/>
        <v>1869</v>
      </c>
      <c r="R186">
        <f t="shared" ca="1" si="16"/>
        <v>1.6728969394826128</v>
      </c>
      <c r="S186" t="s">
        <v>218</v>
      </c>
      <c r="T186">
        <f t="shared" ca="1" si="17"/>
        <v>39</v>
      </c>
    </row>
    <row r="187" spans="1:20" x14ac:dyDescent="0.2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Camponotites kraussei</v>
      </c>
      <c r="P187" t="str">
        <f t="shared" ca="1" si="14"/>
        <v>TAG042299</v>
      </c>
      <c r="Q187">
        <f t="shared" ca="1" si="15"/>
        <v>1669</v>
      </c>
      <c r="R187">
        <f t="shared" ca="1" si="16"/>
        <v>4.9331382356384665</v>
      </c>
      <c r="S187" t="s">
        <v>219</v>
      </c>
      <c r="T187">
        <f t="shared" ca="1" si="17"/>
        <v>3</v>
      </c>
    </row>
    <row r="188" spans="1:20" x14ac:dyDescent="0.2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Formicidae #1</v>
      </c>
      <c r="P188" t="str">
        <f t="shared" ca="1" si="14"/>
        <v>TAG093801</v>
      </c>
      <c r="Q188">
        <f t="shared" ca="1" si="15"/>
        <v>978</v>
      </c>
      <c r="R188">
        <f t="shared" ca="1" si="16"/>
        <v>3.6438835704808463</v>
      </c>
      <c r="S188" t="s">
        <v>220</v>
      </c>
      <c r="T188">
        <f t="shared" ca="1" si="17"/>
        <v>52</v>
      </c>
    </row>
    <row r="189" spans="1:20" x14ac:dyDescent="0.2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Gannets</v>
      </c>
      <c r="P189" t="str">
        <f t="shared" ca="1" si="14"/>
        <v>TAG063024</v>
      </c>
      <c r="Q189">
        <f t="shared" ca="1" si="15"/>
        <v>836</v>
      </c>
      <c r="R189">
        <f t="shared" ca="1" si="16"/>
        <v>5.7687904016795883</v>
      </c>
      <c r="S189" t="s">
        <v>221</v>
      </c>
      <c r="T189">
        <f t="shared" ca="1" si="17"/>
        <v>31</v>
      </c>
    </row>
    <row r="190" spans="1:20" x14ac:dyDescent="0.2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Crematogaster ormei</v>
      </c>
      <c r="P190" t="str">
        <f t="shared" ca="1" si="14"/>
        <v>TAG073758</v>
      </c>
      <c r="Q190">
        <f t="shared" ca="1" si="15"/>
        <v>391</v>
      </c>
      <c r="R190">
        <f t="shared" ca="1" si="16"/>
        <v>4.5602131709690816</v>
      </c>
      <c r="S190" t="s">
        <v>218</v>
      </c>
      <c r="T190">
        <f t="shared" ca="1" si="17"/>
        <v>97</v>
      </c>
    </row>
    <row r="191" spans="1:20" x14ac:dyDescent="0.2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Ponerinae #1</v>
      </c>
      <c r="P191" t="str">
        <f t="shared" ca="1" si="14"/>
        <v>TAG002629</v>
      </c>
      <c r="Q191">
        <f t="shared" ca="1" si="15"/>
        <v>84</v>
      </c>
      <c r="R191">
        <f t="shared" ca="1" si="16"/>
        <v>2.2901881427195203</v>
      </c>
      <c r="S191" t="s">
        <v>219</v>
      </c>
      <c r="T191">
        <f t="shared" ca="1" si="17"/>
        <v>27</v>
      </c>
    </row>
    <row r="192" spans="1:20" x14ac:dyDescent="0.2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Gannets</v>
      </c>
      <c r="P192" t="str">
        <f t="shared" ca="1" si="14"/>
        <v>TAG059956</v>
      </c>
      <c r="Q192">
        <f t="shared" ca="1" si="15"/>
        <v>1431</v>
      </c>
      <c r="R192">
        <f t="shared" ca="1" si="16"/>
        <v>4.8638317201747405</v>
      </c>
      <c r="S192" t="s">
        <v>220</v>
      </c>
      <c r="T192">
        <f t="shared" ca="1" si="17"/>
        <v>3</v>
      </c>
    </row>
    <row r="193" spans="1:20" x14ac:dyDescent="0.2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Crematogaster borneensis</v>
      </c>
      <c r="P193" t="str">
        <f t="shared" ca="1" si="14"/>
        <v>TAG087939</v>
      </c>
      <c r="Q193">
        <f t="shared" ca="1" si="15"/>
        <v>351</v>
      </c>
      <c r="R193">
        <f t="shared" ca="1" si="16"/>
        <v>5.5462583635282812</v>
      </c>
      <c r="S193" t="s">
        <v>221</v>
      </c>
      <c r="T193">
        <f t="shared" ca="1" si="17"/>
        <v>60</v>
      </c>
    </row>
    <row r="194" spans="1:20" x14ac:dyDescent="0.2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Cicada sanguinolenta</v>
      </c>
      <c r="P194" t="str">
        <f t="shared" ca="1" si="14"/>
        <v>TAG038744</v>
      </c>
      <c r="Q194">
        <f t="shared" ca="1" si="15"/>
        <v>571</v>
      </c>
      <c r="R194">
        <f t="shared" ca="1" si="16"/>
        <v>1.3125062929931832</v>
      </c>
      <c r="S194" t="s">
        <v>218</v>
      </c>
      <c r="T194">
        <f t="shared" ca="1" si="17"/>
        <v>85</v>
      </c>
    </row>
    <row r="195" spans="1:20" x14ac:dyDescent="0.2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Gannets</v>
      </c>
      <c r="P195" t="str">
        <f t="shared" ca="1" si="14"/>
        <v>TAG010718</v>
      </c>
      <c r="Q195">
        <f t="shared" ca="1" si="15"/>
        <v>984</v>
      </c>
      <c r="R195">
        <f t="shared" ca="1" si="16"/>
        <v>1.2678206969112362</v>
      </c>
      <c r="S195" t="s">
        <v>219</v>
      </c>
      <c r="T195">
        <f t="shared" ca="1" si="17"/>
        <v>44</v>
      </c>
    </row>
    <row r="196" spans="1:20" x14ac:dyDescent="0.2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Formicidae #1</v>
      </c>
      <c r="P196" t="str">
        <f t="shared" ca="1" si="14"/>
        <v>TAG078106</v>
      </c>
      <c r="Q196">
        <f t="shared" ca="1" si="15"/>
        <v>1660</v>
      </c>
      <c r="R196">
        <f t="shared" ca="1" si="16"/>
        <v>3.3325430739851964</v>
      </c>
      <c r="S196" t="s">
        <v>220</v>
      </c>
      <c r="T196">
        <f t="shared" ca="1" si="17"/>
        <v>18</v>
      </c>
    </row>
    <row r="197" spans="1:20" x14ac:dyDescent="0.2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Bothroponera novus</v>
      </c>
      <c r="P197" t="str">
        <f t="shared" ca="1" si="14"/>
        <v>TAG013091</v>
      </c>
      <c r="Q197">
        <f t="shared" ca="1" si="15"/>
        <v>1113</v>
      </c>
      <c r="R197">
        <f t="shared" ca="1" si="16"/>
        <v>3.9490218245795905</v>
      </c>
      <c r="S197" t="s">
        <v>221</v>
      </c>
      <c r="T197">
        <f t="shared" ca="1" si="17"/>
        <v>7</v>
      </c>
    </row>
    <row r="198" spans="1:20" x14ac:dyDescent="0.2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Melittia oedippus</v>
      </c>
      <c r="P198" t="str">
        <f t="shared" ca="1" si="14"/>
        <v>TAG021172</v>
      </c>
      <c r="Q198">
        <f t="shared" ca="1" si="15"/>
        <v>23</v>
      </c>
      <c r="R198">
        <f t="shared" ca="1" si="16"/>
        <v>1.3602742534685217</v>
      </c>
      <c r="S198" t="s">
        <v>218</v>
      </c>
      <c r="T198">
        <f t="shared" ca="1" si="17"/>
        <v>27</v>
      </c>
    </row>
    <row r="199" spans="1:20" x14ac:dyDescent="0.2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Solenopsis abdita</v>
      </c>
      <c r="P199" t="str">
        <f t="shared" ca="1" si="14"/>
        <v>TAG050168</v>
      </c>
      <c r="Q199">
        <f t="shared" ca="1" si="15"/>
        <v>608</v>
      </c>
      <c r="R199">
        <f t="shared" ca="1" si="16"/>
        <v>3.8592397903500055</v>
      </c>
      <c r="S199" t="s">
        <v>219</v>
      </c>
      <c r="T199">
        <f t="shared" ca="1" si="17"/>
        <v>98</v>
      </c>
    </row>
    <row r="200" spans="1:20" x14ac:dyDescent="0.2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Gannets</v>
      </c>
      <c r="P200" t="str">
        <f t="shared" ca="1" si="14"/>
        <v>TAG093037</v>
      </c>
      <c r="Q200">
        <f t="shared" ca="1" si="15"/>
        <v>1396</v>
      </c>
      <c r="R200">
        <f t="shared" ca="1" si="16"/>
        <v>1.429188234752218</v>
      </c>
      <c r="S200" t="s">
        <v>220</v>
      </c>
      <c r="T200">
        <f t="shared" ca="1" si="17"/>
        <v>32</v>
      </c>
    </row>
    <row r="201" spans="1:20" x14ac:dyDescent="0.2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Crematogaster borneensis</v>
      </c>
      <c r="P201" t="str">
        <f t="shared" ca="1" si="14"/>
        <v>TAG025576</v>
      </c>
      <c r="Q201">
        <f t="shared" ca="1" si="15"/>
        <v>733</v>
      </c>
      <c r="R201">
        <f t="shared" ca="1" si="16"/>
        <v>1.9404483134758423</v>
      </c>
      <c r="S201" t="s">
        <v>221</v>
      </c>
      <c r="T201">
        <f t="shared" ca="1" si="17"/>
        <v>89</v>
      </c>
    </row>
    <row r="202" spans="1:20" x14ac:dyDescent="0.2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Melaphorus potteri</v>
      </c>
      <c r="P202" t="str">
        <f t="shared" ca="1" si="14"/>
        <v>TAG093658</v>
      </c>
      <c r="Q202">
        <f t="shared" ca="1" si="15"/>
        <v>1130</v>
      </c>
      <c r="R202">
        <f t="shared" ca="1" si="16"/>
        <v>2.7997607730383565</v>
      </c>
      <c r="S202" t="s">
        <v>218</v>
      </c>
      <c r="T202">
        <f t="shared" ca="1" si="17"/>
        <v>87</v>
      </c>
    </row>
    <row r="203" spans="1:20" x14ac:dyDescent="0.2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Biarmosuchus tagax</v>
      </c>
      <c r="P203" t="str">
        <f t="shared" ref="P203:P266" ca="1" si="20">"TAG" &amp; TEXT(FLOOR(RAND()*100000,1), "000000")</f>
        <v>TAG052588</v>
      </c>
      <c r="Q203">
        <f t="shared" ref="Q203:Q266" ca="1" si="21">RANDBETWEEN(0,2000)</f>
        <v>1034</v>
      </c>
      <c r="R203">
        <f t="shared" ref="R203:R266" ca="1" si="22">RAND()*5+1</f>
        <v>4.4817961687106846</v>
      </c>
      <c r="S203" t="s">
        <v>219</v>
      </c>
      <c r="T203">
        <f t="shared" ref="T203:T266" ca="1" si="23">RANDBETWEEN(0,100)</f>
        <v>70</v>
      </c>
    </row>
    <row r="204" spans="1:20" x14ac:dyDescent="0.2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Melittia oedippus</v>
      </c>
      <c r="P204" t="str">
        <f t="shared" ca="1" si="20"/>
        <v>TAG033309</v>
      </c>
      <c r="Q204">
        <f t="shared" ca="1" si="21"/>
        <v>614</v>
      </c>
      <c r="R204">
        <f t="shared" ca="1" si="22"/>
        <v>3.6830362691670913</v>
      </c>
      <c r="S204" t="s">
        <v>220</v>
      </c>
      <c r="T204">
        <f t="shared" ca="1" si="23"/>
        <v>91</v>
      </c>
    </row>
    <row r="205" spans="1:20" x14ac:dyDescent="0.2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Zenicomus photuroides</v>
      </c>
      <c r="P205" t="str">
        <f t="shared" ca="1" si="20"/>
        <v>TAG005834</v>
      </c>
      <c r="Q205">
        <f t="shared" ca="1" si="21"/>
        <v>76</v>
      </c>
      <c r="R205">
        <f t="shared" ca="1" si="22"/>
        <v>2.291451931940657</v>
      </c>
      <c r="S205" t="s">
        <v>221</v>
      </c>
      <c r="T205">
        <f t="shared" ca="1" si="23"/>
        <v>83</v>
      </c>
    </row>
    <row r="206" spans="1:20" x14ac:dyDescent="0.2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Formicidae #1</v>
      </c>
      <c r="P206" t="str">
        <f t="shared" ca="1" si="20"/>
        <v>TAG060701</v>
      </c>
      <c r="Q206">
        <f t="shared" ca="1" si="21"/>
        <v>437</v>
      </c>
      <c r="R206">
        <f t="shared" ca="1" si="22"/>
        <v>2.2884706478364589</v>
      </c>
      <c r="S206" t="s">
        <v>218</v>
      </c>
      <c r="T206">
        <f t="shared" ca="1" si="23"/>
        <v>90</v>
      </c>
    </row>
    <row r="207" spans="1:20" x14ac:dyDescent="0.2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Gannets</v>
      </c>
      <c r="P207" t="str">
        <f t="shared" ca="1" si="20"/>
        <v>TAG005105</v>
      </c>
      <c r="Q207">
        <f t="shared" ca="1" si="21"/>
        <v>1087</v>
      </c>
      <c r="R207">
        <f t="shared" ca="1" si="22"/>
        <v>4.3943537085598834</v>
      </c>
      <c r="S207" t="s">
        <v>219</v>
      </c>
      <c r="T207">
        <f t="shared" ca="1" si="23"/>
        <v>57</v>
      </c>
    </row>
    <row r="208" spans="1:20" x14ac:dyDescent="0.2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Cicada sanguinolenta</v>
      </c>
      <c r="P208" t="str">
        <f t="shared" ca="1" si="20"/>
        <v>TAG035332</v>
      </c>
      <c r="Q208">
        <f t="shared" ca="1" si="21"/>
        <v>1646</v>
      </c>
      <c r="R208">
        <f t="shared" ca="1" si="22"/>
        <v>4.9315285322477074</v>
      </c>
      <c r="S208" t="s">
        <v>220</v>
      </c>
      <c r="T208">
        <f t="shared" ca="1" si="23"/>
        <v>64</v>
      </c>
    </row>
    <row r="209" spans="1:20" x14ac:dyDescent="0.2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Solenopsis abdita</v>
      </c>
      <c r="P209" t="str">
        <f t="shared" ca="1" si="20"/>
        <v>TAG000377</v>
      </c>
      <c r="Q209">
        <f t="shared" ca="1" si="21"/>
        <v>1029</v>
      </c>
      <c r="R209">
        <f t="shared" ca="1" si="22"/>
        <v>2.5216346019379055</v>
      </c>
      <c r="S209" t="s">
        <v>221</v>
      </c>
      <c r="T209">
        <f t="shared" ca="1" si="23"/>
        <v>7</v>
      </c>
    </row>
    <row r="210" spans="1:20" x14ac:dyDescent="0.2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Alsomitra simplex</v>
      </c>
      <c r="P210" t="str">
        <f t="shared" ca="1" si="20"/>
        <v>TAG005504</v>
      </c>
      <c r="Q210">
        <f t="shared" ca="1" si="21"/>
        <v>1681</v>
      </c>
      <c r="R210">
        <f t="shared" ca="1" si="22"/>
        <v>4.9891089991973061</v>
      </c>
      <c r="S210" t="s">
        <v>218</v>
      </c>
      <c r="T210">
        <f t="shared" ca="1" si="23"/>
        <v>81</v>
      </c>
    </row>
    <row r="211" spans="1:20" x14ac:dyDescent="0.2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Alsomitra simplex</v>
      </c>
      <c r="P211" t="str">
        <f t="shared" ca="1" si="20"/>
        <v>TAG032881</v>
      </c>
      <c r="Q211">
        <f t="shared" ca="1" si="21"/>
        <v>606</v>
      </c>
      <c r="R211">
        <f t="shared" ca="1" si="22"/>
        <v>1.6658197886074291</v>
      </c>
      <c r="S211" t="s">
        <v>219</v>
      </c>
      <c r="T211">
        <f t="shared" ca="1" si="23"/>
        <v>51</v>
      </c>
    </row>
    <row r="212" spans="1:20" x14ac:dyDescent="0.2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Biarmosuchus tagax</v>
      </c>
      <c r="P212" t="str">
        <f t="shared" ca="1" si="20"/>
        <v>TAG045743</v>
      </c>
      <c r="Q212">
        <f t="shared" ca="1" si="21"/>
        <v>663</v>
      </c>
      <c r="R212">
        <f t="shared" ca="1" si="22"/>
        <v>3.8297443158734636</v>
      </c>
      <c r="S212" t="s">
        <v>220</v>
      </c>
      <c r="T212">
        <f t="shared" ca="1" si="23"/>
        <v>45</v>
      </c>
    </row>
    <row r="213" spans="1:20" x14ac:dyDescent="0.2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Bothroponera novus</v>
      </c>
      <c r="P213" t="str">
        <f t="shared" ca="1" si="20"/>
        <v>TAG082344</v>
      </c>
      <c r="Q213">
        <f t="shared" ca="1" si="21"/>
        <v>1095</v>
      </c>
      <c r="R213">
        <f t="shared" ca="1" si="22"/>
        <v>3.3040639017594691</v>
      </c>
      <c r="S213" t="s">
        <v>221</v>
      </c>
      <c r="T213">
        <f t="shared" ca="1" si="23"/>
        <v>76</v>
      </c>
    </row>
    <row r="214" spans="1:20" x14ac:dyDescent="0.2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Ponerinae #1</v>
      </c>
      <c r="P214" t="str">
        <f t="shared" ca="1" si="20"/>
        <v>TAG020112</v>
      </c>
      <c r="Q214">
        <f t="shared" ca="1" si="21"/>
        <v>355</v>
      </c>
      <c r="R214">
        <f t="shared" ca="1" si="22"/>
        <v>1.7231896653899956</v>
      </c>
      <c r="S214" t="s">
        <v>218</v>
      </c>
      <c r="T214">
        <f t="shared" ca="1" si="23"/>
        <v>78</v>
      </c>
    </row>
    <row r="215" spans="1:20" x14ac:dyDescent="0.2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Gannets</v>
      </c>
      <c r="P215" t="str">
        <f t="shared" ca="1" si="20"/>
        <v>TAG098684</v>
      </c>
      <c r="Q215">
        <f t="shared" ca="1" si="21"/>
        <v>1091</v>
      </c>
      <c r="R215">
        <f t="shared" ca="1" si="22"/>
        <v>3.8893297441273162</v>
      </c>
      <c r="S215" t="s">
        <v>219</v>
      </c>
      <c r="T215">
        <f t="shared" ca="1" si="23"/>
        <v>75</v>
      </c>
    </row>
    <row r="216" spans="1:20" x14ac:dyDescent="0.2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Melittia oedippus</v>
      </c>
      <c r="P216" t="str">
        <f t="shared" ca="1" si="20"/>
        <v>TAG063947</v>
      </c>
      <c r="Q216">
        <f t="shared" ca="1" si="21"/>
        <v>1686</v>
      </c>
      <c r="R216">
        <f t="shared" ca="1" si="22"/>
        <v>4.3564188524448735</v>
      </c>
      <c r="S216" t="s">
        <v>220</v>
      </c>
      <c r="T216">
        <f t="shared" ca="1" si="23"/>
        <v>93</v>
      </c>
    </row>
    <row r="217" spans="1:20" x14ac:dyDescent="0.2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Bothroponera novus</v>
      </c>
      <c r="P217" t="str">
        <f t="shared" ca="1" si="20"/>
        <v>TAG041327</v>
      </c>
      <c r="Q217">
        <f t="shared" ca="1" si="21"/>
        <v>672</v>
      </c>
      <c r="R217">
        <f t="shared" ca="1" si="22"/>
        <v>5.0083086592540118</v>
      </c>
      <c r="S217" t="s">
        <v>221</v>
      </c>
      <c r="T217">
        <f t="shared" ca="1" si="23"/>
        <v>72</v>
      </c>
    </row>
    <row r="218" spans="1:20" x14ac:dyDescent="0.2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Dolichoderus sp.</v>
      </c>
      <c r="P218" t="str">
        <f t="shared" ca="1" si="20"/>
        <v>TAG033251</v>
      </c>
      <c r="Q218">
        <f t="shared" ca="1" si="21"/>
        <v>92</v>
      </c>
      <c r="R218">
        <f t="shared" ca="1" si="22"/>
        <v>2.9589255337285234</v>
      </c>
      <c r="S218" t="s">
        <v>218</v>
      </c>
      <c r="T218">
        <f t="shared" ca="1" si="23"/>
        <v>72</v>
      </c>
    </row>
    <row r="219" spans="1:20" x14ac:dyDescent="0.2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Crematogaster ormei</v>
      </c>
      <c r="P219" t="str">
        <f t="shared" ca="1" si="20"/>
        <v>TAG026425</v>
      </c>
      <c r="Q219">
        <f t="shared" ca="1" si="21"/>
        <v>888</v>
      </c>
      <c r="R219">
        <f t="shared" ca="1" si="22"/>
        <v>3.194812443765406</v>
      </c>
      <c r="S219" t="s">
        <v>219</v>
      </c>
      <c r="T219">
        <f t="shared" ca="1" si="23"/>
        <v>14</v>
      </c>
    </row>
    <row r="220" spans="1:20" x14ac:dyDescent="0.2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Formicidae #1</v>
      </c>
      <c r="P220" t="str">
        <f t="shared" ca="1" si="20"/>
        <v>TAG081404</v>
      </c>
      <c r="Q220">
        <f t="shared" ca="1" si="21"/>
        <v>538</v>
      </c>
      <c r="R220">
        <f t="shared" ca="1" si="22"/>
        <v>4.858985813797581</v>
      </c>
      <c r="S220" t="s">
        <v>220</v>
      </c>
      <c r="T220">
        <f t="shared" ca="1" si="23"/>
        <v>69</v>
      </c>
    </row>
    <row r="221" spans="1:20" x14ac:dyDescent="0.2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Water monitor</v>
      </c>
      <c r="P221" t="str">
        <f t="shared" ca="1" si="20"/>
        <v>TAG031144</v>
      </c>
      <c r="Q221">
        <f t="shared" ca="1" si="21"/>
        <v>302</v>
      </c>
      <c r="R221">
        <f t="shared" ca="1" si="22"/>
        <v>2.7521845974695953</v>
      </c>
      <c r="S221" t="s">
        <v>221</v>
      </c>
      <c r="T221">
        <f t="shared" ca="1" si="23"/>
        <v>25</v>
      </c>
    </row>
    <row r="222" spans="1:20" x14ac:dyDescent="0.2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Melaphorus potteri</v>
      </c>
      <c r="P222" t="str">
        <f t="shared" ca="1" si="20"/>
        <v>TAG098753</v>
      </c>
      <c r="Q222">
        <f t="shared" ca="1" si="21"/>
        <v>271</v>
      </c>
      <c r="R222">
        <f t="shared" ca="1" si="22"/>
        <v>2.1889426925854845</v>
      </c>
      <c r="S222" t="s">
        <v>218</v>
      </c>
      <c r="T222">
        <f t="shared" ca="1" si="23"/>
        <v>83</v>
      </c>
    </row>
    <row r="223" spans="1:20" x14ac:dyDescent="0.2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Crematogaster borneensis</v>
      </c>
      <c r="P223" t="str">
        <f t="shared" ca="1" si="20"/>
        <v>TAG024677</v>
      </c>
      <c r="Q223">
        <f t="shared" ca="1" si="21"/>
        <v>1495</v>
      </c>
      <c r="R223">
        <f t="shared" ca="1" si="22"/>
        <v>1.1747579998985778</v>
      </c>
      <c r="S223" t="s">
        <v>219</v>
      </c>
      <c r="T223">
        <f t="shared" ca="1" si="23"/>
        <v>0</v>
      </c>
    </row>
    <row r="224" spans="1:20" x14ac:dyDescent="0.2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Morphospecies 1</v>
      </c>
      <c r="P224" t="str">
        <f t="shared" ca="1" si="20"/>
        <v>TAG009100</v>
      </c>
      <c r="Q224">
        <f t="shared" ca="1" si="21"/>
        <v>1327</v>
      </c>
      <c r="R224">
        <f t="shared" ca="1" si="22"/>
        <v>3.2067265516597119</v>
      </c>
      <c r="S224" t="s">
        <v>220</v>
      </c>
      <c r="T224">
        <f t="shared" ca="1" si="23"/>
        <v>71</v>
      </c>
    </row>
    <row r="225" spans="1:20" x14ac:dyDescent="0.2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Gannets</v>
      </c>
      <c r="P225" t="str">
        <f t="shared" ca="1" si="20"/>
        <v>TAG001291</v>
      </c>
      <c r="Q225">
        <f t="shared" ca="1" si="21"/>
        <v>1275</v>
      </c>
      <c r="R225">
        <f t="shared" ca="1" si="22"/>
        <v>4.2615972445727275</v>
      </c>
      <c r="S225" t="s">
        <v>221</v>
      </c>
      <c r="T225">
        <f t="shared" ca="1" si="23"/>
        <v>87</v>
      </c>
    </row>
    <row r="226" spans="1:20" x14ac:dyDescent="0.2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Melittia oedippus</v>
      </c>
      <c r="P226" t="str">
        <f t="shared" ca="1" si="20"/>
        <v>TAG004763</v>
      </c>
      <c r="Q226">
        <f t="shared" ca="1" si="21"/>
        <v>1256</v>
      </c>
      <c r="R226">
        <f t="shared" ca="1" si="22"/>
        <v>3.8086366101880769</v>
      </c>
      <c r="S226" t="s">
        <v>218</v>
      </c>
      <c r="T226">
        <f t="shared" ca="1" si="23"/>
        <v>49</v>
      </c>
    </row>
    <row r="227" spans="1:20" x14ac:dyDescent="0.2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Solenopsis #1</v>
      </c>
      <c r="P227" t="str">
        <f t="shared" ca="1" si="20"/>
        <v>TAG040097</v>
      </c>
      <c r="Q227">
        <f t="shared" ca="1" si="21"/>
        <v>203</v>
      </c>
      <c r="R227">
        <f t="shared" ca="1" si="22"/>
        <v>4.0218760057768526</v>
      </c>
      <c r="S227" t="s">
        <v>219</v>
      </c>
      <c r="T227">
        <f t="shared" ca="1" si="23"/>
        <v>18</v>
      </c>
    </row>
    <row r="228" spans="1:20" x14ac:dyDescent="0.2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Formicidae #1</v>
      </c>
      <c r="P228" t="str">
        <f t="shared" ca="1" si="20"/>
        <v>TAG013297</v>
      </c>
      <c r="Q228">
        <f t="shared" ca="1" si="21"/>
        <v>112</v>
      </c>
      <c r="R228">
        <f t="shared" ca="1" si="22"/>
        <v>3.7536481772709642</v>
      </c>
      <c r="S228" t="s">
        <v>220</v>
      </c>
      <c r="T228">
        <f t="shared" ca="1" si="23"/>
        <v>51</v>
      </c>
    </row>
    <row r="229" spans="1:20" x14ac:dyDescent="0.2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Water monitor</v>
      </c>
      <c r="P229" t="str">
        <f t="shared" ca="1" si="20"/>
        <v>TAG094365</v>
      </c>
      <c r="Q229">
        <f t="shared" ca="1" si="21"/>
        <v>1996</v>
      </c>
      <c r="R229">
        <f t="shared" ca="1" si="22"/>
        <v>2.1304943096997677</v>
      </c>
      <c r="S229" t="s">
        <v>221</v>
      </c>
      <c r="T229">
        <f t="shared" ca="1" si="23"/>
        <v>16</v>
      </c>
    </row>
    <row r="230" spans="1:20" x14ac:dyDescent="0.2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Melittia oedippus</v>
      </c>
      <c r="P230" t="str">
        <f t="shared" ca="1" si="20"/>
        <v>TAG030057</v>
      </c>
      <c r="Q230">
        <f t="shared" ca="1" si="21"/>
        <v>1910</v>
      </c>
      <c r="R230">
        <f t="shared" ca="1" si="22"/>
        <v>2.9839833861960727</v>
      </c>
      <c r="S230" t="s">
        <v>218</v>
      </c>
      <c r="T230">
        <f t="shared" ca="1" si="23"/>
        <v>63</v>
      </c>
    </row>
    <row r="231" spans="1:20" x14ac:dyDescent="0.2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Morphospecies 1</v>
      </c>
      <c r="P231" t="str">
        <f t="shared" ca="1" si="20"/>
        <v>TAG033042</v>
      </c>
      <c r="Q231">
        <f t="shared" ca="1" si="21"/>
        <v>852</v>
      </c>
      <c r="R231">
        <f t="shared" ca="1" si="22"/>
        <v>1.3450643487744898</v>
      </c>
      <c r="S231" t="s">
        <v>219</v>
      </c>
      <c r="T231">
        <f t="shared" ca="1" si="23"/>
        <v>19</v>
      </c>
    </row>
    <row r="232" spans="1:20" x14ac:dyDescent="0.2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Water monitor</v>
      </c>
      <c r="P232" t="str">
        <f t="shared" ca="1" si="20"/>
        <v>TAG019612</v>
      </c>
      <c r="Q232">
        <f t="shared" ca="1" si="21"/>
        <v>582</v>
      </c>
      <c r="R232">
        <f t="shared" ca="1" si="22"/>
        <v>5.8509206322988918</v>
      </c>
      <c r="S232" t="s">
        <v>220</v>
      </c>
      <c r="T232">
        <f t="shared" ca="1" si="23"/>
        <v>17</v>
      </c>
    </row>
    <row r="233" spans="1:20" x14ac:dyDescent="0.2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Solenopsis abdita</v>
      </c>
      <c r="P233" t="str">
        <f t="shared" ca="1" si="20"/>
        <v>TAG004114</v>
      </c>
      <c r="Q233">
        <f t="shared" ca="1" si="21"/>
        <v>46</v>
      </c>
      <c r="R233">
        <f t="shared" ca="1" si="22"/>
        <v>3.009414000748051</v>
      </c>
      <c r="S233" t="s">
        <v>221</v>
      </c>
      <c r="T233">
        <f t="shared" ca="1" si="23"/>
        <v>59</v>
      </c>
    </row>
    <row r="234" spans="1:20" x14ac:dyDescent="0.2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Morphospecies 1</v>
      </c>
      <c r="P234" t="str">
        <f t="shared" ca="1" si="20"/>
        <v>TAG075380</v>
      </c>
      <c r="Q234">
        <f t="shared" ca="1" si="21"/>
        <v>1267</v>
      </c>
      <c r="R234">
        <f t="shared" ca="1" si="22"/>
        <v>1.2026625837340623</v>
      </c>
      <c r="S234" t="s">
        <v>218</v>
      </c>
      <c r="T234">
        <f t="shared" ca="1" si="23"/>
        <v>99</v>
      </c>
    </row>
    <row r="235" spans="1:20" x14ac:dyDescent="0.2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Goniopholis tenuidens</v>
      </c>
      <c r="P235" t="str">
        <f t="shared" ca="1" si="20"/>
        <v>TAG048380</v>
      </c>
      <c r="Q235">
        <f t="shared" ca="1" si="21"/>
        <v>1961</v>
      </c>
      <c r="R235">
        <f t="shared" ca="1" si="22"/>
        <v>4.4070600240799793</v>
      </c>
      <c r="S235" t="s">
        <v>219</v>
      </c>
      <c r="T235">
        <f t="shared" ca="1" si="23"/>
        <v>32</v>
      </c>
    </row>
    <row r="236" spans="1:20" x14ac:dyDescent="0.2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Zenicomus photuroides</v>
      </c>
      <c r="P236" t="str">
        <f t="shared" ca="1" si="20"/>
        <v>TAG028894</v>
      </c>
      <c r="Q236">
        <f t="shared" ca="1" si="21"/>
        <v>1071</v>
      </c>
      <c r="R236">
        <f t="shared" ca="1" si="22"/>
        <v>1.5559778784407554</v>
      </c>
      <c r="S236" t="s">
        <v>220</v>
      </c>
      <c r="T236">
        <f t="shared" ca="1" si="23"/>
        <v>67</v>
      </c>
    </row>
    <row r="237" spans="1:20" x14ac:dyDescent="0.2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Water monitor</v>
      </c>
      <c r="P237" t="str">
        <f t="shared" ca="1" si="20"/>
        <v>TAG031567</v>
      </c>
      <c r="Q237">
        <f t="shared" ca="1" si="21"/>
        <v>1652</v>
      </c>
      <c r="R237">
        <f t="shared" ca="1" si="22"/>
        <v>5.8603347262454122</v>
      </c>
      <c r="S237" t="s">
        <v>221</v>
      </c>
      <c r="T237">
        <f t="shared" ca="1" si="23"/>
        <v>40</v>
      </c>
    </row>
    <row r="238" spans="1:20" x14ac:dyDescent="0.2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Dolichoderus sp.</v>
      </c>
      <c r="P238" t="str">
        <f t="shared" ca="1" si="20"/>
        <v>TAG008595</v>
      </c>
      <c r="Q238">
        <f t="shared" ca="1" si="21"/>
        <v>1549</v>
      </c>
      <c r="R238">
        <f t="shared" ca="1" si="22"/>
        <v>3.637707670801936</v>
      </c>
      <c r="S238" t="s">
        <v>218</v>
      </c>
      <c r="T238">
        <f t="shared" ca="1" si="23"/>
        <v>60</v>
      </c>
    </row>
    <row r="239" spans="1:20" x14ac:dyDescent="0.2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Cicada sanguinolenta</v>
      </c>
      <c r="P239" t="str">
        <f t="shared" ca="1" si="20"/>
        <v>TAG026796</v>
      </c>
      <c r="Q239">
        <f t="shared" ca="1" si="21"/>
        <v>1576</v>
      </c>
      <c r="R239">
        <f t="shared" ca="1" si="22"/>
        <v>4.333401774541537</v>
      </c>
      <c r="S239" t="s">
        <v>219</v>
      </c>
      <c r="T239">
        <f t="shared" ca="1" si="23"/>
        <v>77</v>
      </c>
    </row>
    <row r="240" spans="1:20" x14ac:dyDescent="0.2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Camponotites kraussei</v>
      </c>
      <c r="P240" t="str">
        <f t="shared" ca="1" si="20"/>
        <v>TAG018589</v>
      </c>
      <c r="Q240">
        <f t="shared" ca="1" si="21"/>
        <v>1544</v>
      </c>
      <c r="R240">
        <f t="shared" ca="1" si="22"/>
        <v>2.6235337420322016</v>
      </c>
      <c r="S240" t="s">
        <v>220</v>
      </c>
      <c r="T240">
        <f t="shared" ca="1" si="23"/>
        <v>77</v>
      </c>
    </row>
    <row r="241" spans="1:20" x14ac:dyDescent="0.2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Cicada sanguinolenta</v>
      </c>
      <c r="P241" t="str">
        <f t="shared" ca="1" si="20"/>
        <v>TAG085593</v>
      </c>
      <c r="Q241">
        <f t="shared" ca="1" si="21"/>
        <v>1841</v>
      </c>
      <c r="R241">
        <f t="shared" ca="1" si="22"/>
        <v>2.3971673375801701</v>
      </c>
      <c r="S241" t="s">
        <v>221</v>
      </c>
      <c r="T241">
        <f t="shared" ca="1" si="23"/>
        <v>72</v>
      </c>
    </row>
    <row r="242" spans="1:20" x14ac:dyDescent="0.2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Ponerinae #1</v>
      </c>
      <c r="P242" t="str">
        <f t="shared" ca="1" si="20"/>
        <v>TAG054324</v>
      </c>
      <c r="Q242">
        <f t="shared" ca="1" si="21"/>
        <v>1807</v>
      </c>
      <c r="R242">
        <f t="shared" ca="1" si="22"/>
        <v>1.3004191537267205</v>
      </c>
      <c r="S242" t="s">
        <v>218</v>
      </c>
      <c r="T242">
        <f t="shared" ca="1" si="23"/>
        <v>75</v>
      </c>
    </row>
    <row r="243" spans="1:20" x14ac:dyDescent="0.2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Morphospecies 1</v>
      </c>
      <c r="P243" t="str">
        <f t="shared" ca="1" si="20"/>
        <v>TAG088325</v>
      </c>
      <c r="Q243">
        <f t="shared" ca="1" si="21"/>
        <v>1028</v>
      </c>
      <c r="R243">
        <f t="shared" ca="1" si="22"/>
        <v>3.0466943083316642</v>
      </c>
      <c r="S243" t="s">
        <v>219</v>
      </c>
      <c r="T243">
        <f t="shared" ca="1" si="23"/>
        <v>19</v>
      </c>
    </row>
    <row r="244" spans="1:20" x14ac:dyDescent="0.2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Bothroponera novus</v>
      </c>
      <c r="P244" t="str">
        <f t="shared" ca="1" si="20"/>
        <v>TAG022187</v>
      </c>
      <c r="Q244">
        <f t="shared" ca="1" si="21"/>
        <v>1186</v>
      </c>
      <c r="R244">
        <f t="shared" ca="1" si="22"/>
        <v>5.6299107298452453</v>
      </c>
      <c r="S244" t="s">
        <v>220</v>
      </c>
      <c r="T244">
        <f t="shared" ca="1" si="23"/>
        <v>2</v>
      </c>
    </row>
    <row r="245" spans="1:20" x14ac:dyDescent="0.2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Melaphorus potteri</v>
      </c>
      <c r="P245" t="str">
        <f t="shared" ca="1" si="20"/>
        <v>TAG005465</v>
      </c>
      <c r="Q245">
        <f t="shared" ca="1" si="21"/>
        <v>1933</v>
      </c>
      <c r="R245">
        <f t="shared" ca="1" si="22"/>
        <v>5.8931263937535876</v>
      </c>
      <c r="S245" t="s">
        <v>221</v>
      </c>
      <c r="T245">
        <f t="shared" ca="1" si="23"/>
        <v>17</v>
      </c>
    </row>
    <row r="246" spans="1:20" x14ac:dyDescent="0.2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Biarmosuchus tagax</v>
      </c>
      <c r="P246" t="str">
        <f t="shared" ca="1" si="20"/>
        <v>TAG013962</v>
      </c>
      <c r="Q246">
        <f t="shared" ca="1" si="21"/>
        <v>1383</v>
      </c>
      <c r="R246">
        <f t="shared" ca="1" si="22"/>
        <v>1.0081259898791519</v>
      </c>
      <c r="S246" t="s">
        <v>218</v>
      </c>
      <c r="T246">
        <f t="shared" ca="1" si="23"/>
        <v>42</v>
      </c>
    </row>
    <row r="247" spans="1:20" x14ac:dyDescent="0.2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Formicidae #1</v>
      </c>
      <c r="P247" t="str">
        <f t="shared" ca="1" si="20"/>
        <v>TAG042647</v>
      </c>
      <c r="Q247">
        <f t="shared" ca="1" si="21"/>
        <v>1162</v>
      </c>
      <c r="R247">
        <f t="shared" ca="1" si="22"/>
        <v>5.4259356208438314</v>
      </c>
      <c r="S247" t="s">
        <v>219</v>
      </c>
      <c r="T247">
        <f t="shared" ca="1" si="23"/>
        <v>64</v>
      </c>
    </row>
    <row r="248" spans="1:20" x14ac:dyDescent="0.2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Biarmosuchus tagax</v>
      </c>
      <c r="P248" t="str">
        <f t="shared" ca="1" si="20"/>
        <v>TAG019724</v>
      </c>
      <c r="Q248">
        <f t="shared" ca="1" si="21"/>
        <v>1913</v>
      </c>
      <c r="R248">
        <f t="shared" ca="1" si="22"/>
        <v>5.7608072709977245</v>
      </c>
      <c r="S248" t="s">
        <v>220</v>
      </c>
      <c r="T248">
        <f t="shared" ca="1" si="23"/>
        <v>52</v>
      </c>
    </row>
    <row r="249" spans="1:20" x14ac:dyDescent="0.2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Predator</v>
      </c>
      <c r="P249" t="str">
        <f t="shared" ca="1" si="20"/>
        <v>TAG046339</v>
      </c>
      <c r="Q249">
        <f t="shared" ca="1" si="21"/>
        <v>1326</v>
      </c>
      <c r="R249">
        <f t="shared" ca="1" si="22"/>
        <v>1.5650591612658817</v>
      </c>
      <c r="S249" t="s">
        <v>221</v>
      </c>
      <c r="T249">
        <f t="shared" ca="1" si="23"/>
        <v>87</v>
      </c>
    </row>
    <row r="250" spans="1:20" x14ac:dyDescent="0.2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Dolichoderus sp.</v>
      </c>
      <c r="P250" t="str">
        <f t="shared" ca="1" si="20"/>
        <v>TAG071972</v>
      </c>
      <c r="Q250">
        <f t="shared" ca="1" si="21"/>
        <v>1465</v>
      </c>
      <c r="R250">
        <f t="shared" ca="1" si="22"/>
        <v>5.6686876717965733</v>
      </c>
      <c r="S250" t="s">
        <v>218</v>
      </c>
      <c r="T250">
        <f t="shared" ca="1" si="23"/>
        <v>71</v>
      </c>
    </row>
    <row r="251" spans="1:20" x14ac:dyDescent="0.2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Zenicomus photuroides</v>
      </c>
      <c r="P251" t="str">
        <f t="shared" ca="1" si="20"/>
        <v>TAG004792</v>
      </c>
      <c r="Q251">
        <f t="shared" ca="1" si="21"/>
        <v>1660</v>
      </c>
      <c r="R251">
        <f t="shared" ca="1" si="22"/>
        <v>5.9211937259569742</v>
      </c>
      <c r="S251" t="s">
        <v>219</v>
      </c>
      <c r="T251">
        <f t="shared" ca="1" si="23"/>
        <v>29</v>
      </c>
    </row>
    <row r="252" spans="1:20" x14ac:dyDescent="0.2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Water monitor</v>
      </c>
      <c r="P252" t="str">
        <f t="shared" ca="1" si="20"/>
        <v>TAG029172</v>
      </c>
      <c r="Q252">
        <f t="shared" ca="1" si="21"/>
        <v>462</v>
      </c>
      <c r="R252">
        <f t="shared" ca="1" si="22"/>
        <v>3.9506548221762197</v>
      </c>
      <c r="S252" t="s">
        <v>220</v>
      </c>
      <c r="T252">
        <f t="shared" ca="1" si="23"/>
        <v>6</v>
      </c>
    </row>
    <row r="253" spans="1:20" x14ac:dyDescent="0.2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Solenopsis #1</v>
      </c>
      <c r="P253" t="str">
        <f t="shared" ca="1" si="20"/>
        <v>TAG039779</v>
      </c>
      <c r="Q253">
        <f t="shared" ca="1" si="21"/>
        <v>646</v>
      </c>
      <c r="R253">
        <f t="shared" ca="1" si="22"/>
        <v>1.3172125808816928</v>
      </c>
      <c r="S253" t="s">
        <v>221</v>
      </c>
      <c r="T253">
        <f t="shared" ca="1" si="23"/>
        <v>96</v>
      </c>
    </row>
    <row r="254" spans="1:20" x14ac:dyDescent="0.2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Goniopholis tenuidens</v>
      </c>
      <c r="P254" t="str">
        <f t="shared" ca="1" si="20"/>
        <v>TAG027506</v>
      </c>
      <c r="Q254">
        <f t="shared" ca="1" si="21"/>
        <v>615</v>
      </c>
      <c r="R254">
        <f t="shared" ca="1" si="22"/>
        <v>4.0987688192749232</v>
      </c>
      <c r="S254" t="s">
        <v>218</v>
      </c>
      <c r="T254">
        <f t="shared" ca="1" si="23"/>
        <v>60</v>
      </c>
    </row>
    <row r="255" spans="1:20" x14ac:dyDescent="0.2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Biarmosuchus tagax</v>
      </c>
      <c r="P255" t="str">
        <f t="shared" ca="1" si="20"/>
        <v>TAG077412</v>
      </c>
      <c r="Q255">
        <f t="shared" ca="1" si="21"/>
        <v>966</v>
      </c>
      <c r="R255">
        <f t="shared" ca="1" si="22"/>
        <v>5.5630629458130256</v>
      </c>
      <c r="S255" t="s">
        <v>219</v>
      </c>
      <c r="T255">
        <f t="shared" ca="1" si="23"/>
        <v>96</v>
      </c>
    </row>
    <row r="256" spans="1:20" x14ac:dyDescent="0.2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Solenopsis #1</v>
      </c>
      <c r="P256" t="str">
        <f t="shared" ca="1" si="20"/>
        <v>TAG078295</v>
      </c>
      <c r="Q256">
        <f t="shared" ca="1" si="21"/>
        <v>1837</v>
      </c>
      <c r="R256">
        <f t="shared" ca="1" si="22"/>
        <v>2.2389967526387755</v>
      </c>
      <c r="S256" t="s">
        <v>220</v>
      </c>
      <c r="T256">
        <f t="shared" ca="1" si="23"/>
        <v>93</v>
      </c>
    </row>
    <row r="257" spans="1:20" x14ac:dyDescent="0.2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Solenopsis abdita</v>
      </c>
      <c r="P257" t="str">
        <f t="shared" ca="1" si="20"/>
        <v>TAG090761</v>
      </c>
      <c r="Q257">
        <f t="shared" ca="1" si="21"/>
        <v>197</v>
      </c>
      <c r="R257">
        <f t="shared" ca="1" si="22"/>
        <v>3.7798291508766719</v>
      </c>
      <c r="S257" t="s">
        <v>221</v>
      </c>
      <c r="T257">
        <f t="shared" ca="1" si="23"/>
        <v>38</v>
      </c>
    </row>
    <row r="258" spans="1:20" x14ac:dyDescent="0.2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Solenopsis abdita</v>
      </c>
      <c r="P258" t="str">
        <f t="shared" ca="1" si="20"/>
        <v>TAG022691</v>
      </c>
      <c r="Q258">
        <f t="shared" ca="1" si="21"/>
        <v>1420</v>
      </c>
      <c r="R258">
        <f t="shared" ca="1" si="22"/>
        <v>4.222816433982457</v>
      </c>
      <c r="S258" t="s">
        <v>218</v>
      </c>
      <c r="T258">
        <f t="shared" ca="1" si="23"/>
        <v>59</v>
      </c>
    </row>
    <row r="259" spans="1:20" x14ac:dyDescent="0.2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Morphospecies 1</v>
      </c>
      <c r="P259" t="str">
        <f t="shared" ca="1" si="20"/>
        <v>TAG068571</v>
      </c>
      <c r="Q259">
        <f t="shared" ca="1" si="21"/>
        <v>1730</v>
      </c>
      <c r="R259">
        <f t="shared" ca="1" si="22"/>
        <v>4.3264114196747077</v>
      </c>
      <c r="S259" t="s">
        <v>219</v>
      </c>
      <c r="T259">
        <f t="shared" ca="1" si="23"/>
        <v>76</v>
      </c>
    </row>
    <row r="260" spans="1:20" x14ac:dyDescent="0.2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Dolichoderus sp.</v>
      </c>
      <c r="P260" t="str">
        <f t="shared" ca="1" si="20"/>
        <v>TAG055523</v>
      </c>
      <c r="Q260">
        <f t="shared" ca="1" si="21"/>
        <v>1692</v>
      </c>
      <c r="R260">
        <f t="shared" ca="1" si="22"/>
        <v>5.269476243507194</v>
      </c>
      <c r="S260" t="s">
        <v>220</v>
      </c>
      <c r="T260">
        <f t="shared" ca="1" si="23"/>
        <v>94</v>
      </c>
    </row>
    <row r="261" spans="1:20" x14ac:dyDescent="0.2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Crematogaster ormei</v>
      </c>
      <c r="P261" t="str">
        <f t="shared" ca="1" si="20"/>
        <v>TAG062464</v>
      </c>
      <c r="Q261">
        <f t="shared" ca="1" si="21"/>
        <v>543</v>
      </c>
      <c r="R261">
        <f t="shared" ca="1" si="22"/>
        <v>3.7039697241853351</v>
      </c>
      <c r="S261" t="s">
        <v>221</v>
      </c>
      <c r="T261">
        <f t="shared" ca="1" si="23"/>
        <v>32</v>
      </c>
    </row>
    <row r="262" spans="1:20" x14ac:dyDescent="0.2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Cicada sanguinolenta</v>
      </c>
      <c r="P262" t="str">
        <f t="shared" ca="1" si="20"/>
        <v>TAG072184</v>
      </c>
      <c r="Q262">
        <f t="shared" ca="1" si="21"/>
        <v>1649</v>
      </c>
      <c r="R262">
        <f t="shared" ca="1" si="22"/>
        <v>1.4338415897106778</v>
      </c>
      <c r="S262" t="s">
        <v>218</v>
      </c>
      <c r="T262">
        <f t="shared" ca="1" si="23"/>
        <v>13</v>
      </c>
    </row>
    <row r="263" spans="1:20" x14ac:dyDescent="0.2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Dolichoderus sp.</v>
      </c>
      <c r="P263" t="str">
        <f t="shared" ca="1" si="20"/>
        <v>TAG078549</v>
      </c>
      <c r="Q263">
        <f t="shared" ca="1" si="21"/>
        <v>1438</v>
      </c>
      <c r="R263">
        <f t="shared" ca="1" si="22"/>
        <v>5.892864841402246</v>
      </c>
      <c r="S263" t="s">
        <v>219</v>
      </c>
      <c r="T263">
        <f t="shared" ca="1" si="23"/>
        <v>55</v>
      </c>
    </row>
    <row r="264" spans="1:20" x14ac:dyDescent="0.2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Cicada sanguinolenta</v>
      </c>
      <c r="P264" t="str">
        <f t="shared" ca="1" si="20"/>
        <v>TAG096666</v>
      </c>
      <c r="Q264">
        <f t="shared" ca="1" si="21"/>
        <v>764</v>
      </c>
      <c r="R264">
        <f t="shared" ca="1" si="22"/>
        <v>4.2044638632336868</v>
      </c>
      <c r="S264" t="s">
        <v>220</v>
      </c>
      <c r="T264">
        <f t="shared" ca="1" si="23"/>
        <v>81</v>
      </c>
    </row>
    <row r="265" spans="1:20" x14ac:dyDescent="0.2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Bothroponera novus</v>
      </c>
      <c r="P265" t="str">
        <f t="shared" ca="1" si="20"/>
        <v>TAG087827</v>
      </c>
      <c r="Q265">
        <f t="shared" ca="1" si="21"/>
        <v>1401</v>
      </c>
      <c r="R265">
        <f t="shared" ca="1" si="22"/>
        <v>2.522683453996168</v>
      </c>
      <c r="S265" t="s">
        <v>221</v>
      </c>
      <c r="T265">
        <f t="shared" ca="1" si="23"/>
        <v>42</v>
      </c>
    </row>
    <row r="266" spans="1:20" x14ac:dyDescent="0.2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Dolichoderus sp.</v>
      </c>
      <c r="P266" t="str">
        <f t="shared" ca="1" si="20"/>
        <v>TAG036813</v>
      </c>
      <c r="Q266">
        <f t="shared" ca="1" si="21"/>
        <v>306</v>
      </c>
      <c r="R266">
        <f t="shared" ca="1" si="22"/>
        <v>2.3179513655905173</v>
      </c>
      <c r="S266" t="s">
        <v>218</v>
      </c>
      <c r="T266">
        <f t="shared" ca="1" si="23"/>
        <v>75</v>
      </c>
    </row>
    <row r="267" spans="1:20" x14ac:dyDescent="0.2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Gannets</v>
      </c>
      <c r="P267" t="str">
        <f t="shared" ref="P267:P330" ca="1" si="26">"TAG" &amp; TEXT(FLOOR(RAND()*100000,1), "000000")</f>
        <v>TAG054881</v>
      </c>
      <c r="Q267">
        <f t="shared" ref="Q267:Q330" ca="1" si="27">RANDBETWEEN(0,2000)</f>
        <v>307</v>
      </c>
      <c r="R267">
        <f t="shared" ref="R267:R330" ca="1" si="28">RAND()*5+1</f>
        <v>5.8178546025139548</v>
      </c>
      <c r="S267" t="s">
        <v>219</v>
      </c>
      <c r="T267">
        <f t="shared" ref="T267:T330" ca="1" si="29">RANDBETWEEN(0,100)</f>
        <v>11</v>
      </c>
    </row>
    <row r="268" spans="1:20" x14ac:dyDescent="0.2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Solenopsis #1</v>
      </c>
      <c r="P268" t="str">
        <f t="shared" ca="1" si="26"/>
        <v>TAG062405</v>
      </c>
      <c r="Q268">
        <f t="shared" ca="1" si="27"/>
        <v>1588</v>
      </c>
      <c r="R268">
        <f t="shared" ca="1" si="28"/>
        <v>5.8970058567397254</v>
      </c>
      <c r="S268" t="s">
        <v>220</v>
      </c>
      <c r="T268">
        <f t="shared" ca="1" si="29"/>
        <v>42</v>
      </c>
    </row>
    <row r="269" spans="1:20" x14ac:dyDescent="0.2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Zenicomus photuroides</v>
      </c>
      <c r="P269" t="str">
        <f t="shared" ca="1" si="26"/>
        <v>TAG091173</v>
      </c>
      <c r="Q269">
        <f t="shared" ca="1" si="27"/>
        <v>990</v>
      </c>
      <c r="R269">
        <f t="shared" ca="1" si="28"/>
        <v>3.8172946768581357</v>
      </c>
      <c r="S269" t="s">
        <v>221</v>
      </c>
      <c r="T269">
        <f t="shared" ca="1" si="29"/>
        <v>3</v>
      </c>
    </row>
    <row r="270" spans="1:20" x14ac:dyDescent="0.2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Melaphorus potteri</v>
      </c>
      <c r="P270" t="str">
        <f t="shared" ca="1" si="26"/>
        <v>TAG001888</v>
      </c>
      <c r="Q270">
        <f t="shared" ca="1" si="27"/>
        <v>712</v>
      </c>
      <c r="R270">
        <f t="shared" ca="1" si="28"/>
        <v>1.4300484763254482</v>
      </c>
      <c r="S270" t="s">
        <v>218</v>
      </c>
      <c r="T270">
        <f t="shared" ca="1" si="29"/>
        <v>7</v>
      </c>
    </row>
    <row r="271" spans="1:20" x14ac:dyDescent="0.2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Melaphorus potteri</v>
      </c>
      <c r="P271" t="str">
        <f t="shared" ca="1" si="26"/>
        <v>TAG037213</v>
      </c>
      <c r="Q271">
        <f t="shared" ca="1" si="27"/>
        <v>1904</v>
      </c>
      <c r="R271">
        <f t="shared" ca="1" si="28"/>
        <v>4.6148821957825463</v>
      </c>
      <c r="S271" t="s">
        <v>219</v>
      </c>
      <c r="T271">
        <f t="shared" ca="1" si="29"/>
        <v>76</v>
      </c>
    </row>
    <row r="272" spans="1:20" x14ac:dyDescent="0.2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Alsomitra simplex</v>
      </c>
      <c r="P272" t="str">
        <f t="shared" ca="1" si="26"/>
        <v>TAG007460</v>
      </c>
      <c r="Q272">
        <f t="shared" ca="1" si="27"/>
        <v>36</v>
      </c>
      <c r="R272">
        <f t="shared" ca="1" si="28"/>
        <v>3.6750954189765173</v>
      </c>
      <c r="S272" t="s">
        <v>220</v>
      </c>
      <c r="T272">
        <f t="shared" ca="1" si="29"/>
        <v>2</v>
      </c>
    </row>
    <row r="273" spans="1:20" x14ac:dyDescent="0.2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Goniopholis tenuidens</v>
      </c>
      <c r="P273" t="str">
        <f t="shared" ca="1" si="26"/>
        <v>TAG048036</v>
      </c>
      <c r="Q273">
        <f t="shared" ca="1" si="27"/>
        <v>1884</v>
      </c>
      <c r="R273">
        <f t="shared" ca="1" si="28"/>
        <v>5.2909959479669348</v>
      </c>
      <c r="S273" t="s">
        <v>221</v>
      </c>
      <c r="T273">
        <f t="shared" ca="1" si="29"/>
        <v>1</v>
      </c>
    </row>
    <row r="274" spans="1:20" x14ac:dyDescent="0.2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Melittia oedippus</v>
      </c>
      <c r="P274" t="str">
        <f t="shared" ca="1" si="26"/>
        <v>TAG048975</v>
      </c>
      <c r="Q274">
        <f t="shared" ca="1" si="27"/>
        <v>659</v>
      </c>
      <c r="R274">
        <f t="shared" ca="1" si="28"/>
        <v>1.1375858696847232</v>
      </c>
      <c r="S274" t="s">
        <v>218</v>
      </c>
      <c r="T274">
        <f t="shared" ca="1" si="29"/>
        <v>9</v>
      </c>
    </row>
    <row r="275" spans="1:20" x14ac:dyDescent="0.2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Morphospecies 1</v>
      </c>
      <c r="P275" t="str">
        <f t="shared" ca="1" si="26"/>
        <v>TAG082717</v>
      </c>
      <c r="Q275">
        <f t="shared" ca="1" si="27"/>
        <v>66</v>
      </c>
      <c r="R275">
        <f t="shared" ca="1" si="28"/>
        <v>2.5638085376839057</v>
      </c>
      <c r="S275" t="s">
        <v>219</v>
      </c>
      <c r="T275">
        <f t="shared" ca="1" si="29"/>
        <v>74</v>
      </c>
    </row>
    <row r="276" spans="1:20" x14ac:dyDescent="0.2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Biarmosuchus tagax</v>
      </c>
      <c r="P276" t="str">
        <f t="shared" ca="1" si="26"/>
        <v>TAG072812</v>
      </c>
      <c r="Q276">
        <f t="shared" ca="1" si="27"/>
        <v>737</v>
      </c>
      <c r="R276">
        <f t="shared" ca="1" si="28"/>
        <v>3.6567272053660167</v>
      </c>
      <c r="S276" t="s">
        <v>220</v>
      </c>
      <c r="T276">
        <f t="shared" ca="1" si="29"/>
        <v>76</v>
      </c>
    </row>
    <row r="277" spans="1:20" x14ac:dyDescent="0.2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Dolichoderus sp.</v>
      </c>
      <c r="P277" t="str">
        <f t="shared" ca="1" si="26"/>
        <v>TAG084785</v>
      </c>
      <c r="Q277">
        <f t="shared" ca="1" si="27"/>
        <v>1798</v>
      </c>
      <c r="R277">
        <f t="shared" ca="1" si="28"/>
        <v>4.9098503249740268</v>
      </c>
      <c r="S277" t="s">
        <v>221</v>
      </c>
      <c r="T277">
        <f t="shared" ca="1" si="29"/>
        <v>32</v>
      </c>
    </row>
    <row r="278" spans="1:20" x14ac:dyDescent="0.2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Predator</v>
      </c>
      <c r="P278" t="str">
        <f t="shared" ca="1" si="26"/>
        <v>TAG064494</v>
      </c>
      <c r="Q278">
        <f t="shared" ca="1" si="27"/>
        <v>1003</v>
      </c>
      <c r="R278">
        <f t="shared" ca="1" si="28"/>
        <v>1.6295973430509889</v>
      </c>
      <c r="S278" t="s">
        <v>218</v>
      </c>
      <c r="T278">
        <f t="shared" ca="1" si="29"/>
        <v>20</v>
      </c>
    </row>
    <row r="279" spans="1:20" x14ac:dyDescent="0.2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Alsomitra simplex</v>
      </c>
      <c r="P279" t="str">
        <f t="shared" ca="1" si="26"/>
        <v>TAG071954</v>
      </c>
      <c r="Q279">
        <f t="shared" ca="1" si="27"/>
        <v>1506</v>
      </c>
      <c r="R279">
        <f t="shared" ca="1" si="28"/>
        <v>1.7744274643745641</v>
      </c>
      <c r="S279" t="s">
        <v>219</v>
      </c>
      <c r="T279">
        <f t="shared" ca="1" si="29"/>
        <v>94</v>
      </c>
    </row>
    <row r="280" spans="1:20" x14ac:dyDescent="0.2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Gannets</v>
      </c>
      <c r="P280" t="str">
        <f t="shared" ca="1" si="26"/>
        <v>TAG056025</v>
      </c>
      <c r="Q280">
        <f t="shared" ca="1" si="27"/>
        <v>645</v>
      </c>
      <c r="R280">
        <f t="shared" ca="1" si="28"/>
        <v>5.2123611060140291</v>
      </c>
      <c r="S280" t="s">
        <v>220</v>
      </c>
      <c r="T280">
        <f t="shared" ca="1" si="29"/>
        <v>63</v>
      </c>
    </row>
    <row r="281" spans="1:20" x14ac:dyDescent="0.2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Morphospecies 1</v>
      </c>
      <c r="P281" t="str">
        <f t="shared" ca="1" si="26"/>
        <v>TAG047360</v>
      </c>
      <c r="Q281">
        <f t="shared" ca="1" si="27"/>
        <v>354</v>
      </c>
      <c r="R281">
        <f t="shared" ca="1" si="28"/>
        <v>1.4962627561696631</v>
      </c>
      <c r="S281" t="s">
        <v>221</v>
      </c>
      <c r="T281">
        <f t="shared" ca="1" si="29"/>
        <v>59</v>
      </c>
    </row>
    <row r="282" spans="1:20" x14ac:dyDescent="0.2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Bothroponera novus</v>
      </c>
      <c r="P282" t="str">
        <f t="shared" ca="1" si="26"/>
        <v>TAG028445</v>
      </c>
      <c r="Q282">
        <f t="shared" ca="1" si="27"/>
        <v>345</v>
      </c>
      <c r="R282">
        <f t="shared" ca="1" si="28"/>
        <v>5.9801558872450293</v>
      </c>
      <c r="S282" t="s">
        <v>218</v>
      </c>
      <c r="T282">
        <f t="shared" ca="1" si="29"/>
        <v>89</v>
      </c>
    </row>
    <row r="283" spans="1:20" x14ac:dyDescent="0.2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Crematogaster borneensis</v>
      </c>
      <c r="P283" t="str">
        <f t="shared" ca="1" si="26"/>
        <v>TAG042889</v>
      </c>
      <c r="Q283">
        <f t="shared" ca="1" si="27"/>
        <v>1333</v>
      </c>
      <c r="R283">
        <f t="shared" ca="1" si="28"/>
        <v>1.6248443321106141</v>
      </c>
      <c r="S283" t="s">
        <v>219</v>
      </c>
      <c r="T283">
        <f t="shared" ca="1" si="29"/>
        <v>51</v>
      </c>
    </row>
    <row r="284" spans="1:20" x14ac:dyDescent="0.2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Ponerinae #1</v>
      </c>
      <c r="P284" t="str">
        <f t="shared" ca="1" si="26"/>
        <v>TAG069744</v>
      </c>
      <c r="Q284">
        <f t="shared" ca="1" si="27"/>
        <v>257</v>
      </c>
      <c r="R284">
        <f t="shared" ca="1" si="28"/>
        <v>4.8803485328853595</v>
      </c>
      <c r="S284" t="s">
        <v>220</v>
      </c>
      <c r="T284">
        <f t="shared" ca="1" si="29"/>
        <v>15</v>
      </c>
    </row>
    <row r="285" spans="1:20" x14ac:dyDescent="0.2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Gannets</v>
      </c>
      <c r="P285" t="str">
        <f t="shared" ca="1" si="26"/>
        <v>TAG079573</v>
      </c>
      <c r="Q285">
        <f t="shared" ca="1" si="27"/>
        <v>1036</v>
      </c>
      <c r="R285">
        <f t="shared" ca="1" si="28"/>
        <v>4.0641018690503845</v>
      </c>
      <c r="S285" t="s">
        <v>221</v>
      </c>
      <c r="T285">
        <f t="shared" ca="1" si="29"/>
        <v>97</v>
      </c>
    </row>
    <row r="286" spans="1:20" x14ac:dyDescent="0.2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Morphospecies 1</v>
      </c>
      <c r="P286" t="str">
        <f t="shared" ca="1" si="26"/>
        <v>TAG006362</v>
      </c>
      <c r="Q286">
        <f t="shared" ca="1" si="27"/>
        <v>1056</v>
      </c>
      <c r="R286">
        <f t="shared" ca="1" si="28"/>
        <v>4.150045988716113</v>
      </c>
      <c r="S286" t="s">
        <v>218</v>
      </c>
      <c r="T286">
        <f t="shared" ca="1" si="29"/>
        <v>92</v>
      </c>
    </row>
    <row r="287" spans="1:20" x14ac:dyDescent="0.2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Dolichoderus sp.</v>
      </c>
      <c r="P287" t="str">
        <f t="shared" ca="1" si="26"/>
        <v>TAG050602</v>
      </c>
      <c r="Q287">
        <f t="shared" ca="1" si="27"/>
        <v>849</v>
      </c>
      <c r="R287">
        <f t="shared" ca="1" si="28"/>
        <v>1.6104516439736014</v>
      </c>
      <c r="S287" t="s">
        <v>219</v>
      </c>
      <c r="T287">
        <f t="shared" ca="1" si="29"/>
        <v>48</v>
      </c>
    </row>
    <row r="288" spans="1:20" x14ac:dyDescent="0.2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Gannets</v>
      </c>
      <c r="P288" t="str">
        <f t="shared" ca="1" si="26"/>
        <v>TAG028127</v>
      </c>
      <c r="Q288">
        <f t="shared" ca="1" si="27"/>
        <v>686</v>
      </c>
      <c r="R288">
        <f t="shared" ca="1" si="28"/>
        <v>3.5983539400482809</v>
      </c>
      <c r="S288" t="s">
        <v>220</v>
      </c>
      <c r="T288">
        <f t="shared" ca="1" si="29"/>
        <v>98</v>
      </c>
    </row>
    <row r="289" spans="1:20" x14ac:dyDescent="0.2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Predator</v>
      </c>
      <c r="P289" t="str">
        <f t="shared" ca="1" si="26"/>
        <v>TAG033293</v>
      </c>
      <c r="Q289">
        <f t="shared" ca="1" si="27"/>
        <v>247</v>
      </c>
      <c r="R289">
        <f t="shared" ca="1" si="28"/>
        <v>5.0036163115273906</v>
      </c>
      <c r="S289" t="s">
        <v>221</v>
      </c>
      <c r="T289">
        <f t="shared" ca="1" si="29"/>
        <v>89</v>
      </c>
    </row>
    <row r="290" spans="1:20" x14ac:dyDescent="0.2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Melaphorus potteri</v>
      </c>
      <c r="P290" t="str">
        <f t="shared" ca="1" si="26"/>
        <v>TAG037674</v>
      </c>
      <c r="Q290">
        <f t="shared" ca="1" si="27"/>
        <v>1072</v>
      </c>
      <c r="R290">
        <f t="shared" ca="1" si="28"/>
        <v>5.1519587686380124</v>
      </c>
      <c r="S290" t="s">
        <v>218</v>
      </c>
      <c r="T290">
        <f t="shared" ca="1" si="29"/>
        <v>31</v>
      </c>
    </row>
    <row r="291" spans="1:20" x14ac:dyDescent="0.2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Water monitor</v>
      </c>
      <c r="P291" t="str">
        <f t="shared" ca="1" si="26"/>
        <v>TAG006163</v>
      </c>
      <c r="Q291">
        <f t="shared" ca="1" si="27"/>
        <v>64</v>
      </c>
      <c r="R291">
        <f t="shared" ca="1" si="28"/>
        <v>3.8481482625848105</v>
      </c>
      <c r="S291" t="s">
        <v>219</v>
      </c>
      <c r="T291">
        <f t="shared" ca="1" si="29"/>
        <v>30</v>
      </c>
    </row>
    <row r="292" spans="1:20" x14ac:dyDescent="0.2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Bothroponera novus</v>
      </c>
      <c r="P292" t="str">
        <f t="shared" ca="1" si="26"/>
        <v>TAG089171</v>
      </c>
      <c r="Q292">
        <f t="shared" ca="1" si="27"/>
        <v>682</v>
      </c>
      <c r="R292">
        <f t="shared" ca="1" si="28"/>
        <v>2.2482653720903718</v>
      </c>
      <c r="S292" t="s">
        <v>220</v>
      </c>
      <c r="T292">
        <f t="shared" ca="1" si="29"/>
        <v>76</v>
      </c>
    </row>
    <row r="293" spans="1:20" x14ac:dyDescent="0.2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Water monitor</v>
      </c>
      <c r="P293" t="str">
        <f t="shared" ca="1" si="26"/>
        <v>TAG098096</v>
      </c>
      <c r="Q293">
        <f t="shared" ca="1" si="27"/>
        <v>1491</v>
      </c>
      <c r="R293">
        <f t="shared" ca="1" si="28"/>
        <v>2.8818727055633988</v>
      </c>
      <c r="S293" t="s">
        <v>221</v>
      </c>
      <c r="T293">
        <f t="shared" ca="1" si="29"/>
        <v>80</v>
      </c>
    </row>
    <row r="294" spans="1:20" x14ac:dyDescent="0.2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Ponerinae #1</v>
      </c>
      <c r="P294" t="str">
        <f t="shared" ca="1" si="26"/>
        <v>TAG046800</v>
      </c>
      <c r="Q294">
        <f t="shared" ca="1" si="27"/>
        <v>1565</v>
      </c>
      <c r="R294">
        <f t="shared" ca="1" si="28"/>
        <v>5.7224349639642238</v>
      </c>
      <c r="S294" t="s">
        <v>218</v>
      </c>
      <c r="T294">
        <f t="shared" ca="1" si="29"/>
        <v>21</v>
      </c>
    </row>
    <row r="295" spans="1:20" x14ac:dyDescent="0.2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Bothroponera novus</v>
      </c>
      <c r="P295" t="str">
        <f t="shared" ca="1" si="26"/>
        <v>TAG041897</v>
      </c>
      <c r="Q295">
        <f t="shared" ca="1" si="27"/>
        <v>226</v>
      </c>
      <c r="R295">
        <f t="shared" ca="1" si="28"/>
        <v>3.1587528278896713</v>
      </c>
      <c r="S295" t="s">
        <v>219</v>
      </c>
      <c r="T295">
        <f t="shared" ca="1" si="29"/>
        <v>43</v>
      </c>
    </row>
    <row r="296" spans="1:20" x14ac:dyDescent="0.2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ormei</v>
      </c>
      <c r="P296" t="str">
        <f t="shared" ca="1" si="26"/>
        <v>TAG069776</v>
      </c>
      <c r="Q296">
        <f t="shared" ca="1" si="27"/>
        <v>186</v>
      </c>
      <c r="R296">
        <f t="shared" ca="1" si="28"/>
        <v>3.3598320569901894</v>
      </c>
      <c r="S296" t="s">
        <v>220</v>
      </c>
      <c r="T296">
        <f t="shared" ca="1" si="29"/>
        <v>47</v>
      </c>
    </row>
    <row r="297" spans="1:20" x14ac:dyDescent="0.2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Crematogaster ormei</v>
      </c>
      <c r="P297" t="str">
        <f t="shared" ca="1" si="26"/>
        <v>TAG045822</v>
      </c>
      <c r="Q297">
        <f t="shared" ca="1" si="27"/>
        <v>1091</v>
      </c>
      <c r="R297">
        <f t="shared" ca="1" si="28"/>
        <v>4.2839812239007982</v>
      </c>
      <c r="S297" t="s">
        <v>221</v>
      </c>
      <c r="T297">
        <f t="shared" ca="1" si="29"/>
        <v>32</v>
      </c>
    </row>
    <row r="298" spans="1:20" x14ac:dyDescent="0.2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Solenopsis abdita</v>
      </c>
      <c r="P298" t="str">
        <f t="shared" ca="1" si="26"/>
        <v>TAG005835</v>
      </c>
      <c r="Q298">
        <f t="shared" ca="1" si="27"/>
        <v>372</v>
      </c>
      <c r="R298">
        <f t="shared" ca="1" si="28"/>
        <v>2.7088285822020346</v>
      </c>
      <c r="S298" t="s">
        <v>218</v>
      </c>
      <c r="T298">
        <f t="shared" ca="1" si="29"/>
        <v>17</v>
      </c>
    </row>
    <row r="299" spans="1:20" x14ac:dyDescent="0.2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Dolichoderus sp.</v>
      </c>
      <c r="P299" t="str">
        <f t="shared" ca="1" si="26"/>
        <v>TAG068392</v>
      </c>
      <c r="Q299">
        <f t="shared" ca="1" si="27"/>
        <v>453</v>
      </c>
      <c r="R299">
        <f t="shared" ca="1" si="28"/>
        <v>3.801316564729357</v>
      </c>
      <c r="S299" t="s">
        <v>219</v>
      </c>
      <c r="T299">
        <f t="shared" ca="1" si="29"/>
        <v>29</v>
      </c>
    </row>
    <row r="300" spans="1:20" x14ac:dyDescent="0.2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Alsomitra simplex</v>
      </c>
      <c r="P300" t="str">
        <f t="shared" ca="1" si="26"/>
        <v>TAG075263</v>
      </c>
      <c r="Q300">
        <f t="shared" ca="1" si="27"/>
        <v>929</v>
      </c>
      <c r="R300">
        <f t="shared" ca="1" si="28"/>
        <v>4.2689992704501023</v>
      </c>
      <c r="S300" t="s">
        <v>220</v>
      </c>
      <c r="T300">
        <f t="shared" ca="1" si="29"/>
        <v>90</v>
      </c>
    </row>
    <row r="301" spans="1:20" x14ac:dyDescent="0.2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Bothroponera novus</v>
      </c>
      <c r="P301" t="str">
        <f t="shared" ca="1" si="26"/>
        <v>TAG066263</v>
      </c>
      <c r="Q301">
        <f t="shared" ca="1" si="27"/>
        <v>1657</v>
      </c>
      <c r="R301">
        <f t="shared" ca="1" si="28"/>
        <v>5.0412763165305083</v>
      </c>
      <c r="S301" t="s">
        <v>221</v>
      </c>
      <c r="T301">
        <f t="shared" ca="1" si="29"/>
        <v>30</v>
      </c>
    </row>
    <row r="302" spans="1:20" x14ac:dyDescent="0.2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Solenopsis abdita</v>
      </c>
      <c r="P302" t="str">
        <f t="shared" ca="1" si="26"/>
        <v>TAG033359</v>
      </c>
      <c r="Q302">
        <f t="shared" ca="1" si="27"/>
        <v>1689</v>
      </c>
      <c r="R302">
        <f t="shared" ca="1" si="28"/>
        <v>4.5117936122605986</v>
      </c>
      <c r="S302" t="s">
        <v>218</v>
      </c>
      <c r="T302">
        <f t="shared" ca="1" si="29"/>
        <v>62</v>
      </c>
    </row>
    <row r="303" spans="1:20" x14ac:dyDescent="0.2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Ponerinae #1</v>
      </c>
      <c r="P303" t="str">
        <f t="shared" ca="1" si="26"/>
        <v>TAG080330</v>
      </c>
      <c r="Q303">
        <f t="shared" ca="1" si="27"/>
        <v>33</v>
      </c>
      <c r="R303">
        <f t="shared" ca="1" si="28"/>
        <v>5.4421664232635552</v>
      </c>
      <c r="S303" t="s">
        <v>219</v>
      </c>
      <c r="T303">
        <f t="shared" ca="1" si="29"/>
        <v>61</v>
      </c>
    </row>
    <row r="304" spans="1:20" x14ac:dyDescent="0.2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Cicada sanguinolenta</v>
      </c>
      <c r="P304" t="str">
        <f t="shared" ca="1" si="26"/>
        <v>TAG097660</v>
      </c>
      <c r="Q304">
        <f t="shared" ca="1" si="27"/>
        <v>327</v>
      </c>
      <c r="R304">
        <f t="shared" ca="1" si="28"/>
        <v>3.9022798179905278</v>
      </c>
      <c r="S304" t="s">
        <v>220</v>
      </c>
      <c r="T304">
        <f t="shared" ca="1" si="29"/>
        <v>81</v>
      </c>
    </row>
    <row r="305" spans="1:20" x14ac:dyDescent="0.2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Water monitor</v>
      </c>
      <c r="P305" t="str">
        <f t="shared" ca="1" si="26"/>
        <v>TAG076639</v>
      </c>
      <c r="Q305">
        <f t="shared" ca="1" si="27"/>
        <v>1962</v>
      </c>
      <c r="R305">
        <f t="shared" ca="1" si="28"/>
        <v>5.5817748779254863</v>
      </c>
      <c r="S305" t="s">
        <v>221</v>
      </c>
      <c r="T305">
        <f t="shared" ca="1" si="29"/>
        <v>43</v>
      </c>
    </row>
    <row r="306" spans="1:20" x14ac:dyDescent="0.2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Goniopholis tenuidens</v>
      </c>
      <c r="P306" t="str">
        <f t="shared" ca="1" si="26"/>
        <v>TAG070271</v>
      </c>
      <c r="Q306">
        <f t="shared" ca="1" si="27"/>
        <v>1254</v>
      </c>
      <c r="R306">
        <f t="shared" ca="1" si="28"/>
        <v>4.8371190798586552</v>
      </c>
      <c r="S306" t="s">
        <v>218</v>
      </c>
      <c r="T306">
        <f t="shared" ca="1" si="29"/>
        <v>84</v>
      </c>
    </row>
    <row r="307" spans="1:20" x14ac:dyDescent="0.2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Formicidae #1</v>
      </c>
      <c r="P307" t="str">
        <f t="shared" ca="1" si="26"/>
        <v>TAG004337</v>
      </c>
      <c r="Q307">
        <f t="shared" ca="1" si="27"/>
        <v>1884</v>
      </c>
      <c r="R307">
        <f t="shared" ca="1" si="28"/>
        <v>2.1079991821815192</v>
      </c>
      <c r="S307" t="s">
        <v>219</v>
      </c>
      <c r="T307">
        <f t="shared" ca="1" si="29"/>
        <v>26</v>
      </c>
    </row>
    <row r="308" spans="1:20" x14ac:dyDescent="0.2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Melittia oedippus</v>
      </c>
      <c r="P308" t="str">
        <f t="shared" ca="1" si="26"/>
        <v>TAG095018</v>
      </c>
      <c r="Q308">
        <f t="shared" ca="1" si="27"/>
        <v>687</v>
      </c>
      <c r="R308">
        <f t="shared" ca="1" si="28"/>
        <v>4.5964519931635142</v>
      </c>
      <c r="S308" t="s">
        <v>220</v>
      </c>
      <c r="T308">
        <f t="shared" ca="1" si="29"/>
        <v>89</v>
      </c>
    </row>
    <row r="309" spans="1:20" x14ac:dyDescent="0.2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Alsomitra simplex</v>
      </c>
      <c r="P309" t="str">
        <f t="shared" ca="1" si="26"/>
        <v>TAG019240</v>
      </c>
      <c r="Q309">
        <f t="shared" ca="1" si="27"/>
        <v>1033</v>
      </c>
      <c r="R309">
        <f t="shared" ca="1" si="28"/>
        <v>1.0387690460830941</v>
      </c>
      <c r="S309" t="s">
        <v>221</v>
      </c>
      <c r="T309">
        <f t="shared" ca="1" si="29"/>
        <v>15</v>
      </c>
    </row>
    <row r="310" spans="1:20" x14ac:dyDescent="0.2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Alsomitra simplex</v>
      </c>
      <c r="P310" t="str">
        <f t="shared" ca="1" si="26"/>
        <v>TAG097435</v>
      </c>
      <c r="Q310">
        <f t="shared" ca="1" si="27"/>
        <v>1861</v>
      </c>
      <c r="R310">
        <f t="shared" ca="1" si="28"/>
        <v>3.5137640320289485</v>
      </c>
      <c r="S310" t="s">
        <v>218</v>
      </c>
      <c r="T310">
        <f t="shared" ca="1" si="29"/>
        <v>84</v>
      </c>
    </row>
    <row r="311" spans="1:20" x14ac:dyDescent="0.2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Crematogaster borneensis</v>
      </c>
      <c r="P311" t="str">
        <f t="shared" ca="1" si="26"/>
        <v>TAG084325</v>
      </c>
      <c r="Q311">
        <f t="shared" ca="1" si="27"/>
        <v>1240</v>
      </c>
      <c r="R311">
        <f t="shared" ca="1" si="28"/>
        <v>2.2520075108786504</v>
      </c>
      <c r="S311" t="s">
        <v>219</v>
      </c>
      <c r="T311">
        <f t="shared" ca="1" si="29"/>
        <v>19</v>
      </c>
    </row>
    <row r="312" spans="1:20" x14ac:dyDescent="0.2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Ponerinae #1</v>
      </c>
      <c r="P312" t="str">
        <f t="shared" ca="1" si="26"/>
        <v>TAG087228</v>
      </c>
      <c r="Q312">
        <f t="shared" ca="1" si="27"/>
        <v>163</v>
      </c>
      <c r="R312">
        <f t="shared" ca="1" si="28"/>
        <v>4.4594305529608063</v>
      </c>
      <c r="S312" t="s">
        <v>220</v>
      </c>
      <c r="T312">
        <f t="shared" ca="1" si="29"/>
        <v>57</v>
      </c>
    </row>
    <row r="313" spans="1:20" x14ac:dyDescent="0.2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Biarmosuchus tagax</v>
      </c>
      <c r="P313" t="str">
        <f t="shared" ca="1" si="26"/>
        <v>TAG007095</v>
      </c>
      <c r="Q313">
        <f t="shared" ca="1" si="27"/>
        <v>103</v>
      </c>
      <c r="R313">
        <f t="shared" ca="1" si="28"/>
        <v>4.9642412259261741</v>
      </c>
      <c r="S313" t="s">
        <v>221</v>
      </c>
      <c r="T313">
        <f t="shared" ca="1" si="29"/>
        <v>29</v>
      </c>
    </row>
    <row r="314" spans="1:20" x14ac:dyDescent="0.2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Formicidae #1</v>
      </c>
      <c r="P314" t="str">
        <f t="shared" ca="1" si="26"/>
        <v>TAG006659</v>
      </c>
      <c r="Q314">
        <f t="shared" ca="1" si="27"/>
        <v>1274</v>
      </c>
      <c r="R314">
        <f t="shared" ca="1" si="28"/>
        <v>2.8027486307266249</v>
      </c>
      <c r="S314" t="s">
        <v>218</v>
      </c>
      <c r="T314">
        <f t="shared" ca="1" si="29"/>
        <v>16</v>
      </c>
    </row>
    <row r="315" spans="1:20" x14ac:dyDescent="0.2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Crematogaster borneensis</v>
      </c>
      <c r="P315" t="str">
        <f t="shared" ca="1" si="26"/>
        <v>TAG063574</v>
      </c>
      <c r="Q315">
        <f t="shared" ca="1" si="27"/>
        <v>1235</v>
      </c>
      <c r="R315">
        <f t="shared" ca="1" si="28"/>
        <v>5.0739269628521164</v>
      </c>
      <c r="S315" t="s">
        <v>219</v>
      </c>
      <c r="T315">
        <f t="shared" ca="1" si="29"/>
        <v>45</v>
      </c>
    </row>
    <row r="316" spans="1:20" x14ac:dyDescent="0.2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Ponerinae #1</v>
      </c>
      <c r="P316" t="str">
        <f t="shared" ca="1" si="26"/>
        <v>TAG018310</v>
      </c>
      <c r="Q316">
        <f t="shared" ca="1" si="27"/>
        <v>555</v>
      </c>
      <c r="R316">
        <f t="shared" ca="1" si="28"/>
        <v>5.4576196770476608</v>
      </c>
      <c r="S316" t="s">
        <v>220</v>
      </c>
      <c r="T316">
        <f t="shared" ca="1" si="29"/>
        <v>46</v>
      </c>
    </row>
    <row r="317" spans="1:20" x14ac:dyDescent="0.2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Zenicomus photuroides</v>
      </c>
      <c r="P317" t="str">
        <f t="shared" ca="1" si="26"/>
        <v>TAG024594</v>
      </c>
      <c r="Q317">
        <f t="shared" ca="1" si="27"/>
        <v>1917</v>
      </c>
      <c r="R317">
        <f t="shared" ca="1" si="28"/>
        <v>5.8699853023487574</v>
      </c>
      <c r="S317" t="s">
        <v>221</v>
      </c>
      <c r="T317">
        <f t="shared" ca="1" si="29"/>
        <v>4</v>
      </c>
    </row>
    <row r="318" spans="1:20" x14ac:dyDescent="0.2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Zenicomus photuroides</v>
      </c>
      <c r="P318" t="str">
        <f t="shared" ca="1" si="26"/>
        <v>TAG073388</v>
      </c>
      <c r="Q318">
        <f t="shared" ca="1" si="27"/>
        <v>58</v>
      </c>
      <c r="R318">
        <f t="shared" ca="1" si="28"/>
        <v>4.5210256150610775</v>
      </c>
      <c r="S318" t="s">
        <v>218</v>
      </c>
      <c r="T318">
        <f t="shared" ca="1" si="29"/>
        <v>71</v>
      </c>
    </row>
    <row r="319" spans="1:20" x14ac:dyDescent="0.2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Gannets</v>
      </c>
      <c r="P319" t="str">
        <f t="shared" ca="1" si="26"/>
        <v>TAG087637</v>
      </c>
      <c r="Q319">
        <f t="shared" ca="1" si="27"/>
        <v>526</v>
      </c>
      <c r="R319">
        <f t="shared" ca="1" si="28"/>
        <v>2.0548289908803921</v>
      </c>
      <c r="S319" t="s">
        <v>219</v>
      </c>
      <c r="T319">
        <f t="shared" ca="1" si="29"/>
        <v>55</v>
      </c>
    </row>
    <row r="320" spans="1:20" x14ac:dyDescent="0.2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Melaphorus potteri</v>
      </c>
      <c r="P320" t="str">
        <f t="shared" ca="1" si="26"/>
        <v>TAG017131</v>
      </c>
      <c r="Q320">
        <f t="shared" ca="1" si="27"/>
        <v>1839</v>
      </c>
      <c r="R320">
        <f t="shared" ca="1" si="28"/>
        <v>4.5208033263417313</v>
      </c>
      <c r="S320" t="s">
        <v>220</v>
      </c>
      <c r="T320">
        <f t="shared" ca="1" si="29"/>
        <v>56</v>
      </c>
    </row>
    <row r="321" spans="1:20" x14ac:dyDescent="0.2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Biarmosuchus tagax</v>
      </c>
      <c r="P321" t="str">
        <f t="shared" ca="1" si="26"/>
        <v>TAG075723</v>
      </c>
      <c r="Q321">
        <f t="shared" ca="1" si="27"/>
        <v>704</v>
      </c>
      <c r="R321">
        <f t="shared" ca="1" si="28"/>
        <v>4.2257823561670449</v>
      </c>
      <c r="S321" t="s">
        <v>221</v>
      </c>
      <c r="T321">
        <f t="shared" ca="1" si="29"/>
        <v>75</v>
      </c>
    </row>
    <row r="322" spans="1:20" x14ac:dyDescent="0.2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Crematogaster borneensis</v>
      </c>
      <c r="P322" t="str">
        <f t="shared" ca="1" si="26"/>
        <v>TAG077862</v>
      </c>
      <c r="Q322">
        <f t="shared" ca="1" si="27"/>
        <v>758</v>
      </c>
      <c r="R322">
        <f t="shared" ca="1" si="28"/>
        <v>2.703910713903535</v>
      </c>
      <c r="S322" t="s">
        <v>218</v>
      </c>
      <c r="T322">
        <f t="shared" ca="1" si="29"/>
        <v>52</v>
      </c>
    </row>
    <row r="323" spans="1:20" x14ac:dyDescent="0.2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Gannets</v>
      </c>
      <c r="P323" t="str">
        <f t="shared" ca="1" si="26"/>
        <v>TAG018020</v>
      </c>
      <c r="Q323">
        <f t="shared" ca="1" si="27"/>
        <v>1193</v>
      </c>
      <c r="R323">
        <f t="shared" ca="1" si="28"/>
        <v>4.1038601043947711</v>
      </c>
      <c r="S323" t="s">
        <v>219</v>
      </c>
      <c r="T323">
        <f t="shared" ca="1" si="29"/>
        <v>51</v>
      </c>
    </row>
    <row r="324" spans="1:20" x14ac:dyDescent="0.2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Formicidae #1</v>
      </c>
      <c r="P324" t="str">
        <f t="shared" ca="1" si="26"/>
        <v>TAG066894</v>
      </c>
      <c r="Q324">
        <f t="shared" ca="1" si="27"/>
        <v>1268</v>
      </c>
      <c r="R324">
        <f t="shared" ca="1" si="28"/>
        <v>1.5899628710645977</v>
      </c>
      <c r="S324" t="s">
        <v>220</v>
      </c>
      <c r="T324">
        <f t="shared" ca="1" si="29"/>
        <v>64</v>
      </c>
    </row>
    <row r="325" spans="1:20" x14ac:dyDescent="0.2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Biarmosuchus tagax</v>
      </c>
      <c r="P325" t="str">
        <f t="shared" ca="1" si="26"/>
        <v>TAG085115</v>
      </c>
      <c r="Q325">
        <f t="shared" ca="1" si="27"/>
        <v>972</v>
      </c>
      <c r="R325">
        <f t="shared" ca="1" si="28"/>
        <v>4.829636125524269</v>
      </c>
      <c r="S325" t="s">
        <v>221</v>
      </c>
      <c r="T325">
        <f t="shared" ca="1" si="29"/>
        <v>8</v>
      </c>
    </row>
    <row r="326" spans="1:20" x14ac:dyDescent="0.2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Camponotites kraussei</v>
      </c>
      <c r="P326" t="str">
        <f t="shared" ca="1" si="26"/>
        <v>TAG006243</v>
      </c>
      <c r="Q326">
        <f t="shared" ca="1" si="27"/>
        <v>1336</v>
      </c>
      <c r="R326">
        <f t="shared" ca="1" si="28"/>
        <v>5.2004338889126096</v>
      </c>
      <c r="S326" t="s">
        <v>218</v>
      </c>
      <c r="T326">
        <f t="shared" ca="1" si="29"/>
        <v>49</v>
      </c>
    </row>
    <row r="327" spans="1:20" x14ac:dyDescent="0.2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Melaphorus potteri</v>
      </c>
      <c r="P327" t="str">
        <f t="shared" ca="1" si="26"/>
        <v>TAG043727</v>
      </c>
      <c r="Q327">
        <f t="shared" ca="1" si="27"/>
        <v>788</v>
      </c>
      <c r="R327">
        <f t="shared" ca="1" si="28"/>
        <v>1.9718088972209453</v>
      </c>
      <c r="S327" t="s">
        <v>219</v>
      </c>
      <c r="T327">
        <f t="shared" ca="1" si="29"/>
        <v>29</v>
      </c>
    </row>
    <row r="328" spans="1:20" x14ac:dyDescent="0.2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Predator</v>
      </c>
      <c r="P328" t="str">
        <f t="shared" ca="1" si="26"/>
        <v>TAG057920</v>
      </c>
      <c r="Q328">
        <f t="shared" ca="1" si="27"/>
        <v>1943</v>
      </c>
      <c r="R328">
        <f t="shared" ca="1" si="28"/>
        <v>3.7380333084056745</v>
      </c>
      <c r="S328" t="s">
        <v>220</v>
      </c>
      <c r="T328">
        <f t="shared" ca="1" si="29"/>
        <v>9</v>
      </c>
    </row>
    <row r="329" spans="1:20" x14ac:dyDescent="0.2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Camponotites kraussei</v>
      </c>
      <c r="P329" t="str">
        <f t="shared" ca="1" si="26"/>
        <v>TAG071015</v>
      </c>
      <c r="Q329">
        <f t="shared" ca="1" si="27"/>
        <v>408</v>
      </c>
      <c r="R329">
        <f t="shared" ca="1" si="28"/>
        <v>5.2980191252798612</v>
      </c>
      <c r="S329" t="s">
        <v>221</v>
      </c>
      <c r="T329">
        <f t="shared" ca="1" si="29"/>
        <v>20</v>
      </c>
    </row>
    <row r="330" spans="1:20" x14ac:dyDescent="0.2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Biarmosuchus tagax</v>
      </c>
      <c r="P330" t="str">
        <f t="shared" ca="1" si="26"/>
        <v>TAG031861</v>
      </c>
      <c r="Q330">
        <f t="shared" ca="1" si="27"/>
        <v>1621</v>
      </c>
      <c r="R330">
        <f t="shared" ca="1" si="28"/>
        <v>5.1776649374140531</v>
      </c>
      <c r="S330" t="s">
        <v>218</v>
      </c>
      <c r="T330">
        <f t="shared" ca="1" si="29"/>
        <v>81</v>
      </c>
    </row>
    <row r="331" spans="1:20" x14ac:dyDescent="0.2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Melittia oedippus</v>
      </c>
      <c r="P331" t="str">
        <f t="shared" ref="P331:P394" ca="1" si="32">"TAG" &amp; TEXT(FLOOR(RAND()*100000,1), "000000")</f>
        <v>TAG017289</v>
      </c>
      <c r="Q331">
        <f t="shared" ref="Q331:Q394" ca="1" si="33">RANDBETWEEN(0,2000)</f>
        <v>1728</v>
      </c>
      <c r="R331">
        <f t="shared" ref="R331:R394" ca="1" si="34">RAND()*5+1</f>
        <v>2.3936756844556046</v>
      </c>
      <c r="S331" t="s">
        <v>219</v>
      </c>
      <c r="T331">
        <f t="shared" ref="T331:T394" ca="1" si="35">RANDBETWEEN(0,100)</f>
        <v>97</v>
      </c>
    </row>
    <row r="332" spans="1:20" x14ac:dyDescent="0.2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Morphospecies 1</v>
      </c>
      <c r="P332" t="str">
        <f t="shared" ca="1" si="32"/>
        <v>TAG099755</v>
      </c>
      <c r="Q332">
        <f t="shared" ca="1" si="33"/>
        <v>1749</v>
      </c>
      <c r="R332">
        <f t="shared" ca="1" si="34"/>
        <v>2.9922936156262336</v>
      </c>
      <c r="S332" t="s">
        <v>220</v>
      </c>
      <c r="T332">
        <f t="shared" ca="1" si="35"/>
        <v>62</v>
      </c>
    </row>
    <row r="333" spans="1:20" x14ac:dyDescent="0.2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Alsomitra simplex</v>
      </c>
      <c r="P333" t="str">
        <f t="shared" ca="1" si="32"/>
        <v>TAG039203</v>
      </c>
      <c r="Q333">
        <f t="shared" ca="1" si="33"/>
        <v>1417</v>
      </c>
      <c r="R333">
        <f t="shared" ca="1" si="34"/>
        <v>2.2456212449541866</v>
      </c>
      <c r="S333" t="s">
        <v>221</v>
      </c>
      <c r="T333">
        <f t="shared" ca="1" si="35"/>
        <v>59</v>
      </c>
    </row>
    <row r="334" spans="1:20" x14ac:dyDescent="0.2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Solenopsis #1</v>
      </c>
      <c r="P334" t="str">
        <f t="shared" ca="1" si="32"/>
        <v>TAG090763</v>
      </c>
      <c r="Q334">
        <f t="shared" ca="1" si="33"/>
        <v>1631</v>
      </c>
      <c r="R334">
        <f t="shared" ca="1" si="34"/>
        <v>5.6247684437213445</v>
      </c>
      <c r="S334" t="s">
        <v>218</v>
      </c>
      <c r="T334">
        <f t="shared" ca="1" si="35"/>
        <v>13</v>
      </c>
    </row>
    <row r="335" spans="1:20" x14ac:dyDescent="0.2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Cicada sanguinolenta</v>
      </c>
      <c r="P335" t="str">
        <f t="shared" ca="1" si="32"/>
        <v>TAG003987</v>
      </c>
      <c r="Q335">
        <f t="shared" ca="1" si="33"/>
        <v>1142</v>
      </c>
      <c r="R335">
        <f t="shared" ca="1" si="34"/>
        <v>4.8353121913173016</v>
      </c>
      <c r="S335" t="s">
        <v>219</v>
      </c>
      <c r="T335">
        <f t="shared" ca="1" si="35"/>
        <v>93</v>
      </c>
    </row>
    <row r="336" spans="1:20" x14ac:dyDescent="0.2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Morphospecies 1</v>
      </c>
      <c r="P336" t="str">
        <f t="shared" ca="1" si="32"/>
        <v>TAG032466</v>
      </c>
      <c r="Q336">
        <f t="shared" ca="1" si="33"/>
        <v>317</v>
      </c>
      <c r="R336">
        <f t="shared" ca="1" si="34"/>
        <v>2.284344723997521</v>
      </c>
      <c r="S336" t="s">
        <v>220</v>
      </c>
      <c r="T336">
        <f t="shared" ca="1" si="35"/>
        <v>29</v>
      </c>
    </row>
    <row r="337" spans="1:20" x14ac:dyDescent="0.2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Melittia oedippus</v>
      </c>
      <c r="P337" t="str">
        <f t="shared" ca="1" si="32"/>
        <v>TAG032741</v>
      </c>
      <c r="Q337">
        <f t="shared" ca="1" si="33"/>
        <v>1651</v>
      </c>
      <c r="R337">
        <f t="shared" ca="1" si="34"/>
        <v>3.9159934826104617</v>
      </c>
      <c r="S337" t="s">
        <v>221</v>
      </c>
      <c r="T337">
        <f t="shared" ca="1" si="35"/>
        <v>74</v>
      </c>
    </row>
    <row r="338" spans="1:20" x14ac:dyDescent="0.2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Ponerinae #1</v>
      </c>
      <c r="P338" t="str">
        <f t="shared" ca="1" si="32"/>
        <v>TAG005629</v>
      </c>
      <c r="Q338">
        <f t="shared" ca="1" si="33"/>
        <v>1661</v>
      </c>
      <c r="R338">
        <f t="shared" ca="1" si="34"/>
        <v>4.1474278939695246</v>
      </c>
      <c r="S338" t="s">
        <v>218</v>
      </c>
      <c r="T338">
        <f t="shared" ca="1" si="35"/>
        <v>49</v>
      </c>
    </row>
    <row r="339" spans="1:20" x14ac:dyDescent="0.2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Predator</v>
      </c>
      <c r="P339" t="str">
        <f t="shared" ca="1" si="32"/>
        <v>TAG082919</v>
      </c>
      <c r="Q339">
        <f t="shared" ca="1" si="33"/>
        <v>1397</v>
      </c>
      <c r="R339">
        <f t="shared" ca="1" si="34"/>
        <v>2.456895010454939</v>
      </c>
      <c r="S339" t="s">
        <v>219</v>
      </c>
      <c r="T339">
        <f t="shared" ca="1" si="35"/>
        <v>42</v>
      </c>
    </row>
    <row r="340" spans="1:20" x14ac:dyDescent="0.2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Crematogaster ormei</v>
      </c>
      <c r="P340" t="str">
        <f t="shared" ca="1" si="32"/>
        <v>TAG088296</v>
      </c>
      <c r="Q340">
        <f t="shared" ca="1" si="33"/>
        <v>975</v>
      </c>
      <c r="R340">
        <f t="shared" ca="1" si="34"/>
        <v>5.7361247187758497</v>
      </c>
      <c r="S340" t="s">
        <v>220</v>
      </c>
      <c r="T340">
        <f t="shared" ca="1" si="35"/>
        <v>2</v>
      </c>
    </row>
    <row r="341" spans="1:20" x14ac:dyDescent="0.2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Dolichoderus sp.</v>
      </c>
      <c r="P341" t="str">
        <f t="shared" ca="1" si="32"/>
        <v>TAG050396</v>
      </c>
      <c r="Q341">
        <f t="shared" ca="1" si="33"/>
        <v>426</v>
      </c>
      <c r="R341">
        <f t="shared" ca="1" si="34"/>
        <v>1.5058726250822003</v>
      </c>
      <c r="S341" t="s">
        <v>221</v>
      </c>
      <c r="T341">
        <f t="shared" ca="1" si="35"/>
        <v>70</v>
      </c>
    </row>
    <row r="342" spans="1:20" x14ac:dyDescent="0.2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Gannets</v>
      </c>
      <c r="P342" t="str">
        <f t="shared" ca="1" si="32"/>
        <v>TAG042838</v>
      </c>
      <c r="Q342">
        <f t="shared" ca="1" si="33"/>
        <v>1127</v>
      </c>
      <c r="R342">
        <f t="shared" ca="1" si="34"/>
        <v>5.0019028533260483</v>
      </c>
      <c r="S342" t="s">
        <v>218</v>
      </c>
      <c r="T342">
        <f t="shared" ca="1" si="35"/>
        <v>56</v>
      </c>
    </row>
    <row r="343" spans="1:20" x14ac:dyDescent="0.2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Predator</v>
      </c>
      <c r="P343" t="str">
        <f t="shared" ca="1" si="32"/>
        <v>TAG095151</v>
      </c>
      <c r="Q343">
        <f t="shared" ca="1" si="33"/>
        <v>1354</v>
      </c>
      <c r="R343">
        <f t="shared" ca="1" si="34"/>
        <v>1.888793210727038</v>
      </c>
      <c r="S343" t="s">
        <v>219</v>
      </c>
      <c r="T343">
        <f t="shared" ca="1" si="35"/>
        <v>8</v>
      </c>
    </row>
    <row r="344" spans="1:20" x14ac:dyDescent="0.2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Morphospecies 1</v>
      </c>
      <c r="P344" t="str">
        <f t="shared" ca="1" si="32"/>
        <v>TAG049953</v>
      </c>
      <c r="Q344">
        <f t="shared" ca="1" si="33"/>
        <v>1711</v>
      </c>
      <c r="R344">
        <f t="shared" ca="1" si="34"/>
        <v>1.8029571435408056</v>
      </c>
      <c r="S344" t="s">
        <v>220</v>
      </c>
      <c r="T344">
        <f t="shared" ca="1" si="35"/>
        <v>74</v>
      </c>
    </row>
    <row r="345" spans="1:20" x14ac:dyDescent="0.2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Melittia oedippus</v>
      </c>
      <c r="P345" t="str">
        <f t="shared" ca="1" si="32"/>
        <v>TAG042117</v>
      </c>
      <c r="Q345">
        <f t="shared" ca="1" si="33"/>
        <v>1451</v>
      </c>
      <c r="R345">
        <f t="shared" ca="1" si="34"/>
        <v>5.9172052570463292</v>
      </c>
      <c r="S345" t="s">
        <v>221</v>
      </c>
      <c r="T345">
        <f t="shared" ca="1" si="35"/>
        <v>46</v>
      </c>
    </row>
    <row r="346" spans="1:20" x14ac:dyDescent="0.2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Solenopsis abdita</v>
      </c>
      <c r="P346" t="str">
        <f t="shared" ca="1" si="32"/>
        <v>TAG052814</v>
      </c>
      <c r="Q346">
        <f t="shared" ca="1" si="33"/>
        <v>611</v>
      </c>
      <c r="R346">
        <f t="shared" ca="1" si="34"/>
        <v>1.3353517444082621</v>
      </c>
      <c r="S346" t="s">
        <v>218</v>
      </c>
      <c r="T346">
        <f t="shared" ca="1" si="35"/>
        <v>87</v>
      </c>
    </row>
    <row r="347" spans="1:20" x14ac:dyDescent="0.2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Morphospecies 1</v>
      </c>
      <c r="P347" t="str">
        <f t="shared" ca="1" si="32"/>
        <v>TAG046628</v>
      </c>
      <c r="Q347">
        <f t="shared" ca="1" si="33"/>
        <v>861</v>
      </c>
      <c r="R347">
        <f t="shared" ca="1" si="34"/>
        <v>1.8165480046338769</v>
      </c>
      <c r="S347" t="s">
        <v>219</v>
      </c>
      <c r="T347">
        <f t="shared" ca="1" si="35"/>
        <v>74</v>
      </c>
    </row>
    <row r="348" spans="1:20" x14ac:dyDescent="0.2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Gannets</v>
      </c>
      <c r="P348" t="str">
        <f t="shared" ca="1" si="32"/>
        <v>TAG001801</v>
      </c>
      <c r="Q348">
        <f t="shared" ca="1" si="33"/>
        <v>234</v>
      </c>
      <c r="R348">
        <f t="shared" ca="1" si="34"/>
        <v>4.3066836834602107</v>
      </c>
      <c r="S348" t="s">
        <v>220</v>
      </c>
      <c r="T348">
        <f t="shared" ca="1" si="35"/>
        <v>63</v>
      </c>
    </row>
    <row r="349" spans="1:20" x14ac:dyDescent="0.2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Melaphorus potteri</v>
      </c>
      <c r="P349" t="str">
        <f t="shared" ca="1" si="32"/>
        <v>TAG089679</v>
      </c>
      <c r="Q349">
        <f t="shared" ca="1" si="33"/>
        <v>383</v>
      </c>
      <c r="R349">
        <f t="shared" ca="1" si="34"/>
        <v>1.1971896512315929</v>
      </c>
      <c r="S349" t="s">
        <v>221</v>
      </c>
      <c r="T349">
        <f t="shared" ca="1" si="35"/>
        <v>78</v>
      </c>
    </row>
    <row r="350" spans="1:20" x14ac:dyDescent="0.2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Solenopsis #1</v>
      </c>
      <c r="P350" t="str">
        <f t="shared" ca="1" si="32"/>
        <v>TAG038277</v>
      </c>
      <c r="Q350">
        <f t="shared" ca="1" si="33"/>
        <v>347</v>
      </c>
      <c r="R350">
        <f t="shared" ca="1" si="34"/>
        <v>5.4349705235553643</v>
      </c>
      <c r="S350" t="s">
        <v>218</v>
      </c>
      <c r="T350">
        <f t="shared" ca="1" si="35"/>
        <v>65</v>
      </c>
    </row>
    <row r="351" spans="1:20" x14ac:dyDescent="0.2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Formicidae #1</v>
      </c>
      <c r="P351" t="str">
        <f t="shared" ca="1" si="32"/>
        <v>TAG041806</v>
      </c>
      <c r="Q351">
        <f t="shared" ca="1" si="33"/>
        <v>971</v>
      </c>
      <c r="R351">
        <f t="shared" ca="1" si="34"/>
        <v>2.4474443902645717</v>
      </c>
      <c r="S351" t="s">
        <v>219</v>
      </c>
      <c r="T351">
        <f t="shared" ca="1" si="35"/>
        <v>12</v>
      </c>
    </row>
    <row r="352" spans="1:20" x14ac:dyDescent="0.2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Goniopholis tenuidens</v>
      </c>
      <c r="P352" t="str">
        <f t="shared" ca="1" si="32"/>
        <v>TAG012837</v>
      </c>
      <c r="Q352">
        <f t="shared" ca="1" si="33"/>
        <v>207</v>
      </c>
      <c r="R352">
        <f t="shared" ca="1" si="34"/>
        <v>5.7697522744913634</v>
      </c>
      <c r="S352" t="s">
        <v>220</v>
      </c>
      <c r="T352">
        <f t="shared" ca="1" si="35"/>
        <v>5</v>
      </c>
    </row>
    <row r="353" spans="1:20" x14ac:dyDescent="0.2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Goniopholis tenuidens</v>
      </c>
      <c r="P353" t="str">
        <f t="shared" ca="1" si="32"/>
        <v>TAG045178</v>
      </c>
      <c r="Q353">
        <f t="shared" ca="1" si="33"/>
        <v>699</v>
      </c>
      <c r="R353">
        <f t="shared" ca="1" si="34"/>
        <v>4.2460948615166973</v>
      </c>
      <c r="S353" t="s">
        <v>221</v>
      </c>
      <c r="T353">
        <f t="shared" ca="1" si="35"/>
        <v>32</v>
      </c>
    </row>
    <row r="354" spans="1:20" x14ac:dyDescent="0.2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Solenopsis abdita</v>
      </c>
      <c r="P354" t="str">
        <f t="shared" ca="1" si="32"/>
        <v>TAG056472</v>
      </c>
      <c r="Q354">
        <f t="shared" ca="1" si="33"/>
        <v>1005</v>
      </c>
      <c r="R354">
        <f t="shared" ca="1" si="34"/>
        <v>1.3356418790957327</v>
      </c>
      <c r="S354" t="s">
        <v>218</v>
      </c>
      <c r="T354">
        <f t="shared" ca="1" si="35"/>
        <v>60</v>
      </c>
    </row>
    <row r="355" spans="1:20" x14ac:dyDescent="0.2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Formicidae #1</v>
      </c>
      <c r="P355" t="str">
        <f t="shared" ca="1" si="32"/>
        <v>TAG046168</v>
      </c>
      <c r="Q355">
        <f t="shared" ca="1" si="33"/>
        <v>1435</v>
      </c>
      <c r="R355">
        <f t="shared" ca="1" si="34"/>
        <v>1.0278326890506519</v>
      </c>
      <c r="S355" t="s">
        <v>219</v>
      </c>
      <c r="T355">
        <f t="shared" ca="1" si="35"/>
        <v>59</v>
      </c>
    </row>
    <row r="356" spans="1:20" x14ac:dyDescent="0.2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Gannets</v>
      </c>
      <c r="P356" t="str">
        <f t="shared" ca="1" si="32"/>
        <v>TAG078899</v>
      </c>
      <c r="Q356">
        <f t="shared" ca="1" si="33"/>
        <v>1075</v>
      </c>
      <c r="R356">
        <f t="shared" ca="1" si="34"/>
        <v>3.5007735762398702</v>
      </c>
      <c r="S356" t="s">
        <v>220</v>
      </c>
      <c r="T356">
        <f t="shared" ca="1" si="35"/>
        <v>63</v>
      </c>
    </row>
    <row r="357" spans="1:20" x14ac:dyDescent="0.2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Goniopholis tenuidens</v>
      </c>
      <c r="P357" t="str">
        <f t="shared" ca="1" si="32"/>
        <v>TAG044386</v>
      </c>
      <c r="Q357">
        <f t="shared" ca="1" si="33"/>
        <v>583</v>
      </c>
      <c r="R357">
        <f t="shared" ca="1" si="34"/>
        <v>1.3835300293514377</v>
      </c>
      <c r="S357" t="s">
        <v>221</v>
      </c>
      <c r="T357">
        <f t="shared" ca="1" si="35"/>
        <v>74</v>
      </c>
    </row>
    <row r="358" spans="1:20" x14ac:dyDescent="0.2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Bothroponera novus</v>
      </c>
      <c r="P358" t="str">
        <f t="shared" ca="1" si="32"/>
        <v>TAG004001</v>
      </c>
      <c r="Q358">
        <f t="shared" ca="1" si="33"/>
        <v>1602</v>
      </c>
      <c r="R358">
        <f t="shared" ca="1" si="34"/>
        <v>1.4044115529871639</v>
      </c>
      <c r="S358" t="s">
        <v>218</v>
      </c>
      <c r="T358">
        <f t="shared" ca="1" si="35"/>
        <v>45</v>
      </c>
    </row>
    <row r="359" spans="1:20" x14ac:dyDescent="0.2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Solenopsis #1</v>
      </c>
      <c r="P359" t="str">
        <f t="shared" ca="1" si="32"/>
        <v>TAG085812</v>
      </c>
      <c r="Q359">
        <f t="shared" ca="1" si="33"/>
        <v>273</v>
      </c>
      <c r="R359">
        <f t="shared" ca="1" si="34"/>
        <v>2.2551321575586649</v>
      </c>
      <c r="S359" t="s">
        <v>219</v>
      </c>
      <c r="T359">
        <f t="shared" ca="1" si="35"/>
        <v>22</v>
      </c>
    </row>
    <row r="360" spans="1:20" x14ac:dyDescent="0.2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Zenicomus photuroides</v>
      </c>
      <c r="P360" t="str">
        <f t="shared" ca="1" si="32"/>
        <v>TAG087982</v>
      </c>
      <c r="Q360">
        <f t="shared" ca="1" si="33"/>
        <v>599</v>
      </c>
      <c r="R360">
        <f t="shared" ca="1" si="34"/>
        <v>5.8929832185158615</v>
      </c>
      <c r="S360" t="s">
        <v>220</v>
      </c>
      <c r="T360">
        <f t="shared" ca="1" si="35"/>
        <v>49</v>
      </c>
    </row>
    <row r="361" spans="1:20" x14ac:dyDescent="0.2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Dolichoderus sp.</v>
      </c>
      <c r="P361" t="str">
        <f t="shared" ca="1" si="32"/>
        <v>TAG031478</v>
      </c>
      <c r="Q361">
        <f t="shared" ca="1" si="33"/>
        <v>1203</v>
      </c>
      <c r="R361">
        <f t="shared" ca="1" si="34"/>
        <v>4.6997925290274045</v>
      </c>
      <c r="S361" t="s">
        <v>221</v>
      </c>
      <c r="T361">
        <f t="shared" ca="1" si="35"/>
        <v>59</v>
      </c>
    </row>
    <row r="362" spans="1:20" x14ac:dyDescent="0.2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Ponerinae #1</v>
      </c>
      <c r="P362" t="str">
        <f t="shared" ca="1" si="32"/>
        <v>TAG025864</v>
      </c>
      <c r="Q362">
        <f t="shared" ca="1" si="33"/>
        <v>470</v>
      </c>
      <c r="R362">
        <f t="shared" ca="1" si="34"/>
        <v>1.8867321608067495</v>
      </c>
      <c r="S362" t="s">
        <v>218</v>
      </c>
      <c r="T362">
        <f t="shared" ca="1" si="35"/>
        <v>73</v>
      </c>
    </row>
    <row r="363" spans="1:20" x14ac:dyDescent="0.2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Melaphorus potteri</v>
      </c>
      <c r="P363" t="str">
        <f t="shared" ca="1" si="32"/>
        <v>TAG012344</v>
      </c>
      <c r="Q363">
        <f t="shared" ca="1" si="33"/>
        <v>1014</v>
      </c>
      <c r="R363">
        <f t="shared" ca="1" si="34"/>
        <v>1.6547585623881347</v>
      </c>
      <c r="S363" t="s">
        <v>219</v>
      </c>
      <c r="T363">
        <f t="shared" ca="1" si="35"/>
        <v>83</v>
      </c>
    </row>
    <row r="364" spans="1:20" x14ac:dyDescent="0.2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Morphospecies 1</v>
      </c>
      <c r="P364" t="str">
        <f t="shared" ca="1" si="32"/>
        <v>TAG017861</v>
      </c>
      <c r="Q364">
        <f t="shared" ca="1" si="33"/>
        <v>41</v>
      </c>
      <c r="R364">
        <f t="shared" ca="1" si="34"/>
        <v>4.060673456315218</v>
      </c>
      <c r="S364" t="s">
        <v>220</v>
      </c>
      <c r="T364">
        <f t="shared" ca="1" si="35"/>
        <v>71</v>
      </c>
    </row>
    <row r="365" spans="1:20" x14ac:dyDescent="0.2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Ponerinae #1</v>
      </c>
      <c r="P365" t="str">
        <f t="shared" ca="1" si="32"/>
        <v>TAG002098</v>
      </c>
      <c r="Q365">
        <f t="shared" ca="1" si="33"/>
        <v>1056</v>
      </c>
      <c r="R365">
        <f t="shared" ca="1" si="34"/>
        <v>4.7636196409852385</v>
      </c>
      <c r="S365" t="s">
        <v>221</v>
      </c>
      <c r="T365">
        <f t="shared" ca="1" si="35"/>
        <v>12</v>
      </c>
    </row>
    <row r="366" spans="1:20" x14ac:dyDescent="0.2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Predator</v>
      </c>
      <c r="P366" t="str">
        <f t="shared" ca="1" si="32"/>
        <v>TAG040145</v>
      </c>
      <c r="Q366">
        <f t="shared" ca="1" si="33"/>
        <v>1260</v>
      </c>
      <c r="R366">
        <f t="shared" ca="1" si="34"/>
        <v>1.9683651411822773</v>
      </c>
      <c r="S366" t="s">
        <v>218</v>
      </c>
      <c r="T366">
        <f t="shared" ca="1" si="35"/>
        <v>65</v>
      </c>
    </row>
    <row r="367" spans="1:20" x14ac:dyDescent="0.2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Formicidae #1</v>
      </c>
      <c r="P367" t="str">
        <f t="shared" ca="1" si="32"/>
        <v>TAG078427</v>
      </c>
      <c r="Q367">
        <f t="shared" ca="1" si="33"/>
        <v>46</v>
      </c>
      <c r="R367">
        <f t="shared" ca="1" si="34"/>
        <v>3.7116114893915748</v>
      </c>
      <c r="S367" t="s">
        <v>219</v>
      </c>
      <c r="T367">
        <f t="shared" ca="1" si="35"/>
        <v>89</v>
      </c>
    </row>
    <row r="368" spans="1:20" x14ac:dyDescent="0.2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Cicada sanguinolenta</v>
      </c>
      <c r="P368" t="str">
        <f t="shared" ca="1" si="32"/>
        <v>TAG023915</v>
      </c>
      <c r="Q368">
        <f t="shared" ca="1" si="33"/>
        <v>768</v>
      </c>
      <c r="R368">
        <f t="shared" ca="1" si="34"/>
        <v>5.9099666130407007</v>
      </c>
      <c r="S368" t="s">
        <v>220</v>
      </c>
      <c r="T368">
        <f t="shared" ca="1" si="35"/>
        <v>53</v>
      </c>
    </row>
    <row r="369" spans="1:20" x14ac:dyDescent="0.2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Water monitor</v>
      </c>
      <c r="P369" t="str">
        <f t="shared" ca="1" si="32"/>
        <v>TAG029383</v>
      </c>
      <c r="Q369">
        <f t="shared" ca="1" si="33"/>
        <v>1642</v>
      </c>
      <c r="R369">
        <f t="shared" ca="1" si="34"/>
        <v>1.7168873951078658</v>
      </c>
      <c r="S369" t="s">
        <v>221</v>
      </c>
      <c r="T369">
        <f t="shared" ca="1" si="35"/>
        <v>13</v>
      </c>
    </row>
    <row r="370" spans="1:20" x14ac:dyDescent="0.2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Cicada sanguinolenta</v>
      </c>
      <c r="P370" t="str">
        <f t="shared" ca="1" si="32"/>
        <v>TAG004787</v>
      </c>
      <c r="Q370">
        <f t="shared" ca="1" si="33"/>
        <v>1884</v>
      </c>
      <c r="R370">
        <f t="shared" ca="1" si="34"/>
        <v>1.8905537001271069</v>
      </c>
      <c r="S370" t="s">
        <v>218</v>
      </c>
      <c r="T370">
        <f t="shared" ca="1" si="35"/>
        <v>25</v>
      </c>
    </row>
    <row r="371" spans="1:20" x14ac:dyDescent="0.2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Water monitor</v>
      </c>
      <c r="P371" t="str">
        <f t="shared" ca="1" si="32"/>
        <v>TAG025594</v>
      </c>
      <c r="Q371">
        <f t="shared" ca="1" si="33"/>
        <v>781</v>
      </c>
      <c r="R371">
        <f t="shared" ca="1" si="34"/>
        <v>2.9447284718893201</v>
      </c>
      <c r="S371" t="s">
        <v>219</v>
      </c>
      <c r="T371">
        <f t="shared" ca="1" si="35"/>
        <v>82</v>
      </c>
    </row>
    <row r="372" spans="1:20" x14ac:dyDescent="0.2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Solenopsis abdita</v>
      </c>
      <c r="P372" t="str">
        <f t="shared" ca="1" si="32"/>
        <v>TAG050739</v>
      </c>
      <c r="Q372">
        <f t="shared" ca="1" si="33"/>
        <v>1597</v>
      </c>
      <c r="R372">
        <f t="shared" ca="1" si="34"/>
        <v>5.3187179786537468</v>
      </c>
      <c r="S372" t="s">
        <v>220</v>
      </c>
      <c r="T372">
        <f t="shared" ca="1" si="35"/>
        <v>18</v>
      </c>
    </row>
    <row r="373" spans="1:20" x14ac:dyDescent="0.2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Dolichoderus sp.</v>
      </c>
      <c r="P373" t="str">
        <f t="shared" ca="1" si="32"/>
        <v>TAG072686</v>
      </c>
      <c r="Q373">
        <f t="shared" ca="1" si="33"/>
        <v>1241</v>
      </c>
      <c r="R373">
        <f t="shared" ca="1" si="34"/>
        <v>3.1386828322604101</v>
      </c>
      <c r="S373" t="s">
        <v>221</v>
      </c>
      <c r="T373">
        <f t="shared" ca="1" si="35"/>
        <v>16</v>
      </c>
    </row>
    <row r="374" spans="1:20" x14ac:dyDescent="0.2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Predator</v>
      </c>
      <c r="P374" t="str">
        <f t="shared" ca="1" si="32"/>
        <v>TAG092334</v>
      </c>
      <c r="Q374">
        <f t="shared" ca="1" si="33"/>
        <v>1176</v>
      </c>
      <c r="R374">
        <f t="shared" ca="1" si="34"/>
        <v>2.6502859569647144</v>
      </c>
      <c r="S374" t="s">
        <v>218</v>
      </c>
      <c r="T374">
        <f t="shared" ca="1" si="35"/>
        <v>96</v>
      </c>
    </row>
    <row r="375" spans="1:20" x14ac:dyDescent="0.2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Ponerinae #1</v>
      </c>
      <c r="P375" t="str">
        <f t="shared" ca="1" si="32"/>
        <v>TAG023466</v>
      </c>
      <c r="Q375">
        <f t="shared" ca="1" si="33"/>
        <v>387</v>
      </c>
      <c r="R375">
        <f t="shared" ca="1" si="34"/>
        <v>5.3199288404707819</v>
      </c>
      <c r="S375" t="s">
        <v>219</v>
      </c>
      <c r="T375">
        <f t="shared" ca="1" si="35"/>
        <v>62</v>
      </c>
    </row>
    <row r="376" spans="1:20" x14ac:dyDescent="0.2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Predator</v>
      </c>
      <c r="P376" t="str">
        <f t="shared" ca="1" si="32"/>
        <v>TAG030540</v>
      </c>
      <c r="Q376">
        <f t="shared" ca="1" si="33"/>
        <v>793</v>
      </c>
      <c r="R376">
        <f t="shared" ca="1" si="34"/>
        <v>5.7506043558510216</v>
      </c>
      <c r="S376" t="s">
        <v>220</v>
      </c>
      <c r="T376">
        <f t="shared" ca="1" si="35"/>
        <v>71</v>
      </c>
    </row>
    <row r="377" spans="1:20" x14ac:dyDescent="0.2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Morphospecies 1</v>
      </c>
      <c r="P377" t="str">
        <f t="shared" ca="1" si="32"/>
        <v>TAG066715</v>
      </c>
      <c r="Q377">
        <f t="shared" ca="1" si="33"/>
        <v>393</v>
      </c>
      <c r="R377">
        <f t="shared" ca="1" si="34"/>
        <v>4.0313284902125943</v>
      </c>
      <c r="S377" t="s">
        <v>221</v>
      </c>
      <c r="T377">
        <f t="shared" ca="1" si="35"/>
        <v>93</v>
      </c>
    </row>
    <row r="378" spans="1:20" x14ac:dyDescent="0.2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Goniopholis tenuidens</v>
      </c>
      <c r="P378" t="str">
        <f t="shared" ca="1" si="32"/>
        <v>TAG023994</v>
      </c>
      <c r="Q378">
        <f t="shared" ca="1" si="33"/>
        <v>909</v>
      </c>
      <c r="R378">
        <f t="shared" ca="1" si="34"/>
        <v>3.4959609422261479</v>
      </c>
      <c r="S378" t="s">
        <v>218</v>
      </c>
      <c r="T378">
        <f t="shared" ca="1" si="35"/>
        <v>15</v>
      </c>
    </row>
    <row r="379" spans="1:20" x14ac:dyDescent="0.2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Water monitor</v>
      </c>
      <c r="P379" t="str">
        <f t="shared" ca="1" si="32"/>
        <v>TAG025402</v>
      </c>
      <c r="Q379">
        <f t="shared" ca="1" si="33"/>
        <v>1635</v>
      </c>
      <c r="R379">
        <f t="shared" ca="1" si="34"/>
        <v>2.7206218492165233</v>
      </c>
      <c r="S379" t="s">
        <v>219</v>
      </c>
      <c r="T379">
        <f t="shared" ca="1" si="35"/>
        <v>70</v>
      </c>
    </row>
    <row r="380" spans="1:20" x14ac:dyDescent="0.2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Melittia oedippus</v>
      </c>
      <c r="P380" t="str">
        <f t="shared" ca="1" si="32"/>
        <v>TAG085396</v>
      </c>
      <c r="Q380">
        <f t="shared" ca="1" si="33"/>
        <v>746</v>
      </c>
      <c r="R380">
        <f t="shared" ca="1" si="34"/>
        <v>4.8092936070864685</v>
      </c>
      <c r="S380" t="s">
        <v>220</v>
      </c>
      <c r="T380">
        <f t="shared" ca="1" si="35"/>
        <v>49</v>
      </c>
    </row>
    <row r="381" spans="1:20" x14ac:dyDescent="0.2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Camponotites kraussei</v>
      </c>
      <c r="P381" t="str">
        <f t="shared" ca="1" si="32"/>
        <v>TAG029365</v>
      </c>
      <c r="Q381">
        <f t="shared" ca="1" si="33"/>
        <v>315</v>
      </c>
      <c r="R381">
        <f t="shared" ca="1" si="34"/>
        <v>1.3113349665899738</v>
      </c>
      <c r="S381" t="s">
        <v>221</v>
      </c>
      <c r="T381">
        <f t="shared" ca="1" si="35"/>
        <v>59</v>
      </c>
    </row>
    <row r="382" spans="1:20" x14ac:dyDescent="0.2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Camponotites kraussei</v>
      </c>
      <c r="P382" t="str">
        <f t="shared" ca="1" si="32"/>
        <v>TAG030566</v>
      </c>
      <c r="Q382">
        <f t="shared" ca="1" si="33"/>
        <v>1917</v>
      </c>
      <c r="R382">
        <f t="shared" ca="1" si="34"/>
        <v>5.6790222680874596</v>
      </c>
      <c r="S382" t="s">
        <v>218</v>
      </c>
      <c r="T382">
        <f t="shared" ca="1" si="35"/>
        <v>14</v>
      </c>
    </row>
    <row r="383" spans="1:20" x14ac:dyDescent="0.2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Morphospecies 1</v>
      </c>
      <c r="P383" t="str">
        <f t="shared" ca="1" si="32"/>
        <v>TAG003809</v>
      </c>
      <c r="Q383">
        <f t="shared" ca="1" si="33"/>
        <v>314</v>
      </c>
      <c r="R383">
        <f t="shared" ca="1" si="34"/>
        <v>5.4751276241786533</v>
      </c>
      <c r="S383" t="s">
        <v>219</v>
      </c>
      <c r="T383">
        <f t="shared" ca="1" si="35"/>
        <v>59</v>
      </c>
    </row>
    <row r="384" spans="1:20" x14ac:dyDescent="0.2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Melaphorus potteri</v>
      </c>
      <c r="P384" t="str">
        <f t="shared" ca="1" si="32"/>
        <v>TAG075247</v>
      </c>
      <c r="Q384">
        <f t="shared" ca="1" si="33"/>
        <v>1127</v>
      </c>
      <c r="R384">
        <f t="shared" ca="1" si="34"/>
        <v>4.1672024307384987</v>
      </c>
      <c r="S384" t="s">
        <v>220</v>
      </c>
      <c r="T384">
        <f t="shared" ca="1" si="35"/>
        <v>87</v>
      </c>
    </row>
    <row r="385" spans="1:20" x14ac:dyDescent="0.2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Camponotites kraussei</v>
      </c>
      <c r="P385" t="str">
        <f t="shared" ca="1" si="32"/>
        <v>TAG029853</v>
      </c>
      <c r="Q385">
        <f t="shared" ca="1" si="33"/>
        <v>868</v>
      </c>
      <c r="R385">
        <f t="shared" ca="1" si="34"/>
        <v>2.9157921733128451</v>
      </c>
      <c r="S385" t="s">
        <v>221</v>
      </c>
      <c r="T385">
        <f t="shared" ca="1" si="35"/>
        <v>75</v>
      </c>
    </row>
    <row r="386" spans="1:20" x14ac:dyDescent="0.2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Camponotites kraussei</v>
      </c>
      <c r="P386" t="str">
        <f t="shared" ca="1" si="32"/>
        <v>TAG042310</v>
      </c>
      <c r="Q386">
        <f t="shared" ca="1" si="33"/>
        <v>1462</v>
      </c>
      <c r="R386">
        <f t="shared" ca="1" si="34"/>
        <v>3.8597507196511724</v>
      </c>
      <c r="S386" t="s">
        <v>218</v>
      </c>
      <c r="T386">
        <f t="shared" ca="1" si="35"/>
        <v>68</v>
      </c>
    </row>
    <row r="387" spans="1:20" x14ac:dyDescent="0.2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Solenopsis abdita</v>
      </c>
      <c r="P387" t="str">
        <f t="shared" ca="1" si="32"/>
        <v>TAG021696</v>
      </c>
      <c r="Q387">
        <f t="shared" ca="1" si="33"/>
        <v>1062</v>
      </c>
      <c r="R387">
        <f t="shared" ca="1" si="34"/>
        <v>5.9083324251571581</v>
      </c>
      <c r="S387" t="s">
        <v>219</v>
      </c>
      <c r="T387">
        <f t="shared" ca="1" si="35"/>
        <v>75</v>
      </c>
    </row>
    <row r="388" spans="1:20" x14ac:dyDescent="0.2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Water monitor</v>
      </c>
      <c r="P388" t="str">
        <f t="shared" ca="1" si="32"/>
        <v>TAG025098</v>
      </c>
      <c r="Q388">
        <f t="shared" ca="1" si="33"/>
        <v>1132</v>
      </c>
      <c r="R388">
        <f t="shared" ca="1" si="34"/>
        <v>3.3548248725173022</v>
      </c>
      <c r="S388" t="s">
        <v>220</v>
      </c>
      <c r="T388">
        <f t="shared" ca="1" si="35"/>
        <v>43</v>
      </c>
    </row>
    <row r="389" spans="1:20" x14ac:dyDescent="0.2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Formicidae #1</v>
      </c>
      <c r="P389" t="str">
        <f t="shared" ca="1" si="32"/>
        <v>TAG091249</v>
      </c>
      <c r="Q389">
        <f t="shared" ca="1" si="33"/>
        <v>1417</v>
      </c>
      <c r="R389">
        <f t="shared" ca="1" si="34"/>
        <v>4.7429383181156908</v>
      </c>
      <c r="S389" t="s">
        <v>221</v>
      </c>
      <c r="T389">
        <f t="shared" ca="1" si="35"/>
        <v>100</v>
      </c>
    </row>
    <row r="390" spans="1:20" x14ac:dyDescent="0.2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Solenopsis #1</v>
      </c>
      <c r="P390" t="str">
        <f t="shared" ca="1" si="32"/>
        <v>TAG008249</v>
      </c>
      <c r="Q390">
        <f t="shared" ca="1" si="33"/>
        <v>354</v>
      </c>
      <c r="R390">
        <f t="shared" ca="1" si="34"/>
        <v>5.2052943612005942</v>
      </c>
      <c r="S390" t="s">
        <v>218</v>
      </c>
      <c r="T390">
        <f t="shared" ca="1" si="35"/>
        <v>67</v>
      </c>
    </row>
    <row r="391" spans="1:20" x14ac:dyDescent="0.2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Crematogaster ormei</v>
      </c>
      <c r="P391" t="str">
        <f t="shared" ca="1" si="32"/>
        <v>TAG051428</v>
      </c>
      <c r="Q391">
        <f t="shared" ca="1" si="33"/>
        <v>175</v>
      </c>
      <c r="R391">
        <f t="shared" ca="1" si="34"/>
        <v>4.4433642962662274</v>
      </c>
      <c r="S391" t="s">
        <v>219</v>
      </c>
      <c r="T391">
        <f t="shared" ca="1" si="35"/>
        <v>62</v>
      </c>
    </row>
    <row r="392" spans="1:20" x14ac:dyDescent="0.2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Biarmosuchus tagax</v>
      </c>
      <c r="P392" t="str">
        <f t="shared" ca="1" si="32"/>
        <v>TAG044942</v>
      </c>
      <c r="Q392">
        <f t="shared" ca="1" si="33"/>
        <v>1345</v>
      </c>
      <c r="R392">
        <f t="shared" ca="1" si="34"/>
        <v>5.3039055452145849</v>
      </c>
      <c r="S392" t="s">
        <v>220</v>
      </c>
      <c r="T392">
        <f t="shared" ca="1" si="35"/>
        <v>76</v>
      </c>
    </row>
    <row r="393" spans="1:20" x14ac:dyDescent="0.2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Bothroponera novus</v>
      </c>
      <c r="P393" t="str">
        <f t="shared" ca="1" si="32"/>
        <v>TAG075240</v>
      </c>
      <c r="Q393">
        <f t="shared" ca="1" si="33"/>
        <v>732</v>
      </c>
      <c r="R393">
        <f t="shared" ca="1" si="34"/>
        <v>3.3753930097000078</v>
      </c>
      <c r="S393" t="s">
        <v>221</v>
      </c>
      <c r="T393">
        <f t="shared" ca="1" si="35"/>
        <v>81</v>
      </c>
    </row>
    <row r="394" spans="1:20" x14ac:dyDescent="0.2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Dolichoderus sp.</v>
      </c>
      <c r="P394" t="str">
        <f t="shared" ca="1" si="32"/>
        <v>TAG037882</v>
      </c>
      <c r="Q394">
        <f t="shared" ca="1" si="33"/>
        <v>375</v>
      </c>
      <c r="R394">
        <f t="shared" ca="1" si="34"/>
        <v>4.3893833032954461</v>
      </c>
      <c r="S394" t="s">
        <v>218</v>
      </c>
      <c r="T394">
        <f t="shared" ca="1" si="35"/>
        <v>96</v>
      </c>
    </row>
    <row r="395" spans="1:20" x14ac:dyDescent="0.2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Alsomitra simplex</v>
      </c>
      <c r="P395" t="str">
        <f t="shared" ref="P395:P458" ca="1" si="38">"TAG" &amp; TEXT(FLOOR(RAND()*100000,1), "000000")</f>
        <v>TAG018437</v>
      </c>
      <c r="Q395">
        <f t="shared" ref="Q395:Q458" ca="1" si="39">RANDBETWEEN(0,2000)</f>
        <v>855</v>
      </c>
      <c r="R395">
        <f t="shared" ref="R395:R458" ca="1" si="40">RAND()*5+1</f>
        <v>3.8514133463843523</v>
      </c>
      <c r="S395" t="s">
        <v>219</v>
      </c>
      <c r="T395">
        <f t="shared" ref="T395:T458" ca="1" si="41">RANDBETWEEN(0,100)</f>
        <v>46</v>
      </c>
    </row>
    <row r="396" spans="1:20" x14ac:dyDescent="0.2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Solenopsis #1</v>
      </c>
      <c r="P396" t="str">
        <f t="shared" ca="1" si="38"/>
        <v>TAG058529</v>
      </c>
      <c r="Q396">
        <f t="shared" ca="1" si="39"/>
        <v>1342</v>
      </c>
      <c r="R396">
        <f t="shared" ca="1" si="40"/>
        <v>4.9355434836651462</v>
      </c>
      <c r="S396" t="s">
        <v>220</v>
      </c>
      <c r="T396">
        <f t="shared" ca="1" si="41"/>
        <v>9</v>
      </c>
    </row>
    <row r="397" spans="1:20" x14ac:dyDescent="0.2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Predator</v>
      </c>
      <c r="P397" t="str">
        <f t="shared" ca="1" si="38"/>
        <v>TAG051416</v>
      </c>
      <c r="Q397">
        <f t="shared" ca="1" si="39"/>
        <v>116</v>
      </c>
      <c r="R397">
        <f t="shared" ca="1" si="40"/>
        <v>1.5515395668137817</v>
      </c>
      <c r="S397" t="s">
        <v>221</v>
      </c>
      <c r="T397">
        <f t="shared" ca="1" si="41"/>
        <v>38</v>
      </c>
    </row>
    <row r="398" spans="1:20" x14ac:dyDescent="0.2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Goniopholis tenuidens</v>
      </c>
      <c r="P398" t="str">
        <f t="shared" ca="1" si="38"/>
        <v>TAG062556</v>
      </c>
      <c r="Q398">
        <f t="shared" ca="1" si="39"/>
        <v>437</v>
      </c>
      <c r="R398">
        <f t="shared" ca="1" si="40"/>
        <v>4.8160626133106579</v>
      </c>
      <c r="S398" t="s">
        <v>218</v>
      </c>
      <c r="T398">
        <f t="shared" ca="1" si="41"/>
        <v>39</v>
      </c>
    </row>
    <row r="399" spans="1:20" x14ac:dyDescent="0.2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Dolichoderus sp.</v>
      </c>
      <c r="P399" t="str">
        <f t="shared" ca="1" si="38"/>
        <v>TAG035395</v>
      </c>
      <c r="Q399">
        <f t="shared" ca="1" si="39"/>
        <v>1633</v>
      </c>
      <c r="R399">
        <f t="shared" ca="1" si="40"/>
        <v>2.3376097493257526</v>
      </c>
      <c r="S399" t="s">
        <v>219</v>
      </c>
      <c r="T399">
        <f t="shared" ca="1" si="41"/>
        <v>90</v>
      </c>
    </row>
    <row r="400" spans="1:20" x14ac:dyDescent="0.2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Biarmosuchus tagax</v>
      </c>
      <c r="P400" t="str">
        <f t="shared" ca="1" si="38"/>
        <v>TAG070641</v>
      </c>
      <c r="Q400">
        <f t="shared" ca="1" si="39"/>
        <v>1917</v>
      </c>
      <c r="R400">
        <f t="shared" ca="1" si="40"/>
        <v>2.823801905800051</v>
      </c>
      <c r="S400" t="s">
        <v>220</v>
      </c>
      <c r="T400">
        <f t="shared" ca="1" si="41"/>
        <v>78</v>
      </c>
    </row>
    <row r="401" spans="1:20" x14ac:dyDescent="0.2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Ponerinae #1</v>
      </c>
      <c r="P401" t="str">
        <f t="shared" ca="1" si="38"/>
        <v>TAG032618</v>
      </c>
      <c r="Q401">
        <f t="shared" ca="1" si="39"/>
        <v>912</v>
      </c>
      <c r="R401">
        <f t="shared" ca="1" si="40"/>
        <v>1.7841408422830154</v>
      </c>
      <c r="S401" t="s">
        <v>221</v>
      </c>
      <c r="T401">
        <f t="shared" ca="1" si="41"/>
        <v>7</v>
      </c>
    </row>
    <row r="402" spans="1:20" x14ac:dyDescent="0.2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Water monitor</v>
      </c>
      <c r="P402" t="str">
        <f t="shared" ca="1" si="38"/>
        <v>TAG007815</v>
      </c>
      <c r="Q402">
        <f t="shared" ca="1" si="39"/>
        <v>558</v>
      </c>
      <c r="R402">
        <f t="shared" ca="1" si="40"/>
        <v>4.816570494949632</v>
      </c>
      <c r="S402" t="s">
        <v>218</v>
      </c>
      <c r="T402">
        <f t="shared" ca="1" si="41"/>
        <v>11</v>
      </c>
    </row>
    <row r="403" spans="1:20" x14ac:dyDescent="0.2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Alsomitra simplex</v>
      </c>
      <c r="P403" t="str">
        <f t="shared" ca="1" si="38"/>
        <v>TAG061601</v>
      </c>
      <c r="Q403">
        <f t="shared" ca="1" si="39"/>
        <v>913</v>
      </c>
      <c r="R403">
        <f t="shared" ca="1" si="40"/>
        <v>2.716666960260143</v>
      </c>
      <c r="S403" t="s">
        <v>219</v>
      </c>
      <c r="T403">
        <f t="shared" ca="1" si="41"/>
        <v>35</v>
      </c>
    </row>
    <row r="404" spans="1:20" x14ac:dyDescent="0.2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Morphospecies 1</v>
      </c>
      <c r="P404" t="str">
        <f t="shared" ca="1" si="38"/>
        <v>TAG069075</v>
      </c>
      <c r="Q404">
        <f t="shared" ca="1" si="39"/>
        <v>188</v>
      </c>
      <c r="R404">
        <f t="shared" ca="1" si="40"/>
        <v>4.0932748391390543</v>
      </c>
      <c r="S404" t="s">
        <v>220</v>
      </c>
      <c r="T404">
        <f t="shared" ca="1" si="41"/>
        <v>1</v>
      </c>
    </row>
    <row r="405" spans="1:20" x14ac:dyDescent="0.2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Morphospecies 1</v>
      </c>
      <c r="P405" t="str">
        <f t="shared" ca="1" si="38"/>
        <v>TAG071720</v>
      </c>
      <c r="Q405">
        <f t="shared" ca="1" si="39"/>
        <v>397</v>
      </c>
      <c r="R405">
        <f t="shared" ca="1" si="40"/>
        <v>1.5466512008585589</v>
      </c>
      <c r="S405" t="s">
        <v>221</v>
      </c>
      <c r="T405">
        <f t="shared" ca="1" si="41"/>
        <v>63</v>
      </c>
    </row>
    <row r="406" spans="1:20" x14ac:dyDescent="0.2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Ponerinae #1</v>
      </c>
      <c r="P406" t="str">
        <f t="shared" ca="1" si="38"/>
        <v>TAG011738</v>
      </c>
      <c r="Q406">
        <f t="shared" ca="1" si="39"/>
        <v>0</v>
      </c>
      <c r="R406">
        <f t="shared" ca="1" si="40"/>
        <v>2.5768211450737102</v>
      </c>
      <c r="S406" t="s">
        <v>218</v>
      </c>
      <c r="T406">
        <f t="shared" ca="1" si="41"/>
        <v>1</v>
      </c>
    </row>
    <row r="407" spans="1:20" x14ac:dyDescent="0.2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Bothroponera novus</v>
      </c>
      <c r="P407" t="str">
        <f t="shared" ca="1" si="38"/>
        <v>TAG008342</v>
      </c>
      <c r="Q407">
        <f t="shared" ca="1" si="39"/>
        <v>965</v>
      </c>
      <c r="R407">
        <f t="shared" ca="1" si="40"/>
        <v>4.9757477150695886</v>
      </c>
      <c r="S407" t="s">
        <v>219</v>
      </c>
      <c r="T407">
        <f t="shared" ca="1" si="41"/>
        <v>6</v>
      </c>
    </row>
    <row r="408" spans="1:20" x14ac:dyDescent="0.2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Solenopsis #1</v>
      </c>
      <c r="P408" t="str">
        <f t="shared" ca="1" si="38"/>
        <v>TAG018144</v>
      </c>
      <c r="Q408">
        <f t="shared" ca="1" si="39"/>
        <v>1834</v>
      </c>
      <c r="R408">
        <f t="shared" ca="1" si="40"/>
        <v>4.6242852227790419</v>
      </c>
      <c r="S408" t="s">
        <v>220</v>
      </c>
      <c r="T408">
        <f t="shared" ca="1" si="41"/>
        <v>54</v>
      </c>
    </row>
    <row r="409" spans="1:20" x14ac:dyDescent="0.2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Ponerinae #1</v>
      </c>
      <c r="P409" t="str">
        <f t="shared" ca="1" si="38"/>
        <v>TAG084921</v>
      </c>
      <c r="Q409">
        <f t="shared" ca="1" si="39"/>
        <v>438</v>
      </c>
      <c r="R409">
        <f t="shared" ca="1" si="40"/>
        <v>4.2420628009366883</v>
      </c>
      <c r="S409" t="s">
        <v>221</v>
      </c>
      <c r="T409">
        <f t="shared" ca="1" si="41"/>
        <v>4</v>
      </c>
    </row>
    <row r="410" spans="1:20" x14ac:dyDescent="0.2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Solenopsis #1</v>
      </c>
      <c r="P410" t="str">
        <f t="shared" ca="1" si="38"/>
        <v>TAG085611</v>
      </c>
      <c r="Q410">
        <f t="shared" ca="1" si="39"/>
        <v>25</v>
      </c>
      <c r="R410">
        <f t="shared" ca="1" si="40"/>
        <v>3.6095202464645828</v>
      </c>
      <c r="S410" t="s">
        <v>218</v>
      </c>
      <c r="T410">
        <f t="shared" ca="1" si="41"/>
        <v>82</v>
      </c>
    </row>
    <row r="411" spans="1:20" x14ac:dyDescent="0.2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Solenopsis abdita</v>
      </c>
      <c r="P411" t="str">
        <f t="shared" ca="1" si="38"/>
        <v>TAG053796</v>
      </c>
      <c r="Q411">
        <f t="shared" ca="1" si="39"/>
        <v>289</v>
      </c>
      <c r="R411">
        <f t="shared" ca="1" si="40"/>
        <v>1.5324033714580967</v>
      </c>
      <c r="S411" t="s">
        <v>219</v>
      </c>
      <c r="T411">
        <f t="shared" ca="1" si="41"/>
        <v>72</v>
      </c>
    </row>
    <row r="412" spans="1:20" x14ac:dyDescent="0.2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Alsomitra simplex</v>
      </c>
      <c r="P412" t="str">
        <f t="shared" ca="1" si="38"/>
        <v>TAG076326</v>
      </c>
      <c r="Q412">
        <f t="shared" ca="1" si="39"/>
        <v>1286</v>
      </c>
      <c r="R412">
        <f t="shared" ca="1" si="40"/>
        <v>5.3592954270676074</v>
      </c>
      <c r="S412" t="s">
        <v>220</v>
      </c>
      <c r="T412">
        <f t="shared" ca="1" si="41"/>
        <v>81</v>
      </c>
    </row>
    <row r="413" spans="1:20" x14ac:dyDescent="0.2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Zenicomus photuroides</v>
      </c>
      <c r="P413" t="str">
        <f t="shared" ca="1" si="38"/>
        <v>TAG064898</v>
      </c>
      <c r="Q413">
        <f t="shared" ca="1" si="39"/>
        <v>1505</v>
      </c>
      <c r="R413">
        <f t="shared" ca="1" si="40"/>
        <v>3.7111807821763585</v>
      </c>
      <c r="S413" t="s">
        <v>221</v>
      </c>
      <c r="T413">
        <f t="shared" ca="1" si="41"/>
        <v>30</v>
      </c>
    </row>
    <row r="414" spans="1:20" x14ac:dyDescent="0.2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Dolichoderus sp.</v>
      </c>
      <c r="P414" t="str">
        <f t="shared" ca="1" si="38"/>
        <v>TAG014146</v>
      </c>
      <c r="Q414">
        <f t="shared" ca="1" si="39"/>
        <v>1985</v>
      </c>
      <c r="R414">
        <f t="shared" ca="1" si="40"/>
        <v>3.0964598417938536</v>
      </c>
      <c r="S414" t="s">
        <v>218</v>
      </c>
      <c r="T414">
        <f t="shared" ca="1" si="41"/>
        <v>68</v>
      </c>
    </row>
    <row r="415" spans="1:20" x14ac:dyDescent="0.2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Biarmosuchus tagax</v>
      </c>
      <c r="P415" t="str">
        <f t="shared" ca="1" si="38"/>
        <v>TAG009261</v>
      </c>
      <c r="Q415">
        <f t="shared" ca="1" si="39"/>
        <v>328</v>
      </c>
      <c r="R415">
        <f t="shared" ca="1" si="40"/>
        <v>3.9798869743266061</v>
      </c>
      <c r="S415" t="s">
        <v>219</v>
      </c>
      <c r="T415">
        <f t="shared" ca="1" si="41"/>
        <v>20</v>
      </c>
    </row>
    <row r="416" spans="1:20" x14ac:dyDescent="0.2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Melittia oedippus</v>
      </c>
      <c r="P416" t="str">
        <f t="shared" ca="1" si="38"/>
        <v>TAG012876</v>
      </c>
      <c r="Q416">
        <f t="shared" ca="1" si="39"/>
        <v>1440</v>
      </c>
      <c r="R416">
        <f t="shared" ca="1" si="40"/>
        <v>2.7267386329311569</v>
      </c>
      <c r="S416" t="s">
        <v>220</v>
      </c>
      <c r="T416">
        <f t="shared" ca="1" si="41"/>
        <v>69</v>
      </c>
    </row>
    <row r="417" spans="1:20" x14ac:dyDescent="0.2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Zenicomus photuroides</v>
      </c>
      <c r="P417" t="str">
        <f t="shared" ca="1" si="38"/>
        <v>TAG068976</v>
      </c>
      <c r="Q417">
        <f t="shared" ca="1" si="39"/>
        <v>205</v>
      </c>
      <c r="R417">
        <f t="shared" ca="1" si="40"/>
        <v>3.1151179591526912</v>
      </c>
      <c r="S417" t="s">
        <v>221</v>
      </c>
      <c r="T417">
        <f t="shared" ca="1" si="41"/>
        <v>48</v>
      </c>
    </row>
    <row r="418" spans="1:20" x14ac:dyDescent="0.2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Bothroponera novus</v>
      </c>
      <c r="P418" t="str">
        <f t="shared" ca="1" si="38"/>
        <v>TAG097806</v>
      </c>
      <c r="Q418">
        <f t="shared" ca="1" si="39"/>
        <v>1362</v>
      </c>
      <c r="R418">
        <f t="shared" ca="1" si="40"/>
        <v>2.1429647030395391</v>
      </c>
      <c r="S418" t="s">
        <v>218</v>
      </c>
      <c r="T418">
        <f t="shared" ca="1" si="41"/>
        <v>87</v>
      </c>
    </row>
    <row r="419" spans="1:20" x14ac:dyDescent="0.2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Alsomitra simplex</v>
      </c>
      <c r="P419" t="str">
        <f t="shared" ca="1" si="38"/>
        <v>TAG097201</v>
      </c>
      <c r="Q419">
        <f t="shared" ca="1" si="39"/>
        <v>1908</v>
      </c>
      <c r="R419">
        <f t="shared" ca="1" si="40"/>
        <v>4.979524463258576</v>
      </c>
      <c r="S419" t="s">
        <v>219</v>
      </c>
      <c r="T419">
        <f t="shared" ca="1" si="41"/>
        <v>46</v>
      </c>
    </row>
    <row r="420" spans="1:20" x14ac:dyDescent="0.2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Melittia oedippus</v>
      </c>
      <c r="P420" t="str">
        <f t="shared" ca="1" si="38"/>
        <v>TAG036090</v>
      </c>
      <c r="Q420">
        <f t="shared" ca="1" si="39"/>
        <v>1446</v>
      </c>
      <c r="R420">
        <f t="shared" ca="1" si="40"/>
        <v>1.9936748283333641</v>
      </c>
      <c r="S420" t="s">
        <v>220</v>
      </c>
      <c r="T420">
        <f t="shared" ca="1" si="41"/>
        <v>63</v>
      </c>
    </row>
    <row r="421" spans="1:20" x14ac:dyDescent="0.2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Zenicomus photuroides</v>
      </c>
      <c r="P421" t="str">
        <f t="shared" ca="1" si="38"/>
        <v>TAG040039</v>
      </c>
      <c r="Q421">
        <f t="shared" ca="1" si="39"/>
        <v>561</v>
      </c>
      <c r="R421">
        <f t="shared" ca="1" si="40"/>
        <v>3.5402803575615067</v>
      </c>
      <c r="S421" t="s">
        <v>221</v>
      </c>
      <c r="T421">
        <f t="shared" ca="1" si="41"/>
        <v>33</v>
      </c>
    </row>
    <row r="422" spans="1:20" x14ac:dyDescent="0.2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Solenopsis #1</v>
      </c>
      <c r="P422" t="str">
        <f t="shared" ca="1" si="38"/>
        <v>TAG086835</v>
      </c>
      <c r="Q422">
        <f t="shared" ca="1" si="39"/>
        <v>871</v>
      </c>
      <c r="R422">
        <f t="shared" ca="1" si="40"/>
        <v>4.7633960972032945</v>
      </c>
      <c r="S422" t="s">
        <v>218</v>
      </c>
      <c r="T422">
        <f t="shared" ca="1" si="41"/>
        <v>14</v>
      </c>
    </row>
    <row r="423" spans="1:20" x14ac:dyDescent="0.2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Biarmosuchus tagax</v>
      </c>
      <c r="P423" t="str">
        <f t="shared" ca="1" si="38"/>
        <v>TAG039985</v>
      </c>
      <c r="Q423">
        <f t="shared" ca="1" si="39"/>
        <v>1253</v>
      </c>
      <c r="R423">
        <f t="shared" ca="1" si="40"/>
        <v>1.2122257299036323</v>
      </c>
      <c r="S423" t="s">
        <v>219</v>
      </c>
      <c r="T423">
        <f t="shared" ca="1" si="41"/>
        <v>36</v>
      </c>
    </row>
    <row r="424" spans="1:20" x14ac:dyDescent="0.2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Cicada sanguinolenta</v>
      </c>
      <c r="P424" t="str">
        <f t="shared" ca="1" si="38"/>
        <v>TAG038740</v>
      </c>
      <c r="Q424">
        <f t="shared" ca="1" si="39"/>
        <v>1037</v>
      </c>
      <c r="R424">
        <f t="shared" ca="1" si="40"/>
        <v>2.5208992868362259</v>
      </c>
      <c r="S424" t="s">
        <v>220</v>
      </c>
      <c r="T424">
        <f t="shared" ca="1" si="41"/>
        <v>49</v>
      </c>
    </row>
    <row r="425" spans="1:20" x14ac:dyDescent="0.2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Bothroponera novus</v>
      </c>
      <c r="P425" t="str">
        <f t="shared" ca="1" si="38"/>
        <v>TAG034823</v>
      </c>
      <c r="Q425">
        <f t="shared" ca="1" si="39"/>
        <v>1863</v>
      </c>
      <c r="R425">
        <f t="shared" ca="1" si="40"/>
        <v>3.1218739188345594</v>
      </c>
      <c r="S425" t="s">
        <v>221</v>
      </c>
      <c r="T425">
        <f t="shared" ca="1" si="41"/>
        <v>56</v>
      </c>
    </row>
    <row r="426" spans="1:20" x14ac:dyDescent="0.2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Cicada sanguinolenta</v>
      </c>
      <c r="P426" t="str">
        <f t="shared" ca="1" si="38"/>
        <v>TAG093687</v>
      </c>
      <c r="Q426">
        <f t="shared" ca="1" si="39"/>
        <v>1343</v>
      </c>
      <c r="R426">
        <f t="shared" ca="1" si="40"/>
        <v>2.9759391545773326</v>
      </c>
      <c r="S426" t="s">
        <v>218</v>
      </c>
      <c r="T426">
        <f t="shared" ca="1" si="41"/>
        <v>86</v>
      </c>
    </row>
    <row r="427" spans="1:20" x14ac:dyDescent="0.2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Solenopsis #1</v>
      </c>
      <c r="P427" t="str">
        <f t="shared" ca="1" si="38"/>
        <v>TAG009426</v>
      </c>
      <c r="Q427">
        <f t="shared" ca="1" si="39"/>
        <v>459</v>
      </c>
      <c r="R427">
        <f t="shared" ca="1" si="40"/>
        <v>5.163188925817872</v>
      </c>
      <c r="S427" t="s">
        <v>219</v>
      </c>
      <c r="T427">
        <f t="shared" ca="1" si="41"/>
        <v>38</v>
      </c>
    </row>
    <row r="428" spans="1:20" x14ac:dyDescent="0.2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Bothroponera novus</v>
      </c>
      <c r="P428" t="str">
        <f t="shared" ca="1" si="38"/>
        <v>TAG033949</v>
      </c>
      <c r="Q428">
        <f t="shared" ca="1" si="39"/>
        <v>1993</v>
      </c>
      <c r="R428">
        <f t="shared" ca="1" si="40"/>
        <v>1.977968386800427</v>
      </c>
      <c r="S428" t="s">
        <v>220</v>
      </c>
      <c r="T428">
        <f t="shared" ca="1" si="41"/>
        <v>71</v>
      </c>
    </row>
    <row r="429" spans="1:20" x14ac:dyDescent="0.2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Zenicomus photuroides</v>
      </c>
      <c r="P429" t="str">
        <f t="shared" ca="1" si="38"/>
        <v>TAG073468</v>
      </c>
      <c r="Q429">
        <f t="shared" ca="1" si="39"/>
        <v>168</v>
      </c>
      <c r="R429">
        <f t="shared" ca="1" si="40"/>
        <v>4.1716638940539594</v>
      </c>
      <c r="S429" t="s">
        <v>221</v>
      </c>
      <c r="T429">
        <f t="shared" ca="1" si="41"/>
        <v>95</v>
      </c>
    </row>
    <row r="430" spans="1:20" x14ac:dyDescent="0.2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Morphospecies 1</v>
      </c>
      <c r="P430" t="str">
        <f t="shared" ca="1" si="38"/>
        <v>TAG010668</v>
      </c>
      <c r="Q430">
        <f t="shared" ca="1" si="39"/>
        <v>529</v>
      </c>
      <c r="R430">
        <f t="shared" ca="1" si="40"/>
        <v>1.2796323316494327</v>
      </c>
      <c r="S430" t="s">
        <v>218</v>
      </c>
      <c r="T430">
        <f t="shared" ca="1" si="41"/>
        <v>63</v>
      </c>
    </row>
    <row r="431" spans="1:20" x14ac:dyDescent="0.2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Bothroponera novus</v>
      </c>
      <c r="P431" t="str">
        <f t="shared" ca="1" si="38"/>
        <v>TAG080573</v>
      </c>
      <c r="Q431">
        <f t="shared" ca="1" si="39"/>
        <v>1672</v>
      </c>
      <c r="R431">
        <f t="shared" ca="1" si="40"/>
        <v>2.2471759231353463</v>
      </c>
      <c r="S431" t="s">
        <v>219</v>
      </c>
      <c r="T431">
        <f t="shared" ca="1" si="41"/>
        <v>43</v>
      </c>
    </row>
    <row r="432" spans="1:20" x14ac:dyDescent="0.2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Ponerinae #1</v>
      </c>
      <c r="P432" t="str">
        <f t="shared" ca="1" si="38"/>
        <v>TAG017082</v>
      </c>
      <c r="Q432">
        <f t="shared" ca="1" si="39"/>
        <v>411</v>
      </c>
      <c r="R432">
        <f t="shared" ca="1" si="40"/>
        <v>4.9618467884964019</v>
      </c>
      <c r="S432" t="s">
        <v>220</v>
      </c>
      <c r="T432">
        <f t="shared" ca="1" si="41"/>
        <v>80</v>
      </c>
    </row>
    <row r="433" spans="1:20" x14ac:dyDescent="0.2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Crematogaster ormei</v>
      </c>
      <c r="P433" t="str">
        <f t="shared" ca="1" si="38"/>
        <v>TAG019259</v>
      </c>
      <c r="Q433">
        <f t="shared" ca="1" si="39"/>
        <v>391</v>
      </c>
      <c r="R433">
        <f t="shared" ca="1" si="40"/>
        <v>1.663717860310677</v>
      </c>
      <c r="S433" t="s">
        <v>221</v>
      </c>
      <c r="T433">
        <f t="shared" ca="1" si="41"/>
        <v>26</v>
      </c>
    </row>
    <row r="434" spans="1:20" x14ac:dyDescent="0.2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Biarmosuchus tagax</v>
      </c>
      <c r="P434" t="str">
        <f t="shared" ca="1" si="38"/>
        <v>TAG067019</v>
      </c>
      <c r="Q434">
        <f t="shared" ca="1" si="39"/>
        <v>1646</v>
      </c>
      <c r="R434">
        <f t="shared" ca="1" si="40"/>
        <v>3.1852886263621492</v>
      </c>
      <c r="S434" t="s">
        <v>218</v>
      </c>
      <c r="T434">
        <f t="shared" ca="1" si="41"/>
        <v>55</v>
      </c>
    </row>
    <row r="435" spans="1:20" x14ac:dyDescent="0.2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Solenopsis abdita</v>
      </c>
      <c r="P435" t="str">
        <f t="shared" ca="1" si="38"/>
        <v>TAG013324</v>
      </c>
      <c r="Q435">
        <f t="shared" ca="1" si="39"/>
        <v>1754</v>
      </c>
      <c r="R435">
        <f t="shared" ca="1" si="40"/>
        <v>2.2489845438557952</v>
      </c>
      <c r="S435" t="s">
        <v>219</v>
      </c>
      <c r="T435">
        <f t="shared" ca="1" si="41"/>
        <v>89</v>
      </c>
    </row>
    <row r="436" spans="1:20" x14ac:dyDescent="0.2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Dolichoderus sp.</v>
      </c>
      <c r="P436" t="str">
        <f t="shared" ca="1" si="38"/>
        <v>TAG024279</v>
      </c>
      <c r="Q436">
        <f t="shared" ca="1" si="39"/>
        <v>1825</v>
      </c>
      <c r="R436">
        <f t="shared" ca="1" si="40"/>
        <v>4.8588853266045966</v>
      </c>
      <c r="S436" t="s">
        <v>220</v>
      </c>
      <c r="T436">
        <f t="shared" ca="1" si="41"/>
        <v>26</v>
      </c>
    </row>
    <row r="437" spans="1:20" x14ac:dyDescent="0.2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Dolichoderus sp.</v>
      </c>
      <c r="P437" t="str">
        <f t="shared" ca="1" si="38"/>
        <v>TAG071375</v>
      </c>
      <c r="Q437">
        <f t="shared" ca="1" si="39"/>
        <v>1924</v>
      </c>
      <c r="R437">
        <f t="shared" ca="1" si="40"/>
        <v>1.9860703757253197</v>
      </c>
      <c r="S437" t="s">
        <v>221</v>
      </c>
      <c r="T437">
        <f t="shared" ca="1" si="41"/>
        <v>14</v>
      </c>
    </row>
    <row r="438" spans="1:20" x14ac:dyDescent="0.2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Crematogaster borneensis</v>
      </c>
      <c r="P438" t="str">
        <f t="shared" ca="1" si="38"/>
        <v>TAG028971</v>
      </c>
      <c r="Q438">
        <f t="shared" ca="1" si="39"/>
        <v>1804</v>
      </c>
      <c r="R438">
        <f t="shared" ca="1" si="40"/>
        <v>3.0467619370666674</v>
      </c>
      <c r="S438" t="s">
        <v>218</v>
      </c>
      <c r="T438">
        <f t="shared" ca="1" si="41"/>
        <v>33</v>
      </c>
    </row>
    <row r="439" spans="1:20" x14ac:dyDescent="0.2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Formicidae #1</v>
      </c>
      <c r="P439" t="str">
        <f t="shared" ca="1" si="38"/>
        <v>TAG060255</v>
      </c>
      <c r="Q439">
        <f t="shared" ca="1" si="39"/>
        <v>1037</v>
      </c>
      <c r="R439">
        <f t="shared" ca="1" si="40"/>
        <v>3.1811791579667172</v>
      </c>
      <c r="S439" t="s">
        <v>219</v>
      </c>
      <c r="T439">
        <f t="shared" ca="1" si="41"/>
        <v>8</v>
      </c>
    </row>
    <row r="440" spans="1:20" x14ac:dyDescent="0.2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Cicada sanguinolenta</v>
      </c>
      <c r="P440" t="str">
        <f t="shared" ca="1" si="38"/>
        <v>TAG079921</v>
      </c>
      <c r="Q440">
        <f t="shared" ca="1" si="39"/>
        <v>1760</v>
      </c>
      <c r="R440">
        <f t="shared" ca="1" si="40"/>
        <v>4.0284355913304895</v>
      </c>
      <c r="S440" t="s">
        <v>220</v>
      </c>
      <c r="T440">
        <f t="shared" ca="1" si="41"/>
        <v>66</v>
      </c>
    </row>
    <row r="441" spans="1:20" x14ac:dyDescent="0.2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Formicidae #1</v>
      </c>
      <c r="P441" t="str">
        <f t="shared" ca="1" si="38"/>
        <v>TAG085590</v>
      </c>
      <c r="Q441">
        <f t="shared" ca="1" si="39"/>
        <v>1720</v>
      </c>
      <c r="R441">
        <f t="shared" ca="1" si="40"/>
        <v>4.5729549816507333</v>
      </c>
      <c r="S441" t="s">
        <v>221</v>
      </c>
      <c r="T441">
        <f t="shared" ca="1" si="41"/>
        <v>65</v>
      </c>
    </row>
    <row r="442" spans="1:20" x14ac:dyDescent="0.2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Zenicomus photuroides</v>
      </c>
      <c r="P442" t="str">
        <f t="shared" ca="1" si="38"/>
        <v>TAG027264</v>
      </c>
      <c r="Q442">
        <f t="shared" ca="1" si="39"/>
        <v>683</v>
      </c>
      <c r="R442">
        <f t="shared" ca="1" si="40"/>
        <v>1.013368881265603</v>
      </c>
      <c r="S442" t="s">
        <v>218</v>
      </c>
      <c r="T442">
        <f t="shared" ca="1" si="41"/>
        <v>18</v>
      </c>
    </row>
    <row r="443" spans="1:20" x14ac:dyDescent="0.2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Bothroponera novus</v>
      </c>
      <c r="P443" t="str">
        <f t="shared" ca="1" si="38"/>
        <v>TAG043648</v>
      </c>
      <c r="Q443">
        <f t="shared" ca="1" si="39"/>
        <v>1163</v>
      </c>
      <c r="R443">
        <f t="shared" ca="1" si="40"/>
        <v>3.6375262398608763</v>
      </c>
      <c r="S443" t="s">
        <v>219</v>
      </c>
      <c r="T443">
        <f t="shared" ca="1" si="41"/>
        <v>91</v>
      </c>
    </row>
    <row r="444" spans="1:20" x14ac:dyDescent="0.2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Goniopholis tenuidens</v>
      </c>
      <c r="P444" t="str">
        <f t="shared" ca="1" si="38"/>
        <v>TAG095777</v>
      </c>
      <c r="Q444">
        <f t="shared" ca="1" si="39"/>
        <v>1875</v>
      </c>
      <c r="R444">
        <f t="shared" ca="1" si="40"/>
        <v>4.8595920385349789</v>
      </c>
      <c r="S444" t="s">
        <v>220</v>
      </c>
      <c r="T444">
        <f t="shared" ca="1" si="41"/>
        <v>5</v>
      </c>
    </row>
    <row r="445" spans="1:20" x14ac:dyDescent="0.2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Predator</v>
      </c>
      <c r="P445" t="str">
        <f t="shared" ca="1" si="38"/>
        <v>TAG016229</v>
      </c>
      <c r="Q445">
        <f t="shared" ca="1" si="39"/>
        <v>1852</v>
      </c>
      <c r="R445">
        <f t="shared" ca="1" si="40"/>
        <v>2.5280885765678494</v>
      </c>
      <c r="S445" t="s">
        <v>221</v>
      </c>
      <c r="T445">
        <f t="shared" ca="1" si="41"/>
        <v>41</v>
      </c>
    </row>
    <row r="446" spans="1:20" x14ac:dyDescent="0.2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Goniopholis tenuidens</v>
      </c>
      <c r="P446" t="str">
        <f t="shared" ca="1" si="38"/>
        <v>TAG014319</v>
      </c>
      <c r="Q446">
        <f t="shared" ca="1" si="39"/>
        <v>1464</v>
      </c>
      <c r="R446">
        <f t="shared" ca="1" si="40"/>
        <v>5.6888358208447949</v>
      </c>
      <c r="S446" t="s">
        <v>218</v>
      </c>
      <c r="T446">
        <f t="shared" ca="1" si="41"/>
        <v>56</v>
      </c>
    </row>
    <row r="447" spans="1:20" x14ac:dyDescent="0.2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Camponotites kraussei</v>
      </c>
      <c r="P447" t="str">
        <f t="shared" ca="1" si="38"/>
        <v>TAG023051</v>
      </c>
      <c r="Q447">
        <f t="shared" ca="1" si="39"/>
        <v>1414</v>
      </c>
      <c r="R447">
        <f t="shared" ca="1" si="40"/>
        <v>2.9885042236911081</v>
      </c>
      <c r="S447" t="s">
        <v>219</v>
      </c>
      <c r="T447">
        <f t="shared" ca="1" si="41"/>
        <v>78</v>
      </c>
    </row>
    <row r="448" spans="1:20" x14ac:dyDescent="0.2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Alsomitra simplex</v>
      </c>
      <c r="P448" t="str">
        <f t="shared" ca="1" si="38"/>
        <v>TAG094988</v>
      </c>
      <c r="Q448">
        <f t="shared" ca="1" si="39"/>
        <v>718</v>
      </c>
      <c r="R448">
        <f t="shared" ca="1" si="40"/>
        <v>4.4243512506537694</v>
      </c>
      <c r="S448" t="s">
        <v>220</v>
      </c>
      <c r="T448">
        <f t="shared" ca="1" si="41"/>
        <v>89</v>
      </c>
    </row>
    <row r="449" spans="1:20" x14ac:dyDescent="0.2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Crematogaster ormei</v>
      </c>
      <c r="P449" t="str">
        <f t="shared" ca="1" si="38"/>
        <v>TAG083467</v>
      </c>
      <c r="Q449">
        <f t="shared" ca="1" si="39"/>
        <v>924</v>
      </c>
      <c r="R449">
        <f t="shared" ca="1" si="40"/>
        <v>2.1184024104153432</v>
      </c>
      <c r="S449" t="s">
        <v>221</v>
      </c>
      <c r="T449">
        <f t="shared" ca="1" si="41"/>
        <v>59</v>
      </c>
    </row>
    <row r="450" spans="1:20" x14ac:dyDescent="0.2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Morphospecies 1</v>
      </c>
      <c r="P450" t="str">
        <f t="shared" ca="1" si="38"/>
        <v>TAG036536</v>
      </c>
      <c r="Q450">
        <f t="shared" ca="1" si="39"/>
        <v>894</v>
      </c>
      <c r="R450">
        <f t="shared" ca="1" si="40"/>
        <v>4.7343689998526006</v>
      </c>
      <c r="S450" t="s">
        <v>218</v>
      </c>
      <c r="T450">
        <f t="shared" ca="1" si="41"/>
        <v>66</v>
      </c>
    </row>
    <row r="451" spans="1:20" x14ac:dyDescent="0.2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Goniopholis tenuidens</v>
      </c>
      <c r="P451" t="str">
        <f t="shared" ca="1" si="38"/>
        <v>TAG008014</v>
      </c>
      <c r="Q451">
        <f t="shared" ca="1" si="39"/>
        <v>1029</v>
      </c>
      <c r="R451">
        <f t="shared" ca="1" si="40"/>
        <v>4.8323441892615318</v>
      </c>
      <c r="S451" t="s">
        <v>219</v>
      </c>
      <c r="T451">
        <f t="shared" ca="1" si="41"/>
        <v>40</v>
      </c>
    </row>
    <row r="452" spans="1:20" x14ac:dyDescent="0.2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Cicada sanguinolenta</v>
      </c>
      <c r="P452" t="str">
        <f t="shared" ca="1" si="38"/>
        <v>TAG019952</v>
      </c>
      <c r="Q452">
        <f t="shared" ca="1" si="39"/>
        <v>1373</v>
      </c>
      <c r="R452">
        <f t="shared" ca="1" si="40"/>
        <v>2.9010566010507439</v>
      </c>
      <c r="S452" t="s">
        <v>220</v>
      </c>
      <c r="T452">
        <f t="shared" ca="1" si="41"/>
        <v>91</v>
      </c>
    </row>
    <row r="453" spans="1:20" x14ac:dyDescent="0.2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Crematogaster borneensis</v>
      </c>
      <c r="P453" t="str">
        <f t="shared" ca="1" si="38"/>
        <v>TAG011444</v>
      </c>
      <c r="Q453">
        <f t="shared" ca="1" si="39"/>
        <v>1374</v>
      </c>
      <c r="R453">
        <f t="shared" ca="1" si="40"/>
        <v>1.4819211641137207</v>
      </c>
      <c r="S453" t="s">
        <v>221</v>
      </c>
      <c r="T453">
        <f t="shared" ca="1" si="41"/>
        <v>69</v>
      </c>
    </row>
    <row r="454" spans="1:20" x14ac:dyDescent="0.2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Bothroponera novus</v>
      </c>
      <c r="P454" t="str">
        <f t="shared" ca="1" si="38"/>
        <v>TAG075106</v>
      </c>
      <c r="Q454">
        <f t="shared" ca="1" si="39"/>
        <v>1494</v>
      </c>
      <c r="R454">
        <f t="shared" ca="1" si="40"/>
        <v>4.1447358665425886</v>
      </c>
      <c r="S454" t="s">
        <v>218</v>
      </c>
      <c r="T454">
        <f t="shared" ca="1" si="41"/>
        <v>100</v>
      </c>
    </row>
    <row r="455" spans="1:20" x14ac:dyDescent="0.2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Ponerinae #1</v>
      </c>
      <c r="P455" t="str">
        <f t="shared" ca="1" si="38"/>
        <v>TAG034553</v>
      </c>
      <c r="Q455">
        <f t="shared" ca="1" si="39"/>
        <v>302</v>
      </c>
      <c r="R455">
        <f t="shared" ca="1" si="40"/>
        <v>4.5811488563521854</v>
      </c>
      <c r="S455" t="s">
        <v>219</v>
      </c>
      <c r="T455">
        <f t="shared" ca="1" si="41"/>
        <v>45</v>
      </c>
    </row>
    <row r="456" spans="1:20" x14ac:dyDescent="0.2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Formicidae #1</v>
      </c>
      <c r="P456" t="str">
        <f t="shared" ca="1" si="38"/>
        <v>TAG031445</v>
      </c>
      <c r="Q456">
        <f t="shared" ca="1" si="39"/>
        <v>1373</v>
      </c>
      <c r="R456">
        <f t="shared" ca="1" si="40"/>
        <v>5.6468396595510253</v>
      </c>
      <c r="S456" t="s">
        <v>220</v>
      </c>
      <c r="T456">
        <f t="shared" ca="1" si="41"/>
        <v>0</v>
      </c>
    </row>
    <row r="457" spans="1:20" x14ac:dyDescent="0.2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Melaphorus potteri</v>
      </c>
      <c r="P457" t="str">
        <f t="shared" ca="1" si="38"/>
        <v>TAG026612</v>
      </c>
      <c r="Q457">
        <f t="shared" ca="1" si="39"/>
        <v>1856</v>
      </c>
      <c r="R457">
        <f t="shared" ca="1" si="40"/>
        <v>5.5791219671301358</v>
      </c>
      <c r="S457" t="s">
        <v>221</v>
      </c>
      <c r="T457">
        <f t="shared" ca="1" si="41"/>
        <v>36</v>
      </c>
    </row>
    <row r="458" spans="1:20" x14ac:dyDescent="0.2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Dolichoderus sp.</v>
      </c>
      <c r="P458" t="str">
        <f t="shared" ca="1" si="38"/>
        <v>TAG049372</v>
      </c>
      <c r="Q458">
        <f t="shared" ca="1" si="39"/>
        <v>427</v>
      </c>
      <c r="R458">
        <f t="shared" ca="1" si="40"/>
        <v>1.0788790910323427</v>
      </c>
      <c r="S458" t="s">
        <v>218</v>
      </c>
      <c r="T458">
        <f t="shared" ca="1" si="41"/>
        <v>38</v>
      </c>
    </row>
    <row r="459" spans="1:20" x14ac:dyDescent="0.2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Camponotites kraussei</v>
      </c>
      <c r="P459" t="str">
        <f t="shared" ref="P459:P522" ca="1" si="44">"TAG" &amp; TEXT(FLOOR(RAND()*100000,1), "000000")</f>
        <v>TAG083785</v>
      </c>
      <c r="Q459">
        <f t="shared" ref="Q459:Q522" ca="1" si="45">RANDBETWEEN(0,2000)</f>
        <v>1613</v>
      </c>
      <c r="R459">
        <f t="shared" ref="R459:R522" ca="1" si="46">RAND()*5+1</f>
        <v>4.6604698528449298</v>
      </c>
      <c r="S459" t="s">
        <v>219</v>
      </c>
      <c r="T459">
        <f t="shared" ref="T459:T522" ca="1" si="47">RANDBETWEEN(0,100)</f>
        <v>2</v>
      </c>
    </row>
    <row r="460" spans="1:20" x14ac:dyDescent="0.2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Camponotites kraussei</v>
      </c>
      <c r="P460" t="str">
        <f t="shared" ca="1" si="44"/>
        <v>TAG029027</v>
      </c>
      <c r="Q460">
        <f t="shared" ca="1" si="45"/>
        <v>161</v>
      </c>
      <c r="R460">
        <f t="shared" ca="1" si="46"/>
        <v>3.6521197213654286</v>
      </c>
      <c r="S460" t="s">
        <v>220</v>
      </c>
      <c r="T460">
        <f t="shared" ca="1" si="47"/>
        <v>100</v>
      </c>
    </row>
    <row r="461" spans="1:20" x14ac:dyDescent="0.2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Melittia oedippus</v>
      </c>
      <c r="P461" t="str">
        <f t="shared" ca="1" si="44"/>
        <v>TAG073946</v>
      </c>
      <c r="Q461">
        <f t="shared" ca="1" si="45"/>
        <v>428</v>
      </c>
      <c r="R461">
        <f t="shared" ca="1" si="46"/>
        <v>2.0426565931081964</v>
      </c>
      <c r="S461" t="s">
        <v>221</v>
      </c>
      <c r="T461">
        <f t="shared" ca="1" si="47"/>
        <v>99</v>
      </c>
    </row>
    <row r="462" spans="1:20" x14ac:dyDescent="0.2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Dolichoderus sp.</v>
      </c>
      <c r="P462" t="str">
        <f t="shared" ca="1" si="44"/>
        <v>TAG037844</v>
      </c>
      <c r="Q462">
        <f t="shared" ca="1" si="45"/>
        <v>1551</v>
      </c>
      <c r="R462">
        <f t="shared" ca="1" si="46"/>
        <v>2.6731913339844029</v>
      </c>
      <c r="S462" t="s">
        <v>218</v>
      </c>
      <c r="T462">
        <f t="shared" ca="1" si="47"/>
        <v>11</v>
      </c>
    </row>
    <row r="463" spans="1:20" x14ac:dyDescent="0.2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Camponotites kraussei</v>
      </c>
      <c r="P463" t="str">
        <f t="shared" ca="1" si="44"/>
        <v>TAG070394</v>
      </c>
      <c r="Q463">
        <f t="shared" ca="1" si="45"/>
        <v>1111</v>
      </c>
      <c r="R463">
        <f t="shared" ca="1" si="46"/>
        <v>5.183101741749061</v>
      </c>
      <c r="S463" t="s">
        <v>219</v>
      </c>
      <c r="T463">
        <f t="shared" ca="1" si="47"/>
        <v>95</v>
      </c>
    </row>
    <row r="464" spans="1:20" x14ac:dyDescent="0.2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Solenopsis abdita</v>
      </c>
      <c r="P464" t="str">
        <f t="shared" ca="1" si="44"/>
        <v>TAG069536</v>
      </c>
      <c r="Q464">
        <f t="shared" ca="1" si="45"/>
        <v>1631</v>
      </c>
      <c r="R464">
        <f t="shared" ca="1" si="46"/>
        <v>4.0736368358512447</v>
      </c>
      <c r="S464" t="s">
        <v>220</v>
      </c>
      <c r="T464">
        <f t="shared" ca="1" si="47"/>
        <v>94</v>
      </c>
    </row>
    <row r="465" spans="1:20" x14ac:dyDescent="0.2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Crematogaster borneensis</v>
      </c>
      <c r="P465" t="str">
        <f t="shared" ca="1" si="44"/>
        <v>TAG002601</v>
      </c>
      <c r="Q465">
        <f t="shared" ca="1" si="45"/>
        <v>800</v>
      </c>
      <c r="R465">
        <f t="shared" ca="1" si="46"/>
        <v>5.5568663276718819</v>
      </c>
      <c r="S465" t="s">
        <v>221</v>
      </c>
      <c r="T465">
        <f t="shared" ca="1" si="47"/>
        <v>55</v>
      </c>
    </row>
    <row r="466" spans="1:20" x14ac:dyDescent="0.2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Water monitor</v>
      </c>
      <c r="P466" t="str">
        <f t="shared" ca="1" si="44"/>
        <v>TAG097159</v>
      </c>
      <c r="Q466">
        <f t="shared" ca="1" si="45"/>
        <v>1940</v>
      </c>
      <c r="R466">
        <f t="shared" ca="1" si="46"/>
        <v>4.1643902356940625</v>
      </c>
      <c r="S466" t="s">
        <v>218</v>
      </c>
      <c r="T466">
        <f t="shared" ca="1" si="47"/>
        <v>72</v>
      </c>
    </row>
    <row r="467" spans="1:20" x14ac:dyDescent="0.2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Melaphorus potteri</v>
      </c>
      <c r="P467" t="str">
        <f t="shared" ca="1" si="44"/>
        <v>TAG078573</v>
      </c>
      <c r="Q467">
        <f t="shared" ca="1" si="45"/>
        <v>656</v>
      </c>
      <c r="R467">
        <f t="shared" ca="1" si="46"/>
        <v>4.1868240307360036</v>
      </c>
      <c r="S467" t="s">
        <v>219</v>
      </c>
      <c r="T467">
        <f t="shared" ca="1" si="47"/>
        <v>52</v>
      </c>
    </row>
    <row r="468" spans="1:20" x14ac:dyDescent="0.2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Dolichoderus sp.</v>
      </c>
      <c r="P468" t="str">
        <f t="shared" ca="1" si="44"/>
        <v>TAG024531</v>
      </c>
      <c r="Q468">
        <f t="shared" ca="1" si="45"/>
        <v>1062</v>
      </c>
      <c r="R468">
        <f t="shared" ca="1" si="46"/>
        <v>3.5899269670925955</v>
      </c>
      <c r="S468" t="s">
        <v>220</v>
      </c>
      <c r="T468">
        <f t="shared" ca="1" si="47"/>
        <v>34</v>
      </c>
    </row>
    <row r="469" spans="1:20" x14ac:dyDescent="0.2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Dolichoderus sp.</v>
      </c>
      <c r="P469" t="str">
        <f t="shared" ca="1" si="44"/>
        <v>TAG028727</v>
      </c>
      <c r="Q469">
        <f t="shared" ca="1" si="45"/>
        <v>1287</v>
      </c>
      <c r="R469">
        <f t="shared" ca="1" si="46"/>
        <v>4.6293924633391565</v>
      </c>
      <c r="S469" t="s">
        <v>221</v>
      </c>
      <c r="T469">
        <f t="shared" ca="1" si="47"/>
        <v>84</v>
      </c>
    </row>
    <row r="470" spans="1:20" x14ac:dyDescent="0.2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Dolichoderus sp.</v>
      </c>
      <c r="P470" t="str">
        <f t="shared" ca="1" si="44"/>
        <v>TAG011640</v>
      </c>
      <c r="Q470">
        <f t="shared" ca="1" si="45"/>
        <v>1442</v>
      </c>
      <c r="R470">
        <f t="shared" ca="1" si="46"/>
        <v>1.5187854310206701</v>
      </c>
      <c r="S470" t="s">
        <v>218</v>
      </c>
      <c r="T470">
        <f t="shared" ca="1" si="47"/>
        <v>21</v>
      </c>
    </row>
    <row r="471" spans="1:20" x14ac:dyDescent="0.2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Alsomitra simplex</v>
      </c>
      <c r="P471" t="str">
        <f t="shared" ca="1" si="44"/>
        <v>TAG019749</v>
      </c>
      <c r="Q471">
        <f t="shared" ca="1" si="45"/>
        <v>24</v>
      </c>
      <c r="R471">
        <f t="shared" ca="1" si="46"/>
        <v>5.6930261284165189</v>
      </c>
      <c r="S471" t="s">
        <v>219</v>
      </c>
      <c r="T471">
        <f t="shared" ca="1" si="47"/>
        <v>89</v>
      </c>
    </row>
    <row r="472" spans="1:20" x14ac:dyDescent="0.2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Biarmosuchus tagax</v>
      </c>
      <c r="P472" t="str">
        <f t="shared" ca="1" si="44"/>
        <v>TAG080850</v>
      </c>
      <c r="Q472">
        <f t="shared" ca="1" si="45"/>
        <v>536</v>
      </c>
      <c r="R472">
        <f t="shared" ca="1" si="46"/>
        <v>5.5165386996046077</v>
      </c>
      <c r="S472" t="s">
        <v>220</v>
      </c>
      <c r="T472">
        <f t="shared" ca="1" si="47"/>
        <v>85</v>
      </c>
    </row>
    <row r="473" spans="1:20" x14ac:dyDescent="0.2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Ponerinae #1</v>
      </c>
      <c r="P473" t="str">
        <f t="shared" ca="1" si="44"/>
        <v>TAG067172</v>
      </c>
      <c r="Q473">
        <f t="shared" ca="1" si="45"/>
        <v>138</v>
      </c>
      <c r="R473">
        <f t="shared" ca="1" si="46"/>
        <v>4.4415735568279029</v>
      </c>
      <c r="S473" t="s">
        <v>221</v>
      </c>
      <c r="T473">
        <f t="shared" ca="1" si="47"/>
        <v>13</v>
      </c>
    </row>
    <row r="474" spans="1:20" x14ac:dyDescent="0.2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Gannets</v>
      </c>
      <c r="P474" t="str">
        <f t="shared" ca="1" si="44"/>
        <v>TAG078927</v>
      </c>
      <c r="Q474">
        <f t="shared" ca="1" si="45"/>
        <v>1082</v>
      </c>
      <c r="R474">
        <f t="shared" ca="1" si="46"/>
        <v>3.9951652345900821</v>
      </c>
      <c r="S474" t="s">
        <v>218</v>
      </c>
      <c r="T474">
        <f t="shared" ca="1" si="47"/>
        <v>93</v>
      </c>
    </row>
    <row r="475" spans="1:20" x14ac:dyDescent="0.2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Morphospecies 1</v>
      </c>
      <c r="P475" t="str">
        <f t="shared" ca="1" si="44"/>
        <v>TAG059667</v>
      </c>
      <c r="Q475">
        <f t="shared" ca="1" si="45"/>
        <v>353</v>
      </c>
      <c r="R475">
        <f t="shared" ca="1" si="46"/>
        <v>2.2883216475126638</v>
      </c>
      <c r="S475" t="s">
        <v>219</v>
      </c>
      <c r="T475">
        <f t="shared" ca="1" si="47"/>
        <v>80</v>
      </c>
    </row>
    <row r="476" spans="1:20" x14ac:dyDescent="0.2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Cicada sanguinolenta</v>
      </c>
      <c r="P476" t="str">
        <f t="shared" ca="1" si="44"/>
        <v>TAG093564</v>
      </c>
      <c r="Q476">
        <f t="shared" ca="1" si="45"/>
        <v>142</v>
      </c>
      <c r="R476">
        <f t="shared" ca="1" si="46"/>
        <v>5.4732715430224284</v>
      </c>
      <c r="S476" t="s">
        <v>220</v>
      </c>
      <c r="T476">
        <f t="shared" ca="1" si="47"/>
        <v>87</v>
      </c>
    </row>
    <row r="477" spans="1:20" x14ac:dyDescent="0.2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Melaphorus potteri</v>
      </c>
      <c r="P477" t="str">
        <f t="shared" ca="1" si="44"/>
        <v>TAG070194</v>
      </c>
      <c r="Q477">
        <f t="shared" ca="1" si="45"/>
        <v>758</v>
      </c>
      <c r="R477">
        <f t="shared" ca="1" si="46"/>
        <v>4.4813245105449599</v>
      </c>
      <c r="S477" t="s">
        <v>221</v>
      </c>
      <c r="T477">
        <f t="shared" ca="1" si="47"/>
        <v>61</v>
      </c>
    </row>
    <row r="478" spans="1:20" x14ac:dyDescent="0.2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Ponerinae #1</v>
      </c>
      <c r="P478" t="str">
        <f t="shared" ca="1" si="44"/>
        <v>TAG031211</v>
      </c>
      <c r="Q478">
        <f t="shared" ca="1" si="45"/>
        <v>605</v>
      </c>
      <c r="R478">
        <f t="shared" ca="1" si="46"/>
        <v>5.5724029721462713</v>
      </c>
      <c r="S478" t="s">
        <v>218</v>
      </c>
      <c r="T478">
        <f t="shared" ca="1" si="47"/>
        <v>31</v>
      </c>
    </row>
    <row r="479" spans="1:20" x14ac:dyDescent="0.2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Crematogaster ormei</v>
      </c>
      <c r="P479" t="str">
        <f t="shared" ca="1" si="44"/>
        <v>TAG061123</v>
      </c>
      <c r="Q479">
        <f t="shared" ca="1" si="45"/>
        <v>549</v>
      </c>
      <c r="R479">
        <f t="shared" ca="1" si="46"/>
        <v>1.8427133423253308</v>
      </c>
      <c r="S479" t="s">
        <v>219</v>
      </c>
      <c r="T479">
        <f t="shared" ca="1" si="47"/>
        <v>76</v>
      </c>
    </row>
    <row r="480" spans="1:20" x14ac:dyDescent="0.2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Solenopsis #1</v>
      </c>
      <c r="P480" t="str">
        <f t="shared" ca="1" si="44"/>
        <v>TAG030186</v>
      </c>
      <c r="Q480">
        <f t="shared" ca="1" si="45"/>
        <v>845</v>
      </c>
      <c r="R480">
        <f t="shared" ca="1" si="46"/>
        <v>2.6113653367266738</v>
      </c>
      <c r="S480" t="s">
        <v>220</v>
      </c>
      <c r="T480">
        <f t="shared" ca="1" si="47"/>
        <v>74</v>
      </c>
    </row>
    <row r="481" spans="1:20" x14ac:dyDescent="0.2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Morphospecies 1</v>
      </c>
      <c r="P481" t="str">
        <f t="shared" ca="1" si="44"/>
        <v>TAG036173</v>
      </c>
      <c r="Q481">
        <f t="shared" ca="1" si="45"/>
        <v>631</v>
      </c>
      <c r="R481">
        <f t="shared" ca="1" si="46"/>
        <v>2.6110713398271792</v>
      </c>
      <c r="S481" t="s">
        <v>221</v>
      </c>
      <c r="T481">
        <f t="shared" ca="1" si="47"/>
        <v>84</v>
      </c>
    </row>
    <row r="482" spans="1:20" x14ac:dyDescent="0.2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Crematogaster ormei</v>
      </c>
      <c r="P482" t="str">
        <f t="shared" ca="1" si="44"/>
        <v>TAG044915</v>
      </c>
      <c r="Q482">
        <f t="shared" ca="1" si="45"/>
        <v>793</v>
      </c>
      <c r="R482">
        <f t="shared" ca="1" si="46"/>
        <v>3.3807714693230326</v>
      </c>
      <c r="S482" t="s">
        <v>218</v>
      </c>
      <c r="T482">
        <f t="shared" ca="1" si="47"/>
        <v>21</v>
      </c>
    </row>
    <row r="483" spans="1:20" x14ac:dyDescent="0.2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Morphospecies 1</v>
      </c>
      <c r="P483" t="str">
        <f t="shared" ca="1" si="44"/>
        <v>TAG072776</v>
      </c>
      <c r="Q483">
        <f t="shared" ca="1" si="45"/>
        <v>1913</v>
      </c>
      <c r="R483">
        <f t="shared" ca="1" si="46"/>
        <v>1.9025083110542131</v>
      </c>
      <c r="S483" t="s">
        <v>219</v>
      </c>
      <c r="T483">
        <f t="shared" ca="1" si="47"/>
        <v>31</v>
      </c>
    </row>
    <row r="484" spans="1:20" x14ac:dyDescent="0.2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Melaphorus potteri</v>
      </c>
      <c r="P484" t="str">
        <f t="shared" ca="1" si="44"/>
        <v>TAG007743</v>
      </c>
      <c r="Q484">
        <f t="shared" ca="1" si="45"/>
        <v>856</v>
      </c>
      <c r="R484">
        <f t="shared" ca="1" si="46"/>
        <v>5.9105453282274167</v>
      </c>
      <c r="S484" t="s">
        <v>220</v>
      </c>
      <c r="T484">
        <f t="shared" ca="1" si="47"/>
        <v>70</v>
      </c>
    </row>
    <row r="485" spans="1:20" x14ac:dyDescent="0.2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Formicidae #1</v>
      </c>
      <c r="P485" t="str">
        <f t="shared" ca="1" si="44"/>
        <v>TAG023827</v>
      </c>
      <c r="Q485">
        <f t="shared" ca="1" si="45"/>
        <v>1709</v>
      </c>
      <c r="R485">
        <f t="shared" ca="1" si="46"/>
        <v>2.1394994482511551</v>
      </c>
      <c r="S485" t="s">
        <v>221</v>
      </c>
      <c r="T485">
        <f t="shared" ca="1" si="47"/>
        <v>5</v>
      </c>
    </row>
    <row r="486" spans="1:20" x14ac:dyDescent="0.2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Morphospecies 1</v>
      </c>
      <c r="P486" t="str">
        <f t="shared" ca="1" si="44"/>
        <v>TAG066913</v>
      </c>
      <c r="Q486">
        <f t="shared" ca="1" si="45"/>
        <v>1109</v>
      </c>
      <c r="R486">
        <f t="shared" ca="1" si="46"/>
        <v>4.0091388546141484</v>
      </c>
      <c r="S486" t="s">
        <v>218</v>
      </c>
      <c r="T486">
        <f t="shared" ca="1" si="47"/>
        <v>69</v>
      </c>
    </row>
    <row r="487" spans="1:20" x14ac:dyDescent="0.2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Predator</v>
      </c>
      <c r="P487" t="str">
        <f t="shared" ca="1" si="44"/>
        <v>TAG058376</v>
      </c>
      <c r="Q487">
        <f t="shared" ca="1" si="45"/>
        <v>1169</v>
      </c>
      <c r="R487">
        <f t="shared" ca="1" si="46"/>
        <v>1.5582534729421469</v>
      </c>
      <c r="S487" t="s">
        <v>219</v>
      </c>
      <c r="T487">
        <f t="shared" ca="1" si="47"/>
        <v>48</v>
      </c>
    </row>
    <row r="488" spans="1:20" x14ac:dyDescent="0.2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Crematogaster ormei</v>
      </c>
      <c r="P488" t="str">
        <f t="shared" ca="1" si="44"/>
        <v>TAG078643</v>
      </c>
      <c r="Q488">
        <f t="shared" ca="1" si="45"/>
        <v>533</v>
      </c>
      <c r="R488">
        <f t="shared" ca="1" si="46"/>
        <v>5.9945559267912589</v>
      </c>
      <c r="S488" t="s">
        <v>220</v>
      </c>
      <c r="T488">
        <f t="shared" ca="1" si="47"/>
        <v>40</v>
      </c>
    </row>
    <row r="489" spans="1:20" x14ac:dyDescent="0.2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Predator</v>
      </c>
      <c r="P489" t="str">
        <f t="shared" ca="1" si="44"/>
        <v>TAG035839</v>
      </c>
      <c r="Q489">
        <f t="shared" ca="1" si="45"/>
        <v>1056</v>
      </c>
      <c r="R489">
        <f t="shared" ca="1" si="46"/>
        <v>4.0019660753627866</v>
      </c>
      <c r="S489" t="s">
        <v>221</v>
      </c>
      <c r="T489">
        <f t="shared" ca="1" si="47"/>
        <v>91</v>
      </c>
    </row>
    <row r="490" spans="1:20" x14ac:dyDescent="0.2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Solenopsis abdita</v>
      </c>
      <c r="P490" t="str">
        <f t="shared" ca="1" si="44"/>
        <v>TAG004129</v>
      </c>
      <c r="Q490">
        <f t="shared" ca="1" si="45"/>
        <v>1714</v>
      </c>
      <c r="R490">
        <f t="shared" ca="1" si="46"/>
        <v>4.6623548168079978</v>
      </c>
      <c r="S490" t="s">
        <v>218</v>
      </c>
      <c r="T490">
        <f t="shared" ca="1" si="47"/>
        <v>24</v>
      </c>
    </row>
    <row r="491" spans="1:20" x14ac:dyDescent="0.2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Melaphorus potteri</v>
      </c>
      <c r="P491" t="str">
        <f t="shared" ca="1" si="44"/>
        <v>TAG044509</v>
      </c>
      <c r="Q491">
        <f t="shared" ca="1" si="45"/>
        <v>281</v>
      </c>
      <c r="R491">
        <f t="shared" ca="1" si="46"/>
        <v>2.7303915098800675</v>
      </c>
      <c r="S491" t="s">
        <v>219</v>
      </c>
      <c r="T491">
        <f t="shared" ca="1" si="47"/>
        <v>75</v>
      </c>
    </row>
    <row r="492" spans="1:20" x14ac:dyDescent="0.2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Crematogaster ormei</v>
      </c>
      <c r="P492" t="str">
        <f t="shared" ca="1" si="44"/>
        <v>TAG000114</v>
      </c>
      <c r="Q492">
        <f t="shared" ca="1" si="45"/>
        <v>569</v>
      </c>
      <c r="R492">
        <f t="shared" ca="1" si="46"/>
        <v>4.0188959770711721</v>
      </c>
      <c r="S492" t="s">
        <v>220</v>
      </c>
      <c r="T492">
        <f t="shared" ca="1" si="47"/>
        <v>73</v>
      </c>
    </row>
    <row r="493" spans="1:20" x14ac:dyDescent="0.2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Gannets</v>
      </c>
      <c r="P493" t="str">
        <f t="shared" ca="1" si="44"/>
        <v>TAG050528</v>
      </c>
      <c r="Q493">
        <f t="shared" ca="1" si="45"/>
        <v>1730</v>
      </c>
      <c r="R493">
        <f t="shared" ca="1" si="46"/>
        <v>4.2371339967242081</v>
      </c>
      <c r="S493" t="s">
        <v>221</v>
      </c>
      <c r="T493">
        <f t="shared" ca="1" si="47"/>
        <v>30</v>
      </c>
    </row>
    <row r="494" spans="1:20" x14ac:dyDescent="0.2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Ponerinae #1</v>
      </c>
      <c r="P494" t="str">
        <f t="shared" ca="1" si="44"/>
        <v>TAG003761</v>
      </c>
      <c r="Q494">
        <f t="shared" ca="1" si="45"/>
        <v>576</v>
      </c>
      <c r="R494">
        <f t="shared" ca="1" si="46"/>
        <v>5.2505941373185347</v>
      </c>
      <c r="S494" t="s">
        <v>218</v>
      </c>
      <c r="T494">
        <f t="shared" ca="1" si="47"/>
        <v>22</v>
      </c>
    </row>
    <row r="495" spans="1:20" x14ac:dyDescent="0.2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Camponotites kraussei</v>
      </c>
      <c r="P495" t="str">
        <f t="shared" ca="1" si="44"/>
        <v>TAG000138</v>
      </c>
      <c r="Q495">
        <f t="shared" ca="1" si="45"/>
        <v>1596</v>
      </c>
      <c r="R495">
        <f t="shared" ca="1" si="46"/>
        <v>4.4031966027503078</v>
      </c>
      <c r="S495" t="s">
        <v>219</v>
      </c>
      <c r="T495">
        <f t="shared" ca="1" si="47"/>
        <v>37</v>
      </c>
    </row>
    <row r="496" spans="1:20" x14ac:dyDescent="0.2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Solenopsis #1</v>
      </c>
      <c r="P496" t="str">
        <f t="shared" ca="1" si="44"/>
        <v>TAG048662</v>
      </c>
      <c r="Q496">
        <f t="shared" ca="1" si="45"/>
        <v>1568</v>
      </c>
      <c r="R496">
        <f t="shared" ca="1" si="46"/>
        <v>2.8463384544162</v>
      </c>
      <c r="S496" t="s">
        <v>220</v>
      </c>
      <c r="T496">
        <f t="shared" ca="1" si="47"/>
        <v>100</v>
      </c>
    </row>
    <row r="497" spans="1:20" x14ac:dyDescent="0.2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Crematogaster borneensis</v>
      </c>
      <c r="P497" t="str">
        <f t="shared" ca="1" si="44"/>
        <v>TAG090963</v>
      </c>
      <c r="Q497">
        <f t="shared" ca="1" si="45"/>
        <v>531</v>
      </c>
      <c r="R497">
        <f t="shared" ca="1" si="46"/>
        <v>2.0647334334882261</v>
      </c>
      <c r="S497" t="s">
        <v>221</v>
      </c>
      <c r="T497">
        <f t="shared" ca="1" si="47"/>
        <v>58</v>
      </c>
    </row>
    <row r="498" spans="1:20" x14ac:dyDescent="0.2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Solenopsis abdita</v>
      </c>
      <c r="P498" t="str">
        <f t="shared" ca="1" si="44"/>
        <v>TAG050900</v>
      </c>
      <c r="Q498">
        <f t="shared" ca="1" si="45"/>
        <v>543</v>
      </c>
      <c r="R498">
        <f t="shared" ca="1" si="46"/>
        <v>2.9423702451509675</v>
      </c>
      <c r="S498" t="s">
        <v>218</v>
      </c>
      <c r="T498">
        <f t="shared" ca="1" si="47"/>
        <v>25</v>
      </c>
    </row>
    <row r="499" spans="1:20" x14ac:dyDescent="0.2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Solenopsis abdita</v>
      </c>
      <c r="P499" t="str">
        <f t="shared" ca="1" si="44"/>
        <v>TAG056785</v>
      </c>
      <c r="Q499">
        <f t="shared" ca="1" si="45"/>
        <v>1439</v>
      </c>
      <c r="R499">
        <f t="shared" ca="1" si="46"/>
        <v>4.5071427222961153</v>
      </c>
      <c r="S499" t="s">
        <v>219</v>
      </c>
      <c r="T499">
        <f t="shared" ca="1" si="47"/>
        <v>9</v>
      </c>
    </row>
    <row r="500" spans="1:20" x14ac:dyDescent="0.2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Water monitor</v>
      </c>
      <c r="P500" t="str">
        <f t="shared" ca="1" si="44"/>
        <v>TAG050731</v>
      </c>
      <c r="Q500">
        <f t="shared" ca="1" si="45"/>
        <v>122</v>
      </c>
      <c r="R500">
        <f t="shared" ca="1" si="46"/>
        <v>3.5611197232459038</v>
      </c>
      <c r="S500" t="s">
        <v>220</v>
      </c>
      <c r="T500">
        <f t="shared" ca="1" si="47"/>
        <v>75</v>
      </c>
    </row>
    <row r="501" spans="1:20" x14ac:dyDescent="0.2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Predator</v>
      </c>
      <c r="P501" t="str">
        <f t="shared" ca="1" si="44"/>
        <v>TAG044518</v>
      </c>
      <c r="Q501">
        <f t="shared" ca="1" si="45"/>
        <v>1294</v>
      </c>
      <c r="R501">
        <f t="shared" ca="1" si="46"/>
        <v>1.5474240423102343</v>
      </c>
      <c r="S501" t="s">
        <v>221</v>
      </c>
      <c r="T501">
        <f t="shared" ca="1" si="47"/>
        <v>100</v>
      </c>
    </row>
    <row r="502" spans="1:20" x14ac:dyDescent="0.2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Camponotites kraussei</v>
      </c>
      <c r="P502" t="str">
        <f t="shared" ca="1" si="44"/>
        <v>TAG000812</v>
      </c>
      <c r="Q502">
        <f t="shared" ca="1" si="45"/>
        <v>1862</v>
      </c>
      <c r="R502">
        <f t="shared" ca="1" si="46"/>
        <v>2.7667894643757038</v>
      </c>
      <c r="S502" t="s">
        <v>218</v>
      </c>
      <c r="T502">
        <f t="shared" ca="1" si="47"/>
        <v>87</v>
      </c>
    </row>
    <row r="503" spans="1:20" x14ac:dyDescent="0.2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Goniopholis tenuidens</v>
      </c>
      <c r="P503" t="str">
        <f t="shared" ca="1" si="44"/>
        <v>TAG008700</v>
      </c>
      <c r="Q503">
        <f t="shared" ca="1" si="45"/>
        <v>863</v>
      </c>
      <c r="R503">
        <f t="shared" ca="1" si="46"/>
        <v>2.9162321683293237</v>
      </c>
      <c r="S503" t="s">
        <v>219</v>
      </c>
      <c r="T503">
        <f t="shared" ca="1" si="47"/>
        <v>99</v>
      </c>
    </row>
    <row r="504" spans="1:20" x14ac:dyDescent="0.2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Formicidae #1</v>
      </c>
      <c r="P504" t="str">
        <f t="shared" ca="1" si="44"/>
        <v>TAG095718</v>
      </c>
      <c r="Q504">
        <f t="shared" ca="1" si="45"/>
        <v>1629</v>
      </c>
      <c r="R504">
        <f t="shared" ca="1" si="46"/>
        <v>1.8195490196460669</v>
      </c>
      <c r="S504" t="s">
        <v>220</v>
      </c>
      <c r="T504">
        <f t="shared" ca="1" si="47"/>
        <v>79</v>
      </c>
    </row>
    <row r="505" spans="1:20" x14ac:dyDescent="0.2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Melaphorus potteri</v>
      </c>
      <c r="P505" t="str">
        <f t="shared" ca="1" si="44"/>
        <v>TAG060489</v>
      </c>
      <c r="Q505">
        <f t="shared" ca="1" si="45"/>
        <v>1564</v>
      </c>
      <c r="R505">
        <f t="shared" ca="1" si="46"/>
        <v>2.9736685068375608</v>
      </c>
      <c r="S505" t="s">
        <v>221</v>
      </c>
      <c r="T505">
        <f t="shared" ca="1" si="47"/>
        <v>39</v>
      </c>
    </row>
    <row r="506" spans="1:20" x14ac:dyDescent="0.2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Biarmosuchus tagax</v>
      </c>
      <c r="P506" t="str">
        <f t="shared" ca="1" si="44"/>
        <v>TAG060696</v>
      </c>
      <c r="Q506">
        <f t="shared" ca="1" si="45"/>
        <v>607</v>
      </c>
      <c r="R506">
        <f t="shared" ca="1" si="46"/>
        <v>4.4565434878652219</v>
      </c>
      <c r="S506" t="s">
        <v>218</v>
      </c>
      <c r="T506">
        <f t="shared" ca="1" si="47"/>
        <v>73</v>
      </c>
    </row>
    <row r="507" spans="1:20" x14ac:dyDescent="0.2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Bothroponera novus</v>
      </c>
      <c r="P507" t="str">
        <f t="shared" ca="1" si="44"/>
        <v>TAG017921</v>
      </c>
      <c r="Q507">
        <f t="shared" ca="1" si="45"/>
        <v>1611</v>
      </c>
      <c r="R507">
        <f t="shared" ca="1" si="46"/>
        <v>5.3318949256577888</v>
      </c>
      <c r="S507" t="s">
        <v>219</v>
      </c>
      <c r="T507">
        <f t="shared" ca="1" si="47"/>
        <v>77</v>
      </c>
    </row>
    <row r="508" spans="1:20" x14ac:dyDescent="0.2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Crematogaster borneensis</v>
      </c>
      <c r="P508" t="str">
        <f t="shared" ca="1" si="44"/>
        <v>TAG015626</v>
      </c>
      <c r="Q508">
        <f t="shared" ca="1" si="45"/>
        <v>23</v>
      </c>
      <c r="R508">
        <f t="shared" ca="1" si="46"/>
        <v>1.4698457148106479</v>
      </c>
      <c r="S508" t="s">
        <v>220</v>
      </c>
      <c r="T508">
        <f t="shared" ca="1" si="47"/>
        <v>41</v>
      </c>
    </row>
    <row r="509" spans="1:20" x14ac:dyDescent="0.2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Cicada sanguinolenta</v>
      </c>
      <c r="P509" t="str">
        <f t="shared" ca="1" si="44"/>
        <v>TAG034055</v>
      </c>
      <c r="Q509">
        <f t="shared" ca="1" si="45"/>
        <v>86</v>
      </c>
      <c r="R509">
        <f t="shared" ca="1" si="46"/>
        <v>2.6051667291918017</v>
      </c>
      <c r="S509" t="s">
        <v>221</v>
      </c>
      <c r="T509">
        <f t="shared" ca="1" si="47"/>
        <v>37</v>
      </c>
    </row>
    <row r="510" spans="1:20" x14ac:dyDescent="0.2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Morphospecies 1</v>
      </c>
      <c r="P510" t="str">
        <f t="shared" ca="1" si="44"/>
        <v>TAG019708</v>
      </c>
      <c r="Q510">
        <f t="shared" ca="1" si="45"/>
        <v>180</v>
      </c>
      <c r="R510">
        <f t="shared" ca="1" si="46"/>
        <v>2.6784481995536367</v>
      </c>
      <c r="S510" t="s">
        <v>218</v>
      </c>
      <c r="T510">
        <f t="shared" ca="1" si="47"/>
        <v>9</v>
      </c>
    </row>
    <row r="511" spans="1:20" x14ac:dyDescent="0.2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Bothroponera novus</v>
      </c>
      <c r="P511" t="str">
        <f t="shared" ca="1" si="44"/>
        <v>TAG077351</v>
      </c>
      <c r="Q511">
        <f t="shared" ca="1" si="45"/>
        <v>374</v>
      </c>
      <c r="R511">
        <f t="shared" ca="1" si="46"/>
        <v>1.3194310130877449</v>
      </c>
      <c r="S511" t="s">
        <v>219</v>
      </c>
      <c r="T511">
        <f t="shared" ca="1" si="47"/>
        <v>81</v>
      </c>
    </row>
    <row r="512" spans="1:20" x14ac:dyDescent="0.2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Ponerinae #1</v>
      </c>
      <c r="P512" t="str">
        <f t="shared" ca="1" si="44"/>
        <v>TAG074912</v>
      </c>
      <c r="Q512">
        <f t="shared" ca="1" si="45"/>
        <v>990</v>
      </c>
      <c r="R512">
        <f t="shared" ca="1" si="46"/>
        <v>2.1717346590808124</v>
      </c>
      <c r="S512" t="s">
        <v>220</v>
      </c>
      <c r="T512">
        <f t="shared" ca="1" si="47"/>
        <v>65</v>
      </c>
    </row>
    <row r="513" spans="1:20" x14ac:dyDescent="0.2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Water monitor</v>
      </c>
      <c r="P513" t="str">
        <f t="shared" ca="1" si="44"/>
        <v>TAG030009</v>
      </c>
      <c r="Q513">
        <f t="shared" ca="1" si="45"/>
        <v>1634</v>
      </c>
      <c r="R513">
        <f t="shared" ca="1" si="46"/>
        <v>1.5165204294522279</v>
      </c>
      <c r="S513" t="s">
        <v>221</v>
      </c>
      <c r="T513">
        <f t="shared" ca="1" si="47"/>
        <v>19</v>
      </c>
    </row>
    <row r="514" spans="1:20" x14ac:dyDescent="0.2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Dolichoderus sp.</v>
      </c>
      <c r="P514" t="str">
        <f t="shared" ca="1" si="44"/>
        <v>TAG060848</v>
      </c>
      <c r="Q514">
        <f t="shared" ca="1" si="45"/>
        <v>1445</v>
      </c>
      <c r="R514">
        <f t="shared" ca="1" si="46"/>
        <v>3.6639036046512921</v>
      </c>
      <c r="S514" t="s">
        <v>218</v>
      </c>
      <c r="T514">
        <f t="shared" ca="1" si="47"/>
        <v>20</v>
      </c>
    </row>
    <row r="515" spans="1:20" x14ac:dyDescent="0.2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Goniopholis tenuidens</v>
      </c>
      <c r="P515" t="str">
        <f t="shared" ca="1" si="44"/>
        <v>TAG017880</v>
      </c>
      <c r="Q515">
        <f t="shared" ca="1" si="45"/>
        <v>1943</v>
      </c>
      <c r="R515">
        <f t="shared" ca="1" si="46"/>
        <v>1.860226450875109</v>
      </c>
      <c r="S515" t="s">
        <v>219</v>
      </c>
      <c r="T515">
        <f t="shared" ca="1" si="47"/>
        <v>57</v>
      </c>
    </row>
    <row r="516" spans="1:20" x14ac:dyDescent="0.2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Gannets</v>
      </c>
      <c r="P516" t="str">
        <f t="shared" ca="1" si="44"/>
        <v>TAG022516</v>
      </c>
      <c r="Q516">
        <f t="shared" ca="1" si="45"/>
        <v>1201</v>
      </c>
      <c r="R516">
        <f t="shared" ca="1" si="46"/>
        <v>3.6650541690395944</v>
      </c>
      <c r="S516" t="s">
        <v>220</v>
      </c>
      <c r="T516">
        <f t="shared" ca="1" si="47"/>
        <v>60</v>
      </c>
    </row>
    <row r="517" spans="1:20" x14ac:dyDescent="0.2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Crematogaster borneensis</v>
      </c>
      <c r="P517" t="str">
        <f t="shared" ca="1" si="44"/>
        <v>TAG098776</v>
      </c>
      <c r="Q517">
        <f t="shared" ca="1" si="45"/>
        <v>278</v>
      </c>
      <c r="R517">
        <f t="shared" ca="1" si="46"/>
        <v>1.0020578615955928</v>
      </c>
      <c r="S517" t="s">
        <v>221</v>
      </c>
      <c r="T517">
        <f t="shared" ca="1" si="47"/>
        <v>4</v>
      </c>
    </row>
    <row r="518" spans="1:20" x14ac:dyDescent="0.2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Bothroponera novus</v>
      </c>
      <c r="P518" t="str">
        <f t="shared" ca="1" si="44"/>
        <v>TAG012532</v>
      </c>
      <c r="Q518">
        <f t="shared" ca="1" si="45"/>
        <v>507</v>
      </c>
      <c r="R518">
        <f t="shared" ca="1" si="46"/>
        <v>2.0222524495191294</v>
      </c>
      <c r="S518" t="s">
        <v>218</v>
      </c>
      <c r="T518">
        <f t="shared" ca="1" si="47"/>
        <v>14</v>
      </c>
    </row>
    <row r="519" spans="1:20" x14ac:dyDescent="0.2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Melaphorus potteri</v>
      </c>
      <c r="P519" t="str">
        <f t="shared" ca="1" si="44"/>
        <v>TAG065812</v>
      </c>
      <c r="Q519">
        <f t="shared" ca="1" si="45"/>
        <v>1022</v>
      </c>
      <c r="R519">
        <f t="shared" ca="1" si="46"/>
        <v>2.4739291589086347</v>
      </c>
      <c r="S519" t="s">
        <v>219</v>
      </c>
      <c r="T519">
        <f t="shared" ca="1" si="47"/>
        <v>36</v>
      </c>
    </row>
    <row r="520" spans="1:20" x14ac:dyDescent="0.2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Melaphorus potteri</v>
      </c>
      <c r="P520" t="str">
        <f t="shared" ca="1" si="44"/>
        <v>TAG080342</v>
      </c>
      <c r="Q520">
        <f t="shared" ca="1" si="45"/>
        <v>1315</v>
      </c>
      <c r="R520">
        <f t="shared" ca="1" si="46"/>
        <v>2.1408693213669685</v>
      </c>
      <c r="S520" t="s">
        <v>220</v>
      </c>
      <c r="T520">
        <f t="shared" ca="1" si="47"/>
        <v>97</v>
      </c>
    </row>
    <row r="521" spans="1:20" x14ac:dyDescent="0.2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Formicidae #1</v>
      </c>
      <c r="P521" t="str">
        <f t="shared" ca="1" si="44"/>
        <v>TAG013879</v>
      </c>
      <c r="Q521">
        <f t="shared" ca="1" si="45"/>
        <v>958</v>
      </c>
      <c r="R521">
        <f t="shared" ca="1" si="46"/>
        <v>2.4298825651290863</v>
      </c>
      <c r="S521" t="s">
        <v>221</v>
      </c>
      <c r="T521">
        <f t="shared" ca="1" si="47"/>
        <v>36</v>
      </c>
    </row>
    <row r="522" spans="1:20" x14ac:dyDescent="0.2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Dolichoderus sp.</v>
      </c>
      <c r="P522" t="str">
        <f t="shared" ca="1" si="44"/>
        <v>TAG051047</v>
      </c>
      <c r="Q522">
        <f t="shared" ca="1" si="45"/>
        <v>1281</v>
      </c>
      <c r="R522">
        <f t="shared" ca="1" si="46"/>
        <v>3.7169324410933848</v>
      </c>
      <c r="S522" t="s">
        <v>218</v>
      </c>
      <c r="T522">
        <f t="shared" ca="1" si="47"/>
        <v>90</v>
      </c>
    </row>
    <row r="523" spans="1:20" x14ac:dyDescent="0.2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Solenopsis #1</v>
      </c>
      <c r="P523" t="str">
        <f t="shared" ref="P523:P586" ca="1" si="50">"TAG" &amp; TEXT(FLOOR(RAND()*100000,1), "000000")</f>
        <v>TAG045347</v>
      </c>
      <c r="Q523">
        <f t="shared" ref="Q523:Q586" ca="1" si="51">RANDBETWEEN(0,2000)</f>
        <v>934</v>
      </c>
      <c r="R523">
        <f t="shared" ref="R523:R586" ca="1" si="52">RAND()*5+1</f>
        <v>5.6392155313229564</v>
      </c>
      <c r="S523" t="s">
        <v>219</v>
      </c>
      <c r="T523">
        <f t="shared" ref="T523:T586" ca="1" si="53">RANDBETWEEN(0,100)</f>
        <v>30</v>
      </c>
    </row>
    <row r="524" spans="1:20" x14ac:dyDescent="0.2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Predator</v>
      </c>
      <c r="P524" t="str">
        <f t="shared" ca="1" si="50"/>
        <v>TAG052822</v>
      </c>
      <c r="Q524">
        <f t="shared" ca="1" si="51"/>
        <v>632</v>
      </c>
      <c r="R524">
        <f t="shared" ca="1" si="52"/>
        <v>4.9201993233176022</v>
      </c>
      <c r="S524" t="s">
        <v>220</v>
      </c>
      <c r="T524">
        <f t="shared" ca="1" si="53"/>
        <v>9</v>
      </c>
    </row>
    <row r="525" spans="1:20" x14ac:dyDescent="0.2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Gannets</v>
      </c>
      <c r="P525" t="str">
        <f t="shared" ca="1" si="50"/>
        <v>TAG090754</v>
      </c>
      <c r="Q525">
        <f t="shared" ca="1" si="51"/>
        <v>311</v>
      </c>
      <c r="R525">
        <f t="shared" ca="1" si="52"/>
        <v>3.7831818917124389</v>
      </c>
      <c r="S525" t="s">
        <v>221</v>
      </c>
      <c r="T525">
        <f t="shared" ca="1" si="53"/>
        <v>19</v>
      </c>
    </row>
    <row r="526" spans="1:20" x14ac:dyDescent="0.2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Formicidae #1</v>
      </c>
      <c r="P526" t="str">
        <f t="shared" ca="1" si="50"/>
        <v>TAG037569</v>
      </c>
      <c r="Q526">
        <f t="shared" ca="1" si="51"/>
        <v>1896</v>
      </c>
      <c r="R526">
        <f t="shared" ca="1" si="52"/>
        <v>2.0472801437411099</v>
      </c>
      <c r="S526" t="s">
        <v>218</v>
      </c>
      <c r="T526">
        <f t="shared" ca="1" si="53"/>
        <v>7</v>
      </c>
    </row>
    <row r="527" spans="1:20" x14ac:dyDescent="0.2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Crematogaster ormei</v>
      </c>
      <c r="P527" t="str">
        <f t="shared" ca="1" si="50"/>
        <v>TAG063654</v>
      </c>
      <c r="Q527">
        <f t="shared" ca="1" si="51"/>
        <v>250</v>
      </c>
      <c r="R527">
        <f t="shared" ca="1" si="52"/>
        <v>4.4254922090032318</v>
      </c>
      <c r="S527" t="s">
        <v>219</v>
      </c>
      <c r="T527">
        <f t="shared" ca="1" si="53"/>
        <v>81</v>
      </c>
    </row>
    <row r="528" spans="1:20" x14ac:dyDescent="0.2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Crematogaster ormei</v>
      </c>
      <c r="P528" t="str">
        <f t="shared" ca="1" si="50"/>
        <v>TAG055667</v>
      </c>
      <c r="Q528">
        <f t="shared" ca="1" si="51"/>
        <v>1160</v>
      </c>
      <c r="R528">
        <f t="shared" ca="1" si="52"/>
        <v>4.5992804164836176</v>
      </c>
      <c r="S528" t="s">
        <v>220</v>
      </c>
      <c r="T528">
        <f t="shared" ca="1" si="53"/>
        <v>84</v>
      </c>
    </row>
    <row r="529" spans="1:20" x14ac:dyDescent="0.2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Cicada sanguinolenta</v>
      </c>
      <c r="P529" t="str">
        <f t="shared" ca="1" si="50"/>
        <v>TAG029285</v>
      </c>
      <c r="Q529">
        <f t="shared" ca="1" si="51"/>
        <v>653</v>
      </c>
      <c r="R529">
        <f t="shared" ca="1" si="52"/>
        <v>5.5652242174268824</v>
      </c>
      <c r="S529" t="s">
        <v>221</v>
      </c>
      <c r="T529">
        <f t="shared" ca="1" si="53"/>
        <v>60</v>
      </c>
    </row>
    <row r="530" spans="1:20" x14ac:dyDescent="0.2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Camponotites kraussei</v>
      </c>
      <c r="P530" t="str">
        <f t="shared" ca="1" si="50"/>
        <v>TAG070980</v>
      </c>
      <c r="Q530">
        <f t="shared" ca="1" si="51"/>
        <v>1824</v>
      </c>
      <c r="R530">
        <f t="shared" ca="1" si="52"/>
        <v>4.6564851219764289</v>
      </c>
      <c r="S530" t="s">
        <v>218</v>
      </c>
      <c r="T530">
        <f t="shared" ca="1" si="53"/>
        <v>64</v>
      </c>
    </row>
    <row r="531" spans="1:20" x14ac:dyDescent="0.2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Formicidae #1</v>
      </c>
      <c r="P531" t="str">
        <f t="shared" ca="1" si="50"/>
        <v>TAG013909</v>
      </c>
      <c r="Q531">
        <f t="shared" ca="1" si="51"/>
        <v>76</v>
      </c>
      <c r="R531">
        <f t="shared" ca="1" si="52"/>
        <v>4.3911782679451692</v>
      </c>
      <c r="S531" t="s">
        <v>219</v>
      </c>
      <c r="T531">
        <f t="shared" ca="1" si="53"/>
        <v>48</v>
      </c>
    </row>
    <row r="532" spans="1:20" x14ac:dyDescent="0.2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Dolichoderus sp.</v>
      </c>
      <c r="P532" t="str">
        <f t="shared" ca="1" si="50"/>
        <v>TAG008557</v>
      </c>
      <c r="Q532">
        <f t="shared" ca="1" si="51"/>
        <v>947</v>
      </c>
      <c r="R532">
        <f t="shared" ca="1" si="52"/>
        <v>1.895446519556196</v>
      </c>
      <c r="S532" t="s">
        <v>220</v>
      </c>
      <c r="T532">
        <f t="shared" ca="1" si="53"/>
        <v>78</v>
      </c>
    </row>
    <row r="533" spans="1:20" x14ac:dyDescent="0.2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Crematogaster ormei</v>
      </c>
      <c r="P533" t="str">
        <f t="shared" ca="1" si="50"/>
        <v>TAG013005</v>
      </c>
      <c r="Q533">
        <f t="shared" ca="1" si="51"/>
        <v>769</v>
      </c>
      <c r="R533">
        <f t="shared" ca="1" si="52"/>
        <v>3.5149468928944629</v>
      </c>
      <c r="S533" t="s">
        <v>221</v>
      </c>
      <c r="T533">
        <f t="shared" ca="1" si="53"/>
        <v>79</v>
      </c>
    </row>
    <row r="534" spans="1:20" x14ac:dyDescent="0.2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Water monitor</v>
      </c>
      <c r="P534" t="str">
        <f t="shared" ca="1" si="50"/>
        <v>TAG000787</v>
      </c>
      <c r="Q534">
        <f t="shared" ca="1" si="51"/>
        <v>1422</v>
      </c>
      <c r="R534">
        <f t="shared" ca="1" si="52"/>
        <v>1.5104426223399616</v>
      </c>
      <c r="S534" t="s">
        <v>218</v>
      </c>
      <c r="T534">
        <f t="shared" ca="1" si="53"/>
        <v>94</v>
      </c>
    </row>
    <row r="535" spans="1:20" x14ac:dyDescent="0.2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Formicidae #1</v>
      </c>
      <c r="P535" t="str">
        <f t="shared" ca="1" si="50"/>
        <v>TAG095323</v>
      </c>
      <c r="Q535">
        <f t="shared" ca="1" si="51"/>
        <v>1692</v>
      </c>
      <c r="R535">
        <f t="shared" ca="1" si="52"/>
        <v>3.1429029767544745</v>
      </c>
      <c r="S535" t="s">
        <v>219</v>
      </c>
      <c r="T535">
        <f t="shared" ca="1" si="53"/>
        <v>91</v>
      </c>
    </row>
    <row r="536" spans="1:20" x14ac:dyDescent="0.2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Camponotites kraussei</v>
      </c>
      <c r="P536" t="str">
        <f t="shared" ca="1" si="50"/>
        <v>TAG072410</v>
      </c>
      <c r="Q536">
        <f t="shared" ca="1" si="51"/>
        <v>936</v>
      </c>
      <c r="R536">
        <f t="shared" ca="1" si="52"/>
        <v>3.4473255350971739</v>
      </c>
      <c r="S536" t="s">
        <v>220</v>
      </c>
      <c r="T536">
        <f t="shared" ca="1" si="53"/>
        <v>63</v>
      </c>
    </row>
    <row r="537" spans="1:20" x14ac:dyDescent="0.2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Crematogaster ormei</v>
      </c>
      <c r="P537" t="str">
        <f t="shared" ca="1" si="50"/>
        <v>TAG053870</v>
      </c>
      <c r="Q537">
        <f t="shared" ca="1" si="51"/>
        <v>1842</v>
      </c>
      <c r="R537">
        <f t="shared" ca="1" si="52"/>
        <v>3.8536639428285082</v>
      </c>
      <c r="S537" t="s">
        <v>221</v>
      </c>
      <c r="T537">
        <f t="shared" ca="1" si="53"/>
        <v>96</v>
      </c>
    </row>
    <row r="538" spans="1:20" x14ac:dyDescent="0.2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Crematogaster ormei</v>
      </c>
      <c r="P538" t="str">
        <f t="shared" ca="1" si="50"/>
        <v>TAG092564</v>
      </c>
      <c r="Q538">
        <f t="shared" ca="1" si="51"/>
        <v>359</v>
      </c>
      <c r="R538">
        <f t="shared" ca="1" si="52"/>
        <v>1.8665226651281173</v>
      </c>
      <c r="S538" t="s">
        <v>218</v>
      </c>
      <c r="T538">
        <f t="shared" ca="1" si="53"/>
        <v>33</v>
      </c>
    </row>
    <row r="539" spans="1:20" x14ac:dyDescent="0.2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Alsomitra simplex</v>
      </c>
      <c r="P539" t="str">
        <f t="shared" ca="1" si="50"/>
        <v>TAG038992</v>
      </c>
      <c r="Q539">
        <f t="shared" ca="1" si="51"/>
        <v>131</v>
      </c>
      <c r="R539">
        <f t="shared" ca="1" si="52"/>
        <v>4.0403384321594773</v>
      </c>
      <c r="S539" t="s">
        <v>219</v>
      </c>
      <c r="T539">
        <f t="shared" ca="1" si="53"/>
        <v>83</v>
      </c>
    </row>
    <row r="540" spans="1:20" x14ac:dyDescent="0.2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Ponerinae #1</v>
      </c>
      <c r="P540" t="str">
        <f t="shared" ca="1" si="50"/>
        <v>TAG002862</v>
      </c>
      <c r="Q540">
        <f t="shared" ca="1" si="51"/>
        <v>717</v>
      </c>
      <c r="R540">
        <f t="shared" ca="1" si="52"/>
        <v>3.5690849350607192</v>
      </c>
      <c r="S540" t="s">
        <v>220</v>
      </c>
      <c r="T540">
        <f t="shared" ca="1" si="53"/>
        <v>70</v>
      </c>
    </row>
    <row r="541" spans="1:20" x14ac:dyDescent="0.2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Camponotites kraussei</v>
      </c>
      <c r="P541" t="str">
        <f t="shared" ca="1" si="50"/>
        <v>TAG098418</v>
      </c>
      <c r="Q541">
        <f t="shared" ca="1" si="51"/>
        <v>1779</v>
      </c>
      <c r="R541">
        <f t="shared" ca="1" si="52"/>
        <v>3.213418169414787</v>
      </c>
      <c r="S541" t="s">
        <v>221</v>
      </c>
      <c r="T541">
        <f t="shared" ca="1" si="53"/>
        <v>78</v>
      </c>
    </row>
    <row r="542" spans="1:20" x14ac:dyDescent="0.2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Crematogaster ormei</v>
      </c>
      <c r="P542" t="str">
        <f t="shared" ca="1" si="50"/>
        <v>TAG081701</v>
      </c>
      <c r="Q542">
        <f t="shared" ca="1" si="51"/>
        <v>1187</v>
      </c>
      <c r="R542">
        <f t="shared" ca="1" si="52"/>
        <v>4.2090881800733735</v>
      </c>
      <c r="S542" t="s">
        <v>218</v>
      </c>
      <c r="T542">
        <f t="shared" ca="1" si="53"/>
        <v>27</v>
      </c>
    </row>
    <row r="543" spans="1:20" x14ac:dyDescent="0.2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Bothroponera novus</v>
      </c>
      <c r="P543" t="str">
        <f t="shared" ca="1" si="50"/>
        <v>TAG097922</v>
      </c>
      <c r="Q543">
        <f t="shared" ca="1" si="51"/>
        <v>1375</v>
      </c>
      <c r="R543">
        <f t="shared" ca="1" si="52"/>
        <v>3.5775300888627992</v>
      </c>
      <c r="S543" t="s">
        <v>219</v>
      </c>
      <c r="T543">
        <f t="shared" ca="1" si="53"/>
        <v>83</v>
      </c>
    </row>
    <row r="544" spans="1:20" x14ac:dyDescent="0.2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Alsomitra simplex</v>
      </c>
      <c r="P544" t="str">
        <f t="shared" ca="1" si="50"/>
        <v>TAG022929</v>
      </c>
      <c r="Q544">
        <f t="shared" ca="1" si="51"/>
        <v>1781</v>
      </c>
      <c r="R544">
        <f t="shared" ca="1" si="52"/>
        <v>4.5186623292675598</v>
      </c>
      <c r="S544" t="s">
        <v>220</v>
      </c>
      <c r="T544">
        <f t="shared" ca="1" si="53"/>
        <v>80</v>
      </c>
    </row>
    <row r="545" spans="1:20" x14ac:dyDescent="0.2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Formicidae #1</v>
      </c>
      <c r="P545" t="str">
        <f t="shared" ca="1" si="50"/>
        <v>TAG033642</v>
      </c>
      <c r="Q545">
        <f t="shared" ca="1" si="51"/>
        <v>284</v>
      </c>
      <c r="R545">
        <f t="shared" ca="1" si="52"/>
        <v>4.8062300310817037</v>
      </c>
      <c r="S545" t="s">
        <v>221</v>
      </c>
      <c r="T545">
        <f t="shared" ca="1" si="53"/>
        <v>33</v>
      </c>
    </row>
    <row r="546" spans="1:20" x14ac:dyDescent="0.2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Goniopholis tenuidens</v>
      </c>
      <c r="P546" t="str">
        <f t="shared" ca="1" si="50"/>
        <v>TAG077899</v>
      </c>
      <c r="Q546">
        <f t="shared" ca="1" si="51"/>
        <v>1520</v>
      </c>
      <c r="R546">
        <f t="shared" ca="1" si="52"/>
        <v>5.9364744666835119</v>
      </c>
      <c r="S546" t="s">
        <v>218</v>
      </c>
      <c r="T546">
        <f t="shared" ca="1" si="53"/>
        <v>18</v>
      </c>
    </row>
    <row r="547" spans="1:20" x14ac:dyDescent="0.2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Morphospecies 1</v>
      </c>
      <c r="P547" t="str">
        <f t="shared" ca="1" si="50"/>
        <v>TAG002835</v>
      </c>
      <c r="Q547">
        <f t="shared" ca="1" si="51"/>
        <v>930</v>
      </c>
      <c r="R547">
        <f t="shared" ca="1" si="52"/>
        <v>3.0588371763660174</v>
      </c>
      <c r="S547" t="s">
        <v>219</v>
      </c>
      <c r="T547">
        <f t="shared" ca="1" si="53"/>
        <v>64</v>
      </c>
    </row>
    <row r="548" spans="1:20" x14ac:dyDescent="0.2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Predator</v>
      </c>
      <c r="P548" t="str">
        <f t="shared" ca="1" si="50"/>
        <v>TAG028010</v>
      </c>
      <c r="Q548">
        <f t="shared" ca="1" si="51"/>
        <v>267</v>
      </c>
      <c r="R548">
        <f t="shared" ca="1" si="52"/>
        <v>3.2023369204967809</v>
      </c>
      <c r="S548" t="s">
        <v>220</v>
      </c>
      <c r="T548">
        <f t="shared" ca="1" si="53"/>
        <v>40</v>
      </c>
    </row>
    <row r="549" spans="1:20" x14ac:dyDescent="0.2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Alsomitra simplex</v>
      </c>
      <c r="P549" t="str">
        <f t="shared" ca="1" si="50"/>
        <v>TAG026161</v>
      </c>
      <c r="Q549">
        <f t="shared" ca="1" si="51"/>
        <v>1254</v>
      </c>
      <c r="R549">
        <f t="shared" ca="1" si="52"/>
        <v>4.4440154830810101</v>
      </c>
      <c r="S549" t="s">
        <v>221</v>
      </c>
      <c r="T549">
        <f t="shared" ca="1" si="53"/>
        <v>4</v>
      </c>
    </row>
    <row r="550" spans="1:20" x14ac:dyDescent="0.2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Formicidae #1</v>
      </c>
      <c r="P550" t="str">
        <f t="shared" ca="1" si="50"/>
        <v>TAG030980</v>
      </c>
      <c r="Q550">
        <f t="shared" ca="1" si="51"/>
        <v>1968</v>
      </c>
      <c r="R550">
        <f t="shared" ca="1" si="52"/>
        <v>1.9465390278704384</v>
      </c>
      <c r="S550" t="s">
        <v>218</v>
      </c>
      <c r="T550">
        <f t="shared" ca="1" si="53"/>
        <v>58</v>
      </c>
    </row>
    <row r="551" spans="1:20" x14ac:dyDescent="0.2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Alsomitra simplex</v>
      </c>
      <c r="P551" t="str">
        <f t="shared" ca="1" si="50"/>
        <v>TAG059402</v>
      </c>
      <c r="Q551">
        <f t="shared" ca="1" si="51"/>
        <v>1470</v>
      </c>
      <c r="R551">
        <f t="shared" ca="1" si="52"/>
        <v>4.3265442467609301</v>
      </c>
      <c r="S551" t="s">
        <v>219</v>
      </c>
      <c r="T551">
        <f t="shared" ca="1" si="53"/>
        <v>79</v>
      </c>
    </row>
    <row r="552" spans="1:20" x14ac:dyDescent="0.2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Melaphorus potteri</v>
      </c>
      <c r="P552" t="str">
        <f t="shared" ca="1" si="50"/>
        <v>TAG045394</v>
      </c>
      <c r="Q552">
        <f t="shared" ca="1" si="51"/>
        <v>54</v>
      </c>
      <c r="R552">
        <f t="shared" ca="1" si="52"/>
        <v>1.9170688315559883</v>
      </c>
      <c r="S552" t="s">
        <v>220</v>
      </c>
      <c r="T552">
        <f t="shared" ca="1" si="53"/>
        <v>57</v>
      </c>
    </row>
    <row r="553" spans="1:20" x14ac:dyDescent="0.2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Crematogaster borneensis</v>
      </c>
      <c r="P553" t="str">
        <f t="shared" ca="1" si="50"/>
        <v>TAG003881</v>
      </c>
      <c r="Q553">
        <f t="shared" ca="1" si="51"/>
        <v>1759</v>
      </c>
      <c r="R553">
        <f t="shared" ca="1" si="52"/>
        <v>3.9422748720723924</v>
      </c>
      <c r="S553" t="s">
        <v>221</v>
      </c>
      <c r="T553">
        <f t="shared" ca="1" si="53"/>
        <v>6</v>
      </c>
    </row>
    <row r="554" spans="1:20" x14ac:dyDescent="0.2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Morphospecies 1</v>
      </c>
      <c r="P554" t="str">
        <f t="shared" ca="1" si="50"/>
        <v>TAG090779</v>
      </c>
      <c r="Q554">
        <f t="shared" ca="1" si="51"/>
        <v>1603</v>
      </c>
      <c r="R554">
        <f t="shared" ca="1" si="52"/>
        <v>5.2246366619837321</v>
      </c>
      <c r="S554" t="s">
        <v>218</v>
      </c>
      <c r="T554">
        <f t="shared" ca="1" si="53"/>
        <v>1</v>
      </c>
    </row>
    <row r="555" spans="1:20" x14ac:dyDescent="0.2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Cicada sanguinolenta</v>
      </c>
      <c r="P555" t="str">
        <f t="shared" ca="1" si="50"/>
        <v>TAG079474</v>
      </c>
      <c r="Q555">
        <f t="shared" ca="1" si="51"/>
        <v>901</v>
      </c>
      <c r="R555">
        <f t="shared" ca="1" si="52"/>
        <v>1.1549654235447284</v>
      </c>
      <c r="S555" t="s">
        <v>219</v>
      </c>
      <c r="T555">
        <f t="shared" ca="1" si="53"/>
        <v>71</v>
      </c>
    </row>
    <row r="556" spans="1:20" x14ac:dyDescent="0.2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Bothroponera novus</v>
      </c>
      <c r="P556" t="str">
        <f t="shared" ca="1" si="50"/>
        <v>TAG006879</v>
      </c>
      <c r="Q556">
        <f t="shared" ca="1" si="51"/>
        <v>504</v>
      </c>
      <c r="R556">
        <f t="shared" ca="1" si="52"/>
        <v>3.5912762171264059</v>
      </c>
      <c r="S556" t="s">
        <v>220</v>
      </c>
      <c r="T556">
        <f t="shared" ca="1" si="53"/>
        <v>46</v>
      </c>
    </row>
    <row r="557" spans="1:20" x14ac:dyDescent="0.2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Water monitor</v>
      </c>
      <c r="P557" t="str">
        <f t="shared" ca="1" si="50"/>
        <v>TAG076089</v>
      </c>
      <c r="Q557">
        <f t="shared" ca="1" si="51"/>
        <v>769</v>
      </c>
      <c r="R557">
        <f t="shared" ca="1" si="52"/>
        <v>1.578278617541631</v>
      </c>
      <c r="S557" t="s">
        <v>221</v>
      </c>
      <c r="T557">
        <f t="shared" ca="1" si="53"/>
        <v>43</v>
      </c>
    </row>
    <row r="558" spans="1:20" x14ac:dyDescent="0.2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Gannets</v>
      </c>
      <c r="P558" t="str">
        <f t="shared" ca="1" si="50"/>
        <v>TAG038263</v>
      </c>
      <c r="Q558">
        <f t="shared" ca="1" si="51"/>
        <v>1741</v>
      </c>
      <c r="R558">
        <f t="shared" ca="1" si="52"/>
        <v>4.1098774458166671</v>
      </c>
      <c r="S558" t="s">
        <v>218</v>
      </c>
      <c r="T558">
        <f t="shared" ca="1" si="53"/>
        <v>10</v>
      </c>
    </row>
    <row r="559" spans="1:20" x14ac:dyDescent="0.2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Cicada sanguinolenta</v>
      </c>
      <c r="P559" t="str">
        <f t="shared" ca="1" si="50"/>
        <v>TAG067141</v>
      </c>
      <c r="Q559">
        <f t="shared" ca="1" si="51"/>
        <v>1572</v>
      </c>
      <c r="R559">
        <f t="shared" ca="1" si="52"/>
        <v>4.1269394192171394</v>
      </c>
      <c r="S559" t="s">
        <v>219</v>
      </c>
      <c r="T559">
        <f t="shared" ca="1" si="53"/>
        <v>100</v>
      </c>
    </row>
    <row r="560" spans="1:20" x14ac:dyDescent="0.2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Ponerinae #1</v>
      </c>
      <c r="P560" t="str">
        <f t="shared" ca="1" si="50"/>
        <v>TAG075538</v>
      </c>
      <c r="Q560">
        <f t="shared" ca="1" si="51"/>
        <v>1448</v>
      </c>
      <c r="R560">
        <f t="shared" ca="1" si="52"/>
        <v>4.8604689121109637</v>
      </c>
      <c r="S560" t="s">
        <v>220</v>
      </c>
      <c r="T560">
        <f t="shared" ca="1" si="53"/>
        <v>47</v>
      </c>
    </row>
    <row r="561" spans="1:20" x14ac:dyDescent="0.2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Biarmosuchus tagax</v>
      </c>
      <c r="P561" t="str">
        <f t="shared" ca="1" si="50"/>
        <v>TAG016293</v>
      </c>
      <c r="Q561">
        <f t="shared" ca="1" si="51"/>
        <v>1988</v>
      </c>
      <c r="R561">
        <f t="shared" ca="1" si="52"/>
        <v>3.3676931877759468</v>
      </c>
      <c r="S561" t="s">
        <v>221</v>
      </c>
      <c r="T561">
        <f t="shared" ca="1" si="53"/>
        <v>66</v>
      </c>
    </row>
    <row r="562" spans="1:20" x14ac:dyDescent="0.2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Morphospecies 1</v>
      </c>
      <c r="P562" t="str">
        <f t="shared" ca="1" si="50"/>
        <v>TAG090386</v>
      </c>
      <c r="Q562">
        <f t="shared" ca="1" si="51"/>
        <v>1236</v>
      </c>
      <c r="R562">
        <f t="shared" ca="1" si="52"/>
        <v>3.4948577462566086</v>
      </c>
      <c r="S562" t="s">
        <v>218</v>
      </c>
      <c r="T562">
        <f t="shared" ca="1" si="53"/>
        <v>98</v>
      </c>
    </row>
    <row r="563" spans="1:20" x14ac:dyDescent="0.2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Camponotites kraussei</v>
      </c>
      <c r="P563" t="str">
        <f t="shared" ca="1" si="50"/>
        <v>TAG071920</v>
      </c>
      <c r="Q563">
        <f t="shared" ca="1" si="51"/>
        <v>549</v>
      </c>
      <c r="R563">
        <f t="shared" ca="1" si="52"/>
        <v>4.9364128266261593</v>
      </c>
      <c r="S563" t="s">
        <v>219</v>
      </c>
      <c r="T563">
        <f t="shared" ca="1" si="53"/>
        <v>98</v>
      </c>
    </row>
    <row r="564" spans="1:20" x14ac:dyDescent="0.2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Cicada sanguinolenta</v>
      </c>
      <c r="P564" t="str">
        <f t="shared" ca="1" si="50"/>
        <v>TAG002386</v>
      </c>
      <c r="Q564">
        <f t="shared" ca="1" si="51"/>
        <v>233</v>
      </c>
      <c r="R564">
        <f t="shared" ca="1" si="52"/>
        <v>2.7181792455590852</v>
      </c>
      <c r="S564" t="s">
        <v>220</v>
      </c>
      <c r="T564">
        <f t="shared" ca="1" si="53"/>
        <v>62</v>
      </c>
    </row>
    <row r="565" spans="1:20" x14ac:dyDescent="0.2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Bothroponera novus</v>
      </c>
      <c r="P565" t="str">
        <f t="shared" ca="1" si="50"/>
        <v>TAG026991</v>
      </c>
      <c r="Q565">
        <f t="shared" ca="1" si="51"/>
        <v>1225</v>
      </c>
      <c r="R565">
        <f t="shared" ca="1" si="52"/>
        <v>2.2819671448063765</v>
      </c>
      <c r="S565" t="s">
        <v>221</v>
      </c>
      <c r="T565">
        <f t="shared" ca="1" si="53"/>
        <v>17</v>
      </c>
    </row>
    <row r="566" spans="1:20" x14ac:dyDescent="0.2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Crematogaster ormei</v>
      </c>
      <c r="P566" t="str">
        <f t="shared" ca="1" si="50"/>
        <v>TAG021538</v>
      </c>
      <c r="Q566">
        <f t="shared" ca="1" si="51"/>
        <v>1698</v>
      </c>
      <c r="R566">
        <f t="shared" ca="1" si="52"/>
        <v>3.3872158917082507</v>
      </c>
      <c r="S566" t="s">
        <v>218</v>
      </c>
      <c r="T566">
        <f t="shared" ca="1" si="53"/>
        <v>39</v>
      </c>
    </row>
    <row r="567" spans="1:20" x14ac:dyDescent="0.2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Biarmosuchus tagax</v>
      </c>
      <c r="P567" t="str">
        <f t="shared" ca="1" si="50"/>
        <v>TAG057007</v>
      </c>
      <c r="Q567">
        <f t="shared" ca="1" si="51"/>
        <v>197</v>
      </c>
      <c r="R567">
        <f t="shared" ca="1" si="52"/>
        <v>5.3340846594257263</v>
      </c>
      <c r="S567" t="s">
        <v>219</v>
      </c>
      <c r="T567">
        <f t="shared" ca="1" si="53"/>
        <v>85</v>
      </c>
    </row>
    <row r="568" spans="1:20" x14ac:dyDescent="0.2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Melaphorus potteri</v>
      </c>
      <c r="P568" t="str">
        <f t="shared" ca="1" si="50"/>
        <v>TAG023873</v>
      </c>
      <c r="Q568">
        <f t="shared" ca="1" si="51"/>
        <v>1360</v>
      </c>
      <c r="R568">
        <f t="shared" ca="1" si="52"/>
        <v>4.6363516648056189</v>
      </c>
      <c r="S568" t="s">
        <v>220</v>
      </c>
      <c r="T568">
        <f t="shared" ca="1" si="53"/>
        <v>1</v>
      </c>
    </row>
    <row r="569" spans="1:20" x14ac:dyDescent="0.2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Formicidae #1</v>
      </c>
      <c r="P569" t="str">
        <f t="shared" ca="1" si="50"/>
        <v>TAG013683</v>
      </c>
      <c r="Q569">
        <f t="shared" ca="1" si="51"/>
        <v>840</v>
      </c>
      <c r="R569">
        <f t="shared" ca="1" si="52"/>
        <v>4.6722271476555965</v>
      </c>
      <c r="S569" t="s">
        <v>221</v>
      </c>
      <c r="T569">
        <f t="shared" ca="1" si="53"/>
        <v>54</v>
      </c>
    </row>
    <row r="570" spans="1:20" x14ac:dyDescent="0.2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Dolichoderus sp.</v>
      </c>
      <c r="P570" t="str">
        <f t="shared" ca="1" si="50"/>
        <v>TAG032420</v>
      </c>
      <c r="Q570">
        <f t="shared" ca="1" si="51"/>
        <v>890</v>
      </c>
      <c r="R570">
        <f t="shared" ca="1" si="52"/>
        <v>3.1049193974680365</v>
      </c>
      <c r="S570" t="s">
        <v>218</v>
      </c>
      <c r="T570">
        <f t="shared" ca="1" si="53"/>
        <v>69</v>
      </c>
    </row>
    <row r="571" spans="1:20" x14ac:dyDescent="0.2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Melittia oedippus</v>
      </c>
      <c r="P571" t="str">
        <f t="shared" ca="1" si="50"/>
        <v>TAG005810</v>
      </c>
      <c r="Q571">
        <f t="shared" ca="1" si="51"/>
        <v>1537</v>
      </c>
      <c r="R571">
        <f t="shared" ca="1" si="52"/>
        <v>2.5701030748942424</v>
      </c>
      <c r="S571" t="s">
        <v>219</v>
      </c>
      <c r="T571">
        <f t="shared" ca="1" si="53"/>
        <v>4</v>
      </c>
    </row>
    <row r="572" spans="1:20" x14ac:dyDescent="0.2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Goniopholis tenuidens</v>
      </c>
      <c r="P572" t="str">
        <f t="shared" ca="1" si="50"/>
        <v>TAG069901</v>
      </c>
      <c r="Q572">
        <f t="shared" ca="1" si="51"/>
        <v>26</v>
      </c>
      <c r="R572">
        <f t="shared" ca="1" si="52"/>
        <v>2.0589205641228445</v>
      </c>
      <c r="S572" t="s">
        <v>220</v>
      </c>
      <c r="T572">
        <f t="shared" ca="1" si="53"/>
        <v>18</v>
      </c>
    </row>
    <row r="573" spans="1:20" x14ac:dyDescent="0.2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Crematogaster borneensis</v>
      </c>
      <c r="P573" t="str">
        <f t="shared" ca="1" si="50"/>
        <v>TAG095638</v>
      </c>
      <c r="Q573">
        <f t="shared" ca="1" si="51"/>
        <v>413</v>
      </c>
      <c r="R573">
        <f t="shared" ca="1" si="52"/>
        <v>1.2560925641195799</v>
      </c>
      <c r="S573" t="s">
        <v>221</v>
      </c>
      <c r="T573">
        <f t="shared" ca="1" si="53"/>
        <v>75</v>
      </c>
    </row>
    <row r="574" spans="1:20" x14ac:dyDescent="0.2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Goniopholis tenuidens</v>
      </c>
      <c r="P574" t="str">
        <f t="shared" ca="1" si="50"/>
        <v>TAG066309</v>
      </c>
      <c r="Q574">
        <f t="shared" ca="1" si="51"/>
        <v>1291</v>
      </c>
      <c r="R574">
        <f t="shared" ca="1" si="52"/>
        <v>3.7059674218710335</v>
      </c>
      <c r="S574" t="s">
        <v>218</v>
      </c>
      <c r="T574">
        <f t="shared" ca="1" si="53"/>
        <v>61</v>
      </c>
    </row>
    <row r="575" spans="1:20" x14ac:dyDescent="0.2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Goniopholis tenuidens</v>
      </c>
      <c r="P575" t="str">
        <f t="shared" ca="1" si="50"/>
        <v>TAG046511</v>
      </c>
      <c r="Q575">
        <f t="shared" ca="1" si="51"/>
        <v>583</v>
      </c>
      <c r="R575">
        <f t="shared" ca="1" si="52"/>
        <v>1.9480729536662702</v>
      </c>
      <c r="S575" t="s">
        <v>219</v>
      </c>
      <c r="T575">
        <f t="shared" ca="1" si="53"/>
        <v>75</v>
      </c>
    </row>
    <row r="576" spans="1:20" x14ac:dyDescent="0.2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Water monitor</v>
      </c>
      <c r="P576" t="str">
        <f t="shared" ca="1" si="50"/>
        <v>TAG024906</v>
      </c>
      <c r="Q576">
        <f t="shared" ca="1" si="51"/>
        <v>640</v>
      </c>
      <c r="R576">
        <f t="shared" ca="1" si="52"/>
        <v>1.5678162595113978</v>
      </c>
      <c r="S576" t="s">
        <v>220</v>
      </c>
      <c r="T576">
        <f t="shared" ca="1" si="53"/>
        <v>94</v>
      </c>
    </row>
    <row r="577" spans="1:20" x14ac:dyDescent="0.2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Bothroponera novus</v>
      </c>
      <c r="P577" t="str">
        <f t="shared" ca="1" si="50"/>
        <v>TAG046452</v>
      </c>
      <c r="Q577">
        <f t="shared" ca="1" si="51"/>
        <v>34</v>
      </c>
      <c r="R577">
        <f t="shared" ca="1" si="52"/>
        <v>1.3361020898887683</v>
      </c>
      <c r="S577" t="s">
        <v>221</v>
      </c>
      <c r="T577">
        <f t="shared" ca="1" si="53"/>
        <v>54</v>
      </c>
    </row>
    <row r="578" spans="1:20" x14ac:dyDescent="0.2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Solenopsis abdita</v>
      </c>
      <c r="P578" t="str">
        <f t="shared" ca="1" si="50"/>
        <v>TAG036690</v>
      </c>
      <c r="Q578">
        <f t="shared" ca="1" si="51"/>
        <v>1257</v>
      </c>
      <c r="R578">
        <f t="shared" ca="1" si="52"/>
        <v>1.8117531318334203</v>
      </c>
      <c r="S578" t="s">
        <v>218</v>
      </c>
      <c r="T578">
        <f t="shared" ca="1" si="53"/>
        <v>59</v>
      </c>
    </row>
    <row r="579" spans="1:20" x14ac:dyDescent="0.2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Ponerinae #1</v>
      </c>
      <c r="P579" t="str">
        <f t="shared" ca="1" si="50"/>
        <v>TAG015825</v>
      </c>
      <c r="Q579">
        <f t="shared" ca="1" si="51"/>
        <v>1645</v>
      </c>
      <c r="R579">
        <f t="shared" ca="1" si="52"/>
        <v>5.0425986635645819</v>
      </c>
      <c r="S579" t="s">
        <v>219</v>
      </c>
      <c r="T579">
        <f t="shared" ca="1" si="53"/>
        <v>35</v>
      </c>
    </row>
    <row r="580" spans="1:20" x14ac:dyDescent="0.2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Melittia oedippus</v>
      </c>
      <c r="P580" t="str">
        <f t="shared" ca="1" si="50"/>
        <v>TAG084018</v>
      </c>
      <c r="Q580">
        <f t="shared" ca="1" si="51"/>
        <v>521</v>
      </c>
      <c r="R580">
        <f t="shared" ca="1" si="52"/>
        <v>3.9758785223790318</v>
      </c>
      <c r="S580" t="s">
        <v>220</v>
      </c>
      <c r="T580">
        <f t="shared" ca="1" si="53"/>
        <v>21</v>
      </c>
    </row>
    <row r="581" spans="1:20" x14ac:dyDescent="0.2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Predator</v>
      </c>
      <c r="P581" t="str">
        <f t="shared" ca="1" si="50"/>
        <v>TAG055279</v>
      </c>
      <c r="Q581">
        <f t="shared" ca="1" si="51"/>
        <v>810</v>
      </c>
      <c r="R581">
        <f t="shared" ca="1" si="52"/>
        <v>4.2301991770452823</v>
      </c>
      <c r="S581" t="s">
        <v>221</v>
      </c>
      <c r="T581">
        <f t="shared" ca="1" si="53"/>
        <v>18</v>
      </c>
    </row>
    <row r="582" spans="1:20" x14ac:dyDescent="0.2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Bothroponera novus</v>
      </c>
      <c r="P582" t="str">
        <f t="shared" ca="1" si="50"/>
        <v>TAG041618</v>
      </c>
      <c r="Q582">
        <f t="shared" ca="1" si="51"/>
        <v>1924</v>
      </c>
      <c r="R582">
        <f t="shared" ca="1" si="52"/>
        <v>3.7443638046275476</v>
      </c>
      <c r="S582" t="s">
        <v>218</v>
      </c>
      <c r="T582">
        <f t="shared" ca="1" si="53"/>
        <v>60</v>
      </c>
    </row>
    <row r="583" spans="1:20" x14ac:dyDescent="0.2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Crematogaster ormei</v>
      </c>
      <c r="P583" t="str">
        <f t="shared" ca="1" si="50"/>
        <v>TAG066895</v>
      </c>
      <c r="Q583">
        <f t="shared" ca="1" si="51"/>
        <v>1119</v>
      </c>
      <c r="R583">
        <f t="shared" ca="1" si="52"/>
        <v>5.7344219836829602</v>
      </c>
      <c r="S583" t="s">
        <v>219</v>
      </c>
      <c r="T583">
        <f t="shared" ca="1" si="53"/>
        <v>29</v>
      </c>
    </row>
    <row r="584" spans="1:20" x14ac:dyDescent="0.2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Goniopholis tenuidens</v>
      </c>
      <c r="P584" t="str">
        <f t="shared" ca="1" si="50"/>
        <v>TAG052518</v>
      </c>
      <c r="Q584">
        <f t="shared" ca="1" si="51"/>
        <v>1633</v>
      </c>
      <c r="R584">
        <f t="shared" ca="1" si="52"/>
        <v>2.2113188291515238</v>
      </c>
      <c r="S584" t="s">
        <v>220</v>
      </c>
      <c r="T584">
        <f t="shared" ca="1" si="53"/>
        <v>19</v>
      </c>
    </row>
    <row r="585" spans="1:20" x14ac:dyDescent="0.2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Dolichoderus sp.</v>
      </c>
      <c r="P585" t="str">
        <f t="shared" ca="1" si="50"/>
        <v>TAG074209</v>
      </c>
      <c r="Q585">
        <f t="shared" ca="1" si="51"/>
        <v>1724</v>
      </c>
      <c r="R585">
        <f t="shared" ca="1" si="52"/>
        <v>5.157527513646631</v>
      </c>
      <c r="S585" t="s">
        <v>221</v>
      </c>
      <c r="T585">
        <f t="shared" ca="1" si="53"/>
        <v>73</v>
      </c>
    </row>
    <row r="586" spans="1:20" x14ac:dyDescent="0.2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Zenicomus photuroides</v>
      </c>
      <c r="P586" t="str">
        <f t="shared" ca="1" si="50"/>
        <v>TAG063459</v>
      </c>
      <c r="Q586">
        <f t="shared" ca="1" si="51"/>
        <v>1892</v>
      </c>
      <c r="R586">
        <f t="shared" ca="1" si="52"/>
        <v>1.7215901742105746</v>
      </c>
      <c r="S586" t="s">
        <v>218</v>
      </c>
      <c r="T586">
        <f t="shared" ca="1" si="53"/>
        <v>48</v>
      </c>
    </row>
    <row r="587" spans="1:20" x14ac:dyDescent="0.2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Camponotites kraussei</v>
      </c>
      <c r="P587" t="str">
        <f t="shared" ref="P587:P650" ca="1" si="56">"TAG" &amp; TEXT(FLOOR(RAND()*100000,1), "000000")</f>
        <v>TAG002000</v>
      </c>
      <c r="Q587">
        <f t="shared" ref="Q587:Q650" ca="1" si="57">RANDBETWEEN(0,2000)</f>
        <v>1667</v>
      </c>
      <c r="R587">
        <f t="shared" ref="R587:R650" ca="1" si="58">RAND()*5+1</f>
        <v>5.62848043098096</v>
      </c>
      <c r="S587" t="s">
        <v>219</v>
      </c>
      <c r="T587">
        <f t="shared" ref="T587:T650" ca="1" si="59">RANDBETWEEN(0,100)</f>
        <v>20</v>
      </c>
    </row>
    <row r="588" spans="1:20" x14ac:dyDescent="0.2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Goniopholis tenuidens</v>
      </c>
      <c r="P588" t="str">
        <f t="shared" ca="1" si="56"/>
        <v>TAG080872</v>
      </c>
      <c r="Q588">
        <f t="shared" ca="1" si="57"/>
        <v>388</v>
      </c>
      <c r="R588">
        <f t="shared" ca="1" si="58"/>
        <v>1.8262478122644812</v>
      </c>
      <c r="S588" t="s">
        <v>220</v>
      </c>
      <c r="T588">
        <f t="shared" ca="1" si="59"/>
        <v>73</v>
      </c>
    </row>
    <row r="589" spans="1:20" x14ac:dyDescent="0.2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Water monitor</v>
      </c>
      <c r="P589" t="str">
        <f t="shared" ca="1" si="56"/>
        <v>TAG092131</v>
      </c>
      <c r="Q589">
        <f t="shared" ca="1" si="57"/>
        <v>433</v>
      </c>
      <c r="R589">
        <f t="shared" ca="1" si="58"/>
        <v>5.8746150474070546</v>
      </c>
      <c r="S589" t="s">
        <v>221</v>
      </c>
      <c r="T589">
        <f t="shared" ca="1" si="59"/>
        <v>62</v>
      </c>
    </row>
    <row r="590" spans="1:20" x14ac:dyDescent="0.2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Goniopholis tenuidens</v>
      </c>
      <c r="P590" t="str">
        <f t="shared" ca="1" si="56"/>
        <v>TAG030007</v>
      </c>
      <c r="Q590">
        <f t="shared" ca="1" si="57"/>
        <v>870</v>
      </c>
      <c r="R590">
        <f t="shared" ca="1" si="58"/>
        <v>3.6794395476837973</v>
      </c>
      <c r="S590" t="s">
        <v>218</v>
      </c>
      <c r="T590">
        <f t="shared" ca="1" si="59"/>
        <v>96</v>
      </c>
    </row>
    <row r="591" spans="1:20" x14ac:dyDescent="0.2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Alsomitra simplex</v>
      </c>
      <c r="P591" t="str">
        <f t="shared" ca="1" si="56"/>
        <v>TAG080107</v>
      </c>
      <c r="Q591">
        <f t="shared" ca="1" si="57"/>
        <v>827</v>
      </c>
      <c r="R591">
        <f t="shared" ca="1" si="58"/>
        <v>5.3754238499621163</v>
      </c>
      <c r="S591" t="s">
        <v>219</v>
      </c>
      <c r="T591">
        <f t="shared" ca="1" si="59"/>
        <v>26</v>
      </c>
    </row>
    <row r="592" spans="1:20" x14ac:dyDescent="0.2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Formicidae #1</v>
      </c>
      <c r="P592" t="str">
        <f t="shared" ca="1" si="56"/>
        <v>TAG077445</v>
      </c>
      <c r="Q592">
        <f t="shared" ca="1" si="57"/>
        <v>719</v>
      </c>
      <c r="R592">
        <f t="shared" ca="1" si="58"/>
        <v>2.6853741650507867</v>
      </c>
      <c r="S592" t="s">
        <v>220</v>
      </c>
      <c r="T592">
        <f t="shared" ca="1" si="59"/>
        <v>24</v>
      </c>
    </row>
    <row r="593" spans="1:20" x14ac:dyDescent="0.2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Crematogaster borneensis</v>
      </c>
      <c r="P593" t="str">
        <f t="shared" ca="1" si="56"/>
        <v>TAG045627</v>
      </c>
      <c r="Q593">
        <f t="shared" ca="1" si="57"/>
        <v>922</v>
      </c>
      <c r="R593">
        <f t="shared" ca="1" si="58"/>
        <v>1.0746954227290546</v>
      </c>
      <c r="S593" t="s">
        <v>221</v>
      </c>
      <c r="T593">
        <f t="shared" ca="1" si="59"/>
        <v>7</v>
      </c>
    </row>
    <row r="594" spans="1:20" x14ac:dyDescent="0.2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Alsomitra simplex</v>
      </c>
      <c r="P594" t="str">
        <f t="shared" ca="1" si="56"/>
        <v>TAG065370</v>
      </c>
      <c r="Q594">
        <f t="shared" ca="1" si="57"/>
        <v>635</v>
      </c>
      <c r="R594">
        <f t="shared" ca="1" si="58"/>
        <v>2.423609075547219</v>
      </c>
      <c r="S594" t="s">
        <v>218</v>
      </c>
      <c r="T594">
        <f t="shared" ca="1" si="59"/>
        <v>31</v>
      </c>
    </row>
    <row r="595" spans="1:20" x14ac:dyDescent="0.2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Morphospecies 1</v>
      </c>
      <c r="P595" t="str">
        <f t="shared" ca="1" si="56"/>
        <v>TAG031732</v>
      </c>
      <c r="Q595">
        <f t="shared" ca="1" si="57"/>
        <v>988</v>
      </c>
      <c r="R595">
        <f t="shared" ca="1" si="58"/>
        <v>4.3048949202525719</v>
      </c>
      <c r="S595" t="s">
        <v>219</v>
      </c>
      <c r="T595">
        <f t="shared" ca="1" si="59"/>
        <v>31</v>
      </c>
    </row>
    <row r="596" spans="1:20" x14ac:dyDescent="0.2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Zenicomus photuroides</v>
      </c>
      <c r="P596" t="str">
        <f t="shared" ca="1" si="56"/>
        <v>TAG086337</v>
      </c>
      <c r="Q596">
        <f t="shared" ca="1" si="57"/>
        <v>728</v>
      </c>
      <c r="R596">
        <f t="shared" ca="1" si="58"/>
        <v>5.2384022966232724</v>
      </c>
      <c r="S596" t="s">
        <v>220</v>
      </c>
      <c r="T596">
        <f t="shared" ca="1" si="59"/>
        <v>55</v>
      </c>
    </row>
    <row r="597" spans="1:20" x14ac:dyDescent="0.2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Zenicomus photuroides</v>
      </c>
      <c r="P597" t="str">
        <f t="shared" ca="1" si="56"/>
        <v>TAG092137</v>
      </c>
      <c r="Q597">
        <f t="shared" ca="1" si="57"/>
        <v>1979</v>
      </c>
      <c r="R597">
        <f t="shared" ca="1" si="58"/>
        <v>4.124934225755851</v>
      </c>
      <c r="S597" t="s">
        <v>221</v>
      </c>
      <c r="T597">
        <f t="shared" ca="1" si="59"/>
        <v>15</v>
      </c>
    </row>
    <row r="598" spans="1:20" x14ac:dyDescent="0.2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Crematogaster borneensis</v>
      </c>
      <c r="P598" t="str">
        <f t="shared" ca="1" si="56"/>
        <v>TAG045393</v>
      </c>
      <c r="Q598">
        <f t="shared" ca="1" si="57"/>
        <v>506</v>
      </c>
      <c r="R598">
        <f t="shared" ca="1" si="58"/>
        <v>3.8770180560915519</v>
      </c>
      <c r="S598" t="s">
        <v>218</v>
      </c>
      <c r="T598">
        <f t="shared" ca="1" si="59"/>
        <v>89</v>
      </c>
    </row>
    <row r="599" spans="1:20" x14ac:dyDescent="0.2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Formicidae #1</v>
      </c>
      <c r="P599" t="str">
        <f t="shared" ca="1" si="56"/>
        <v>TAG067353</v>
      </c>
      <c r="Q599">
        <f t="shared" ca="1" si="57"/>
        <v>1809</v>
      </c>
      <c r="R599">
        <f t="shared" ca="1" si="58"/>
        <v>1.8164134723111753</v>
      </c>
      <c r="S599" t="s">
        <v>219</v>
      </c>
      <c r="T599">
        <f t="shared" ca="1" si="59"/>
        <v>23</v>
      </c>
    </row>
    <row r="600" spans="1:20" x14ac:dyDescent="0.2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Cicada sanguinolenta</v>
      </c>
      <c r="P600" t="str">
        <f t="shared" ca="1" si="56"/>
        <v>TAG010170</v>
      </c>
      <c r="Q600">
        <f t="shared" ca="1" si="57"/>
        <v>1495</v>
      </c>
      <c r="R600">
        <f t="shared" ca="1" si="58"/>
        <v>5.1839324281272248</v>
      </c>
      <c r="S600" t="s">
        <v>220</v>
      </c>
      <c r="T600">
        <f t="shared" ca="1" si="59"/>
        <v>8</v>
      </c>
    </row>
    <row r="601" spans="1:20" x14ac:dyDescent="0.2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Ponerinae #1</v>
      </c>
      <c r="P601" t="str">
        <f t="shared" ca="1" si="56"/>
        <v>TAG078734</v>
      </c>
      <c r="Q601">
        <f t="shared" ca="1" si="57"/>
        <v>1359</v>
      </c>
      <c r="R601">
        <f t="shared" ca="1" si="58"/>
        <v>2.3290142805575069</v>
      </c>
      <c r="S601" t="s">
        <v>221</v>
      </c>
      <c r="T601">
        <f t="shared" ca="1" si="59"/>
        <v>95</v>
      </c>
    </row>
    <row r="602" spans="1:20" x14ac:dyDescent="0.2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Morphospecies 1</v>
      </c>
      <c r="P602" t="str">
        <f t="shared" ca="1" si="56"/>
        <v>TAG072745</v>
      </c>
      <c r="Q602">
        <f t="shared" ca="1" si="57"/>
        <v>1355</v>
      </c>
      <c r="R602">
        <f t="shared" ca="1" si="58"/>
        <v>4.2470763368263462</v>
      </c>
      <c r="S602" t="s">
        <v>218</v>
      </c>
      <c r="T602">
        <f t="shared" ca="1" si="59"/>
        <v>57</v>
      </c>
    </row>
    <row r="603" spans="1:20" x14ac:dyDescent="0.2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Crematogaster ormei</v>
      </c>
      <c r="P603" t="str">
        <f t="shared" ca="1" si="56"/>
        <v>TAG017686</v>
      </c>
      <c r="Q603">
        <f t="shared" ca="1" si="57"/>
        <v>1693</v>
      </c>
      <c r="R603">
        <f t="shared" ca="1" si="58"/>
        <v>3.848772968365604</v>
      </c>
      <c r="S603" t="s">
        <v>219</v>
      </c>
      <c r="T603">
        <f t="shared" ca="1" si="59"/>
        <v>97</v>
      </c>
    </row>
    <row r="604" spans="1:20" x14ac:dyDescent="0.2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Water monitor</v>
      </c>
      <c r="P604" t="str">
        <f t="shared" ca="1" si="56"/>
        <v>TAG044344</v>
      </c>
      <c r="Q604">
        <f t="shared" ca="1" si="57"/>
        <v>1482</v>
      </c>
      <c r="R604">
        <f t="shared" ca="1" si="58"/>
        <v>5.5449759876643938</v>
      </c>
      <c r="S604" t="s">
        <v>220</v>
      </c>
      <c r="T604">
        <f t="shared" ca="1" si="59"/>
        <v>36</v>
      </c>
    </row>
    <row r="605" spans="1:20" x14ac:dyDescent="0.2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Crematogaster borneensis</v>
      </c>
      <c r="P605" t="str">
        <f t="shared" ca="1" si="56"/>
        <v>TAG048939</v>
      </c>
      <c r="Q605">
        <f t="shared" ca="1" si="57"/>
        <v>171</v>
      </c>
      <c r="R605">
        <f t="shared" ca="1" si="58"/>
        <v>2.6024008913989496</v>
      </c>
      <c r="S605" t="s">
        <v>221</v>
      </c>
      <c r="T605">
        <f t="shared" ca="1" si="59"/>
        <v>5</v>
      </c>
    </row>
    <row r="606" spans="1:20" x14ac:dyDescent="0.2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Morphospecies 1</v>
      </c>
      <c r="P606" t="str">
        <f t="shared" ca="1" si="56"/>
        <v>TAG052837</v>
      </c>
      <c r="Q606">
        <f t="shared" ca="1" si="57"/>
        <v>402</v>
      </c>
      <c r="R606">
        <f t="shared" ca="1" si="58"/>
        <v>5.0918681934678407</v>
      </c>
      <c r="S606" t="s">
        <v>218</v>
      </c>
      <c r="T606">
        <f t="shared" ca="1" si="59"/>
        <v>34</v>
      </c>
    </row>
    <row r="607" spans="1:20" x14ac:dyDescent="0.2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Melittia oedippus</v>
      </c>
      <c r="P607" t="str">
        <f t="shared" ca="1" si="56"/>
        <v>TAG047530</v>
      </c>
      <c r="Q607">
        <f t="shared" ca="1" si="57"/>
        <v>159</v>
      </c>
      <c r="R607">
        <f t="shared" ca="1" si="58"/>
        <v>3.8128089267203729</v>
      </c>
      <c r="S607" t="s">
        <v>219</v>
      </c>
      <c r="T607">
        <f t="shared" ca="1" si="59"/>
        <v>96</v>
      </c>
    </row>
    <row r="608" spans="1:20" x14ac:dyDescent="0.2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Cicada sanguinolenta</v>
      </c>
      <c r="P608" t="str">
        <f t="shared" ca="1" si="56"/>
        <v>TAG038560</v>
      </c>
      <c r="Q608">
        <f t="shared" ca="1" si="57"/>
        <v>136</v>
      </c>
      <c r="R608">
        <f t="shared" ca="1" si="58"/>
        <v>2.6703548360973115</v>
      </c>
      <c r="S608" t="s">
        <v>220</v>
      </c>
      <c r="T608">
        <f t="shared" ca="1" si="59"/>
        <v>91</v>
      </c>
    </row>
    <row r="609" spans="1:20" x14ac:dyDescent="0.2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Solenopsis abdita</v>
      </c>
      <c r="P609" t="str">
        <f t="shared" ca="1" si="56"/>
        <v>TAG041174</v>
      </c>
      <c r="Q609">
        <f t="shared" ca="1" si="57"/>
        <v>1166</v>
      </c>
      <c r="R609">
        <f t="shared" ca="1" si="58"/>
        <v>5.5744950858814093</v>
      </c>
      <c r="S609" t="s">
        <v>221</v>
      </c>
      <c r="T609">
        <f t="shared" ca="1" si="59"/>
        <v>33</v>
      </c>
    </row>
    <row r="610" spans="1:20" x14ac:dyDescent="0.2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Formicidae #1</v>
      </c>
      <c r="P610" t="str">
        <f t="shared" ca="1" si="56"/>
        <v>TAG007005</v>
      </c>
      <c r="Q610">
        <f t="shared" ca="1" si="57"/>
        <v>1008</v>
      </c>
      <c r="R610">
        <f t="shared" ca="1" si="58"/>
        <v>4.0982100324494333</v>
      </c>
      <c r="S610" t="s">
        <v>218</v>
      </c>
      <c r="T610">
        <f t="shared" ca="1" si="59"/>
        <v>31</v>
      </c>
    </row>
    <row r="611" spans="1:20" x14ac:dyDescent="0.2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Melittia oedippus</v>
      </c>
      <c r="P611" t="str">
        <f t="shared" ca="1" si="56"/>
        <v>TAG090454</v>
      </c>
      <c r="Q611">
        <f t="shared" ca="1" si="57"/>
        <v>946</v>
      </c>
      <c r="R611">
        <f t="shared" ca="1" si="58"/>
        <v>1.5939460068022178</v>
      </c>
      <c r="S611" t="s">
        <v>219</v>
      </c>
      <c r="T611">
        <f t="shared" ca="1" si="59"/>
        <v>78</v>
      </c>
    </row>
    <row r="612" spans="1:20" x14ac:dyDescent="0.2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Alsomitra simplex</v>
      </c>
      <c r="P612" t="str">
        <f t="shared" ca="1" si="56"/>
        <v>TAG070553</v>
      </c>
      <c r="Q612">
        <f t="shared" ca="1" si="57"/>
        <v>608</v>
      </c>
      <c r="R612">
        <f t="shared" ca="1" si="58"/>
        <v>4.0018515699796886</v>
      </c>
      <c r="S612" t="s">
        <v>220</v>
      </c>
      <c r="T612">
        <f t="shared" ca="1" si="59"/>
        <v>76</v>
      </c>
    </row>
    <row r="613" spans="1:20" x14ac:dyDescent="0.2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Cicada sanguinolenta</v>
      </c>
      <c r="P613" t="str">
        <f t="shared" ca="1" si="56"/>
        <v>TAG001841</v>
      </c>
      <c r="Q613">
        <f t="shared" ca="1" si="57"/>
        <v>417</v>
      </c>
      <c r="R613">
        <f t="shared" ca="1" si="58"/>
        <v>1.4534017926359601</v>
      </c>
      <c r="S613" t="s">
        <v>221</v>
      </c>
      <c r="T613">
        <f t="shared" ca="1" si="59"/>
        <v>49</v>
      </c>
    </row>
    <row r="614" spans="1:20" x14ac:dyDescent="0.2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Solenopsis abdita</v>
      </c>
      <c r="P614" t="str">
        <f t="shared" ca="1" si="56"/>
        <v>TAG095018</v>
      </c>
      <c r="Q614">
        <f t="shared" ca="1" si="57"/>
        <v>589</v>
      </c>
      <c r="R614">
        <f t="shared" ca="1" si="58"/>
        <v>1.4309904979095753</v>
      </c>
      <c r="S614" t="s">
        <v>218</v>
      </c>
      <c r="T614">
        <f t="shared" ca="1" si="59"/>
        <v>35</v>
      </c>
    </row>
    <row r="615" spans="1:20" x14ac:dyDescent="0.2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Solenopsis abdita</v>
      </c>
      <c r="P615" t="str">
        <f t="shared" ca="1" si="56"/>
        <v>TAG046863</v>
      </c>
      <c r="Q615">
        <f t="shared" ca="1" si="57"/>
        <v>190</v>
      </c>
      <c r="R615">
        <f t="shared" ca="1" si="58"/>
        <v>3.193463421766694</v>
      </c>
      <c r="S615" t="s">
        <v>219</v>
      </c>
      <c r="T615">
        <f t="shared" ca="1" si="59"/>
        <v>63</v>
      </c>
    </row>
    <row r="616" spans="1:20" x14ac:dyDescent="0.2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Zenicomus photuroides</v>
      </c>
      <c r="P616" t="str">
        <f t="shared" ca="1" si="56"/>
        <v>TAG087001</v>
      </c>
      <c r="Q616">
        <f t="shared" ca="1" si="57"/>
        <v>494</v>
      </c>
      <c r="R616">
        <f t="shared" ca="1" si="58"/>
        <v>3.9258439694697302</v>
      </c>
      <c r="S616" t="s">
        <v>220</v>
      </c>
      <c r="T616">
        <f t="shared" ca="1" si="59"/>
        <v>99</v>
      </c>
    </row>
    <row r="617" spans="1:20" x14ac:dyDescent="0.2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Formicidae #1</v>
      </c>
      <c r="P617" t="str">
        <f t="shared" ca="1" si="56"/>
        <v>TAG050019</v>
      </c>
      <c r="Q617">
        <f t="shared" ca="1" si="57"/>
        <v>345</v>
      </c>
      <c r="R617">
        <f t="shared" ca="1" si="58"/>
        <v>2.9653192289091104</v>
      </c>
      <c r="S617" t="s">
        <v>221</v>
      </c>
      <c r="T617">
        <f t="shared" ca="1" si="59"/>
        <v>6</v>
      </c>
    </row>
    <row r="618" spans="1:20" x14ac:dyDescent="0.2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Zenicomus photuroides</v>
      </c>
      <c r="P618" t="str">
        <f t="shared" ca="1" si="56"/>
        <v>TAG022500</v>
      </c>
      <c r="Q618">
        <f t="shared" ca="1" si="57"/>
        <v>76</v>
      </c>
      <c r="R618">
        <f t="shared" ca="1" si="58"/>
        <v>3.9264888658820598</v>
      </c>
      <c r="S618" t="s">
        <v>218</v>
      </c>
      <c r="T618">
        <f t="shared" ca="1" si="59"/>
        <v>80</v>
      </c>
    </row>
    <row r="619" spans="1:20" x14ac:dyDescent="0.2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Morphospecies 1</v>
      </c>
      <c r="P619" t="str">
        <f t="shared" ca="1" si="56"/>
        <v>TAG010890</v>
      </c>
      <c r="Q619">
        <f t="shared" ca="1" si="57"/>
        <v>1823</v>
      </c>
      <c r="R619">
        <f t="shared" ca="1" si="58"/>
        <v>5.7491619435649772</v>
      </c>
      <c r="S619" t="s">
        <v>219</v>
      </c>
      <c r="T619">
        <f t="shared" ca="1" si="59"/>
        <v>38</v>
      </c>
    </row>
    <row r="620" spans="1:20" x14ac:dyDescent="0.2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Ponerinae #1</v>
      </c>
      <c r="P620" t="str">
        <f t="shared" ca="1" si="56"/>
        <v>TAG024633</v>
      </c>
      <c r="Q620">
        <f t="shared" ca="1" si="57"/>
        <v>654</v>
      </c>
      <c r="R620">
        <f t="shared" ca="1" si="58"/>
        <v>5.258970448942927</v>
      </c>
      <c r="S620" t="s">
        <v>220</v>
      </c>
      <c r="T620">
        <f t="shared" ca="1" si="59"/>
        <v>51</v>
      </c>
    </row>
    <row r="621" spans="1:20" x14ac:dyDescent="0.2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Melaphorus potteri</v>
      </c>
      <c r="P621" t="str">
        <f t="shared" ca="1" si="56"/>
        <v>TAG000246</v>
      </c>
      <c r="Q621">
        <f t="shared" ca="1" si="57"/>
        <v>304</v>
      </c>
      <c r="R621">
        <f t="shared" ca="1" si="58"/>
        <v>1.3558011173469637</v>
      </c>
      <c r="S621" t="s">
        <v>221</v>
      </c>
      <c r="T621">
        <f t="shared" ca="1" si="59"/>
        <v>63</v>
      </c>
    </row>
    <row r="622" spans="1:20" x14ac:dyDescent="0.2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Cicada sanguinolenta</v>
      </c>
      <c r="P622" t="str">
        <f t="shared" ca="1" si="56"/>
        <v>TAG099045</v>
      </c>
      <c r="Q622">
        <f t="shared" ca="1" si="57"/>
        <v>1051</v>
      </c>
      <c r="R622">
        <f t="shared" ca="1" si="58"/>
        <v>4.0498347833786186</v>
      </c>
      <c r="S622" t="s">
        <v>218</v>
      </c>
      <c r="T622">
        <f t="shared" ca="1" si="59"/>
        <v>2</v>
      </c>
    </row>
    <row r="623" spans="1:20" x14ac:dyDescent="0.2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Biarmosuchus tagax</v>
      </c>
      <c r="P623" t="str">
        <f t="shared" ca="1" si="56"/>
        <v>TAG094795</v>
      </c>
      <c r="Q623">
        <f t="shared" ca="1" si="57"/>
        <v>1242</v>
      </c>
      <c r="R623">
        <f t="shared" ca="1" si="58"/>
        <v>4.7035719140493608</v>
      </c>
      <c r="S623" t="s">
        <v>219</v>
      </c>
      <c r="T623">
        <f t="shared" ca="1" si="59"/>
        <v>30</v>
      </c>
    </row>
    <row r="624" spans="1:20" x14ac:dyDescent="0.2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Crematogaster borneensis</v>
      </c>
      <c r="P624" t="str">
        <f t="shared" ca="1" si="56"/>
        <v>TAG062086</v>
      </c>
      <c r="Q624">
        <f t="shared" ca="1" si="57"/>
        <v>1397</v>
      </c>
      <c r="R624">
        <f t="shared" ca="1" si="58"/>
        <v>5.3446378676955906</v>
      </c>
      <c r="S624" t="s">
        <v>220</v>
      </c>
      <c r="T624">
        <f t="shared" ca="1" si="59"/>
        <v>7</v>
      </c>
    </row>
    <row r="625" spans="1:20" x14ac:dyDescent="0.2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Melittia oedippus</v>
      </c>
      <c r="P625" t="str">
        <f t="shared" ca="1" si="56"/>
        <v>TAG026347</v>
      </c>
      <c r="Q625">
        <f t="shared" ca="1" si="57"/>
        <v>1687</v>
      </c>
      <c r="R625">
        <f t="shared" ca="1" si="58"/>
        <v>1.8578893749800376</v>
      </c>
      <c r="S625" t="s">
        <v>221</v>
      </c>
      <c r="T625">
        <f t="shared" ca="1" si="59"/>
        <v>58</v>
      </c>
    </row>
    <row r="626" spans="1:20" x14ac:dyDescent="0.2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Crematogaster borneensis</v>
      </c>
      <c r="P626" t="str">
        <f t="shared" ca="1" si="56"/>
        <v>TAG041374</v>
      </c>
      <c r="Q626">
        <f t="shared" ca="1" si="57"/>
        <v>309</v>
      </c>
      <c r="R626">
        <f t="shared" ca="1" si="58"/>
        <v>4.9638941898061271</v>
      </c>
      <c r="S626" t="s">
        <v>218</v>
      </c>
      <c r="T626">
        <f t="shared" ca="1" si="59"/>
        <v>12</v>
      </c>
    </row>
    <row r="627" spans="1:20" x14ac:dyDescent="0.2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Goniopholis tenuidens</v>
      </c>
      <c r="P627" t="str">
        <f t="shared" ca="1" si="56"/>
        <v>TAG050158</v>
      </c>
      <c r="Q627">
        <f t="shared" ca="1" si="57"/>
        <v>1455</v>
      </c>
      <c r="R627">
        <f t="shared" ca="1" si="58"/>
        <v>4.4482880662155955</v>
      </c>
      <c r="S627" t="s">
        <v>219</v>
      </c>
      <c r="T627">
        <f t="shared" ca="1" si="59"/>
        <v>78</v>
      </c>
    </row>
    <row r="628" spans="1:20" x14ac:dyDescent="0.2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Goniopholis tenuidens</v>
      </c>
      <c r="P628" t="str">
        <f t="shared" ca="1" si="56"/>
        <v>TAG055501</v>
      </c>
      <c r="Q628">
        <f t="shared" ca="1" si="57"/>
        <v>752</v>
      </c>
      <c r="R628">
        <f t="shared" ca="1" si="58"/>
        <v>4.4168875579985034</v>
      </c>
      <c r="S628" t="s">
        <v>220</v>
      </c>
      <c r="T628">
        <f t="shared" ca="1" si="59"/>
        <v>8</v>
      </c>
    </row>
    <row r="629" spans="1:20" x14ac:dyDescent="0.2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Morphospecies 1</v>
      </c>
      <c r="P629" t="str">
        <f t="shared" ca="1" si="56"/>
        <v>TAG014055</v>
      </c>
      <c r="Q629">
        <f t="shared" ca="1" si="57"/>
        <v>1497</v>
      </c>
      <c r="R629">
        <f t="shared" ca="1" si="58"/>
        <v>4.4843906004411336</v>
      </c>
      <c r="S629" t="s">
        <v>221</v>
      </c>
      <c r="T629">
        <f t="shared" ca="1" si="59"/>
        <v>46</v>
      </c>
    </row>
    <row r="630" spans="1:20" x14ac:dyDescent="0.2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Formicidae #1</v>
      </c>
      <c r="P630" t="str">
        <f t="shared" ca="1" si="56"/>
        <v>TAG066913</v>
      </c>
      <c r="Q630">
        <f t="shared" ca="1" si="57"/>
        <v>1110</v>
      </c>
      <c r="R630">
        <f t="shared" ca="1" si="58"/>
        <v>2.6250432864227893</v>
      </c>
      <c r="S630" t="s">
        <v>218</v>
      </c>
      <c r="T630">
        <f t="shared" ca="1" si="59"/>
        <v>44</v>
      </c>
    </row>
    <row r="631" spans="1:20" x14ac:dyDescent="0.2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Bothroponera novus</v>
      </c>
      <c r="P631" t="str">
        <f t="shared" ca="1" si="56"/>
        <v>TAG053644</v>
      </c>
      <c r="Q631">
        <f t="shared" ca="1" si="57"/>
        <v>679</v>
      </c>
      <c r="R631">
        <f t="shared" ca="1" si="58"/>
        <v>2.704525723486455</v>
      </c>
      <c r="S631" t="s">
        <v>219</v>
      </c>
      <c r="T631">
        <f t="shared" ca="1" si="59"/>
        <v>35</v>
      </c>
    </row>
    <row r="632" spans="1:20" x14ac:dyDescent="0.2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Dolichoderus sp.</v>
      </c>
      <c r="P632" t="str">
        <f t="shared" ca="1" si="56"/>
        <v>TAG062941</v>
      </c>
      <c r="Q632">
        <f t="shared" ca="1" si="57"/>
        <v>184</v>
      </c>
      <c r="R632">
        <f t="shared" ca="1" si="58"/>
        <v>5.782978181965027</v>
      </c>
      <c r="S632" t="s">
        <v>220</v>
      </c>
      <c r="T632">
        <f t="shared" ca="1" si="59"/>
        <v>99</v>
      </c>
    </row>
    <row r="633" spans="1:20" x14ac:dyDescent="0.2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Crematogaster ormei</v>
      </c>
      <c r="P633" t="str">
        <f t="shared" ca="1" si="56"/>
        <v>TAG068273</v>
      </c>
      <c r="Q633">
        <f t="shared" ca="1" si="57"/>
        <v>1845</v>
      </c>
      <c r="R633">
        <f t="shared" ca="1" si="58"/>
        <v>2.9372084742259128</v>
      </c>
      <c r="S633" t="s">
        <v>221</v>
      </c>
      <c r="T633">
        <f t="shared" ca="1" si="59"/>
        <v>72</v>
      </c>
    </row>
    <row r="634" spans="1:20" x14ac:dyDescent="0.2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Goniopholis tenuidens</v>
      </c>
      <c r="P634" t="str">
        <f t="shared" ca="1" si="56"/>
        <v>TAG077534</v>
      </c>
      <c r="Q634">
        <f t="shared" ca="1" si="57"/>
        <v>1445</v>
      </c>
      <c r="R634">
        <f t="shared" ca="1" si="58"/>
        <v>3.7230979948110696</v>
      </c>
      <c r="S634" t="s">
        <v>218</v>
      </c>
      <c r="T634">
        <f t="shared" ca="1" si="59"/>
        <v>5</v>
      </c>
    </row>
    <row r="635" spans="1:20" x14ac:dyDescent="0.2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Cicada sanguinolenta</v>
      </c>
      <c r="P635" t="str">
        <f t="shared" ca="1" si="56"/>
        <v>TAG046514</v>
      </c>
      <c r="Q635">
        <f t="shared" ca="1" si="57"/>
        <v>470</v>
      </c>
      <c r="R635">
        <f t="shared" ca="1" si="58"/>
        <v>1.1682531580956659</v>
      </c>
      <c r="S635" t="s">
        <v>219</v>
      </c>
      <c r="T635">
        <f t="shared" ca="1" si="59"/>
        <v>87</v>
      </c>
    </row>
    <row r="636" spans="1:20" x14ac:dyDescent="0.2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Solenopsis abdita</v>
      </c>
      <c r="P636" t="str">
        <f t="shared" ca="1" si="56"/>
        <v>TAG025854</v>
      </c>
      <c r="Q636">
        <f t="shared" ca="1" si="57"/>
        <v>1152</v>
      </c>
      <c r="R636">
        <f t="shared" ca="1" si="58"/>
        <v>5.0758812094485766</v>
      </c>
      <c r="S636" t="s">
        <v>220</v>
      </c>
      <c r="T636">
        <f t="shared" ca="1" si="59"/>
        <v>93</v>
      </c>
    </row>
    <row r="637" spans="1:20" x14ac:dyDescent="0.2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Gannets</v>
      </c>
      <c r="P637" t="str">
        <f t="shared" ca="1" si="56"/>
        <v>TAG081053</v>
      </c>
      <c r="Q637">
        <f t="shared" ca="1" si="57"/>
        <v>646</v>
      </c>
      <c r="R637">
        <f t="shared" ca="1" si="58"/>
        <v>5.4528637623526484</v>
      </c>
      <c r="S637" t="s">
        <v>221</v>
      </c>
      <c r="T637">
        <f t="shared" ca="1" si="59"/>
        <v>8</v>
      </c>
    </row>
    <row r="638" spans="1:20" x14ac:dyDescent="0.2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Formicidae #1</v>
      </c>
      <c r="P638" t="str">
        <f t="shared" ca="1" si="56"/>
        <v>TAG010382</v>
      </c>
      <c r="Q638">
        <f t="shared" ca="1" si="57"/>
        <v>821</v>
      </c>
      <c r="R638">
        <f t="shared" ca="1" si="58"/>
        <v>4.1716913709953669</v>
      </c>
      <c r="S638" t="s">
        <v>218</v>
      </c>
      <c r="T638">
        <f t="shared" ca="1" si="59"/>
        <v>11</v>
      </c>
    </row>
    <row r="639" spans="1:20" x14ac:dyDescent="0.2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Gannets</v>
      </c>
      <c r="P639" t="str">
        <f t="shared" ca="1" si="56"/>
        <v>TAG079092</v>
      </c>
      <c r="Q639">
        <f t="shared" ca="1" si="57"/>
        <v>58</v>
      </c>
      <c r="R639">
        <f t="shared" ca="1" si="58"/>
        <v>2.1617004240631461</v>
      </c>
      <c r="S639" t="s">
        <v>219</v>
      </c>
      <c r="T639">
        <f t="shared" ca="1" si="59"/>
        <v>4</v>
      </c>
    </row>
    <row r="640" spans="1:20" x14ac:dyDescent="0.2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Crematogaster ormei</v>
      </c>
      <c r="P640" t="str">
        <f t="shared" ca="1" si="56"/>
        <v>TAG028048</v>
      </c>
      <c r="Q640">
        <f t="shared" ca="1" si="57"/>
        <v>275</v>
      </c>
      <c r="R640">
        <f t="shared" ca="1" si="58"/>
        <v>2.8208574498861041</v>
      </c>
      <c r="S640" t="s">
        <v>220</v>
      </c>
      <c r="T640">
        <f t="shared" ca="1" si="59"/>
        <v>78</v>
      </c>
    </row>
    <row r="641" spans="1:20" x14ac:dyDescent="0.2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Predator</v>
      </c>
      <c r="P641" t="str">
        <f t="shared" ca="1" si="56"/>
        <v>TAG036464</v>
      </c>
      <c r="Q641">
        <f t="shared" ca="1" si="57"/>
        <v>1742</v>
      </c>
      <c r="R641">
        <f t="shared" ca="1" si="58"/>
        <v>5.7464473939500476</v>
      </c>
      <c r="S641" t="s">
        <v>221</v>
      </c>
      <c r="T641">
        <f t="shared" ca="1" si="59"/>
        <v>65</v>
      </c>
    </row>
    <row r="642" spans="1:20" x14ac:dyDescent="0.2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Formicidae #1</v>
      </c>
      <c r="P642" t="str">
        <f t="shared" ca="1" si="56"/>
        <v>TAG053185</v>
      </c>
      <c r="Q642">
        <f t="shared" ca="1" si="57"/>
        <v>414</v>
      </c>
      <c r="R642">
        <f t="shared" ca="1" si="58"/>
        <v>3.7586508279486917</v>
      </c>
      <c r="S642" t="s">
        <v>218</v>
      </c>
      <c r="T642">
        <f t="shared" ca="1" si="59"/>
        <v>12</v>
      </c>
    </row>
    <row r="643" spans="1:20" x14ac:dyDescent="0.2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Solenopsis #1</v>
      </c>
      <c r="P643" t="str">
        <f t="shared" ca="1" si="56"/>
        <v>TAG072354</v>
      </c>
      <c r="Q643">
        <f t="shared" ca="1" si="57"/>
        <v>1524</v>
      </c>
      <c r="R643">
        <f t="shared" ca="1" si="58"/>
        <v>5.7542183100092137</v>
      </c>
      <c r="S643" t="s">
        <v>219</v>
      </c>
      <c r="T643">
        <f t="shared" ca="1" si="59"/>
        <v>5</v>
      </c>
    </row>
    <row r="644" spans="1:20" x14ac:dyDescent="0.2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Melittia oedippus</v>
      </c>
      <c r="P644" t="str">
        <f t="shared" ca="1" si="56"/>
        <v>TAG069704</v>
      </c>
      <c r="Q644">
        <f t="shared" ca="1" si="57"/>
        <v>812</v>
      </c>
      <c r="R644">
        <f t="shared" ca="1" si="58"/>
        <v>1.6737274987600472</v>
      </c>
      <c r="S644" t="s">
        <v>220</v>
      </c>
      <c r="T644">
        <f t="shared" ca="1" si="59"/>
        <v>38</v>
      </c>
    </row>
    <row r="645" spans="1:20" x14ac:dyDescent="0.2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Water monitor</v>
      </c>
      <c r="P645" t="str">
        <f t="shared" ca="1" si="56"/>
        <v>TAG038795</v>
      </c>
      <c r="Q645">
        <f t="shared" ca="1" si="57"/>
        <v>714</v>
      </c>
      <c r="R645">
        <f t="shared" ca="1" si="58"/>
        <v>3.2593025066582992</v>
      </c>
      <c r="S645" t="s">
        <v>221</v>
      </c>
      <c r="T645">
        <f t="shared" ca="1" si="59"/>
        <v>65</v>
      </c>
    </row>
    <row r="646" spans="1:20" x14ac:dyDescent="0.2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Biarmosuchus tagax</v>
      </c>
      <c r="P646" t="str">
        <f t="shared" ca="1" si="56"/>
        <v>TAG036226</v>
      </c>
      <c r="Q646">
        <f t="shared" ca="1" si="57"/>
        <v>1720</v>
      </c>
      <c r="R646">
        <f t="shared" ca="1" si="58"/>
        <v>3.1178039286446388</v>
      </c>
      <c r="S646" t="s">
        <v>218</v>
      </c>
      <c r="T646">
        <f t="shared" ca="1" si="59"/>
        <v>12</v>
      </c>
    </row>
    <row r="647" spans="1:20" x14ac:dyDescent="0.2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Bothroponera novus</v>
      </c>
      <c r="P647" t="str">
        <f t="shared" ca="1" si="56"/>
        <v>TAG072221</v>
      </c>
      <c r="Q647">
        <f t="shared" ca="1" si="57"/>
        <v>1052</v>
      </c>
      <c r="R647">
        <f t="shared" ca="1" si="58"/>
        <v>4.9306618507769011</v>
      </c>
      <c r="S647" t="s">
        <v>219</v>
      </c>
      <c r="T647">
        <f t="shared" ca="1" si="59"/>
        <v>92</v>
      </c>
    </row>
    <row r="648" spans="1:20" x14ac:dyDescent="0.2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Crematogaster borneensis</v>
      </c>
      <c r="P648" t="str">
        <f t="shared" ca="1" si="56"/>
        <v>TAG026341</v>
      </c>
      <c r="Q648">
        <f t="shared" ca="1" si="57"/>
        <v>195</v>
      </c>
      <c r="R648">
        <f t="shared" ca="1" si="58"/>
        <v>1.2044925289538913</v>
      </c>
      <c r="S648" t="s">
        <v>220</v>
      </c>
      <c r="T648">
        <f t="shared" ca="1" si="59"/>
        <v>39</v>
      </c>
    </row>
    <row r="649" spans="1:20" x14ac:dyDescent="0.2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Crematogaster ormei</v>
      </c>
      <c r="P649" t="str">
        <f t="shared" ca="1" si="56"/>
        <v>TAG083893</v>
      </c>
      <c r="Q649">
        <f t="shared" ca="1" si="57"/>
        <v>352</v>
      </c>
      <c r="R649">
        <f t="shared" ca="1" si="58"/>
        <v>1.7412533049374885</v>
      </c>
      <c r="S649" t="s">
        <v>221</v>
      </c>
      <c r="T649">
        <f t="shared" ca="1" si="59"/>
        <v>55</v>
      </c>
    </row>
    <row r="650" spans="1:20" x14ac:dyDescent="0.2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Cicada sanguinolenta</v>
      </c>
      <c r="P650" t="str">
        <f t="shared" ca="1" si="56"/>
        <v>TAG015810</v>
      </c>
      <c r="Q650">
        <f t="shared" ca="1" si="57"/>
        <v>787</v>
      </c>
      <c r="R650">
        <f t="shared" ca="1" si="58"/>
        <v>1.7204953845659556</v>
      </c>
      <c r="S650" t="s">
        <v>218</v>
      </c>
      <c r="T650">
        <f t="shared" ca="1" si="59"/>
        <v>10</v>
      </c>
    </row>
    <row r="651" spans="1:20" x14ac:dyDescent="0.2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Solenopsis abdita</v>
      </c>
      <c r="P651" t="str">
        <f t="shared" ref="P651:P714" ca="1" si="62">"TAG" &amp; TEXT(FLOOR(RAND()*100000,1), "000000")</f>
        <v>TAG062546</v>
      </c>
      <c r="Q651">
        <f t="shared" ref="Q651:Q714" ca="1" si="63">RANDBETWEEN(0,2000)</f>
        <v>1701</v>
      </c>
      <c r="R651">
        <f t="shared" ref="R651:R714" ca="1" si="64">RAND()*5+1</f>
        <v>2.5771244764524588</v>
      </c>
      <c r="S651" t="s">
        <v>219</v>
      </c>
      <c r="T651">
        <f t="shared" ref="T651:T714" ca="1" si="65">RANDBETWEEN(0,100)</f>
        <v>50</v>
      </c>
    </row>
    <row r="652" spans="1:20" x14ac:dyDescent="0.2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Bothroponera novus</v>
      </c>
      <c r="P652" t="str">
        <f t="shared" ca="1" si="62"/>
        <v>TAG066610</v>
      </c>
      <c r="Q652">
        <f t="shared" ca="1" si="63"/>
        <v>824</v>
      </c>
      <c r="R652">
        <f t="shared" ca="1" si="64"/>
        <v>4.7108566592365397</v>
      </c>
      <c r="S652" t="s">
        <v>220</v>
      </c>
      <c r="T652">
        <f t="shared" ca="1" si="65"/>
        <v>22</v>
      </c>
    </row>
    <row r="653" spans="1:20" x14ac:dyDescent="0.2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Camponotites kraussei</v>
      </c>
      <c r="P653" t="str">
        <f t="shared" ca="1" si="62"/>
        <v>TAG013492</v>
      </c>
      <c r="Q653">
        <f t="shared" ca="1" si="63"/>
        <v>1861</v>
      </c>
      <c r="R653">
        <f t="shared" ca="1" si="64"/>
        <v>1.6209124810329991</v>
      </c>
      <c r="S653" t="s">
        <v>221</v>
      </c>
      <c r="T653">
        <f t="shared" ca="1" si="65"/>
        <v>77</v>
      </c>
    </row>
    <row r="654" spans="1:20" x14ac:dyDescent="0.2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Cicada sanguinolenta</v>
      </c>
      <c r="P654" t="str">
        <f t="shared" ca="1" si="62"/>
        <v>TAG071046</v>
      </c>
      <c r="Q654">
        <f t="shared" ca="1" si="63"/>
        <v>1113</v>
      </c>
      <c r="R654">
        <f t="shared" ca="1" si="64"/>
        <v>1.2963608261903139</v>
      </c>
      <c r="S654" t="s">
        <v>218</v>
      </c>
      <c r="T654">
        <f t="shared" ca="1" si="65"/>
        <v>71</v>
      </c>
    </row>
    <row r="655" spans="1:20" x14ac:dyDescent="0.2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Goniopholis tenuidens</v>
      </c>
      <c r="P655" t="str">
        <f t="shared" ca="1" si="62"/>
        <v>TAG068933</v>
      </c>
      <c r="Q655">
        <f t="shared" ca="1" si="63"/>
        <v>640</v>
      </c>
      <c r="R655">
        <f t="shared" ca="1" si="64"/>
        <v>2.9478118147277206</v>
      </c>
      <c r="S655" t="s">
        <v>219</v>
      </c>
      <c r="T655">
        <f t="shared" ca="1" si="65"/>
        <v>89</v>
      </c>
    </row>
    <row r="656" spans="1:20" x14ac:dyDescent="0.2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Solenopsis #1</v>
      </c>
      <c r="P656" t="str">
        <f t="shared" ca="1" si="62"/>
        <v>TAG027657</v>
      </c>
      <c r="Q656">
        <f t="shared" ca="1" si="63"/>
        <v>1620</v>
      </c>
      <c r="R656">
        <f t="shared" ca="1" si="64"/>
        <v>1.2762530705067567</v>
      </c>
      <c r="S656" t="s">
        <v>220</v>
      </c>
      <c r="T656">
        <f t="shared" ca="1" si="65"/>
        <v>79</v>
      </c>
    </row>
    <row r="657" spans="1:20" x14ac:dyDescent="0.2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Crematogaster ormei</v>
      </c>
      <c r="P657" t="str">
        <f t="shared" ca="1" si="62"/>
        <v>TAG058250</v>
      </c>
      <c r="Q657">
        <f t="shared" ca="1" si="63"/>
        <v>608</v>
      </c>
      <c r="R657">
        <f t="shared" ca="1" si="64"/>
        <v>3.9486850995191807</v>
      </c>
      <c r="S657" t="s">
        <v>221</v>
      </c>
      <c r="T657">
        <f t="shared" ca="1" si="65"/>
        <v>66</v>
      </c>
    </row>
    <row r="658" spans="1:20" x14ac:dyDescent="0.2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Cicada sanguinolenta</v>
      </c>
      <c r="P658" t="str">
        <f t="shared" ca="1" si="62"/>
        <v>TAG067084</v>
      </c>
      <c r="Q658">
        <f t="shared" ca="1" si="63"/>
        <v>507</v>
      </c>
      <c r="R658">
        <f t="shared" ca="1" si="64"/>
        <v>5.3421968390702652</v>
      </c>
      <c r="S658" t="s">
        <v>218</v>
      </c>
      <c r="T658">
        <f t="shared" ca="1" si="65"/>
        <v>22</v>
      </c>
    </row>
    <row r="659" spans="1:20" x14ac:dyDescent="0.2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Formicidae #1</v>
      </c>
      <c r="P659" t="str">
        <f t="shared" ca="1" si="62"/>
        <v>TAG036493</v>
      </c>
      <c r="Q659">
        <f t="shared" ca="1" si="63"/>
        <v>167</v>
      </c>
      <c r="R659">
        <f t="shared" ca="1" si="64"/>
        <v>5.3694297567621536</v>
      </c>
      <c r="S659" t="s">
        <v>219</v>
      </c>
      <c r="T659">
        <f t="shared" ca="1" si="65"/>
        <v>21</v>
      </c>
    </row>
    <row r="660" spans="1:20" x14ac:dyDescent="0.2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Predator</v>
      </c>
      <c r="P660" t="str">
        <f t="shared" ca="1" si="62"/>
        <v>TAG070067</v>
      </c>
      <c r="Q660">
        <f t="shared" ca="1" si="63"/>
        <v>698</v>
      </c>
      <c r="R660">
        <f t="shared" ca="1" si="64"/>
        <v>4.3764257737281458</v>
      </c>
      <c r="S660" t="s">
        <v>220</v>
      </c>
      <c r="T660">
        <f t="shared" ca="1" si="65"/>
        <v>67</v>
      </c>
    </row>
    <row r="661" spans="1:20" x14ac:dyDescent="0.2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Biarmosuchus tagax</v>
      </c>
      <c r="P661" t="str">
        <f t="shared" ca="1" si="62"/>
        <v>TAG057258</v>
      </c>
      <c r="Q661">
        <f t="shared" ca="1" si="63"/>
        <v>911</v>
      </c>
      <c r="R661">
        <f t="shared" ca="1" si="64"/>
        <v>3.0123637536635606</v>
      </c>
      <c r="S661" t="s">
        <v>221</v>
      </c>
      <c r="T661">
        <f t="shared" ca="1" si="65"/>
        <v>70</v>
      </c>
    </row>
    <row r="662" spans="1:20" x14ac:dyDescent="0.2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Gannets</v>
      </c>
      <c r="P662" t="str">
        <f t="shared" ca="1" si="62"/>
        <v>TAG024845</v>
      </c>
      <c r="Q662">
        <f t="shared" ca="1" si="63"/>
        <v>1105</v>
      </c>
      <c r="R662">
        <f t="shared" ca="1" si="64"/>
        <v>5.3519176061248119</v>
      </c>
      <c r="S662" t="s">
        <v>218</v>
      </c>
      <c r="T662">
        <f t="shared" ca="1" si="65"/>
        <v>66</v>
      </c>
    </row>
    <row r="663" spans="1:20" x14ac:dyDescent="0.2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Biarmosuchus tagax</v>
      </c>
      <c r="P663" t="str">
        <f t="shared" ca="1" si="62"/>
        <v>TAG003985</v>
      </c>
      <c r="Q663">
        <f t="shared" ca="1" si="63"/>
        <v>532</v>
      </c>
      <c r="R663">
        <f t="shared" ca="1" si="64"/>
        <v>3.7167550354925218</v>
      </c>
      <c r="S663" t="s">
        <v>219</v>
      </c>
      <c r="T663">
        <f t="shared" ca="1" si="65"/>
        <v>64</v>
      </c>
    </row>
    <row r="664" spans="1:20" x14ac:dyDescent="0.2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Camponotites kraussei</v>
      </c>
      <c r="P664" t="str">
        <f t="shared" ca="1" si="62"/>
        <v>TAG093102</v>
      </c>
      <c r="Q664">
        <f t="shared" ca="1" si="63"/>
        <v>32</v>
      </c>
      <c r="R664">
        <f t="shared" ca="1" si="64"/>
        <v>5.109248834925701</v>
      </c>
      <c r="S664" t="s">
        <v>220</v>
      </c>
      <c r="T664">
        <f t="shared" ca="1" si="65"/>
        <v>24</v>
      </c>
    </row>
    <row r="665" spans="1:20" x14ac:dyDescent="0.2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Melaphorus potteri</v>
      </c>
      <c r="P665" t="str">
        <f t="shared" ca="1" si="62"/>
        <v>TAG055791</v>
      </c>
      <c r="Q665">
        <f t="shared" ca="1" si="63"/>
        <v>5</v>
      </c>
      <c r="R665">
        <f t="shared" ca="1" si="64"/>
        <v>4.3470817770909012</v>
      </c>
      <c r="S665" t="s">
        <v>221</v>
      </c>
      <c r="T665">
        <f t="shared" ca="1" si="65"/>
        <v>46</v>
      </c>
    </row>
    <row r="666" spans="1:20" x14ac:dyDescent="0.2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Camponotites kraussei</v>
      </c>
      <c r="P666" t="str">
        <f t="shared" ca="1" si="62"/>
        <v>TAG091237</v>
      </c>
      <c r="Q666">
        <f t="shared" ca="1" si="63"/>
        <v>388</v>
      </c>
      <c r="R666">
        <f t="shared" ca="1" si="64"/>
        <v>5.9052580275609889</v>
      </c>
      <c r="S666" t="s">
        <v>218</v>
      </c>
      <c r="T666">
        <f t="shared" ca="1" si="65"/>
        <v>34</v>
      </c>
    </row>
    <row r="667" spans="1:20" x14ac:dyDescent="0.2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Ponerinae #1</v>
      </c>
      <c r="P667" t="str">
        <f t="shared" ca="1" si="62"/>
        <v>TAG094091</v>
      </c>
      <c r="Q667">
        <f t="shared" ca="1" si="63"/>
        <v>1217</v>
      </c>
      <c r="R667">
        <f t="shared" ca="1" si="64"/>
        <v>2.6554449738914743</v>
      </c>
      <c r="S667" t="s">
        <v>219</v>
      </c>
      <c r="T667">
        <f t="shared" ca="1" si="65"/>
        <v>89</v>
      </c>
    </row>
    <row r="668" spans="1:20" x14ac:dyDescent="0.2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Solenopsis abdita</v>
      </c>
      <c r="P668" t="str">
        <f t="shared" ca="1" si="62"/>
        <v>TAG024276</v>
      </c>
      <c r="Q668">
        <f t="shared" ca="1" si="63"/>
        <v>97</v>
      </c>
      <c r="R668">
        <f t="shared" ca="1" si="64"/>
        <v>4.0362375223286637</v>
      </c>
      <c r="S668" t="s">
        <v>220</v>
      </c>
      <c r="T668">
        <f t="shared" ca="1" si="65"/>
        <v>60</v>
      </c>
    </row>
    <row r="669" spans="1:20" x14ac:dyDescent="0.2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Bothroponera novus</v>
      </c>
      <c r="P669" t="str">
        <f t="shared" ca="1" si="62"/>
        <v>TAG095056</v>
      </c>
      <c r="Q669">
        <f t="shared" ca="1" si="63"/>
        <v>548</v>
      </c>
      <c r="R669">
        <f t="shared" ca="1" si="64"/>
        <v>4.9965236216764426</v>
      </c>
      <c r="S669" t="s">
        <v>221</v>
      </c>
      <c r="T669">
        <f t="shared" ca="1" si="65"/>
        <v>76</v>
      </c>
    </row>
    <row r="670" spans="1:20" x14ac:dyDescent="0.2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Crematogaster borneensis</v>
      </c>
      <c r="P670" t="str">
        <f t="shared" ca="1" si="62"/>
        <v>TAG041298</v>
      </c>
      <c r="Q670">
        <f t="shared" ca="1" si="63"/>
        <v>469</v>
      </c>
      <c r="R670">
        <f t="shared" ca="1" si="64"/>
        <v>1.8068102255185488</v>
      </c>
      <c r="S670" t="s">
        <v>218</v>
      </c>
      <c r="T670">
        <f t="shared" ca="1" si="65"/>
        <v>65</v>
      </c>
    </row>
    <row r="671" spans="1:20" x14ac:dyDescent="0.2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Goniopholis tenuidens</v>
      </c>
      <c r="P671" t="str">
        <f t="shared" ca="1" si="62"/>
        <v>TAG006027</v>
      </c>
      <c r="Q671">
        <f t="shared" ca="1" si="63"/>
        <v>999</v>
      </c>
      <c r="R671">
        <f t="shared" ca="1" si="64"/>
        <v>1.5848409328899273</v>
      </c>
      <c r="S671" t="s">
        <v>219</v>
      </c>
      <c r="T671">
        <f t="shared" ca="1" si="65"/>
        <v>35</v>
      </c>
    </row>
    <row r="672" spans="1:20" x14ac:dyDescent="0.2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Water monitor</v>
      </c>
      <c r="P672" t="str">
        <f t="shared" ca="1" si="62"/>
        <v>TAG012146</v>
      </c>
      <c r="Q672">
        <f t="shared" ca="1" si="63"/>
        <v>1266</v>
      </c>
      <c r="R672">
        <f t="shared" ca="1" si="64"/>
        <v>3.288152394980556</v>
      </c>
      <c r="S672" t="s">
        <v>220</v>
      </c>
      <c r="T672">
        <f t="shared" ca="1" si="65"/>
        <v>43</v>
      </c>
    </row>
    <row r="673" spans="1:20" x14ac:dyDescent="0.2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Solenopsis abdita</v>
      </c>
      <c r="P673" t="str">
        <f t="shared" ca="1" si="62"/>
        <v>TAG039682</v>
      </c>
      <c r="Q673">
        <f t="shared" ca="1" si="63"/>
        <v>29</v>
      </c>
      <c r="R673">
        <f t="shared" ca="1" si="64"/>
        <v>5.9457887173667832</v>
      </c>
      <c r="S673" t="s">
        <v>221</v>
      </c>
      <c r="T673">
        <f t="shared" ca="1" si="65"/>
        <v>93</v>
      </c>
    </row>
    <row r="674" spans="1:20" x14ac:dyDescent="0.2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Bothroponera novus</v>
      </c>
      <c r="P674" t="str">
        <f t="shared" ca="1" si="62"/>
        <v>TAG087772</v>
      </c>
      <c r="Q674">
        <f t="shared" ca="1" si="63"/>
        <v>833</v>
      </c>
      <c r="R674">
        <f t="shared" ca="1" si="64"/>
        <v>1.1012179714140771</v>
      </c>
      <c r="S674" t="s">
        <v>218</v>
      </c>
      <c r="T674">
        <f t="shared" ca="1" si="65"/>
        <v>27</v>
      </c>
    </row>
    <row r="675" spans="1:20" x14ac:dyDescent="0.2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Cicada sanguinolenta</v>
      </c>
      <c r="P675" t="str">
        <f t="shared" ca="1" si="62"/>
        <v>TAG032007</v>
      </c>
      <c r="Q675">
        <f t="shared" ca="1" si="63"/>
        <v>1660</v>
      </c>
      <c r="R675">
        <f t="shared" ca="1" si="64"/>
        <v>3.7268717331929233</v>
      </c>
      <c r="S675" t="s">
        <v>219</v>
      </c>
      <c r="T675">
        <f t="shared" ca="1" si="65"/>
        <v>35</v>
      </c>
    </row>
    <row r="676" spans="1:20" x14ac:dyDescent="0.2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Water monitor</v>
      </c>
      <c r="P676" t="str">
        <f t="shared" ca="1" si="62"/>
        <v>TAG047244</v>
      </c>
      <c r="Q676">
        <f t="shared" ca="1" si="63"/>
        <v>148</v>
      </c>
      <c r="R676">
        <f t="shared" ca="1" si="64"/>
        <v>4.9377023726404765</v>
      </c>
      <c r="S676" t="s">
        <v>220</v>
      </c>
      <c r="T676">
        <f t="shared" ca="1" si="65"/>
        <v>53</v>
      </c>
    </row>
    <row r="677" spans="1:20" x14ac:dyDescent="0.2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Crematogaster borneensis</v>
      </c>
      <c r="P677" t="str">
        <f t="shared" ca="1" si="62"/>
        <v>TAG093284</v>
      </c>
      <c r="Q677">
        <f t="shared" ca="1" si="63"/>
        <v>624</v>
      </c>
      <c r="R677">
        <f t="shared" ca="1" si="64"/>
        <v>3.7977475538998835</v>
      </c>
      <c r="S677" t="s">
        <v>221</v>
      </c>
      <c r="T677">
        <f t="shared" ca="1" si="65"/>
        <v>54</v>
      </c>
    </row>
    <row r="678" spans="1:20" x14ac:dyDescent="0.2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Cicada sanguinolenta</v>
      </c>
      <c r="P678" t="str">
        <f t="shared" ca="1" si="62"/>
        <v>TAG008594</v>
      </c>
      <c r="Q678">
        <f t="shared" ca="1" si="63"/>
        <v>1570</v>
      </c>
      <c r="R678">
        <f t="shared" ca="1" si="64"/>
        <v>5.5194941874874983</v>
      </c>
      <c r="S678" t="s">
        <v>218</v>
      </c>
      <c r="T678">
        <f t="shared" ca="1" si="65"/>
        <v>87</v>
      </c>
    </row>
    <row r="679" spans="1:20" x14ac:dyDescent="0.2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Camponotites kraussei</v>
      </c>
      <c r="P679" t="str">
        <f t="shared" ca="1" si="62"/>
        <v>TAG010965</v>
      </c>
      <c r="Q679">
        <f t="shared" ca="1" si="63"/>
        <v>434</v>
      </c>
      <c r="R679">
        <f t="shared" ca="1" si="64"/>
        <v>1.782272893532912</v>
      </c>
      <c r="S679" t="s">
        <v>219</v>
      </c>
      <c r="T679">
        <f t="shared" ca="1" si="65"/>
        <v>3</v>
      </c>
    </row>
    <row r="680" spans="1:20" x14ac:dyDescent="0.2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Bothroponera novus</v>
      </c>
      <c r="P680" t="str">
        <f t="shared" ca="1" si="62"/>
        <v>TAG023017</v>
      </c>
      <c r="Q680">
        <f t="shared" ca="1" si="63"/>
        <v>633</v>
      </c>
      <c r="R680">
        <f t="shared" ca="1" si="64"/>
        <v>2.5309496127753541</v>
      </c>
      <c r="S680" t="s">
        <v>220</v>
      </c>
      <c r="T680">
        <f t="shared" ca="1" si="65"/>
        <v>90</v>
      </c>
    </row>
    <row r="681" spans="1:20" x14ac:dyDescent="0.2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Morphospecies 1</v>
      </c>
      <c r="P681" t="str">
        <f t="shared" ca="1" si="62"/>
        <v>TAG005804</v>
      </c>
      <c r="Q681">
        <f t="shared" ca="1" si="63"/>
        <v>1190</v>
      </c>
      <c r="R681">
        <f t="shared" ca="1" si="64"/>
        <v>2.5027594988305832</v>
      </c>
      <c r="S681" t="s">
        <v>221</v>
      </c>
      <c r="T681">
        <f t="shared" ca="1" si="65"/>
        <v>24</v>
      </c>
    </row>
    <row r="682" spans="1:20" x14ac:dyDescent="0.2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Biarmosuchus tagax</v>
      </c>
      <c r="P682" t="str">
        <f t="shared" ca="1" si="62"/>
        <v>TAG003569</v>
      </c>
      <c r="Q682">
        <f t="shared" ca="1" si="63"/>
        <v>779</v>
      </c>
      <c r="R682">
        <f t="shared" ca="1" si="64"/>
        <v>5.6728402227125123</v>
      </c>
      <c r="S682" t="s">
        <v>218</v>
      </c>
      <c r="T682">
        <f t="shared" ca="1" si="65"/>
        <v>23</v>
      </c>
    </row>
    <row r="683" spans="1:20" x14ac:dyDescent="0.2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Solenopsis abdita</v>
      </c>
      <c r="P683" t="str">
        <f t="shared" ca="1" si="62"/>
        <v>TAG012173</v>
      </c>
      <c r="Q683">
        <f t="shared" ca="1" si="63"/>
        <v>177</v>
      </c>
      <c r="R683">
        <f t="shared" ca="1" si="64"/>
        <v>3.9574592532484436</v>
      </c>
      <c r="S683" t="s">
        <v>219</v>
      </c>
      <c r="T683">
        <f t="shared" ca="1" si="65"/>
        <v>76</v>
      </c>
    </row>
    <row r="684" spans="1:20" x14ac:dyDescent="0.2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Cicada sanguinolenta</v>
      </c>
      <c r="P684" t="str">
        <f t="shared" ca="1" si="62"/>
        <v>TAG095434</v>
      </c>
      <c r="Q684">
        <f t="shared" ca="1" si="63"/>
        <v>722</v>
      </c>
      <c r="R684">
        <f t="shared" ca="1" si="64"/>
        <v>1.6685262760939299</v>
      </c>
      <c r="S684" t="s">
        <v>220</v>
      </c>
      <c r="T684">
        <f t="shared" ca="1" si="65"/>
        <v>84</v>
      </c>
    </row>
    <row r="685" spans="1:20" x14ac:dyDescent="0.2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Dolichoderus sp.</v>
      </c>
      <c r="P685" t="str">
        <f t="shared" ca="1" si="62"/>
        <v>TAG000271</v>
      </c>
      <c r="Q685">
        <f t="shared" ca="1" si="63"/>
        <v>671</v>
      </c>
      <c r="R685">
        <f t="shared" ca="1" si="64"/>
        <v>3.3388653108862241</v>
      </c>
      <c r="S685" t="s">
        <v>221</v>
      </c>
      <c r="T685">
        <f t="shared" ca="1" si="65"/>
        <v>79</v>
      </c>
    </row>
    <row r="686" spans="1:20" x14ac:dyDescent="0.2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Zenicomus photuroides</v>
      </c>
      <c r="P686" t="str">
        <f t="shared" ca="1" si="62"/>
        <v>TAG003466</v>
      </c>
      <c r="Q686">
        <f t="shared" ca="1" si="63"/>
        <v>1228</v>
      </c>
      <c r="R686">
        <f t="shared" ca="1" si="64"/>
        <v>1.609827639076634</v>
      </c>
      <c r="S686" t="s">
        <v>218</v>
      </c>
      <c r="T686">
        <f t="shared" ca="1" si="65"/>
        <v>68</v>
      </c>
    </row>
    <row r="687" spans="1:20" x14ac:dyDescent="0.2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Camponotites kraussei</v>
      </c>
      <c r="P687" t="str">
        <f t="shared" ca="1" si="62"/>
        <v>TAG022255</v>
      </c>
      <c r="Q687">
        <f t="shared" ca="1" si="63"/>
        <v>1174</v>
      </c>
      <c r="R687">
        <f t="shared" ca="1" si="64"/>
        <v>3.6641708008667631</v>
      </c>
      <c r="S687" t="s">
        <v>219</v>
      </c>
      <c r="T687">
        <f t="shared" ca="1" si="65"/>
        <v>9</v>
      </c>
    </row>
    <row r="688" spans="1:20" x14ac:dyDescent="0.2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Solenopsis #1</v>
      </c>
      <c r="P688" t="str">
        <f t="shared" ca="1" si="62"/>
        <v>TAG018034</v>
      </c>
      <c r="Q688">
        <f t="shared" ca="1" si="63"/>
        <v>357</v>
      </c>
      <c r="R688">
        <f t="shared" ca="1" si="64"/>
        <v>1.2518429420910246</v>
      </c>
      <c r="S688" t="s">
        <v>220</v>
      </c>
      <c r="T688">
        <f t="shared" ca="1" si="65"/>
        <v>99</v>
      </c>
    </row>
    <row r="689" spans="1:20" x14ac:dyDescent="0.2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Dolichoderus sp.</v>
      </c>
      <c r="P689" t="str">
        <f t="shared" ca="1" si="62"/>
        <v>TAG059275</v>
      </c>
      <c r="Q689">
        <f t="shared" ca="1" si="63"/>
        <v>303</v>
      </c>
      <c r="R689">
        <f t="shared" ca="1" si="64"/>
        <v>3.5606688243066529</v>
      </c>
      <c r="S689" t="s">
        <v>221</v>
      </c>
      <c r="T689">
        <f t="shared" ca="1" si="65"/>
        <v>78</v>
      </c>
    </row>
    <row r="690" spans="1:20" x14ac:dyDescent="0.2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Ponerinae #1</v>
      </c>
      <c r="P690" t="str">
        <f t="shared" ca="1" si="62"/>
        <v>TAG056202</v>
      </c>
      <c r="Q690">
        <f t="shared" ca="1" si="63"/>
        <v>1935</v>
      </c>
      <c r="R690">
        <f t="shared" ca="1" si="64"/>
        <v>4.8086051267427727</v>
      </c>
      <c r="S690" t="s">
        <v>218</v>
      </c>
      <c r="T690">
        <f t="shared" ca="1" si="65"/>
        <v>59</v>
      </c>
    </row>
    <row r="691" spans="1:20" x14ac:dyDescent="0.2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Biarmosuchus tagax</v>
      </c>
      <c r="P691" t="str">
        <f t="shared" ca="1" si="62"/>
        <v>TAG003757</v>
      </c>
      <c r="Q691">
        <f t="shared" ca="1" si="63"/>
        <v>1228</v>
      </c>
      <c r="R691">
        <f t="shared" ca="1" si="64"/>
        <v>3.2689984892974362</v>
      </c>
      <c r="S691" t="s">
        <v>219</v>
      </c>
      <c r="T691">
        <f t="shared" ca="1" si="65"/>
        <v>28</v>
      </c>
    </row>
    <row r="692" spans="1:20" x14ac:dyDescent="0.2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Solenopsis abdita</v>
      </c>
      <c r="P692" t="str">
        <f t="shared" ca="1" si="62"/>
        <v>TAG063187</v>
      </c>
      <c r="Q692">
        <f t="shared" ca="1" si="63"/>
        <v>1739</v>
      </c>
      <c r="R692">
        <f t="shared" ca="1" si="64"/>
        <v>4.8061806630611006</v>
      </c>
      <c r="S692" t="s">
        <v>220</v>
      </c>
      <c r="T692">
        <f t="shared" ca="1" si="65"/>
        <v>22</v>
      </c>
    </row>
    <row r="693" spans="1:20" x14ac:dyDescent="0.2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Zenicomus photuroides</v>
      </c>
      <c r="P693" t="str">
        <f t="shared" ca="1" si="62"/>
        <v>TAG028300</v>
      </c>
      <c r="Q693">
        <f t="shared" ca="1" si="63"/>
        <v>1147</v>
      </c>
      <c r="R693">
        <f t="shared" ca="1" si="64"/>
        <v>1.4479022140755695</v>
      </c>
      <c r="S693" t="s">
        <v>221</v>
      </c>
      <c r="T693">
        <f t="shared" ca="1" si="65"/>
        <v>42</v>
      </c>
    </row>
    <row r="694" spans="1:20" x14ac:dyDescent="0.2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Gannets</v>
      </c>
      <c r="P694" t="str">
        <f t="shared" ca="1" si="62"/>
        <v>TAG056877</v>
      </c>
      <c r="Q694">
        <f t="shared" ca="1" si="63"/>
        <v>415</v>
      </c>
      <c r="R694">
        <f t="shared" ca="1" si="64"/>
        <v>2.6039939211917629</v>
      </c>
      <c r="S694" t="s">
        <v>218</v>
      </c>
      <c r="T694">
        <f t="shared" ca="1" si="65"/>
        <v>2</v>
      </c>
    </row>
    <row r="695" spans="1:20" x14ac:dyDescent="0.2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Gannets</v>
      </c>
      <c r="P695" t="str">
        <f t="shared" ca="1" si="62"/>
        <v>TAG000733</v>
      </c>
      <c r="Q695">
        <f t="shared" ca="1" si="63"/>
        <v>71</v>
      </c>
      <c r="R695">
        <f t="shared" ca="1" si="64"/>
        <v>3.3489938235896219</v>
      </c>
      <c r="S695" t="s">
        <v>219</v>
      </c>
      <c r="T695">
        <f t="shared" ca="1" si="65"/>
        <v>43</v>
      </c>
    </row>
    <row r="696" spans="1:20" x14ac:dyDescent="0.2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Water monitor</v>
      </c>
      <c r="P696" t="str">
        <f t="shared" ca="1" si="62"/>
        <v>TAG012631</v>
      </c>
      <c r="Q696">
        <f t="shared" ca="1" si="63"/>
        <v>1639</v>
      </c>
      <c r="R696">
        <f t="shared" ca="1" si="64"/>
        <v>1.5647016842762054</v>
      </c>
      <c r="S696" t="s">
        <v>220</v>
      </c>
      <c r="T696">
        <f t="shared" ca="1" si="65"/>
        <v>80</v>
      </c>
    </row>
    <row r="697" spans="1:20" x14ac:dyDescent="0.2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Crematogaster borneensis</v>
      </c>
      <c r="P697" t="str">
        <f t="shared" ca="1" si="62"/>
        <v>TAG049759</v>
      </c>
      <c r="Q697">
        <f t="shared" ca="1" si="63"/>
        <v>1569</v>
      </c>
      <c r="R697">
        <f t="shared" ca="1" si="64"/>
        <v>3.1765726609500686</v>
      </c>
      <c r="S697" t="s">
        <v>221</v>
      </c>
      <c r="T697">
        <f t="shared" ca="1" si="65"/>
        <v>39</v>
      </c>
    </row>
    <row r="698" spans="1:20" x14ac:dyDescent="0.2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Bothroponera novus</v>
      </c>
      <c r="P698" t="str">
        <f t="shared" ca="1" si="62"/>
        <v>TAG091185</v>
      </c>
      <c r="Q698">
        <f t="shared" ca="1" si="63"/>
        <v>106</v>
      </c>
      <c r="R698">
        <f t="shared" ca="1" si="64"/>
        <v>5.3487741353211362</v>
      </c>
      <c r="S698" t="s">
        <v>218</v>
      </c>
      <c r="T698">
        <f t="shared" ca="1" si="65"/>
        <v>60</v>
      </c>
    </row>
    <row r="699" spans="1:20" x14ac:dyDescent="0.2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Ponerinae #1</v>
      </c>
      <c r="P699" t="str">
        <f t="shared" ca="1" si="62"/>
        <v>TAG001053</v>
      </c>
      <c r="Q699">
        <f t="shared" ca="1" si="63"/>
        <v>1117</v>
      </c>
      <c r="R699">
        <f t="shared" ca="1" si="64"/>
        <v>3.3989279702220081</v>
      </c>
      <c r="S699" t="s">
        <v>219</v>
      </c>
      <c r="T699">
        <f t="shared" ca="1" si="65"/>
        <v>48</v>
      </c>
    </row>
    <row r="700" spans="1:20" x14ac:dyDescent="0.2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Water monitor</v>
      </c>
      <c r="P700" t="str">
        <f t="shared" ca="1" si="62"/>
        <v>TAG035136</v>
      </c>
      <c r="Q700">
        <f t="shared" ca="1" si="63"/>
        <v>1800</v>
      </c>
      <c r="R700">
        <f t="shared" ca="1" si="64"/>
        <v>3.6692875465060073</v>
      </c>
      <c r="S700" t="s">
        <v>220</v>
      </c>
      <c r="T700">
        <f t="shared" ca="1" si="65"/>
        <v>64</v>
      </c>
    </row>
    <row r="701" spans="1:20" x14ac:dyDescent="0.2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Solenopsis #1</v>
      </c>
      <c r="P701" t="str">
        <f t="shared" ca="1" si="62"/>
        <v>TAG060907</v>
      </c>
      <c r="Q701">
        <f t="shared" ca="1" si="63"/>
        <v>1523</v>
      </c>
      <c r="R701">
        <f t="shared" ca="1" si="64"/>
        <v>2.4775221215220773</v>
      </c>
      <c r="S701" t="s">
        <v>221</v>
      </c>
      <c r="T701">
        <f t="shared" ca="1" si="65"/>
        <v>10</v>
      </c>
    </row>
    <row r="702" spans="1:20" x14ac:dyDescent="0.2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Crematogaster borneensis</v>
      </c>
      <c r="P702" t="str">
        <f t="shared" ca="1" si="62"/>
        <v>TAG022328</v>
      </c>
      <c r="Q702">
        <f t="shared" ca="1" si="63"/>
        <v>311</v>
      </c>
      <c r="R702">
        <f t="shared" ca="1" si="64"/>
        <v>3.2186392083214805</v>
      </c>
      <c r="S702" t="s">
        <v>218</v>
      </c>
      <c r="T702">
        <f t="shared" ca="1" si="65"/>
        <v>2</v>
      </c>
    </row>
    <row r="703" spans="1:20" x14ac:dyDescent="0.2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Solenopsis #1</v>
      </c>
      <c r="P703" t="str">
        <f t="shared" ca="1" si="62"/>
        <v>TAG008632</v>
      </c>
      <c r="Q703">
        <f t="shared" ca="1" si="63"/>
        <v>1589</v>
      </c>
      <c r="R703">
        <f t="shared" ca="1" si="64"/>
        <v>5.4710013849850414</v>
      </c>
      <c r="S703" t="s">
        <v>219</v>
      </c>
      <c r="T703">
        <f t="shared" ca="1" si="65"/>
        <v>85</v>
      </c>
    </row>
    <row r="704" spans="1:20" x14ac:dyDescent="0.2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Crematogaster ormei</v>
      </c>
      <c r="P704" t="str">
        <f t="shared" ca="1" si="62"/>
        <v>TAG087869</v>
      </c>
      <c r="Q704">
        <f t="shared" ca="1" si="63"/>
        <v>1028</v>
      </c>
      <c r="R704">
        <f t="shared" ca="1" si="64"/>
        <v>5.7762298833771837</v>
      </c>
      <c r="S704" t="s">
        <v>220</v>
      </c>
      <c r="T704">
        <f t="shared" ca="1" si="65"/>
        <v>79</v>
      </c>
    </row>
    <row r="705" spans="1:20" x14ac:dyDescent="0.2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Solenopsis #1</v>
      </c>
      <c r="P705" t="str">
        <f t="shared" ca="1" si="62"/>
        <v>TAG011239</v>
      </c>
      <c r="Q705">
        <f t="shared" ca="1" si="63"/>
        <v>1096</v>
      </c>
      <c r="R705">
        <f t="shared" ca="1" si="64"/>
        <v>2.723306145514512</v>
      </c>
      <c r="S705" t="s">
        <v>221</v>
      </c>
      <c r="T705">
        <f t="shared" ca="1" si="65"/>
        <v>49</v>
      </c>
    </row>
    <row r="706" spans="1:20" x14ac:dyDescent="0.2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Bothroponera novus</v>
      </c>
      <c r="P706" t="str">
        <f t="shared" ca="1" si="62"/>
        <v>TAG027287</v>
      </c>
      <c r="Q706">
        <f t="shared" ca="1" si="63"/>
        <v>1875</v>
      </c>
      <c r="R706">
        <f t="shared" ca="1" si="64"/>
        <v>4.8812413163745649</v>
      </c>
      <c r="S706" t="s">
        <v>218</v>
      </c>
      <c r="T706">
        <f t="shared" ca="1" si="65"/>
        <v>96</v>
      </c>
    </row>
    <row r="707" spans="1:20" x14ac:dyDescent="0.2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Bothroponera novus</v>
      </c>
      <c r="P707" t="str">
        <f t="shared" ca="1" si="62"/>
        <v>TAG092210</v>
      </c>
      <c r="Q707">
        <f t="shared" ca="1" si="63"/>
        <v>559</v>
      </c>
      <c r="R707">
        <f t="shared" ca="1" si="64"/>
        <v>3.126118677104238</v>
      </c>
      <c r="S707" t="s">
        <v>219</v>
      </c>
      <c r="T707">
        <f t="shared" ca="1" si="65"/>
        <v>56</v>
      </c>
    </row>
    <row r="708" spans="1:20" x14ac:dyDescent="0.2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Cicada sanguinolenta</v>
      </c>
      <c r="P708" t="str">
        <f t="shared" ca="1" si="62"/>
        <v>TAG077174</v>
      </c>
      <c r="Q708">
        <f t="shared" ca="1" si="63"/>
        <v>5</v>
      </c>
      <c r="R708">
        <f t="shared" ca="1" si="64"/>
        <v>3.3268591079548351</v>
      </c>
      <c r="S708" t="s">
        <v>220</v>
      </c>
      <c r="T708">
        <f t="shared" ca="1" si="65"/>
        <v>55</v>
      </c>
    </row>
    <row r="709" spans="1:20" x14ac:dyDescent="0.2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Goniopholis tenuidens</v>
      </c>
      <c r="P709" t="str">
        <f t="shared" ca="1" si="62"/>
        <v>TAG025268</v>
      </c>
      <c r="Q709">
        <f t="shared" ca="1" si="63"/>
        <v>1585</v>
      </c>
      <c r="R709">
        <f t="shared" ca="1" si="64"/>
        <v>5.6750191917150659</v>
      </c>
      <c r="S709" t="s">
        <v>221</v>
      </c>
      <c r="T709">
        <f t="shared" ca="1" si="65"/>
        <v>3</v>
      </c>
    </row>
    <row r="710" spans="1:20" x14ac:dyDescent="0.2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Melaphorus potteri</v>
      </c>
      <c r="P710" t="str">
        <f t="shared" ca="1" si="62"/>
        <v>TAG050647</v>
      </c>
      <c r="Q710">
        <f t="shared" ca="1" si="63"/>
        <v>1901</v>
      </c>
      <c r="R710">
        <f t="shared" ca="1" si="64"/>
        <v>1.9531331451718255</v>
      </c>
      <c r="S710" t="s">
        <v>218</v>
      </c>
      <c r="T710">
        <f t="shared" ca="1" si="65"/>
        <v>19</v>
      </c>
    </row>
    <row r="711" spans="1:20" x14ac:dyDescent="0.2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Alsomitra simplex</v>
      </c>
      <c r="P711" t="str">
        <f t="shared" ca="1" si="62"/>
        <v>TAG088574</v>
      </c>
      <c r="Q711">
        <f t="shared" ca="1" si="63"/>
        <v>674</v>
      </c>
      <c r="R711">
        <f t="shared" ca="1" si="64"/>
        <v>5.0633756297153232</v>
      </c>
      <c r="S711" t="s">
        <v>219</v>
      </c>
      <c r="T711">
        <f t="shared" ca="1" si="65"/>
        <v>54</v>
      </c>
    </row>
    <row r="712" spans="1:20" x14ac:dyDescent="0.2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Alsomitra simplex</v>
      </c>
      <c r="P712" t="str">
        <f t="shared" ca="1" si="62"/>
        <v>TAG096411</v>
      </c>
      <c r="Q712">
        <f t="shared" ca="1" si="63"/>
        <v>196</v>
      </c>
      <c r="R712">
        <f t="shared" ca="1" si="64"/>
        <v>4.144885423580849</v>
      </c>
      <c r="S712" t="s">
        <v>220</v>
      </c>
      <c r="T712">
        <f t="shared" ca="1" si="65"/>
        <v>34</v>
      </c>
    </row>
    <row r="713" spans="1:20" x14ac:dyDescent="0.2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Formicidae #1</v>
      </c>
      <c r="P713" t="str">
        <f t="shared" ca="1" si="62"/>
        <v>TAG032245</v>
      </c>
      <c r="Q713">
        <f t="shared" ca="1" si="63"/>
        <v>1910</v>
      </c>
      <c r="R713">
        <f t="shared" ca="1" si="64"/>
        <v>5.2559012528537163</v>
      </c>
      <c r="S713" t="s">
        <v>221</v>
      </c>
      <c r="T713">
        <f t="shared" ca="1" si="65"/>
        <v>44</v>
      </c>
    </row>
    <row r="714" spans="1:20" x14ac:dyDescent="0.2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Alsomitra simplex</v>
      </c>
      <c r="P714" t="str">
        <f t="shared" ca="1" si="62"/>
        <v>TAG016262</v>
      </c>
      <c r="Q714">
        <f t="shared" ca="1" si="63"/>
        <v>218</v>
      </c>
      <c r="R714">
        <f t="shared" ca="1" si="64"/>
        <v>3.451684345553347</v>
      </c>
      <c r="S714" t="s">
        <v>218</v>
      </c>
      <c r="T714">
        <f t="shared" ca="1" si="65"/>
        <v>96</v>
      </c>
    </row>
    <row r="715" spans="1:20" x14ac:dyDescent="0.2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Goniopholis tenuidens</v>
      </c>
      <c r="P715" t="str">
        <f t="shared" ref="P715:P778" ca="1" si="68">"TAG" &amp; TEXT(FLOOR(RAND()*100000,1), "000000")</f>
        <v>TAG058582</v>
      </c>
      <c r="Q715">
        <f t="shared" ref="Q715:Q778" ca="1" si="69">RANDBETWEEN(0,2000)</f>
        <v>1160</v>
      </c>
      <c r="R715">
        <f t="shared" ref="R715:R778" ca="1" si="70">RAND()*5+1</f>
        <v>2.5973895524903936</v>
      </c>
      <c r="S715" t="s">
        <v>219</v>
      </c>
      <c r="T715">
        <f t="shared" ref="T715:T778" ca="1" si="71">RANDBETWEEN(0,100)</f>
        <v>24</v>
      </c>
    </row>
    <row r="716" spans="1:20" x14ac:dyDescent="0.2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Crematogaster ormei</v>
      </c>
      <c r="P716" t="str">
        <f t="shared" ca="1" si="68"/>
        <v>TAG070967</v>
      </c>
      <c r="Q716">
        <f t="shared" ca="1" si="69"/>
        <v>632</v>
      </c>
      <c r="R716">
        <f t="shared" ca="1" si="70"/>
        <v>1.0279255352825887</v>
      </c>
      <c r="S716" t="s">
        <v>220</v>
      </c>
      <c r="T716">
        <f t="shared" ca="1" si="71"/>
        <v>3</v>
      </c>
    </row>
    <row r="717" spans="1:20" x14ac:dyDescent="0.2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Alsomitra simplex</v>
      </c>
      <c r="P717" t="str">
        <f t="shared" ca="1" si="68"/>
        <v>TAG085817</v>
      </c>
      <c r="Q717">
        <f t="shared" ca="1" si="69"/>
        <v>986</v>
      </c>
      <c r="R717">
        <f t="shared" ca="1" si="70"/>
        <v>1.6153967209487032</v>
      </c>
      <c r="S717" t="s">
        <v>221</v>
      </c>
      <c r="T717">
        <f t="shared" ca="1" si="71"/>
        <v>29</v>
      </c>
    </row>
    <row r="718" spans="1:20" x14ac:dyDescent="0.2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Morphospecies 1</v>
      </c>
      <c r="P718" t="str">
        <f t="shared" ca="1" si="68"/>
        <v>TAG098722</v>
      </c>
      <c r="Q718">
        <f t="shared" ca="1" si="69"/>
        <v>1148</v>
      </c>
      <c r="R718">
        <f t="shared" ca="1" si="70"/>
        <v>5.8696088414833909</v>
      </c>
      <c r="S718" t="s">
        <v>218</v>
      </c>
      <c r="T718">
        <f t="shared" ca="1" si="71"/>
        <v>79</v>
      </c>
    </row>
    <row r="719" spans="1:20" x14ac:dyDescent="0.2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Goniopholis tenuidens</v>
      </c>
      <c r="P719" t="str">
        <f t="shared" ca="1" si="68"/>
        <v>TAG085000</v>
      </c>
      <c r="Q719">
        <f t="shared" ca="1" si="69"/>
        <v>537</v>
      </c>
      <c r="R719">
        <f t="shared" ca="1" si="70"/>
        <v>2.7156372082732458</v>
      </c>
      <c r="S719" t="s">
        <v>219</v>
      </c>
      <c r="T719">
        <f t="shared" ca="1" si="71"/>
        <v>69</v>
      </c>
    </row>
    <row r="720" spans="1:20" x14ac:dyDescent="0.2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Melaphorus potteri</v>
      </c>
      <c r="P720" t="str">
        <f t="shared" ca="1" si="68"/>
        <v>TAG087198</v>
      </c>
      <c r="Q720">
        <f t="shared" ca="1" si="69"/>
        <v>227</v>
      </c>
      <c r="R720">
        <f t="shared" ca="1" si="70"/>
        <v>5.3706931366358699</v>
      </c>
      <c r="S720" t="s">
        <v>220</v>
      </c>
      <c r="T720">
        <f t="shared" ca="1" si="71"/>
        <v>16</v>
      </c>
    </row>
    <row r="721" spans="1:20" x14ac:dyDescent="0.2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Alsomitra simplex</v>
      </c>
      <c r="P721" t="str">
        <f t="shared" ca="1" si="68"/>
        <v>TAG063408</v>
      </c>
      <c r="Q721">
        <f t="shared" ca="1" si="69"/>
        <v>255</v>
      </c>
      <c r="R721">
        <f t="shared" ca="1" si="70"/>
        <v>1.9452459457337092</v>
      </c>
      <c r="S721" t="s">
        <v>221</v>
      </c>
      <c r="T721">
        <f t="shared" ca="1" si="71"/>
        <v>93</v>
      </c>
    </row>
    <row r="722" spans="1:20" x14ac:dyDescent="0.2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Bothroponera novus</v>
      </c>
      <c r="P722" t="str">
        <f t="shared" ca="1" si="68"/>
        <v>TAG004688</v>
      </c>
      <c r="Q722">
        <f t="shared" ca="1" si="69"/>
        <v>1151</v>
      </c>
      <c r="R722">
        <f t="shared" ca="1" si="70"/>
        <v>5.813281199085587</v>
      </c>
      <c r="S722" t="s">
        <v>218</v>
      </c>
      <c r="T722">
        <f t="shared" ca="1" si="71"/>
        <v>42</v>
      </c>
    </row>
    <row r="723" spans="1:20" x14ac:dyDescent="0.2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Bothroponera novus</v>
      </c>
      <c r="P723" t="str">
        <f t="shared" ca="1" si="68"/>
        <v>TAG050923</v>
      </c>
      <c r="Q723">
        <f t="shared" ca="1" si="69"/>
        <v>1948</v>
      </c>
      <c r="R723">
        <f t="shared" ca="1" si="70"/>
        <v>1.636676729498566</v>
      </c>
      <c r="S723" t="s">
        <v>219</v>
      </c>
      <c r="T723">
        <f t="shared" ca="1" si="71"/>
        <v>27</v>
      </c>
    </row>
    <row r="724" spans="1:20" x14ac:dyDescent="0.2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Crematogaster ormei</v>
      </c>
      <c r="P724" t="str">
        <f t="shared" ca="1" si="68"/>
        <v>TAG061257</v>
      </c>
      <c r="Q724">
        <f t="shared" ca="1" si="69"/>
        <v>122</v>
      </c>
      <c r="R724">
        <f t="shared" ca="1" si="70"/>
        <v>2.3144796124770952</v>
      </c>
      <c r="S724" t="s">
        <v>220</v>
      </c>
      <c r="T724">
        <f t="shared" ca="1" si="71"/>
        <v>92</v>
      </c>
    </row>
    <row r="725" spans="1:20" x14ac:dyDescent="0.2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Bothroponera novus</v>
      </c>
      <c r="P725" t="str">
        <f t="shared" ca="1" si="68"/>
        <v>TAG028908</v>
      </c>
      <c r="Q725">
        <f t="shared" ca="1" si="69"/>
        <v>696</v>
      </c>
      <c r="R725">
        <f t="shared" ca="1" si="70"/>
        <v>5.93715273444211</v>
      </c>
      <c r="S725" t="s">
        <v>221</v>
      </c>
      <c r="T725">
        <f t="shared" ca="1" si="71"/>
        <v>43</v>
      </c>
    </row>
    <row r="726" spans="1:20" x14ac:dyDescent="0.2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Zenicomus photuroides</v>
      </c>
      <c r="P726" t="str">
        <f t="shared" ca="1" si="68"/>
        <v>TAG059591</v>
      </c>
      <c r="Q726">
        <f t="shared" ca="1" si="69"/>
        <v>1819</v>
      </c>
      <c r="R726">
        <f t="shared" ca="1" si="70"/>
        <v>1.9099192401600127</v>
      </c>
      <c r="S726" t="s">
        <v>218</v>
      </c>
      <c r="T726">
        <f t="shared" ca="1" si="71"/>
        <v>77</v>
      </c>
    </row>
    <row r="727" spans="1:20" x14ac:dyDescent="0.2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Formicidae #1</v>
      </c>
      <c r="P727" t="str">
        <f t="shared" ca="1" si="68"/>
        <v>TAG020975</v>
      </c>
      <c r="Q727">
        <f t="shared" ca="1" si="69"/>
        <v>645</v>
      </c>
      <c r="R727">
        <f t="shared" ca="1" si="70"/>
        <v>2.911858738812604</v>
      </c>
      <c r="S727" t="s">
        <v>219</v>
      </c>
      <c r="T727">
        <f t="shared" ca="1" si="71"/>
        <v>20</v>
      </c>
    </row>
    <row r="728" spans="1:20" x14ac:dyDescent="0.2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Crematogaster ormei</v>
      </c>
      <c r="P728" t="str">
        <f t="shared" ca="1" si="68"/>
        <v>TAG062419</v>
      </c>
      <c r="Q728">
        <f t="shared" ca="1" si="69"/>
        <v>1481</v>
      </c>
      <c r="R728">
        <f t="shared" ca="1" si="70"/>
        <v>3.787267118169849</v>
      </c>
      <c r="S728" t="s">
        <v>220</v>
      </c>
      <c r="T728">
        <f t="shared" ca="1" si="71"/>
        <v>100</v>
      </c>
    </row>
    <row r="729" spans="1:20" x14ac:dyDescent="0.2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Ponerinae #1</v>
      </c>
      <c r="P729" t="str">
        <f t="shared" ca="1" si="68"/>
        <v>TAG061893</v>
      </c>
      <c r="Q729">
        <f t="shared" ca="1" si="69"/>
        <v>0</v>
      </c>
      <c r="R729">
        <f t="shared" ca="1" si="70"/>
        <v>3.9429248727667279</v>
      </c>
      <c r="S729" t="s">
        <v>221</v>
      </c>
      <c r="T729">
        <f t="shared" ca="1" si="71"/>
        <v>56</v>
      </c>
    </row>
    <row r="730" spans="1:20" x14ac:dyDescent="0.2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Predator</v>
      </c>
      <c r="P730" t="str">
        <f t="shared" ca="1" si="68"/>
        <v>TAG026176</v>
      </c>
      <c r="Q730">
        <f t="shared" ca="1" si="69"/>
        <v>1355</v>
      </c>
      <c r="R730">
        <f t="shared" ca="1" si="70"/>
        <v>2.0749555016632515</v>
      </c>
      <c r="S730" t="s">
        <v>218</v>
      </c>
      <c r="T730">
        <f t="shared" ca="1" si="71"/>
        <v>9</v>
      </c>
    </row>
    <row r="731" spans="1:20" x14ac:dyDescent="0.2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Cicada sanguinolenta</v>
      </c>
      <c r="P731" t="str">
        <f t="shared" ca="1" si="68"/>
        <v>TAG017354</v>
      </c>
      <c r="Q731">
        <f t="shared" ca="1" si="69"/>
        <v>140</v>
      </c>
      <c r="R731">
        <f t="shared" ca="1" si="70"/>
        <v>4.6768612747846863</v>
      </c>
      <c r="S731" t="s">
        <v>219</v>
      </c>
      <c r="T731">
        <f t="shared" ca="1" si="71"/>
        <v>98</v>
      </c>
    </row>
    <row r="732" spans="1:20" x14ac:dyDescent="0.2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Morphospecies 1</v>
      </c>
      <c r="P732" t="str">
        <f t="shared" ca="1" si="68"/>
        <v>TAG095575</v>
      </c>
      <c r="Q732">
        <f t="shared" ca="1" si="69"/>
        <v>1956</v>
      </c>
      <c r="R732">
        <f t="shared" ca="1" si="70"/>
        <v>3.1672958722197384</v>
      </c>
      <c r="S732" t="s">
        <v>220</v>
      </c>
      <c r="T732">
        <f t="shared" ca="1" si="71"/>
        <v>64</v>
      </c>
    </row>
    <row r="733" spans="1:20" x14ac:dyDescent="0.2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Water monitor</v>
      </c>
      <c r="P733" t="str">
        <f t="shared" ca="1" si="68"/>
        <v>TAG000915</v>
      </c>
      <c r="Q733">
        <f t="shared" ca="1" si="69"/>
        <v>831</v>
      </c>
      <c r="R733">
        <f t="shared" ca="1" si="70"/>
        <v>2.966529334636383</v>
      </c>
      <c r="S733" t="s">
        <v>221</v>
      </c>
      <c r="T733">
        <f t="shared" ca="1" si="71"/>
        <v>68</v>
      </c>
    </row>
    <row r="734" spans="1:20" x14ac:dyDescent="0.2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Dolichoderus sp.</v>
      </c>
      <c r="P734" t="str">
        <f t="shared" ca="1" si="68"/>
        <v>TAG026120</v>
      </c>
      <c r="Q734">
        <f t="shared" ca="1" si="69"/>
        <v>1399</v>
      </c>
      <c r="R734">
        <f t="shared" ca="1" si="70"/>
        <v>3.9745633200106965</v>
      </c>
      <c r="S734" t="s">
        <v>218</v>
      </c>
      <c r="T734">
        <f t="shared" ca="1" si="71"/>
        <v>6</v>
      </c>
    </row>
    <row r="735" spans="1:20" x14ac:dyDescent="0.2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Water monitor</v>
      </c>
      <c r="P735" t="str">
        <f t="shared" ca="1" si="68"/>
        <v>TAG077200</v>
      </c>
      <c r="Q735">
        <f t="shared" ca="1" si="69"/>
        <v>1590</v>
      </c>
      <c r="R735">
        <f t="shared" ca="1" si="70"/>
        <v>5.2984229563441483</v>
      </c>
      <c r="S735" t="s">
        <v>219</v>
      </c>
      <c r="T735">
        <f t="shared" ca="1" si="71"/>
        <v>40</v>
      </c>
    </row>
    <row r="736" spans="1:20" x14ac:dyDescent="0.2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Camponotites kraussei</v>
      </c>
      <c r="P736" t="str">
        <f t="shared" ca="1" si="68"/>
        <v>TAG068195</v>
      </c>
      <c r="Q736">
        <f t="shared" ca="1" si="69"/>
        <v>1477</v>
      </c>
      <c r="R736">
        <f t="shared" ca="1" si="70"/>
        <v>3.4716846797800636</v>
      </c>
      <c r="S736" t="s">
        <v>220</v>
      </c>
      <c r="T736">
        <f t="shared" ca="1" si="71"/>
        <v>6</v>
      </c>
    </row>
    <row r="737" spans="1:20" x14ac:dyDescent="0.2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Goniopholis tenuidens</v>
      </c>
      <c r="P737" t="str">
        <f t="shared" ca="1" si="68"/>
        <v>TAG015268</v>
      </c>
      <c r="Q737">
        <f t="shared" ca="1" si="69"/>
        <v>1075</v>
      </c>
      <c r="R737">
        <f t="shared" ca="1" si="70"/>
        <v>1.1900333921838699</v>
      </c>
      <c r="S737" t="s">
        <v>221</v>
      </c>
      <c r="T737">
        <f t="shared" ca="1" si="71"/>
        <v>24</v>
      </c>
    </row>
    <row r="738" spans="1:20" x14ac:dyDescent="0.2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Solenopsis #1</v>
      </c>
      <c r="P738" t="str">
        <f t="shared" ca="1" si="68"/>
        <v>TAG087554</v>
      </c>
      <c r="Q738">
        <f t="shared" ca="1" si="69"/>
        <v>1691</v>
      </c>
      <c r="R738">
        <f t="shared" ca="1" si="70"/>
        <v>4.0571193235113379</v>
      </c>
      <c r="S738" t="s">
        <v>218</v>
      </c>
      <c r="T738">
        <f t="shared" ca="1" si="71"/>
        <v>90</v>
      </c>
    </row>
    <row r="739" spans="1:20" x14ac:dyDescent="0.2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Zenicomus photuroides</v>
      </c>
      <c r="P739" t="str">
        <f t="shared" ca="1" si="68"/>
        <v>TAG047085</v>
      </c>
      <c r="Q739">
        <f t="shared" ca="1" si="69"/>
        <v>1103</v>
      </c>
      <c r="R739">
        <f t="shared" ca="1" si="70"/>
        <v>3.2182638626319044</v>
      </c>
      <c r="S739" t="s">
        <v>219</v>
      </c>
      <c r="T739">
        <f t="shared" ca="1" si="71"/>
        <v>34</v>
      </c>
    </row>
    <row r="740" spans="1:20" x14ac:dyDescent="0.2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Morphospecies 1</v>
      </c>
      <c r="P740" t="str">
        <f t="shared" ca="1" si="68"/>
        <v>TAG017470</v>
      </c>
      <c r="Q740">
        <f t="shared" ca="1" si="69"/>
        <v>1916</v>
      </c>
      <c r="R740">
        <f t="shared" ca="1" si="70"/>
        <v>2.7283767187445802</v>
      </c>
      <c r="S740" t="s">
        <v>220</v>
      </c>
      <c r="T740">
        <f t="shared" ca="1" si="71"/>
        <v>28</v>
      </c>
    </row>
    <row r="741" spans="1:20" x14ac:dyDescent="0.2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Solenopsis #1</v>
      </c>
      <c r="P741" t="str">
        <f t="shared" ca="1" si="68"/>
        <v>TAG089590</v>
      </c>
      <c r="Q741">
        <f t="shared" ca="1" si="69"/>
        <v>1527</v>
      </c>
      <c r="R741">
        <f t="shared" ca="1" si="70"/>
        <v>1.622815549594069</v>
      </c>
      <c r="S741" t="s">
        <v>221</v>
      </c>
      <c r="T741">
        <f t="shared" ca="1" si="71"/>
        <v>70</v>
      </c>
    </row>
    <row r="742" spans="1:20" x14ac:dyDescent="0.2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Dolichoderus sp.</v>
      </c>
      <c r="P742" t="str">
        <f t="shared" ca="1" si="68"/>
        <v>TAG084953</v>
      </c>
      <c r="Q742">
        <f t="shared" ca="1" si="69"/>
        <v>1261</v>
      </c>
      <c r="R742">
        <f t="shared" ca="1" si="70"/>
        <v>3.1461433399828591</v>
      </c>
      <c r="S742" t="s">
        <v>218</v>
      </c>
      <c r="T742">
        <f t="shared" ca="1" si="71"/>
        <v>44</v>
      </c>
    </row>
    <row r="743" spans="1:20" x14ac:dyDescent="0.2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Zenicomus photuroides</v>
      </c>
      <c r="P743" t="str">
        <f t="shared" ca="1" si="68"/>
        <v>TAG074042</v>
      </c>
      <c r="Q743">
        <f t="shared" ca="1" si="69"/>
        <v>389</v>
      </c>
      <c r="R743">
        <f t="shared" ca="1" si="70"/>
        <v>3.023911503667684</v>
      </c>
      <c r="S743" t="s">
        <v>219</v>
      </c>
      <c r="T743">
        <f t="shared" ca="1" si="71"/>
        <v>37</v>
      </c>
    </row>
    <row r="744" spans="1:20" x14ac:dyDescent="0.2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Cicada sanguinolenta</v>
      </c>
      <c r="P744" t="str">
        <f t="shared" ca="1" si="68"/>
        <v>TAG072641</v>
      </c>
      <c r="Q744">
        <f t="shared" ca="1" si="69"/>
        <v>573</v>
      </c>
      <c r="R744">
        <f t="shared" ca="1" si="70"/>
        <v>4.9594849156370184</v>
      </c>
      <c r="S744" t="s">
        <v>220</v>
      </c>
      <c r="T744">
        <f t="shared" ca="1" si="71"/>
        <v>33</v>
      </c>
    </row>
    <row r="745" spans="1:20" x14ac:dyDescent="0.2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Bothroponera novus</v>
      </c>
      <c r="P745" t="str">
        <f t="shared" ca="1" si="68"/>
        <v>TAG000867</v>
      </c>
      <c r="Q745">
        <f t="shared" ca="1" si="69"/>
        <v>700</v>
      </c>
      <c r="R745">
        <f t="shared" ca="1" si="70"/>
        <v>3.3294213685430032</v>
      </c>
      <c r="S745" t="s">
        <v>221</v>
      </c>
      <c r="T745">
        <f t="shared" ca="1" si="71"/>
        <v>88</v>
      </c>
    </row>
    <row r="746" spans="1:20" x14ac:dyDescent="0.2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Formicidae #1</v>
      </c>
      <c r="P746" t="str">
        <f t="shared" ca="1" si="68"/>
        <v>TAG070270</v>
      </c>
      <c r="Q746">
        <f t="shared" ca="1" si="69"/>
        <v>1197</v>
      </c>
      <c r="R746">
        <f t="shared" ca="1" si="70"/>
        <v>4.3921576150361235</v>
      </c>
      <c r="S746" t="s">
        <v>218</v>
      </c>
      <c r="T746">
        <f t="shared" ca="1" si="71"/>
        <v>46</v>
      </c>
    </row>
    <row r="747" spans="1:20" x14ac:dyDescent="0.2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Predator</v>
      </c>
      <c r="P747" t="str">
        <f t="shared" ca="1" si="68"/>
        <v>TAG019776</v>
      </c>
      <c r="Q747">
        <f t="shared" ca="1" si="69"/>
        <v>118</v>
      </c>
      <c r="R747">
        <f t="shared" ca="1" si="70"/>
        <v>5.0674551144972373</v>
      </c>
      <c r="S747" t="s">
        <v>219</v>
      </c>
      <c r="T747">
        <f t="shared" ca="1" si="71"/>
        <v>66</v>
      </c>
    </row>
    <row r="748" spans="1:20" x14ac:dyDescent="0.2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Biarmosuchus tagax</v>
      </c>
      <c r="P748" t="str">
        <f t="shared" ca="1" si="68"/>
        <v>TAG019489</v>
      </c>
      <c r="Q748">
        <f t="shared" ca="1" si="69"/>
        <v>1735</v>
      </c>
      <c r="R748">
        <f t="shared" ca="1" si="70"/>
        <v>3.8065328354511521</v>
      </c>
      <c r="S748" t="s">
        <v>220</v>
      </c>
      <c r="T748">
        <f t="shared" ca="1" si="71"/>
        <v>66</v>
      </c>
    </row>
    <row r="749" spans="1:20" x14ac:dyDescent="0.2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Melittia oedippus</v>
      </c>
      <c r="P749" t="str">
        <f t="shared" ca="1" si="68"/>
        <v>TAG067651</v>
      </c>
      <c r="Q749">
        <f t="shared" ca="1" si="69"/>
        <v>1237</v>
      </c>
      <c r="R749">
        <f t="shared" ca="1" si="70"/>
        <v>2.7093985680304566</v>
      </c>
      <c r="S749" t="s">
        <v>221</v>
      </c>
      <c r="T749">
        <f t="shared" ca="1" si="71"/>
        <v>78</v>
      </c>
    </row>
    <row r="750" spans="1:20" x14ac:dyDescent="0.2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Camponotites kraussei</v>
      </c>
      <c r="P750" t="str">
        <f t="shared" ca="1" si="68"/>
        <v>TAG005050</v>
      </c>
      <c r="Q750">
        <f t="shared" ca="1" si="69"/>
        <v>632</v>
      </c>
      <c r="R750">
        <f t="shared" ca="1" si="70"/>
        <v>3.4381371259435087</v>
      </c>
      <c r="S750" t="s">
        <v>218</v>
      </c>
      <c r="T750">
        <f t="shared" ca="1" si="71"/>
        <v>91</v>
      </c>
    </row>
    <row r="751" spans="1:20" x14ac:dyDescent="0.2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Melittia oedippus</v>
      </c>
      <c r="P751" t="str">
        <f t="shared" ca="1" si="68"/>
        <v>TAG064890</v>
      </c>
      <c r="Q751">
        <f t="shared" ca="1" si="69"/>
        <v>736</v>
      </c>
      <c r="R751">
        <f t="shared" ca="1" si="70"/>
        <v>5.7680083291345134</v>
      </c>
      <c r="S751" t="s">
        <v>219</v>
      </c>
      <c r="T751">
        <f t="shared" ca="1" si="71"/>
        <v>47</v>
      </c>
    </row>
    <row r="752" spans="1:20" x14ac:dyDescent="0.2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Gannets</v>
      </c>
      <c r="P752" t="str">
        <f t="shared" ca="1" si="68"/>
        <v>TAG020068</v>
      </c>
      <c r="Q752">
        <f t="shared" ca="1" si="69"/>
        <v>1658</v>
      </c>
      <c r="R752">
        <f t="shared" ca="1" si="70"/>
        <v>2.7232181886138065</v>
      </c>
      <c r="S752" t="s">
        <v>220</v>
      </c>
      <c r="T752">
        <f t="shared" ca="1" si="71"/>
        <v>43</v>
      </c>
    </row>
    <row r="753" spans="1:20" x14ac:dyDescent="0.2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Morphospecies 1</v>
      </c>
      <c r="P753" t="str">
        <f t="shared" ca="1" si="68"/>
        <v>TAG038787</v>
      </c>
      <c r="Q753">
        <f t="shared" ca="1" si="69"/>
        <v>21</v>
      </c>
      <c r="R753">
        <f t="shared" ca="1" si="70"/>
        <v>2.6836358819979145</v>
      </c>
      <c r="S753" t="s">
        <v>221</v>
      </c>
      <c r="T753">
        <f t="shared" ca="1" si="71"/>
        <v>63</v>
      </c>
    </row>
    <row r="754" spans="1:20" x14ac:dyDescent="0.2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Gannets</v>
      </c>
      <c r="P754" t="str">
        <f t="shared" ca="1" si="68"/>
        <v>TAG058328</v>
      </c>
      <c r="Q754">
        <f t="shared" ca="1" si="69"/>
        <v>1690</v>
      </c>
      <c r="R754">
        <f t="shared" ca="1" si="70"/>
        <v>1.9642521812944755</v>
      </c>
      <c r="S754" t="s">
        <v>218</v>
      </c>
      <c r="T754">
        <f t="shared" ca="1" si="71"/>
        <v>72</v>
      </c>
    </row>
    <row r="755" spans="1:20" x14ac:dyDescent="0.2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Crematogaster ormei</v>
      </c>
      <c r="P755" t="str">
        <f t="shared" ca="1" si="68"/>
        <v>TAG093455</v>
      </c>
      <c r="Q755">
        <f t="shared" ca="1" si="69"/>
        <v>1750</v>
      </c>
      <c r="R755">
        <f t="shared" ca="1" si="70"/>
        <v>4.2352003371030857</v>
      </c>
      <c r="S755" t="s">
        <v>219</v>
      </c>
      <c r="T755">
        <f t="shared" ca="1" si="71"/>
        <v>33</v>
      </c>
    </row>
    <row r="756" spans="1:20" x14ac:dyDescent="0.2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Crematogaster borneensis</v>
      </c>
      <c r="P756" t="str">
        <f t="shared" ca="1" si="68"/>
        <v>TAG026207</v>
      </c>
      <c r="Q756">
        <f t="shared" ca="1" si="69"/>
        <v>1171</v>
      </c>
      <c r="R756">
        <f t="shared" ca="1" si="70"/>
        <v>3.9886705615885334</v>
      </c>
      <c r="S756" t="s">
        <v>220</v>
      </c>
      <c r="T756">
        <f t="shared" ca="1" si="71"/>
        <v>81</v>
      </c>
    </row>
    <row r="757" spans="1:20" x14ac:dyDescent="0.2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Zenicomus photuroides</v>
      </c>
      <c r="P757" t="str">
        <f t="shared" ca="1" si="68"/>
        <v>TAG067564</v>
      </c>
      <c r="Q757">
        <f t="shared" ca="1" si="69"/>
        <v>1207</v>
      </c>
      <c r="R757">
        <f t="shared" ca="1" si="70"/>
        <v>3.7612325559053041</v>
      </c>
      <c r="S757" t="s">
        <v>221</v>
      </c>
      <c r="T757">
        <f t="shared" ca="1" si="71"/>
        <v>88</v>
      </c>
    </row>
    <row r="758" spans="1:20" x14ac:dyDescent="0.2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Solenopsis abdita</v>
      </c>
      <c r="P758" t="str">
        <f t="shared" ca="1" si="68"/>
        <v>TAG093153</v>
      </c>
      <c r="Q758">
        <f t="shared" ca="1" si="69"/>
        <v>1337</v>
      </c>
      <c r="R758">
        <f t="shared" ca="1" si="70"/>
        <v>2.3242365722598115</v>
      </c>
      <c r="S758" t="s">
        <v>218</v>
      </c>
      <c r="T758">
        <f t="shared" ca="1" si="71"/>
        <v>95</v>
      </c>
    </row>
    <row r="759" spans="1:20" x14ac:dyDescent="0.2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Camponotites kraussei</v>
      </c>
      <c r="P759" t="str">
        <f t="shared" ca="1" si="68"/>
        <v>TAG000961</v>
      </c>
      <c r="Q759">
        <f t="shared" ca="1" si="69"/>
        <v>448</v>
      </c>
      <c r="R759">
        <f t="shared" ca="1" si="70"/>
        <v>3.7885995413672582</v>
      </c>
      <c r="S759" t="s">
        <v>219</v>
      </c>
      <c r="T759">
        <f t="shared" ca="1" si="71"/>
        <v>19</v>
      </c>
    </row>
    <row r="760" spans="1:20" x14ac:dyDescent="0.2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Melittia oedippus</v>
      </c>
      <c r="P760" t="str">
        <f t="shared" ca="1" si="68"/>
        <v>TAG036366</v>
      </c>
      <c r="Q760">
        <f t="shared" ca="1" si="69"/>
        <v>1133</v>
      </c>
      <c r="R760">
        <f t="shared" ca="1" si="70"/>
        <v>1.6624697377297051</v>
      </c>
      <c r="S760" t="s">
        <v>220</v>
      </c>
      <c r="T760">
        <f t="shared" ca="1" si="71"/>
        <v>73</v>
      </c>
    </row>
    <row r="761" spans="1:20" x14ac:dyDescent="0.2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Morphospecies 1</v>
      </c>
      <c r="P761" t="str">
        <f t="shared" ca="1" si="68"/>
        <v>TAG060081</v>
      </c>
      <c r="Q761">
        <f t="shared" ca="1" si="69"/>
        <v>1437</v>
      </c>
      <c r="R761">
        <f t="shared" ca="1" si="70"/>
        <v>1.7153534615905788</v>
      </c>
      <c r="S761" t="s">
        <v>221</v>
      </c>
      <c r="T761">
        <f t="shared" ca="1" si="71"/>
        <v>26</v>
      </c>
    </row>
    <row r="762" spans="1:20" x14ac:dyDescent="0.2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Crematogaster borneensis</v>
      </c>
      <c r="P762" t="str">
        <f t="shared" ca="1" si="68"/>
        <v>TAG008902</v>
      </c>
      <c r="Q762">
        <f t="shared" ca="1" si="69"/>
        <v>1997</v>
      </c>
      <c r="R762">
        <f t="shared" ca="1" si="70"/>
        <v>5.6781894580086494</v>
      </c>
      <c r="S762" t="s">
        <v>218</v>
      </c>
      <c r="T762">
        <f t="shared" ca="1" si="71"/>
        <v>72</v>
      </c>
    </row>
    <row r="763" spans="1:20" x14ac:dyDescent="0.2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Solenopsis #1</v>
      </c>
      <c r="P763" t="str">
        <f t="shared" ca="1" si="68"/>
        <v>TAG093013</v>
      </c>
      <c r="Q763">
        <f t="shared" ca="1" si="69"/>
        <v>588</v>
      </c>
      <c r="R763">
        <f t="shared" ca="1" si="70"/>
        <v>1.8172200977222288</v>
      </c>
      <c r="S763" t="s">
        <v>219</v>
      </c>
      <c r="T763">
        <f t="shared" ca="1" si="71"/>
        <v>17</v>
      </c>
    </row>
    <row r="764" spans="1:20" x14ac:dyDescent="0.2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Morphospecies 1</v>
      </c>
      <c r="P764" t="str">
        <f t="shared" ca="1" si="68"/>
        <v>TAG067787</v>
      </c>
      <c r="Q764">
        <f t="shared" ca="1" si="69"/>
        <v>100</v>
      </c>
      <c r="R764">
        <f t="shared" ca="1" si="70"/>
        <v>4.8785657492835943</v>
      </c>
      <c r="S764" t="s">
        <v>220</v>
      </c>
      <c r="T764">
        <f t="shared" ca="1" si="71"/>
        <v>70</v>
      </c>
    </row>
    <row r="765" spans="1:20" x14ac:dyDescent="0.2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Morphospecies 1</v>
      </c>
      <c r="P765" t="str">
        <f t="shared" ca="1" si="68"/>
        <v>TAG073722</v>
      </c>
      <c r="Q765">
        <f t="shared" ca="1" si="69"/>
        <v>1522</v>
      </c>
      <c r="R765">
        <f t="shared" ca="1" si="70"/>
        <v>1.4469619622007133</v>
      </c>
      <c r="S765" t="s">
        <v>221</v>
      </c>
      <c r="T765">
        <f t="shared" ca="1" si="71"/>
        <v>59</v>
      </c>
    </row>
    <row r="766" spans="1:20" x14ac:dyDescent="0.2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Melaphorus potteri</v>
      </c>
      <c r="P766" t="str">
        <f t="shared" ca="1" si="68"/>
        <v>TAG087417</v>
      </c>
      <c r="Q766">
        <f t="shared" ca="1" si="69"/>
        <v>1508</v>
      </c>
      <c r="R766">
        <f t="shared" ca="1" si="70"/>
        <v>5.4315684618785891</v>
      </c>
      <c r="S766" t="s">
        <v>218</v>
      </c>
      <c r="T766">
        <f t="shared" ca="1" si="71"/>
        <v>75</v>
      </c>
    </row>
    <row r="767" spans="1:20" x14ac:dyDescent="0.2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Crematogaster ormei</v>
      </c>
      <c r="P767" t="str">
        <f t="shared" ca="1" si="68"/>
        <v>TAG015524</v>
      </c>
      <c r="Q767">
        <f t="shared" ca="1" si="69"/>
        <v>1498</v>
      </c>
      <c r="R767">
        <f t="shared" ca="1" si="70"/>
        <v>3.6847753465544417</v>
      </c>
      <c r="S767" t="s">
        <v>219</v>
      </c>
      <c r="T767">
        <f t="shared" ca="1" si="71"/>
        <v>46</v>
      </c>
    </row>
    <row r="768" spans="1:20" x14ac:dyDescent="0.2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Predator</v>
      </c>
      <c r="P768" t="str">
        <f t="shared" ca="1" si="68"/>
        <v>TAG077174</v>
      </c>
      <c r="Q768">
        <f t="shared" ca="1" si="69"/>
        <v>1086</v>
      </c>
      <c r="R768">
        <f t="shared" ca="1" si="70"/>
        <v>2.5046445914799045</v>
      </c>
      <c r="S768" t="s">
        <v>220</v>
      </c>
      <c r="T768">
        <f t="shared" ca="1" si="71"/>
        <v>27</v>
      </c>
    </row>
    <row r="769" spans="1:20" x14ac:dyDescent="0.2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Crematogaster borneensis</v>
      </c>
      <c r="P769" t="str">
        <f t="shared" ca="1" si="68"/>
        <v>TAG013081</v>
      </c>
      <c r="Q769">
        <f t="shared" ca="1" si="69"/>
        <v>104</v>
      </c>
      <c r="R769">
        <f t="shared" ca="1" si="70"/>
        <v>5.2436030708874428</v>
      </c>
      <c r="S769" t="s">
        <v>221</v>
      </c>
      <c r="T769">
        <f t="shared" ca="1" si="71"/>
        <v>36</v>
      </c>
    </row>
    <row r="770" spans="1:20" x14ac:dyDescent="0.2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Formicidae #1</v>
      </c>
      <c r="P770" t="str">
        <f t="shared" ca="1" si="68"/>
        <v>TAG068581</v>
      </c>
      <c r="Q770">
        <f t="shared" ca="1" si="69"/>
        <v>1979</v>
      </c>
      <c r="R770">
        <f t="shared" ca="1" si="70"/>
        <v>1.2213602800494185</v>
      </c>
      <c r="S770" t="s">
        <v>218</v>
      </c>
      <c r="T770">
        <f t="shared" ca="1" si="71"/>
        <v>41</v>
      </c>
    </row>
    <row r="771" spans="1:20" x14ac:dyDescent="0.2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Bothroponera novus</v>
      </c>
      <c r="P771" t="str">
        <f t="shared" ca="1" si="68"/>
        <v>TAG002556</v>
      </c>
      <c r="Q771">
        <f t="shared" ca="1" si="69"/>
        <v>47</v>
      </c>
      <c r="R771">
        <f t="shared" ca="1" si="70"/>
        <v>3.2312151603813528</v>
      </c>
      <c r="S771" t="s">
        <v>219</v>
      </c>
      <c r="T771">
        <f t="shared" ca="1" si="71"/>
        <v>7</v>
      </c>
    </row>
    <row r="772" spans="1:20" x14ac:dyDescent="0.2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Cicada sanguinolenta</v>
      </c>
      <c r="P772" t="str">
        <f t="shared" ca="1" si="68"/>
        <v>TAG003939</v>
      </c>
      <c r="Q772">
        <f t="shared" ca="1" si="69"/>
        <v>1791</v>
      </c>
      <c r="R772">
        <f t="shared" ca="1" si="70"/>
        <v>5.8208927525298968</v>
      </c>
      <c r="S772" t="s">
        <v>220</v>
      </c>
      <c r="T772">
        <f t="shared" ca="1" si="71"/>
        <v>76</v>
      </c>
    </row>
    <row r="773" spans="1:20" x14ac:dyDescent="0.2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Cicada sanguinolenta</v>
      </c>
      <c r="P773" t="str">
        <f t="shared" ca="1" si="68"/>
        <v>TAG001909</v>
      </c>
      <c r="Q773">
        <f t="shared" ca="1" si="69"/>
        <v>243</v>
      </c>
      <c r="R773">
        <f t="shared" ca="1" si="70"/>
        <v>4.42539727787043</v>
      </c>
      <c r="S773" t="s">
        <v>221</v>
      </c>
      <c r="T773">
        <f t="shared" ca="1" si="71"/>
        <v>49</v>
      </c>
    </row>
    <row r="774" spans="1:20" x14ac:dyDescent="0.2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Camponotites kraussei</v>
      </c>
      <c r="P774" t="str">
        <f t="shared" ca="1" si="68"/>
        <v>TAG078459</v>
      </c>
      <c r="Q774">
        <f t="shared" ca="1" si="69"/>
        <v>350</v>
      </c>
      <c r="R774">
        <f t="shared" ca="1" si="70"/>
        <v>3.3662420973321767</v>
      </c>
      <c r="S774" t="s">
        <v>218</v>
      </c>
      <c r="T774">
        <f t="shared" ca="1" si="71"/>
        <v>2</v>
      </c>
    </row>
    <row r="775" spans="1:20" x14ac:dyDescent="0.2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Morphospecies 1</v>
      </c>
      <c r="P775" t="str">
        <f t="shared" ca="1" si="68"/>
        <v>TAG083808</v>
      </c>
      <c r="Q775">
        <f t="shared" ca="1" si="69"/>
        <v>562</v>
      </c>
      <c r="R775">
        <f t="shared" ca="1" si="70"/>
        <v>5.7991108781679355</v>
      </c>
      <c r="S775" t="s">
        <v>219</v>
      </c>
      <c r="T775">
        <f t="shared" ca="1" si="71"/>
        <v>88</v>
      </c>
    </row>
    <row r="776" spans="1:20" x14ac:dyDescent="0.2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Water monitor</v>
      </c>
      <c r="P776" t="str">
        <f t="shared" ca="1" si="68"/>
        <v>TAG048111</v>
      </c>
      <c r="Q776">
        <f t="shared" ca="1" si="69"/>
        <v>1208</v>
      </c>
      <c r="R776">
        <f t="shared" ca="1" si="70"/>
        <v>5.743442574944515</v>
      </c>
      <c r="S776" t="s">
        <v>220</v>
      </c>
      <c r="T776">
        <f t="shared" ca="1" si="71"/>
        <v>73</v>
      </c>
    </row>
    <row r="777" spans="1:20" x14ac:dyDescent="0.2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Zenicomus photuroides</v>
      </c>
      <c r="P777" t="str">
        <f t="shared" ca="1" si="68"/>
        <v>TAG030698</v>
      </c>
      <c r="Q777">
        <f t="shared" ca="1" si="69"/>
        <v>604</v>
      </c>
      <c r="R777">
        <f t="shared" ca="1" si="70"/>
        <v>4.769543178254759</v>
      </c>
      <c r="S777" t="s">
        <v>221</v>
      </c>
      <c r="T777">
        <f t="shared" ca="1" si="71"/>
        <v>18</v>
      </c>
    </row>
    <row r="778" spans="1:20" x14ac:dyDescent="0.2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Solenopsis abdita</v>
      </c>
      <c r="P778" t="str">
        <f t="shared" ca="1" si="68"/>
        <v>TAG066327</v>
      </c>
      <c r="Q778">
        <f t="shared" ca="1" si="69"/>
        <v>561</v>
      </c>
      <c r="R778">
        <f t="shared" ca="1" si="70"/>
        <v>2.9060975537458287</v>
      </c>
      <c r="S778" t="s">
        <v>218</v>
      </c>
      <c r="T778">
        <f t="shared" ca="1" si="71"/>
        <v>39</v>
      </c>
    </row>
    <row r="779" spans="1:20" x14ac:dyDescent="0.2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Solenopsis #1</v>
      </c>
      <c r="P779" t="str">
        <f t="shared" ref="P779:P842" ca="1" si="74">"TAG" &amp; TEXT(FLOOR(RAND()*100000,1), "000000")</f>
        <v>TAG065936</v>
      </c>
      <c r="Q779">
        <f t="shared" ref="Q779:Q842" ca="1" si="75">RANDBETWEEN(0,2000)</f>
        <v>1521</v>
      </c>
      <c r="R779">
        <f t="shared" ref="R779:R842" ca="1" si="76">RAND()*5+1</f>
        <v>5.1349611695180331</v>
      </c>
      <c r="S779" t="s">
        <v>219</v>
      </c>
      <c r="T779">
        <f t="shared" ref="T779:T842" ca="1" si="77">RANDBETWEEN(0,100)</f>
        <v>100</v>
      </c>
    </row>
    <row r="780" spans="1:20" x14ac:dyDescent="0.2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Camponotites kraussei</v>
      </c>
      <c r="P780" t="str">
        <f t="shared" ca="1" si="74"/>
        <v>TAG088760</v>
      </c>
      <c r="Q780">
        <f t="shared" ca="1" si="75"/>
        <v>1024</v>
      </c>
      <c r="R780">
        <f t="shared" ca="1" si="76"/>
        <v>2.7741226945208224</v>
      </c>
      <c r="S780" t="s">
        <v>220</v>
      </c>
      <c r="T780">
        <f t="shared" ca="1" si="77"/>
        <v>46</v>
      </c>
    </row>
    <row r="781" spans="1:20" x14ac:dyDescent="0.2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Zenicomus photuroides</v>
      </c>
      <c r="P781" t="str">
        <f t="shared" ca="1" si="74"/>
        <v>TAG098084</v>
      </c>
      <c r="Q781">
        <f t="shared" ca="1" si="75"/>
        <v>921</v>
      </c>
      <c r="R781">
        <f t="shared" ca="1" si="76"/>
        <v>5.2490590476505359</v>
      </c>
      <c r="S781" t="s">
        <v>221</v>
      </c>
      <c r="T781">
        <f t="shared" ca="1" si="77"/>
        <v>31</v>
      </c>
    </row>
    <row r="782" spans="1:20" x14ac:dyDescent="0.2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Formicidae #1</v>
      </c>
      <c r="P782" t="str">
        <f t="shared" ca="1" si="74"/>
        <v>TAG081710</v>
      </c>
      <c r="Q782">
        <f t="shared" ca="1" si="75"/>
        <v>141</v>
      </c>
      <c r="R782">
        <f t="shared" ca="1" si="76"/>
        <v>4.4648520793761328</v>
      </c>
      <c r="S782" t="s">
        <v>218</v>
      </c>
      <c r="T782">
        <f t="shared" ca="1" si="77"/>
        <v>53</v>
      </c>
    </row>
    <row r="783" spans="1:20" x14ac:dyDescent="0.2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Zenicomus photuroides</v>
      </c>
      <c r="P783" t="str">
        <f t="shared" ca="1" si="74"/>
        <v>TAG005144</v>
      </c>
      <c r="Q783">
        <f t="shared" ca="1" si="75"/>
        <v>1088</v>
      </c>
      <c r="R783">
        <f t="shared" ca="1" si="76"/>
        <v>4.3106541680125767</v>
      </c>
      <c r="S783" t="s">
        <v>219</v>
      </c>
      <c r="T783">
        <f t="shared" ca="1" si="77"/>
        <v>31</v>
      </c>
    </row>
    <row r="784" spans="1:20" x14ac:dyDescent="0.2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Ponerinae #1</v>
      </c>
      <c r="P784" t="str">
        <f t="shared" ca="1" si="74"/>
        <v>TAG076050</v>
      </c>
      <c r="Q784">
        <f t="shared" ca="1" si="75"/>
        <v>244</v>
      </c>
      <c r="R784">
        <f t="shared" ca="1" si="76"/>
        <v>4.4145181981535906</v>
      </c>
      <c r="S784" t="s">
        <v>220</v>
      </c>
      <c r="T784">
        <f t="shared" ca="1" si="77"/>
        <v>71</v>
      </c>
    </row>
    <row r="785" spans="1:20" x14ac:dyDescent="0.2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Formicidae #1</v>
      </c>
      <c r="P785" t="str">
        <f t="shared" ca="1" si="74"/>
        <v>TAG029543</v>
      </c>
      <c r="Q785">
        <f t="shared" ca="1" si="75"/>
        <v>1153</v>
      </c>
      <c r="R785">
        <f t="shared" ca="1" si="76"/>
        <v>1.5594758663591037</v>
      </c>
      <c r="S785" t="s">
        <v>221</v>
      </c>
      <c r="T785">
        <f t="shared" ca="1" si="77"/>
        <v>81</v>
      </c>
    </row>
    <row r="786" spans="1:20" x14ac:dyDescent="0.2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Melaphorus potteri</v>
      </c>
      <c r="P786" t="str">
        <f t="shared" ca="1" si="74"/>
        <v>TAG007450</v>
      </c>
      <c r="Q786">
        <f t="shared" ca="1" si="75"/>
        <v>448</v>
      </c>
      <c r="R786">
        <f t="shared" ca="1" si="76"/>
        <v>2.9645448978745828</v>
      </c>
      <c r="S786" t="s">
        <v>218</v>
      </c>
      <c r="T786">
        <f t="shared" ca="1" si="77"/>
        <v>62</v>
      </c>
    </row>
    <row r="787" spans="1:20" x14ac:dyDescent="0.2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Dolichoderus sp.</v>
      </c>
      <c r="P787" t="str">
        <f t="shared" ca="1" si="74"/>
        <v>TAG009674</v>
      </c>
      <c r="Q787">
        <f t="shared" ca="1" si="75"/>
        <v>991</v>
      </c>
      <c r="R787">
        <f t="shared" ca="1" si="76"/>
        <v>5.3939928852736623</v>
      </c>
      <c r="S787" t="s">
        <v>219</v>
      </c>
      <c r="T787">
        <f t="shared" ca="1" si="77"/>
        <v>6</v>
      </c>
    </row>
    <row r="788" spans="1:20" x14ac:dyDescent="0.2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Bothroponera novus</v>
      </c>
      <c r="P788" t="str">
        <f t="shared" ca="1" si="74"/>
        <v>TAG031618</v>
      </c>
      <c r="Q788">
        <f t="shared" ca="1" si="75"/>
        <v>1662</v>
      </c>
      <c r="R788">
        <f t="shared" ca="1" si="76"/>
        <v>1.5925443269593389</v>
      </c>
      <c r="S788" t="s">
        <v>220</v>
      </c>
      <c r="T788">
        <f t="shared" ca="1" si="77"/>
        <v>83</v>
      </c>
    </row>
    <row r="789" spans="1:20" x14ac:dyDescent="0.2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ormei</v>
      </c>
      <c r="P789" t="str">
        <f t="shared" ca="1" si="74"/>
        <v>TAG060901</v>
      </c>
      <c r="Q789">
        <f t="shared" ca="1" si="75"/>
        <v>1707</v>
      </c>
      <c r="R789">
        <f t="shared" ca="1" si="76"/>
        <v>2.4081154518687384</v>
      </c>
      <c r="S789" t="s">
        <v>221</v>
      </c>
      <c r="T789">
        <f t="shared" ca="1" si="77"/>
        <v>71</v>
      </c>
    </row>
    <row r="790" spans="1:20" x14ac:dyDescent="0.2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Crematogaster borneensis</v>
      </c>
      <c r="P790" t="str">
        <f t="shared" ca="1" si="74"/>
        <v>TAG073729</v>
      </c>
      <c r="Q790">
        <f t="shared" ca="1" si="75"/>
        <v>120</v>
      </c>
      <c r="R790">
        <f t="shared" ca="1" si="76"/>
        <v>1.5240957109959772</v>
      </c>
      <c r="S790" t="s">
        <v>218</v>
      </c>
      <c r="T790">
        <f t="shared" ca="1" si="77"/>
        <v>7</v>
      </c>
    </row>
    <row r="791" spans="1:20" x14ac:dyDescent="0.2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Solenopsis abdita</v>
      </c>
      <c r="P791" t="str">
        <f t="shared" ca="1" si="74"/>
        <v>TAG075836</v>
      </c>
      <c r="Q791">
        <f t="shared" ca="1" si="75"/>
        <v>1701</v>
      </c>
      <c r="R791">
        <f t="shared" ca="1" si="76"/>
        <v>5.8633179497643955</v>
      </c>
      <c r="S791" t="s">
        <v>219</v>
      </c>
      <c r="T791">
        <f t="shared" ca="1" si="77"/>
        <v>53</v>
      </c>
    </row>
    <row r="792" spans="1:20" x14ac:dyDescent="0.2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Solenopsis abdita</v>
      </c>
      <c r="P792" t="str">
        <f t="shared" ca="1" si="74"/>
        <v>TAG009760</v>
      </c>
      <c r="Q792">
        <f t="shared" ca="1" si="75"/>
        <v>1896</v>
      </c>
      <c r="R792">
        <f t="shared" ca="1" si="76"/>
        <v>5.4730485766335999</v>
      </c>
      <c r="S792" t="s">
        <v>220</v>
      </c>
      <c r="T792">
        <f t="shared" ca="1" si="77"/>
        <v>81</v>
      </c>
    </row>
    <row r="793" spans="1:20" x14ac:dyDescent="0.2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Crematogaster ormei</v>
      </c>
      <c r="P793" t="str">
        <f t="shared" ca="1" si="74"/>
        <v>TAG033656</v>
      </c>
      <c r="Q793">
        <f t="shared" ca="1" si="75"/>
        <v>1329</v>
      </c>
      <c r="R793">
        <f t="shared" ca="1" si="76"/>
        <v>1.9841811491382757</v>
      </c>
      <c r="S793" t="s">
        <v>221</v>
      </c>
      <c r="T793">
        <f t="shared" ca="1" si="77"/>
        <v>22</v>
      </c>
    </row>
    <row r="794" spans="1:20" x14ac:dyDescent="0.2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Solenopsis abdita</v>
      </c>
      <c r="P794" t="str">
        <f t="shared" ca="1" si="74"/>
        <v>TAG072667</v>
      </c>
      <c r="Q794">
        <f t="shared" ca="1" si="75"/>
        <v>1137</v>
      </c>
      <c r="R794">
        <f t="shared" ca="1" si="76"/>
        <v>3.3444194542270318</v>
      </c>
      <c r="S794" t="s">
        <v>218</v>
      </c>
      <c r="T794">
        <f t="shared" ca="1" si="77"/>
        <v>66</v>
      </c>
    </row>
    <row r="795" spans="1:20" x14ac:dyDescent="0.2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Water monitor</v>
      </c>
      <c r="P795" t="str">
        <f t="shared" ca="1" si="74"/>
        <v>TAG088286</v>
      </c>
      <c r="Q795">
        <f t="shared" ca="1" si="75"/>
        <v>1243</v>
      </c>
      <c r="R795">
        <f t="shared" ca="1" si="76"/>
        <v>5.3808360937506539</v>
      </c>
      <c r="S795" t="s">
        <v>219</v>
      </c>
      <c r="T795">
        <f t="shared" ca="1" si="77"/>
        <v>88</v>
      </c>
    </row>
    <row r="796" spans="1:20" x14ac:dyDescent="0.2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Dolichoderus sp.</v>
      </c>
      <c r="P796" t="str">
        <f t="shared" ca="1" si="74"/>
        <v>TAG075894</v>
      </c>
      <c r="Q796">
        <f t="shared" ca="1" si="75"/>
        <v>716</v>
      </c>
      <c r="R796">
        <f t="shared" ca="1" si="76"/>
        <v>5.5508112746799769</v>
      </c>
      <c r="S796" t="s">
        <v>220</v>
      </c>
      <c r="T796">
        <f t="shared" ca="1" si="77"/>
        <v>80</v>
      </c>
    </row>
    <row r="797" spans="1:20" x14ac:dyDescent="0.2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Biarmosuchus tagax</v>
      </c>
      <c r="P797" t="str">
        <f t="shared" ca="1" si="74"/>
        <v>TAG074260</v>
      </c>
      <c r="Q797">
        <f t="shared" ca="1" si="75"/>
        <v>1867</v>
      </c>
      <c r="R797">
        <f t="shared" ca="1" si="76"/>
        <v>1.8683307682974011</v>
      </c>
      <c r="S797" t="s">
        <v>221</v>
      </c>
      <c r="T797">
        <f t="shared" ca="1" si="77"/>
        <v>24</v>
      </c>
    </row>
    <row r="798" spans="1:20" x14ac:dyDescent="0.2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Formicidae #1</v>
      </c>
      <c r="P798" t="str">
        <f t="shared" ca="1" si="74"/>
        <v>TAG029057</v>
      </c>
      <c r="Q798">
        <f t="shared" ca="1" si="75"/>
        <v>1446</v>
      </c>
      <c r="R798">
        <f t="shared" ca="1" si="76"/>
        <v>1.4541141661596586</v>
      </c>
      <c r="S798" t="s">
        <v>218</v>
      </c>
      <c r="T798">
        <f t="shared" ca="1" si="77"/>
        <v>4</v>
      </c>
    </row>
    <row r="799" spans="1:20" x14ac:dyDescent="0.2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Camponotites kraussei</v>
      </c>
      <c r="P799" t="str">
        <f t="shared" ca="1" si="74"/>
        <v>TAG051812</v>
      </c>
      <c r="Q799">
        <f t="shared" ca="1" si="75"/>
        <v>1625</v>
      </c>
      <c r="R799">
        <f t="shared" ca="1" si="76"/>
        <v>3.2643397345302891</v>
      </c>
      <c r="S799" t="s">
        <v>219</v>
      </c>
      <c r="T799">
        <f t="shared" ca="1" si="77"/>
        <v>70</v>
      </c>
    </row>
    <row r="800" spans="1:20" x14ac:dyDescent="0.2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Ponerinae #1</v>
      </c>
      <c r="P800" t="str">
        <f t="shared" ca="1" si="74"/>
        <v>TAG091699</v>
      </c>
      <c r="Q800">
        <f t="shared" ca="1" si="75"/>
        <v>631</v>
      </c>
      <c r="R800">
        <f t="shared" ca="1" si="76"/>
        <v>3.836821375445</v>
      </c>
      <c r="S800" t="s">
        <v>220</v>
      </c>
      <c r="T800">
        <f t="shared" ca="1" si="77"/>
        <v>46</v>
      </c>
    </row>
    <row r="801" spans="1:20" x14ac:dyDescent="0.2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Bothroponera novus</v>
      </c>
      <c r="P801" t="str">
        <f t="shared" ca="1" si="74"/>
        <v>TAG002263</v>
      </c>
      <c r="Q801">
        <f t="shared" ca="1" si="75"/>
        <v>1597</v>
      </c>
      <c r="R801">
        <f t="shared" ca="1" si="76"/>
        <v>2.1071216899624261</v>
      </c>
      <c r="S801" t="s">
        <v>221</v>
      </c>
      <c r="T801">
        <f t="shared" ca="1" si="77"/>
        <v>72</v>
      </c>
    </row>
    <row r="802" spans="1:20" x14ac:dyDescent="0.2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Solenopsis abdita</v>
      </c>
      <c r="P802" t="str">
        <f t="shared" ca="1" si="74"/>
        <v>TAG018378</v>
      </c>
      <c r="Q802">
        <f t="shared" ca="1" si="75"/>
        <v>687</v>
      </c>
      <c r="R802">
        <f t="shared" ca="1" si="76"/>
        <v>1.0801094250674783</v>
      </c>
      <c r="S802" t="s">
        <v>218</v>
      </c>
      <c r="T802">
        <f t="shared" ca="1" si="77"/>
        <v>79</v>
      </c>
    </row>
    <row r="803" spans="1:20" x14ac:dyDescent="0.2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Formicidae #1</v>
      </c>
      <c r="P803" t="str">
        <f t="shared" ca="1" si="74"/>
        <v>TAG029755</v>
      </c>
      <c r="Q803">
        <f t="shared" ca="1" si="75"/>
        <v>1043</v>
      </c>
      <c r="R803">
        <f t="shared" ca="1" si="76"/>
        <v>1.8036971163528945</v>
      </c>
      <c r="S803" t="s">
        <v>219</v>
      </c>
      <c r="T803">
        <f t="shared" ca="1" si="77"/>
        <v>12</v>
      </c>
    </row>
    <row r="804" spans="1:20" x14ac:dyDescent="0.2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Zenicomus photuroides</v>
      </c>
      <c r="P804" t="str">
        <f t="shared" ca="1" si="74"/>
        <v>TAG053982</v>
      </c>
      <c r="Q804">
        <f t="shared" ca="1" si="75"/>
        <v>1736</v>
      </c>
      <c r="R804">
        <f t="shared" ca="1" si="76"/>
        <v>5.607976592723273</v>
      </c>
      <c r="S804" t="s">
        <v>220</v>
      </c>
      <c r="T804">
        <f t="shared" ca="1" si="77"/>
        <v>53</v>
      </c>
    </row>
    <row r="805" spans="1:20" x14ac:dyDescent="0.2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Gannets</v>
      </c>
      <c r="P805" t="str">
        <f t="shared" ca="1" si="74"/>
        <v>TAG018303</v>
      </c>
      <c r="Q805">
        <f t="shared" ca="1" si="75"/>
        <v>331</v>
      </c>
      <c r="R805">
        <f t="shared" ca="1" si="76"/>
        <v>4.5148781480473872</v>
      </c>
      <c r="S805" t="s">
        <v>221</v>
      </c>
      <c r="T805">
        <f t="shared" ca="1" si="77"/>
        <v>64</v>
      </c>
    </row>
    <row r="806" spans="1:20" x14ac:dyDescent="0.2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Biarmosuchus tagax</v>
      </c>
      <c r="P806" t="str">
        <f t="shared" ca="1" si="74"/>
        <v>TAG078971</v>
      </c>
      <c r="Q806">
        <f t="shared" ca="1" si="75"/>
        <v>1889</v>
      </c>
      <c r="R806">
        <f t="shared" ca="1" si="76"/>
        <v>3.0418293837544361</v>
      </c>
      <c r="S806" t="s">
        <v>218</v>
      </c>
      <c r="T806">
        <f t="shared" ca="1" si="77"/>
        <v>46</v>
      </c>
    </row>
    <row r="807" spans="1:20" x14ac:dyDescent="0.2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Cicada sanguinolenta</v>
      </c>
      <c r="P807" t="str">
        <f t="shared" ca="1" si="74"/>
        <v>TAG008328</v>
      </c>
      <c r="Q807">
        <f t="shared" ca="1" si="75"/>
        <v>655</v>
      </c>
      <c r="R807">
        <f t="shared" ca="1" si="76"/>
        <v>5.9623524445210752</v>
      </c>
      <c r="S807" t="s">
        <v>219</v>
      </c>
      <c r="T807">
        <f t="shared" ca="1" si="77"/>
        <v>59</v>
      </c>
    </row>
    <row r="808" spans="1:20" x14ac:dyDescent="0.2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Formicidae #1</v>
      </c>
      <c r="P808" t="str">
        <f t="shared" ca="1" si="74"/>
        <v>TAG050185</v>
      </c>
      <c r="Q808">
        <f t="shared" ca="1" si="75"/>
        <v>650</v>
      </c>
      <c r="R808">
        <f t="shared" ca="1" si="76"/>
        <v>2.9979589281719394</v>
      </c>
      <c r="S808" t="s">
        <v>220</v>
      </c>
      <c r="T808">
        <f t="shared" ca="1" si="77"/>
        <v>62</v>
      </c>
    </row>
    <row r="809" spans="1:20" x14ac:dyDescent="0.2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Alsomitra simplex</v>
      </c>
      <c r="P809" t="str">
        <f t="shared" ca="1" si="74"/>
        <v>TAG010758</v>
      </c>
      <c r="Q809">
        <f t="shared" ca="1" si="75"/>
        <v>834</v>
      </c>
      <c r="R809">
        <f t="shared" ca="1" si="76"/>
        <v>1.5678143069268642</v>
      </c>
      <c r="S809" t="s">
        <v>221</v>
      </c>
      <c r="T809">
        <f t="shared" ca="1" si="77"/>
        <v>69</v>
      </c>
    </row>
    <row r="810" spans="1:20" x14ac:dyDescent="0.2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Melittia oedippus</v>
      </c>
      <c r="P810" t="str">
        <f t="shared" ca="1" si="74"/>
        <v>TAG048248</v>
      </c>
      <c r="Q810">
        <f t="shared" ca="1" si="75"/>
        <v>1338</v>
      </c>
      <c r="R810">
        <f t="shared" ca="1" si="76"/>
        <v>2.5406003628214644</v>
      </c>
      <c r="S810" t="s">
        <v>218</v>
      </c>
      <c r="T810">
        <f t="shared" ca="1" si="77"/>
        <v>37</v>
      </c>
    </row>
    <row r="811" spans="1:20" x14ac:dyDescent="0.2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Melaphorus potteri</v>
      </c>
      <c r="P811" t="str">
        <f t="shared" ca="1" si="74"/>
        <v>TAG022856</v>
      </c>
      <c r="Q811">
        <f t="shared" ca="1" si="75"/>
        <v>246</v>
      </c>
      <c r="R811">
        <f t="shared" ca="1" si="76"/>
        <v>3.9997240422481437</v>
      </c>
      <c r="S811" t="s">
        <v>219</v>
      </c>
      <c r="T811">
        <f t="shared" ca="1" si="77"/>
        <v>70</v>
      </c>
    </row>
    <row r="812" spans="1:20" x14ac:dyDescent="0.2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Predator</v>
      </c>
      <c r="P812" t="str">
        <f t="shared" ca="1" si="74"/>
        <v>TAG086020</v>
      </c>
      <c r="Q812">
        <f t="shared" ca="1" si="75"/>
        <v>998</v>
      </c>
      <c r="R812">
        <f t="shared" ca="1" si="76"/>
        <v>1.43689780182673</v>
      </c>
      <c r="S812" t="s">
        <v>220</v>
      </c>
      <c r="T812">
        <f t="shared" ca="1" si="77"/>
        <v>86</v>
      </c>
    </row>
    <row r="813" spans="1:20" x14ac:dyDescent="0.2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Melittia oedippus</v>
      </c>
      <c r="P813" t="str">
        <f t="shared" ca="1" si="74"/>
        <v>TAG080182</v>
      </c>
      <c r="Q813">
        <f t="shared" ca="1" si="75"/>
        <v>712</v>
      </c>
      <c r="R813">
        <f t="shared" ca="1" si="76"/>
        <v>5.8763863728237702</v>
      </c>
      <c r="S813" t="s">
        <v>221</v>
      </c>
      <c r="T813">
        <f t="shared" ca="1" si="77"/>
        <v>90</v>
      </c>
    </row>
    <row r="814" spans="1:20" x14ac:dyDescent="0.2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Biarmosuchus tagax</v>
      </c>
      <c r="P814" t="str">
        <f t="shared" ca="1" si="74"/>
        <v>TAG030656</v>
      </c>
      <c r="Q814">
        <f t="shared" ca="1" si="75"/>
        <v>1613</v>
      </c>
      <c r="R814">
        <f t="shared" ca="1" si="76"/>
        <v>2.8880675927538904</v>
      </c>
      <c r="S814" t="s">
        <v>218</v>
      </c>
      <c r="T814">
        <f t="shared" ca="1" si="77"/>
        <v>22</v>
      </c>
    </row>
    <row r="815" spans="1:20" x14ac:dyDescent="0.2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Gannets</v>
      </c>
      <c r="P815" t="str">
        <f t="shared" ca="1" si="74"/>
        <v>TAG092901</v>
      </c>
      <c r="Q815">
        <f t="shared" ca="1" si="75"/>
        <v>560</v>
      </c>
      <c r="R815">
        <f t="shared" ca="1" si="76"/>
        <v>4.2381205401247755</v>
      </c>
      <c r="S815" t="s">
        <v>219</v>
      </c>
      <c r="T815">
        <f t="shared" ca="1" si="77"/>
        <v>4</v>
      </c>
    </row>
    <row r="816" spans="1:20" x14ac:dyDescent="0.2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Crematogaster borneensis</v>
      </c>
      <c r="P816" t="str">
        <f t="shared" ca="1" si="74"/>
        <v>TAG070090</v>
      </c>
      <c r="Q816">
        <f t="shared" ca="1" si="75"/>
        <v>1235</v>
      </c>
      <c r="R816">
        <f t="shared" ca="1" si="76"/>
        <v>3.3242644341103125</v>
      </c>
      <c r="S816" t="s">
        <v>220</v>
      </c>
      <c r="T816">
        <f t="shared" ca="1" si="77"/>
        <v>39</v>
      </c>
    </row>
    <row r="817" spans="1:20" x14ac:dyDescent="0.2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Alsomitra simplex</v>
      </c>
      <c r="P817" t="str">
        <f t="shared" ca="1" si="74"/>
        <v>TAG054439</v>
      </c>
      <c r="Q817">
        <f t="shared" ca="1" si="75"/>
        <v>50</v>
      </c>
      <c r="R817">
        <f t="shared" ca="1" si="76"/>
        <v>1.1198586603537128</v>
      </c>
      <c r="S817" t="s">
        <v>221</v>
      </c>
      <c r="T817">
        <f t="shared" ca="1" si="77"/>
        <v>28</v>
      </c>
    </row>
    <row r="818" spans="1:20" x14ac:dyDescent="0.2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Crematogaster ormei</v>
      </c>
      <c r="P818" t="str">
        <f t="shared" ca="1" si="74"/>
        <v>TAG033125</v>
      </c>
      <c r="Q818">
        <f t="shared" ca="1" si="75"/>
        <v>1163</v>
      </c>
      <c r="R818">
        <f t="shared" ca="1" si="76"/>
        <v>1.9329222399269743</v>
      </c>
      <c r="S818" t="s">
        <v>218</v>
      </c>
      <c r="T818">
        <f t="shared" ca="1" si="77"/>
        <v>58</v>
      </c>
    </row>
    <row r="819" spans="1:20" x14ac:dyDescent="0.2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Solenopsis #1</v>
      </c>
      <c r="P819" t="str">
        <f t="shared" ca="1" si="74"/>
        <v>TAG017220</v>
      </c>
      <c r="Q819">
        <f t="shared" ca="1" si="75"/>
        <v>1976</v>
      </c>
      <c r="R819">
        <f t="shared" ca="1" si="76"/>
        <v>1.9388287725695181</v>
      </c>
      <c r="S819" t="s">
        <v>219</v>
      </c>
      <c r="T819">
        <f t="shared" ca="1" si="77"/>
        <v>7</v>
      </c>
    </row>
    <row r="820" spans="1:20" x14ac:dyDescent="0.2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Zenicomus photuroides</v>
      </c>
      <c r="P820" t="str">
        <f t="shared" ca="1" si="74"/>
        <v>TAG033252</v>
      </c>
      <c r="Q820">
        <f t="shared" ca="1" si="75"/>
        <v>884</v>
      </c>
      <c r="R820">
        <f t="shared" ca="1" si="76"/>
        <v>5.712921464752565</v>
      </c>
      <c r="S820" t="s">
        <v>220</v>
      </c>
      <c r="T820">
        <f t="shared" ca="1" si="77"/>
        <v>86</v>
      </c>
    </row>
    <row r="821" spans="1:20" x14ac:dyDescent="0.2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Formicidae #1</v>
      </c>
      <c r="P821" t="str">
        <f t="shared" ca="1" si="74"/>
        <v>TAG058646</v>
      </c>
      <c r="Q821">
        <f t="shared" ca="1" si="75"/>
        <v>293</v>
      </c>
      <c r="R821">
        <f t="shared" ca="1" si="76"/>
        <v>1.0042551242366407</v>
      </c>
      <c r="S821" t="s">
        <v>221</v>
      </c>
      <c r="T821">
        <f t="shared" ca="1" si="77"/>
        <v>53</v>
      </c>
    </row>
    <row r="822" spans="1:20" x14ac:dyDescent="0.2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Gannets</v>
      </c>
      <c r="P822" t="str">
        <f t="shared" ca="1" si="74"/>
        <v>TAG009240</v>
      </c>
      <c r="Q822">
        <f t="shared" ca="1" si="75"/>
        <v>1483</v>
      </c>
      <c r="R822">
        <f t="shared" ca="1" si="76"/>
        <v>3.5724232047925781</v>
      </c>
      <c r="S822" t="s">
        <v>218</v>
      </c>
      <c r="T822">
        <f t="shared" ca="1" si="77"/>
        <v>47</v>
      </c>
    </row>
    <row r="823" spans="1:20" x14ac:dyDescent="0.2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Ponerinae #1</v>
      </c>
      <c r="P823" t="str">
        <f t="shared" ca="1" si="74"/>
        <v>TAG007910</v>
      </c>
      <c r="Q823">
        <f t="shared" ca="1" si="75"/>
        <v>117</v>
      </c>
      <c r="R823">
        <f t="shared" ca="1" si="76"/>
        <v>5.4616479404586773</v>
      </c>
      <c r="S823" t="s">
        <v>219</v>
      </c>
      <c r="T823">
        <f t="shared" ca="1" si="77"/>
        <v>9</v>
      </c>
    </row>
    <row r="824" spans="1:20" x14ac:dyDescent="0.2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Formicidae #1</v>
      </c>
      <c r="P824" t="str">
        <f t="shared" ca="1" si="74"/>
        <v>TAG017017</v>
      </c>
      <c r="Q824">
        <f t="shared" ca="1" si="75"/>
        <v>1363</v>
      </c>
      <c r="R824">
        <f t="shared" ca="1" si="76"/>
        <v>1.3721543736455268</v>
      </c>
      <c r="S824" t="s">
        <v>220</v>
      </c>
      <c r="T824">
        <f t="shared" ca="1" si="77"/>
        <v>10</v>
      </c>
    </row>
    <row r="825" spans="1:20" x14ac:dyDescent="0.2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Dolichoderus sp.</v>
      </c>
      <c r="P825" t="str">
        <f t="shared" ca="1" si="74"/>
        <v>TAG072616</v>
      </c>
      <c r="Q825">
        <f t="shared" ca="1" si="75"/>
        <v>1730</v>
      </c>
      <c r="R825">
        <f t="shared" ca="1" si="76"/>
        <v>3.1207050514754706</v>
      </c>
      <c r="S825" t="s">
        <v>221</v>
      </c>
      <c r="T825">
        <f t="shared" ca="1" si="77"/>
        <v>36</v>
      </c>
    </row>
    <row r="826" spans="1:20" x14ac:dyDescent="0.2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Gannets</v>
      </c>
      <c r="P826" t="str">
        <f t="shared" ca="1" si="74"/>
        <v>TAG094259</v>
      </c>
      <c r="Q826">
        <f t="shared" ca="1" si="75"/>
        <v>1031</v>
      </c>
      <c r="R826">
        <f t="shared" ca="1" si="76"/>
        <v>5.4690186190242533</v>
      </c>
      <c r="S826" t="s">
        <v>218</v>
      </c>
      <c r="T826">
        <f t="shared" ca="1" si="77"/>
        <v>33</v>
      </c>
    </row>
    <row r="827" spans="1:20" x14ac:dyDescent="0.2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Formicidae #1</v>
      </c>
      <c r="P827" t="str">
        <f t="shared" ca="1" si="74"/>
        <v>TAG034888</v>
      </c>
      <c r="Q827">
        <f t="shared" ca="1" si="75"/>
        <v>1234</v>
      </c>
      <c r="R827">
        <f t="shared" ca="1" si="76"/>
        <v>5.1257130091071321</v>
      </c>
      <c r="S827" t="s">
        <v>219</v>
      </c>
      <c r="T827">
        <f t="shared" ca="1" si="77"/>
        <v>50</v>
      </c>
    </row>
    <row r="828" spans="1:20" x14ac:dyDescent="0.2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Biarmosuchus tagax</v>
      </c>
      <c r="P828" t="str">
        <f t="shared" ca="1" si="74"/>
        <v>TAG084339</v>
      </c>
      <c r="Q828">
        <f t="shared" ca="1" si="75"/>
        <v>86</v>
      </c>
      <c r="R828">
        <f t="shared" ca="1" si="76"/>
        <v>2.774157310715486</v>
      </c>
      <c r="S828" t="s">
        <v>220</v>
      </c>
      <c r="T828">
        <f t="shared" ca="1" si="77"/>
        <v>66</v>
      </c>
    </row>
    <row r="829" spans="1:20" x14ac:dyDescent="0.2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Dolichoderus sp.</v>
      </c>
      <c r="P829" t="str">
        <f t="shared" ca="1" si="74"/>
        <v>TAG070303</v>
      </c>
      <c r="Q829">
        <f t="shared" ca="1" si="75"/>
        <v>1024</v>
      </c>
      <c r="R829">
        <f t="shared" ca="1" si="76"/>
        <v>2.0307977929398904</v>
      </c>
      <c r="S829" t="s">
        <v>221</v>
      </c>
      <c r="T829">
        <f t="shared" ca="1" si="77"/>
        <v>94</v>
      </c>
    </row>
    <row r="830" spans="1:20" x14ac:dyDescent="0.2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Melaphorus potteri</v>
      </c>
      <c r="P830" t="str">
        <f t="shared" ca="1" si="74"/>
        <v>TAG043333</v>
      </c>
      <c r="Q830">
        <f t="shared" ca="1" si="75"/>
        <v>1300</v>
      </c>
      <c r="R830">
        <f t="shared" ca="1" si="76"/>
        <v>3.9308447055461984</v>
      </c>
      <c r="S830" t="s">
        <v>218</v>
      </c>
      <c r="T830">
        <f t="shared" ca="1" si="77"/>
        <v>49</v>
      </c>
    </row>
    <row r="831" spans="1:20" x14ac:dyDescent="0.2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Melaphorus potteri</v>
      </c>
      <c r="P831" t="str">
        <f t="shared" ca="1" si="74"/>
        <v>TAG005035</v>
      </c>
      <c r="Q831">
        <f t="shared" ca="1" si="75"/>
        <v>1105</v>
      </c>
      <c r="R831">
        <f t="shared" ca="1" si="76"/>
        <v>5.8049540585993702</v>
      </c>
      <c r="S831" t="s">
        <v>219</v>
      </c>
      <c r="T831">
        <f t="shared" ca="1" si="77"/>
        <v>55</v>
      </c>
    </row>
    <row r="832" spans="1:20" x14ac:dyDescent="0.2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Gannets</v>
      </c>
      <c r="P832" t="str">
        <f t="shared" ca="1" si="74"/>
        <v>TAG095281</v>
      </c>
      <c r="Q832">
        <f t="shared" ca="1" si="75"/>
        <v>41</v>
      </c>
      <c r="R832">
        <f t="shared" ca="1" si="76"/>
        <v>5.505954827158984</v>
      </c>
      <c r="S832" t="s">
        <v>220</v>
      </c>
      <c r="T832">
        <f t="shared" ca="1" si="77"/>
        <v>82</v>
      </c>
    </row>
    <row r="833" spans="1:20" x14ac:dyDescent="0.2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Solenopsis #1</v>
      </c>
      <c r="P833" t="str">
        <f t="shared" ca="1" si="74"/>
        <v>TAG006311</v>
      </c>
      <c r="Q833">
        <f t="shared" ca="1" si="75"/>
        <v>1832</v>
      </c>
      <c r="R833">
        <f t="shared" ca="1" si="76"/>
        <v>2.3653886699255686</v>
      </c>
      <c r="S833" t="s">
        <v>221</v>
      </c>
      <c r="T833">
        <f t="shared" ca="1" si="77"/>
        <v>75</v>
      </c>
    </row>
    <row r="834" spans="1:20" x14ac:dyDescent="0.2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Gannets</v>
      </c>
      <c r="P834" t="str">
        <f t="shared" ca="1" si="74"/>
        <v>TAG012013</v>
      </c>
      <c r="Q834">
        <f t="shared" ca="1" si="75"/>
        <v>258</v>
      </c>
      <c r="R834">
        <f t="shared" ca="1" si="76"/>
        <v>5.0147138471422315</v>
      </c>
      <c r="S834" t="s">
        <v>218</v>
      </c>
      <c r="T834">
        <f t="shared" ca="1" si="77"/>
        <v>48</v>
      </c>
    </row>
    <row r="835" spans="1:20" x14ac:dyDescent="0.2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Ponerinae #1</v>
      </c>
      <c r="P835" t="str">
        <f t="shared" ca="1" si="74"/>
        <v>TAG002210</v>
      </c>
      <c r="Q835">
        <f t="shared" ca="1" si="75"/>
        <v>862</v>
      </c>
      <c r="R835">
        <f t="shared" ca="1" si="76"/>
        <v>3.2498701783225243</v>
      </c>
      <c r="S835" t="s">
        <v>219</v>
      </c>
      <c r="T835">
        <f t="shared" ca="1" si="77"/>
        <v>86</v>
      </c>
    </row>
    <row r="836" spans="1:20" x14ac:dyDescent="0.2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Biarmosuchus tagax</v>
      </c>
      <c r="P836" t="str">
        <f t="shared" ca="1" si="74"/>
        <v>TAG088899</v>
      </c>
      <c r="Q836">
        <f t="shared" ca="1" si="75"/>
        <v>1016</v>
      </c>
      <c r="R836">
        <f t="shared" ca="1" si="76"/>
        <v>1.2006091660899663</v>
      </c>
      <c r="S836" t="s">
        <v>220</v>
      </c>
      <c r="T836">
        <f t="shared" ca="1" si="77"/>
        <v>9</v>
      </c>
    </row>
    <row r="837" spans="1:20" x14ac:dyDescent="0.2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Cicada sanguinolenta</v>
      </c>
      <c r="P837" t="str">
        <f t="shared" ca="1" si="74"/>
        <v>TAG051027</v>
      </c>
      <c r="Q837">
        <f t="shared" ca="1" si="75"/>
        <v>374</v>
      </c>
      <c r="R837">
        <f t="shared" ca="1" si="76"/>
        <v>3.5226432413839279</v>
      </c>
      <c r="S837" t="s">
        <v>221</v>
      </c>
      <c r="T837">
        <f t="shared" ca="1" si="77"/>
        <v>31</v>
      </c>
    </row>
    <row r="838" spans="1:20" x14ac:dyDescent="0.2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Alsomitra simplex</v>
      </c>
      <c r="P838" t="str">
        <f t="shared" ca="1" si="74"/>
        <v>TAG052021</v>
      </c>
      <c r="Q838">
        <f t="shared" ca="1" si="75"/>
        <v>911</v>
      </c>
      <c r="R838">
        <f t="shared" ca="1" si="76"/>
        <v>2.7712139739117805</v>
      </c>
      <c r="S838" t="s">
        <v>218</v>
      </c>
      <c r="T838">
        <f t="shared" ca="1" si="77"/>
        <v>83</v>
      </c>
    </row>
    <row r="839" spans="1:20" x14ac:dyDescent="0.2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Alsomitra simplex</v>
      </c>
      <c r="P839" t="str">
        <f t="shared" ca="1" si="74"/>
        <v>TAG091337</v>
      </c>
      <c r="Q839">
        <f t="shared" ca="1" si="75"/>
        <v>1100</v>
      </c>
      <c r="R839">
        <f t="shared" ca="1" si="76"/>
        <v>4.4462285742841647</v>
      </c>
      <c r="S839" t="s">
        <v>219</v>
      </c>
      <c r="T839">
        <f t="shared" ca="1" si="77"/>
        <v>4</v>
      </c>
    </row>
    <row r="840" spans="1:20" x14ac:dyDescent="0.2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Morphospecies 1</v>
      </c>
      <c r="P840" t="str">
        <f t="shared" ca="1" si="74"/>
        <v>TAG038428</v>
      </c>
      <c r="Q840">
        <f t="shared" ca="1" si="75"/>
        <v>1633</v>
      </c>
      <c r="R840">
        <f t="shared" ca="1" si="76"/>
        <v>1.2185284404728005</v>
      </c>
      <c r="S840" t="s">
        <v>220</v>
      </c>
      <c r="T840">
        <f t="shared" ca="1" si="77"/>
        <v>14</v>
      </c>
    </row>
    <row r="841" spans="1:20" x14ac:dyDescent="0.2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Gannets</v>
      </c>
      <c r="P841" t="str">
        <f t="shared" ca="1" si="74"/>
        <v>TAG092522</v>
      </c>
      <c r="Q841">
        <f t="shared" ca="1" si="75"/>
        <v>145</v>
      </c>
      <c r="R841">
        <f t="shared" ca="1" si="76"/>
        <v>3.8756385526684984</v>
      </c>
      <c r="S841" t="s">
        <v>221</v>
      </c>
      <c r="T841">
        <f t="shared" ca="1" si="77"/>
        <v>65</v>
      </c>
    </row>
    <row r="842" spans="1:20" x14ac:dyDescent="0.2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Morphospecies 1</v>
      </c>
      <c r="P842" t="str">
        <f t="shared" ca="1" si="74"/>
        <v>TAG046999</v>
      </c>
      <c r="Q842">
        <f t="shared" ca="1" si="75"/>
        <v>695</v>
      </c>
      <c r="R842">
        <f t="shared" ca="1" si="76"/>
        <v>3.2519945602339533</v>
      </c>
      <c r="S842" t="s">
        <v>218</v>
      </c>
      <c r="T842">
        <f t="shared" ca="1" si="77"/>
        <v>70</v>
      </c>
    </row>
    <row r="843" spans="1:20" x14ac:dyDescent="0.2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Ponerinae #1</v>
      </c>
      <c r="P843" t="str">
        <f t="shared" ref="P843:P906" ca="1" si="80">"TAG" &amp; TEXT(FLOOR(RAND()*100000,1), "000000")</f>
        <v>TAG012398</v>
      </c>
      <c r="Q843">
        <f t="shared" ref="Q843:Q906" ca="1" si="81">RANDBETWEEN(0,2000)</f>
        <v>1317</v>
      </c>
      <c r="R843">
        <f t="shared" ref="R843:R906" ca="1" si="82">RAND()*5+1</f>
        <v>2.5341405509692385</v>
      </c>
      <c r="S843" t="s">
        <v>219</v>
      </c>
      <c r="T843">
        <f t="shared" ref="T843:T906" ca="1" si="83">RANDBETWEEN(0,100)</f>
        <v>2</v>
      </c>
    </row>
    <row r="844" spans="1:20" x14ac:dyDescent="0.2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Melittia oedippus</v>
      </c>
      <c r="P844" t="str">
        <f t="shared" ca="1" si="80"/>
        <v>TAG025874</v>
      </c>
      <c r="Q844">
        <f t="shared" ca="1" si="81"/>
        <v>1201</v>
      </c>
      <c r="R844">
        <f t="shared" ca="1" si="82"/>
        <v>5.5742854036059963</v>
      </c>
      <c r="S844" t="s">
        <v>220</v>
      </c>
      <c r="T844">
        <f t="shared" ca="1" si="83"/>
        <v>35</v>
      </c>
    </row>
    <row r="845" spans="1:20" x14ac:dyDescent="0.2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Cicada sanguinolenta</v>
      </c>
      <c r="P845" t="str">
        <f t="shared" ca="1" si="80"/>
        <v>TAG090678</v>
      </c>
      <c r="Q845">
        <f t="shared" ca="1" si="81"/>
        <v>1774</v>
      </c>
      <c r="R845">
        <f t="shared" ca="1" si="82"/>
        <v>1.8532634299577946</v>
      </c>
      <c r="S845" t="s">
        <v>221</v>
      </c>
      <c r="T845">
        <f t="shared" ca="1" si="83"/>
        <v>87</v>
      </c>
    </row>
    <row r="846" spans="1:20" x14ac:dyDescent="0.2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Morphospecies 1</v>
      </c>
      <c r="P846" t="str">
        <f t="shared" ca="1" si="80"/>
        <v>TAG016644</v>
      </c>
      <c r="Q846">
        <f t="shared" ca="1" si="81"/>
        <v>721</v>
      </c>
      <c r="R846">
        <f t="shared" ca="1" si="82"/>
        <v>4.0313474601541532</v>
      </c>
      <c r="S846" t="s">
        <v>218</v>
      </c>
      <c r="T846">
        <f t="shared" ca="1" si="83"/>
        <v>29</v>
      </c>
    </row>
    <row r="847" spans="1:20" x14ac:dyDescent="0.2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Zenicomus photuroides</v>
      </c>
      <c r="P847" t="str">
        <f t="shared" ca="1" si="80"/>
        <v>TAG044086</v>
      </c>
      <c r="Q847">
        <f t="shared" ca="1" si="81"/>
        <v>1074</v>
      </c>
      <c r="R847">
        <f t="shared" ca="1" si="82"/>
        <v>5.7521699273001845</v>
      </c>
      <c r="S847" t="s">
        <v>219</v>
      </c>
      <c r="T847">
        <f t="shared" ca="1" si="83"/>
        <v>50</v>
      </c>
    </row>
    <row r="848" spans="1:20" x14ac:dyDescent="0.2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Dolichoderus sp.</v>
      </c>
      <c r="P848" t="str">
        <f t="shared" ca="1" si="80"/>
        <v>TAG085745</v>
      </c>
      <c r="Q848">
        <f t="shared" ca="1" si="81"/>
        <v>27</v>
      </c>
      <c r="R848">
        <f t="shared" ca="1" si="82"/>
        <v>3.1067926018518346</v>
      </c>
      <c r="S848" t="s">
        <v>220</v>
      </c>
      <c r="T848">
        <f t="shared" ca="1" si="83"/>
        <v>23</v>
      </c>
    </row>
    <row r="849" spans="1:20" x14ac:dyDescent="0.2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Solenopsis #1</v>
      </c>
      <c r="P849" t="str">
        <f t="shared" ca="1" si="80"/>
        <v>TAG055493</v>
      </c>
      <c r="Q849">
        <f t="shared" ca="1" si="81"/>
        <v>733</v>
      </c>
      <c r="R849">
        <f t="shared" ca="1" si="82"/>
        <v>2.2831342083947601</v>
      </c>
      <c r="S849" t="s">
        <v>221</v>
      </c>
      <c r="T849">
        <f t="shared" ca="1" si="83"/>
        <v>80</v>
      </c>
    </row>
    <row r="850" spans="1:20" x14ac:dyDescent="0.2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Ponerinae #1</v>
      </c>
      <c r="P850" t="str">
        <f t="shared" ca="1" si="80"/>
        <v>TAG000417</v>
      </c>
      <c r="Q850">
        <f t="shared" ca="1" si="81"/>
        <v>821</v>
      </c>
      <c r="R850">
        <f t="shared" ca="1" si="82"/>
        <v>1.7923580989191226</v>
      </c>
      <c r="S850" t="s">
        <v>218</v>
      </c>
      <c r="T850">
        <f t="shared" ca="1" si="83"/>
        <v>48</v>
      </c>
    </row>
    <row r="851" spans="1:20" x14ac:dyDescent="0.2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Zenicomus photuroides</v>
      </c>
      <c r="P851" t="str">
        <f t="shared" ca="1" si="80"/>
        <v>TAG091787</v>
      </c>
      <c r="Q851">
        <f t="shared" ca="1" si="81"/>
        <v>639</v>
      </c>
      <c r="R851">
        <f t="shared" ca="1" si="82"/>
        <v>2.4937313026518337</v>
      </c>
      <c r="S851" t="s">
        <v>219</v>
      </c>
      <c r="T851">
        <f t="shared" ca="1" si="83"/>
        <v>11</v>
      </c>
    </row>
    <row r="852" spans="1:20" x14ac:dyDescent="0.2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Formicidae #1</v>
      </c>
      <c r="P852" t="str">
        <f t="shared" ca="1" si="80"/>
        <v>TAG013119</v>
      </c>
      <c r="Q852">
        <f t="shared" ca="1" si="81"/>
        <v>692</v>
      </c>
      <c r="R852">
        <f t="shared" ca="1" si="82"/>
        <v>3.6694662097413815</v>
      </c>
      <c r="S852" t="s">
        <v>220</v>
      </c>
      <c r="T852">
        <f t="shared" ca="1" si="83"/>
        <v>23</v>
      </c>
    </row>
    <row r="853" spans="1:20" x14ac:dyDescent="0.2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Crematogaster ormei</v>
      </c>
      <c r="P853" t="str">
        <f t="shared" ca="1" si="80"/>
        <v>TAG039182</v>
      </c>
      <c r="Q853">
        <f t="shared" ca="1" si="81"/>
        <v>330</v>
      </c>
      <c r="R853">
        <f t="shared" ca="1" si="82"/>
        <v>4.703612683137667</v>
      </c>
      <c r="S853" t="s">
        <v>221</v>
      </c>
      <c r="T853">
        <f t="shared" ca="1" si="83"/>
        <v>83</v>
      </c>
    </row>
    <row r="854" spans="1:20" x14ac:dyDescent="0.2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Dolichoderus sp.</v>
      </c>
      <c r="P854" t="str">
        <f t="shared" ca="1" si="80"/>
        <v>TAG082876</v>
      </c>
      <c r="Q854">
        <f t="shared" ca="1" si="81"/>
        <v>1793</v>
      </c>
      <c r="R854">
        <f t="shared" ca="1" si="82"/>
        <v>1.5993518867129373</v>
      </c>
      <c r="S854" t="s">
        <v>218</v>
      </c>
      <c r="T854">
        <f t="shared" ca="1" si="83"/>
        <v>18</v>
      </c>
    </row>
    <row r="855" spans="1:20" x14ac:dyDescent="0.2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Alsomitra simplex</v>
      </c>
      <c r="P855" t="str">
        <f t="shared" ca="1" si="80"/>
        <v>TAG066859</v>
      </c>
      <c r="Q855">
        <f t="shared" ca="1" si="81"/>
        <v>781</v>
      </c>
      <c r="R855">
        <f t="shared" ca="1" si="82"/>
        <v>2.0232364781090206</v>
      </c>
      <c r="S855" t="s">
        <v>219</v>
      </c>
      <c r="T855">
        <f t="shared" ca="1" si="83"/>
        <v>95</v>
      </c>
    </row>
    <row r="856" spans="1:20" x14ac:dyDescent="0.2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Formicidae #1</v>
      </c>
      <c r="P856" t="str">
        <f t="shared" ca="1" si="80"/>
        <v>TAG078754</v>
      </c>
      <c r="Q856">
        <f t="shared" ca="1" si="81"/>
        <v>1104</v>
      </c>
      <c r="R856">
        <f t="shared" ca="1" si="82"/>
        <v>3.8354839153480142</v>
      </c>
      <c r="S856" t="s">
        <v>220</v>
      </c>
      <c r="T856">
        <f t="shared" ca="1" si="83"/>
        <v>91</v>
      </c>
    </row>
    <row r="857" spans="1:20" x14ac:dyDescent="0.2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Water monitor</v>
      </c>
      <c r="P857" t="str">
        <f t="shared" ca="1" si="80"/>
        <v>TAG094816</v>
      </c>
      <c r="Q857">
        <f t="shared" ca="1" si="81"/>
        <v>611</v>
      </c>
      <c r="R857">
        <f t="shared" ca="1" si="82"/>
        <v>5.4258326505285286</v>
      </c>
      <c r="S857" t="s">
        <v>221</v>
      </c>
      <c r="T857">
        <f t="shared" ca="1" si="83"/>
        <v>41</v>
      </c>
    </row>
    <row r="858" spans="1:20" x14ac:dyDescent="0.2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Melittia oedippus</v>
      </c>
      <c r="P858" t="str">
        <f t="shared" ca="1" si="80"/>
        <v>TAG063900</v>
      </c>
      <c r="Q858">
        <f t="shared" ca="1" si="81"/>
        <v>1269</v>
      </c>
      <c r="R858">
        <f t="shared" ca="1" si="82"/>
        <v>3.0015045043756747</v>
      </c>
      <c r="S858" t="s">
        <v>218</v>
      </c>
      <c r="T858">
        <f t="shared" ca="1" si="83"/>
        <v>67</v>
      </c>
    </row>
    <row r="859" spans="1:20" x14ac:dyDescent="0.2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Gannets</v>
      </c>
      <c r="P859" t="str">
        <f t="shared" ca="1" si="80"/>
        <v>TAG067919</v>
      </c>
      <c r="Q859">
        <f t="shared" ca="1" si="81"/>
        <v>1528</v>
      </c>
      <c r="R859">
        <f t="shared" ca="1" si="82"/>
        <v>1.4105222884725608</v>
      </c>
      <c r="S859" t="s">
        <v>219</v>
      </c>
      <c r="T859">
        <f t="shared" ca="1" si="83"/>
        <v>56</v>
      </c>
    </row>
    <row r="860" spans="1:20" x14ac:dyDescent="0.2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Goniopholis tenuidens</v>
      </c>
      <c r="P860" t="str">
        <f t="shared" ca="1" si="80"/>
        <v>TAG060474</v>
      </c>
      <c r="Q860">
        <f t="shared" ca="1" si="81"/>
        <v>989</v>
      </c>
      <c r="R860">
        <f t="shared" ca="1" si="82"/>
        <v>3.3451343130870943</v>
      </c>
      <c r="S860" t="s">
        <v>220</v>
      </c>
      <c r="T860">
        <f t="shared" ca="1" si="83"/>
        <v>61</v>
      </c>
    </row>
    <row r="861" spans="1:20" x14ac:dyDescent="0.2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Crematogaster borneensis</v>
      </c>
      <c r="P861" t="str">
        <f t="shared" ca="1" si="80"/>
        <v>TAG076999</v>
      </c>
      <c r="Q861">
        <f t="shared" ca="1" si="81"/>
        <v>1710</v>
      </c>
      <c r="R861">
        <f t="shared" ca="1" si="82"/>
        <v>1.7669971636938999</v>
      </c>
      <c r="S861" t="s">
        <v>221</v>
      </c>
      <c r="T861">
        <f t="shared" ca="1" si="83"/>
        <v>62</v>
      </c>
    </row>
    <row r="862" spans="1:20" x14ac:dyDescent="0.2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Cicada sanguinolenta</v>
      </c>
      <c r="P862" t="str">
        <f t="shared" ca="1" si="80"/>
        <v>TAG054609</v>
      </c>
      <c r="Q862">
        <f t="shared" ca="1" si="81"/>
        <v>1399</v>
      </c>
      <c r="R862">
        <f t="shared" ca="1" si="82"/>
        <v>2.627798020835709</v>
      </c>
      <c r="S862" t="s">
        <v>218</v>
      </c>
      <c r="T862">
        <f t="shared" ca="1" si="83"/>
        <v>29</v>
      </c>
    </row>
    <row r="863" spans="1:20" x14ac:dyDescent="0.2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Ponerinae #1</v>
      </c>
      <c r="P863" t="str">
        <f t="shared" ca="1" si="80"/>
        <v>TAG091047</v>
      </c>
      <c r="Q863">
        <f t="shared" ca="1" si="81"/>
        <v>985</v>
      </c>
      <c r="R863">
        <f t="shared" ca="1" si="82"/>
        <v>4.0293572543745055</v>
      </c>
      <c r="S863" t="s">
        <v>219</v>
      </c>
      <c r="T863">
        <f t="shared" ca="1" si="83"/>
        <v>17</v>
      </c>
    </row>
    <row r="864" spans="1:20" x14ac:dyDescent="0.2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Alsomitra simplex</v>
      </c>
      <c r="P864" t="str">
        <f t="shared" ca="1" si="80"/>
        <v>TAG075477</v>
      </c>
      <c r="Q864">
        <f t="shared" ca="1" si="81"/>
        <v>1021</v>
      </c>
      <c r="R864">
        <f t="shared" ca="1" si="82"/>
        <v>1.2222068760131124</v>
      </c>
      <c r="S864" t="s">
        <v>220</v>
      </c>
      <c r="T864">
        <f t="shared" ca="1" si="83"/>
        <v>5</v>
      </c>
    </row>
    <row r="865" spans="1:20" x14ac:dyDescent="0.2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Dolichoderus sp.</v>
      </c>
      <c r="P865" t="str">
        <f t="shared" ca="1" si="80"/>
        <v>TAG087874</v>
      </c>
      <c r="Q865">
        <f t="shared" ca="1" si="81"/>
        <v>1707</v>
      </c>
      <c r="R865">
        <f t="shared" ca="1" si="82"/>
        <v>3.3451788438199057</v>
      </c>
      <c r="S865" t="s">
        <v>221</v>
      </c>
      <c r="T865">
        <f t="shared" ca="1" si="83"/>
        <v>30</v>
      </c>
    </row>
    <row r="866" spans="1:20" x14ac:dyDescent="0.2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Solenopsis abdita</v>
      </c>
      <c r="P866" t="str">
        <f t="shared" ca="1" si="80"/>
        <v>TAG001911</v>
      </c>
      <c r="Q866">
        <f t="shared" ca="1" si="81"/>
        <v>847</v>
      </c>
      <c r="R866">
        <f t="shared" ca="1" si="82"/>
        <v>5.4545846758206746</v>
      </c>
      <c r="S866" t="s">
        <v>218</v>
      </c>
      <c r="T866">
        <f t="shared" ca="1" si="83"/>
        <v>66</v>
      </c>
    </row>
    <row r="867" spans="1:20" x14ac:dyDescent="0.2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Camponotites kraussei</v>
      </c>
      <c r="P867" t="str">
        <f t="shared" ca="1" si="80"/>
        <v>TAG039963</v>
      </c>
      <c r="Q867">
        <f t="shared" ca="1" si="81"/>
        <v>1468</v>
      </c>
      <c r="R867">
        <f t="shared" ca="1" si="82"/>
        <v>1.6312697267770517</v>
      </c>
      <c r="S867" t="s">
        <v>219</v>
      </c>
      <c r="T867">
        <f t="shared" ca="1" si="83"/>
        <v>22</v>
      </c>
    </row>
    <row r="868" spans="1:20" x14ac:dyDescent="0.2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Camponotites kraussei</v>
      </c>
      <c r="P868" t="str">
        <f t="shared" ca="1" si="80"/>
        <v>TAG060811</v>
      </c>
      <c r="Q868">
        <f t="shared" ca="1" si="81"/>
        <v>528</v>
      </c>
      <c r="R868">
        <f t="shared" ca="1" si="82"/>
        <v>5.2660855291354185</v>
      </c>
      <c r="S868" t="s">
        <v>220</v>
      </c>
      <c r="T868">
        <f t="shared" ca="1" si="83"/>
        <v>93</v>
      </c>
    </row>
    <row r="869" spans="1:20" x14ac:dyDescent="0.2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Cicada sanguinolenta</v>
      </c>
      <c r="P869" t="str">
        <f t="shared" ca="1" si="80"/>
        <v>TAG089172</v>
      </c>
      <c r="Q869">
        <f t="shared" ca="1" si="81"/>
        <v>1547</v>
      </c>
      <c r="R869">
        <f t="shared" ca="1" si="82"/>
        <v>1.4583281331097706</v>
      </c>
      <c r="S869" t="s">
        <v>221</v>
      </c>
      <c r="T869">
        <f t="shared" ca="1" si="83"/>
        <v>33</v>
      </c>
    </row>
    <row r="870" spans="1:20" x14ac:dyDescent="0.2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Camponotites kraussei</v>
      </c>
      <c r="P870" t="str">
        <f t="shared" ca="1" si="80"/>
        <v>TAG037844</v>
      </c>
      <c r="Q870">
        <f t="shared" ca="1" si="81"/>
        <v>1307</v>
      </c>
      <c r="R870">
        <f t="shared" ca="1" si="82"/>
        <v>5.8482444841225698</v>
      </c>
      <c r="S870" t="s">
        <v>218</v>
      </c>
      <c r="T870">
        <f t="shared" ca="1" si="83"/>
        <v>90</v>
      </c>
    </row>
    <row r="871" spans="1:20" x14ac:dyDescent="0.2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Ponerinae #1</v>
      </c>
      <c r="P871" t="str">
        <f t="shared" ca="1" si="80"/>
        <v>TAG037585</v>
      </c>
      <c r="Q871">
        <f t="shared" ca="1" si="81"/>
        <v>1238</v>
      </c>
      <c r="R871">
        <f t="shared" ca="1" si="82"/>
        <v>2.9080925610538397</v>
      </c>
      <c r="S871" t="s">
        <v>219</v>
      </c>
      <c r="T871">
        <f t="shared" ca="1" si="83"/>
        <v>52</v>
      </c>
    </row>
    <row r="872" spans="1:20" x14ac:dyDescent="0.2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Biarmosuchus tagax</v>
      </c>
      <c r="P872" t="str">
        <f t="shared" ca="1" si="80"/>
        <v>TAG014644</v>
      </c>
      <c r="Q872">
        <f t="shared" ca="1" si="81"/>
        <v>700</v>
      </c>
      <c r="R872">
        <f t="shared" ca="1" si="82"/>
        <v>4.9443341211303613</v>
      </c>
      <c r="S872" t="s">
        <v>220</v>
      </c>
      <c r="T872">
        <f t="shared" ca="1" si="83"/>
        <v>86</v>
      </c>
    </row>
    <row r="873" spans="1:20" x14ac:dyDescent="0.2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Gannets</v>
      </c>
      <c r="P873" t="str">
        <f t="shared" ca="1" si="80"/>
        <v>TAG055485</v>
      </c>
      <c r="Q873">
        <f t="shared" ca="1" si="81"/>
        <v>1199</v>
      </c>
      <c r="R873">
        <f t="shared" ca="1" si="82"/>
        <v>1.3527642517930314</v>
      </c>
      <c r="S873" t="s">
        <v>221</v>
      </c>
      <c r="T873">
        <f t="shared" ca="1" si="83"/>
        <v>12</v>
      </c>
    </row>
    <row r="874" spans="1:20" x14ac:dyDescent="0.2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Solenopsis #1</v>
      </c>
      <c r="P874" t="str">
        <f t="shared" ca="1" si="80"/>
        <v>TAG038617</v>
      </c>
      <c r="Q874">
        <f t="shared" ca="1" si="81"/>
        <v>1383</v>
      </c>
      <c r="R874">
        <f t="shared" ca="1" si="82"/>
        <v>1.4123270715195992</v>
      </c>
      <c r="S874" t="s">
        <v>218</v>
      </c>
      <c r="T874">
        <f t="shared" ca="1" si="83"/>
        <v>44</v>
      </c>
    </row>
    <row r="875" spans="1:20" x14ac:dyDescent="0.2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Dolichoderus sp.</v>
      </c>
      <c r="P875" t="str">
        <f t="shared" ca="1" si="80"/>
        <v>TAG093868</v>
      </c>
      <c r="Q875">
        <f t="shared" ca="1" si="81"/>
        <v>1669</v>
      </c>
      <c r="R875">
        <f t="shared" ca="1" si="82"/>
        <v>4.3364399930458859</v>
      </c>
      <c r="S875" t="s">
        <v>219</v>
      </c>
      <c r="T875">
        <f t="shared" ca="1" si="83"/>
        <v>69</v>
      </c>
    </row>
    <row r="876" spans="1:20" x14ac:dyDescent="0.2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Bothroponera novus</v>
      </c>
      <c r="P876" t="str">
        <f t="shared" ca="1" si="80"/>
        <v>TAG072712</v>
      </c>
      <c r="Q876">
        <f t="shared" ca="1" si="81"/>
        <v>502</v>
      </c>
      <c r="R876">
        <f t="shared" ca="1" si="82"/>
        <v>1.163746409350134</v>
      </c>
      <c r="S876" t="s">
        <v>220</v>
      </c>
      <c r="T876">
        <f t="shared" ca="1" si="83"/>
        <v>88</v>
      </c>
    </row>
    <row r="877" spans="1:20" x14ac:dyDescent="0.2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Predator</v>
      </c>
      <c r="P877" t="str">
        <f t="shared" ca="1" si="80"/>
        <v>TAG003181</v>
      </c>
      <c r="Q877">
        <f t="shared" ca="1" si="81"/>
        <v>1675</v>
      </c>
      <c r="R877">
        <f t="shared" ca="1" si="82"/>
        <v>1.6191436614677186</v>
      </c>
      <c r="S877" t="s">
        <v>221</v>
      </c>
      <c r="T877">
        <f t="shared" ca="1" si="83"/>
        <v>53</v>
      </c>
    </row>
    <row r="878" spans="1:20" x14ac:dyDescent="0.2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Crematogaster borneensis</v>
      </c>
      <c r="P878" t="str">
        <f t="shared" ca="1" si="80"/>
        <v>TAG075389</v>
      </c>
      <c r="Q878">
        <f t="shared" ca="1" si="81"/>
        <v>1814</v>
      </c>
      <c r="R878">
        <f t="shared" ca="1" si="82"/>
        <v>3.0729126874224213</v>
      </c>
      <c r="S878" t="s">
        <v>218</v>
      </c>
      <c r="T878">
        <f t="shared" ca="1" si="83"/>
        <v>15</v>
      </c>
    </row>
    <row r="879" spans="1:20" x14ac:dyDescent="0.2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Crematogaster ormei</v>
      </c>
      <c r="P879" t="str">
        <f t="shared" ca="1" si="80"/>
        <v>TAG022022</v>
      </c>
      <c r="Q879">
        <f t="shared" ca="1" si="81"/>
        <v>222</v>
      </c>
      <c r="R879">
        <f t="shared" ca="1" si="82"/>
        <v>4.9217337339581952</v>
      </c>
      <c r="S879" t="s">
        <v>219</v>
      </c>
      <c r="T879">
        <f t="shared" ca="1" si="83"/>
        <v>43</v>
      </c>
    </row>
    <row r="880" spans="1:20" x14ac:dyDescent="0.2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Dolichoderus sp.</v>
      </c>
      <c r="P880" t="str">
        <f t="shared" ca="1" si="80"/>
        <v>TAG004100</v>
      </c>
      <c r="Q880">
        <f t="shared" ca="1" si="81"/>
        <v>1081</v>
      </c>
      <c r="R880">
        <f t="shared" ca="1" si="82"/>
        <v>2.2562219101234442</v>
      </c>
      <c r="S880" t="s">
        <v>220</v>
      </c>
      <c r="T880">
        <f t="shared" ca="1" si="83"/>
        <v>71</v>
      </c>
    </row>
    <row r="881" spans="1:20" x14ac:dyDescent="0.2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Biarmosuchus tagax</v>
      </c>
      <c r="P881" t="str">
        <f t="shared" ca="1" si="80"/>
        <v>TAG046150</v>
      </c>
      <c r="Q881">
        <f t="shared" ca="1" si="81"/>
        <v>1935</v>
      </c>
      <c r="R881">
        <f t="shared" ca="1" si="82"/>
        <v>5.9758759712382048</v>
      </c>
      <c r="S881" t="s">
        <v>221</v>
      </c>
      <c r="T881">
        <f t="shared" ca="1" si="83"/>
        <v>27</v>
      </c>
    </row>
    <row r="882" spans="1:20" x14ac:dyDescent="0.2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Melittia oedippus</v>
      </c>
      <c r="P882" t="str">
        <f t="shared" ca="1" si="80"/>
        <v>TAG014265</v>
      </c>
      <c r="Q882">
        <f t="shared" ca="1" si="81"/>
        <v>995</v>
      </c>
      <c r="R882">
        <f t="shared" ca="1" si="82"/>
        <v>5.0875217650992992</v>
      </c>
      <c r="S882" t="s">
        <v>218</v>
      </c>
      <c r="T882">
        <f t="shared" ca="1" si="83"/>
        <v>88</v>
      </c>
    </row>
    <row r="883" spans="1:20" x14ac:dyDescent="0.2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Dolichoderus sp.</v>
      </c>
      <c r="P883" t="str">
        <f t="shared" ca="1" si="80"/>
        <v>TAG014904</v>
      </c>
      <c r="Q883">
        <f t="shared" ca="1" si="81"/>
        <v>1173</v>
      </c>
      <c r="R883">
        <f t="shared" ca="1" si="82"/>
        <v>3.0808788388282413</v>
      </c>
      <c r="S883" t="s">
        <v>219</v>
      </c>
      <c r="T883">
        <f t="shared" ca="1" si="83"/>
        <v>83</v>
      </c>
    </row>
    <row r="884" spans="1:20" x14ac:dyDescent="0.2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Solenopsis #1</v>
      </c>
      <c r="P884" t="str">
        <f t="shared" ca="1" si="80"/>
        <v>TAG081475</v>
      </c>
      <c r="Q884">
        <f t="shared" ca="1" si="81"/>
        <v>746</v>
      </c>
      <c r="R884">
        <f t="shared" ca="1" si="82"/>
        <v>3.8969846381547004</v>
      </c>
      <c r="S884" t="s">
        <v>220</v>
      </c>
      <c r="T884">
        <f t="shared" ca="1" si="83"/>
        <v>64</v>
      </c>
    </row>
    <row r="885" spans="1:20" x14ac:dyDescent="0.2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Cicada sanguinolenta</v>
      </c>
      <c r="P885" t="str">
        <f t="shared" ca="1" si="80"/>
        <v>TAG004926</v>
      </c>
      <c r="Q885">
        <f t="shared" ca="1" si="81"/>
        <v>1945</v>
      </c>
      <c r="R885">
        <f t="shared" ca="1" si="82"/>
        <v>3.6289940040687791</v>
      </c>
      <c r="S885" t="s">
        <v>221</v>
      </c>
      <c r="T885">
        <f t="shared" ca="1" si="83"/>
        <v>85</v>
      </c>
    </row>
    <row r="886" spans="1:20" x14ac:dyDescent="0.2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Camponotites kraussei</v>
      </c>
      <c r="P886" t="str">
        <f t="shared" ca="1" si="80"/>
        <v>TAG070498</v>
      </c>
      <c r="Q886">
        <f t="shared" ca="1" si="81"/>
        <v>1224</v>
      </c>
      <c r="R886">
        <f t="shared" ca="1" si="82"/>
        <v>4.2939947059617758</v>
      </c>
      <c r="S886" t="s">
        <v>218</v>
      </c>
      <c r="T886">
        <f t="shared" ca="1" si="83"/>
        <v>32</v>
      </c>
    </row>
    <row r="887" spans="1:20" x14ac:dyDescent="0.2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Morphospecies 1</v>
      </c>
      <c r="P887" t="str">
        <f t="shared" ca="1" si="80"/>
        <v>TAG077433</v>
      </c>
      <c r="Q887">
        <f t="shared" ca="1" si="81"/>
        <v>335</v>
      </c>
      <c r="R887">
        <f t="shared" ca="1" si="82"/>
        <v>1.4798156534980329</v>
      </c>
      <c r="S887" t="s">
        <v>219</v>
      </c>
      <c r="T887">
        <f t="shared" ca="1" si="83"/>
        <v>11</v>
      </c>
    </row>
    <row r="888" spans="1:20" x14ac:dyDescent="0.2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Melittia oedippus</v>
      </c>
      <c r="P888" t="str">
        <f t="shared" ca="1" si="80"/>
        <v>TAG086839</v>
      </c>
      <c r="Q888">
        <f t="shared" ca="1" si="81"/>
        <v>1709</v>
      </c>
      <c r="R888">
        <f t="shared" ca="1" si="82"/>
        <v>4.9640200115111899</v>
      </c>
      <c r="S888" t="s">
        <v>220</v>
      </c>
      <c r="T888">
        <f t="shared" ca="1" si="83"/>
        <v>80</v>
      </c>
    </row>
    <row r="889" spans="1:20" x14ac:dyDescent="0.2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Melaphorus potteri</v>
      </c>
      <c r="P889" t="str">
        <f t="shared" ca="1" si="80"/>
        <v>TAG000041</v>
      </c>
      <c r="Q889">
        <f t="shared" ca="1" si="81"/>
        <v>1136</v>
      </c>
      <c r="R889">
        <f t="shared" ca="1" si="82"/>
        <v>4.978546622766336</v>
      </c>
      <c r="S889" t="s">
        <v>221</v>
      </c>
      <c r="T889">
        <f t="shared" ca="1" si="83"/>
        <v>92</v>
      </c>
    </row>
    <row r="890" spans="1:20" x14ac:dyDescent="0.2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Goniopholis tenuidens</v>
      </c>
      <c r="P890" t="str">
        <f t="shared" ca="1" si="80"/>
        <v>TAG015923</v>
      </c>
      <c r="Q890">
        <f t="shared" ca="1" si="81"/>
        <v>710</v>
      </c>
      <c r="R890">
        <f t="shared" ca="1" si="82"/>
        <v>3.6658070584881544</v>
      </c>
      <c r="S890" t="s">
        <v>218</v>
      </c>
      <c r="T890">
        <f t="shared" ca="1" si="83"/>
        <v>36</v>
      </c>
    </row>
    <row r="891" spans="1:20" x14ac:dyDescent="0.2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Crematogaster borneensis</v>
      </c>
      <c r="P891" t="str">
        <f t="shared" ca="1" si="80"/>
        <v>TAG096369</v>
      </c>
      <c r="Q891">
        <f t="shared" ca="1" si="81"/>
        <v>1187</v>
      </c>
      <c r="R891">
        <f t="shared" ca="1" si="82"/>
        <v>3.5080388112953864</v>
      </c>
      <c r="S891" t="s">
        <v>219</v>
      </c>
      <c r="T891">
        <f t="shared" ca="1" si="83"/>
        <v>66</v>
      </c>
    </row>
    <row r="892" spans="1:20" x14ac:dyDescent="0.2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Formicidae #1</v>
      </c>
      <c r="P892" t="str">
        <f t="shared" ca="1" si="80"/>
        <v>TAG051223</v>
      </c>
      <c r="Q892">
        <f t="shared" ca="1" si="81"/>
        <v>670</v>
      </c>
      <c r="R892">
        <f t="shared" ca="1" si="82"/>
        <v>2.6161858605638626</v>
      </c>
      <c r="S892" t="s">
        <v>220</v>
      </c>
      <c r="T892">
        <f t="shared" ca="1" si="83"/>
        <v>48</v>
      </c>
    </row>
    <row r="893" spans="1:20" x14ac:dyDescent="0.2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Formicidae #1</v>
      </c>
      <c r="P893" t="str">
        <f t="shared" ca="1" si="80"/>
        <v>TAG038838</v>
      </c>
      <c r="Q893">
        <f t="shared" ca="1" si="81"/>
        <v>1471</v>
      </c>
      <c r="R893">
        <f t="shared" ca="1" si="82"/>
        <v>1.2996002778969953</v>
      </c>
      <c r="S893" t="s">
        <v>221</v>
      </c>
      <c r="T893">
        <f t="shared" ca="1" si="83"/>
        <v>68</v>
      </c>
    </row>
    <row r="894" spans="1:20" x14ac:dyDescent="0.2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Zenicomus photuroides</v>
      </c>
      <c r="P894" t="str">
        <f t="shared" ca="1" si="80"/>
        <v>TAG085748</v>
      </c>
      <c r="Q894">
        <f t="shared" ca="1" si="81"/>
        <v>1502</v>
      </c>
      <c r="R894">
        <f t="shared" ca="1" si="82"/>
        <v>3.246895649899181</v>
      </c>
      <c r="S894" t="s">
        <v>218</v>
      </c>
      <c r="T894">
        <f t="shared" ca="1" si="83"/>
        <v>85</v>
      </c>
    </row>
    <row r="895" spans="1:20" x14ac:dyDescent="0.2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Formicidae #1</v>
      </c>
      <c r="P895" t="str">
        <f t="shared" ca="1" si="80"/>
        <v>TAG066670</v>
      </c>
      <c r="Q895">
        <f t="shared" ca="1" si="81"/>
        <v>11</v>
      </c>
      <c r="R895">
        <f t="shared" ca="1" si="82"/>
        <v>1.4008959019943548</v>
      </c>
      <c r="S895" t="s">
        <v>219</v>
      </c>
      <c r="T895">
        <f t="shared" ca="1" si="83"/>
        <v>71</v>
      </c>
    </row>
    <row r="896" spans="1:20" x14ac:dyDescent="0.2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Formicidae #1</v>
      </c>
      <c r="P896" t="str">
        <f t="shared" ca="1" si="80"/>
        <v>TAG072665</v>
      </c>
      <c r="Q896">
        <f t="shared" ca="1" si="81"/>
        <v>251</v>
      </c>
      <c r="R896">
        <f t="shared" ca="1" si="82"/>
        <v>4.8890560149832378</v>
      </c>
      <c r="S896" t="s">
        <v>220</v>
      </c>
      <c r="T896">
        <f t="shared" ca="1" si="83"/>
        <v>92</v>
      </c>
    </row>
    <row r="897" spans="1:20" x14ac:dyDescent="0.2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Ponerinae #1</v>
      </c>
      <c r="P897" t="str">
        <f t="shared" ca="1" si="80"/>
        <v>TAG015923</v>
      </c>
      <c r="Q897">
        <f t="shared" ca="1" si="81"/>
        <v>296</v>
      </c>
      <c r="R897">
        <f t="shared" ca="1" si="82"/>
        <v>3.4774726781201801</v>
      </c>
      <c r="S897" t="s">
        <v>221</v>
      </c>
      <c r="T897">
        <f t="shared" ca="1" si="83"/>
        <v>16</v>
      </c>
    </row>
    <row r="898" spans="1:20" x14ac:dyDescent="0.2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Morphospecies 1</v>
      </c>
      <c r="P898" t="str">
        <f t="shared" ca="1" si="80"/>
        <v>TAG037957</v>
      </c>
      <c r="Q898">
        <f t="shared" ca="1" si="81"/>
        <v>951</v>
      </c>
      <c r="R898">
        <f t="shared" ca="1" si="82"/>
        <v>3.5251348224650219</v>
      </c>
      <c r="S898" t="s">
        <v>218</v>
      </c>
      <c r="T898">
        <f t="shared" ca="1" si="83"/>
        <v>12</v>
      </c>
    </row>
    <row r="899" spans="1:20" x14ac:dyDescent="0.2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Formicidae #1</v>
      </c>
      <c r="P899" t="str">
        <f t="shared" ca="1" si="80"/>
        <v>TAG052185</v>
      </c>
      <c r="Q899">
        <f t="shared" ca="1" si="81"/>
        <v>1547</v>
      </c>
      <c r="R899">
        <f t="shared" ca="1" si="82"/>
        <v>4.5419948537152877</v>
      </c>
      <c r="S899" t="s">
        <v>219</v>
      </c>
      <c r="T899">
        <f t="shared" ca="1" si="83"/>
        <v>38</v>
      </c>
    </row>
    <row r="900" spans="1:20" x14ac:dyDescent="0.2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Ponerinae #1</v>
      </c>
      <c r="P900" t="str">
        <f t="shared" ca="1" si="80"/>
        <v>TAG030813</v>
      </c>
      <c r="Q900">
        <f t="shared" ca="1" si="81"/>
        <v>180</v>
      </c>
      <c r="R900">
        <f t="shared" ca="1" si="82"/>
        <v>4.4200731901491999</v>
      </c>
      <c r="S900" t="s">
        <v>220</v>
      </c>
      <c r="T900">
        <f t="shared" ca="1" si="83"/>
        <v>100</v>
      </c>
    </row>
    <row r="901" spans="1:20" x14ac:dyDescent="0.2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Dolichoderus sp.</v>
      </c>
      <c r="P901" t="str">
        <f t="shared" ca="1" si="80"/>
        <v>TAG005133</v>
      </c>
      <c r="Q901">
        <f t="shared" ca="1" si="81"/>
        <v>1604</v>
      </c>
      <c r="R901">
        <f t="shared" ca="1" si="82"/>
        <v>2.2366217925496543</v>
      </c>
      <c r="S901" t="s">
        <v>221</v>
      </c>
      <c r="T901">
        <f t="shared" ca="1" si="83"/>
        <v>29</v>
      </c>
    </row>
    <row r="902" spans="1:20" x14ac:dyDescent="0.2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Water monitor</v>
      </c>
      <c r="P902" t="str">
        <f t="shared" ca="1" si="80"/>
        <v>TAG042418</v>
      </c>
      <c r="Q902">
        <f t="shared" ca="1" si="81"/>
        <v>731</v>
      </c>
      <c r="R902">
        <f t="shared" ca="1" si="82"/>
        <v>1.1784703094022526</v>
      </c>
      <c r="S902" t="s">
        <v>218</v>
      </c>
      <c r="T902">
        <f t="shared" ca="1" si="83"/>
        <v>33</v>
      </c>
    </row>
    <row r="903" spans="1:20" x14ac:dyDescent="0.2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Formicidae #1</v>
      </c>
      <c r="P903" t="str">
        <f t="shared" ca="1" si="80"/>
        <v>TAG085569</v>
      </c>
      <c r="Q903">
        <f t="shared" ca="1" si="81"/>
        <v>308</v>
      </c>
      <c r="R903">
        <f t="shared" ca="1" si="82"/>
        <v>2.2823293830771227</v>
      </c>
      <c r="S903" t="s">
        <v>219</v>
      </c>
      <c r="T903">
        <f t="shared" ca="1" si="83"/>
        <v>71</v>
      </c>
    </row>
    <row r="904" spans="1:20" x14ac:dyDescent="0.2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Ponerinae #1</v>
      </c>
      <c r="P904" t="str">
        <f t="shared" ca="1" si="80"/>
        <v>TAG092882</v>
      </c>
      <c r="Q904">
        <f t="shared" ca="1" si="81"/>
        <v>897</v>
      </c>
      <c r="R904">
        <f t="shared" ca="1" si="82"/>
        <v>4.9530570731696546</v>
      </c>
      <c r="S904" t="s">
        <v>220</v>
      </c>
      <c r="T904">
        <f t="shared" ca="1" si="83"/>
        <v>29</v>
      </c>
    </row>
    <row r="905" spans="1:20" x14ac:dyDescent="0.2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Solenopsis #1</v>
      </c>
      <c r="P905" t="str">
        <f t="shared" ca="1" si="80"/>
        <v>TAG075082</v>
      </c>
      <c r="Q905">
        <f t="shared" ca="1" si="81"/>
        <v>1360</v>
      </c>
      <c r="R905">
        <f t="shared" ca="1" si="82"/>
        <v>4.4422245362522208</v>
      </c>
      <c r="S905" t="s">
        <v>221</v>
      </c>
      <c r="T905">
        <f t="shared" ca="1" si="83"/>
        <v>45</v>
      </c>
    </row>
    <row r="906" spans="1:20" x14ac:dyDescent="0.2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Bothroponera novus</v>
      </c>
      <c r="P906" t="str">
        <f t="shared" ca="1" si="80"/>
        <v>TAG039499</v>
      </c>
      <c r="Q906">
        <f t="shared" ca="1" si="81"/>
        <v>1659</v>
      </c>
      <c r="R906">
        <f t="shared" ca="1" si="82"/>
        <v>2.8545974274948493</v>
      </c>
      <c r="S906" t="s">
        <v>218</v>
      </c>
      <c r="T906">
        <f t="shared" ca="1" si="83"/>
        <v>33</v>
      </c>
    </row>
    <row r="907" spans="1:20" x14ac:dyDescent="0.2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Formicidae #1</v>
      </c>
      <c r="P907" t="str">
        <f t="shared" ref="P907:P970" ca="1" si="86">"TAG" &amp; TEXT(FLOOR(RAND()*100000,1), "000000")</f>
        <v>TAG042071</v>
      </c>
      <c r="Q907">
        <f t="shared" ref="Q907:Q970" ca="1" si="87">RANDBETWEEN(0,2000)</f>
        <v>561</v>
      </c>
      <c r="R907">
        <f t="shared" ref="R907:R970" ca="1" si="88">RAND()*5+1</f>
        <v>1.5126484599581942</v>
      </c>
      <c r="S907" t="s">
        <v>219</v>
      </c>
      <c r="T907">
        <f t="shared" ref="T907:T970" ca="1" si="89">RANDBETWEEN(0,100)</f>
        <v>81</v>
      </c>
    </row>
    <row r="908" spans="1:20" x14ac:dyDescent="0.2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Cicada sanguinolenta</v>
      </c>
      <c r="P908" t="str">
        <f t="shared" ca="1" si="86"/>
        <v>TAG053377</v>
      </c>
      <c r="Q908">
        <f t="shared" ca="1" si="87"/>
        <v>608</v>
      </c>
      <c r="R908">
        <f t="shared" ca="1" si="88"/>
        <v>3.1181536736481199</v>
      </c>
      <c r="S908" t="s">
        <v>220</v>
      </c>
      <c r="T908">
        <f t="shared" ca="1" si="89"/>
        <v>71</v>
      </c>
    </row>
    <row r="909" spans="1:20" x14ac:dyDescent="0.2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Goniopholis tenuidens</v>
      </c>
      <c r="P909" t="str">
        <f t="shared" ca="1" si="86"/>
        <v>TAG011598</v>
      </c>
      <c r="Q909">
        <f t="shared" ca="1" si="87"/>
        <v>408</v>
      </c>
      <c r="R909">
        <f t="shared" ca="1" si="88"/>
        <v>2.7133825655263797</v>
      </c>
      <c r="S909" t="s">
        <v>221</v>
      </c>
      <c r="T909">
        <f t="shared" ca="1" si="89"/>
        <v>65</v>
      </c>
    </row>
    <row r="910" spans="1:20" x14ac:dyDescent="0.2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Morphospecies 1</v>
      </c>
      <c r="P910" t="str">
        <f t="shared" ca="1" si="86"/>
        <v>TAG065935</v>
      </c>
      <c r="Q910">
        <f t="shared" ca="1" si="87"/>
        <v>1994</v>
      </c>
      <c r="R910">
        <f t="shared" ca="1" si="88"/>
        <v>4.3958827153938991</v>
      </c>
      <c r="S910" t="s">
        <v>218</v>
      </c>
      <c r="T910">
        <f t="shared" ca="1" si="89"/>
        <v>30</v>
      </c>
    </row>
    <row r="911" spans="1:20" x14ac:dyDescent="0.2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Melaphorus potteri</v>
      </c>
      <c r="P911" t="str">
        <f t="shared" ca="1" si="86"/>
        <v>TAG024153</v>
      </c>
      <c r="Q911">
        <f t="shared" ca="1" si="87"/>
        <v>535</v>
      </c>
      <c r="R911">
        <f t="shared" ca="1" si="88"/>
        <v>2.1970606182352936</v>
      </c>
      <c r="S911" t="s">
        <v>219</v>
      </c>
      <c r="T911">
        <f t="shared" ca="1" si="89"/>
        <v>73</v>
      </c>
    </row>
    <row r="912" spans="1:20" x14ac:dyDescent="0.2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Formicidae #1</v>
      </c>
      <c r="P912" t="str">
        <f t="shared" ca="1" si="86"/>
        <v>TAG047891</v>
      </c>
      <c r="Q912">
        <f t="shared" ca="1" si="87"/>
        <v>1202</v>
      </c>
      <c r="R912">
        <f t="shared" ca="1" si="88"/>
        <v>3.2947288983970946</v>
      </c>
      <c r="S912" t="s">
        <v>220</v>
      </c>
      <c r="T912">
        <f t="shared" ca="1" si="89"/>
        <v>40</v>
      </c>
    </row>
    <row r="913" spans="1:20" x14ac:dyDescent="0.2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Crematogaster ormei</v>
      </c>
      <c r="P913" t="str">
        <f t="shared" ca="1" si="86"/>
        <v>TAG058515</v>
      </c>
      <c r="Q913">
        <f t="shared" ca="1" si="87"/>
        <v>1930</v>
      </c>
      <c r="R913">
        <f t="shared" ca="1" si="88"/>
        <v>2.2659563864405965</v>
      </c>
      <c r="S913" t="s">
        <v>221</v>
      </c>
      <c r="T913">
        <f t="shared" ca="1" si="89"/>
        <v>30</v>
      </c>
    </row>
    <row r="914" spans="1:20" x14ac:dyDescent="0.2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Ponerinae #1</v>
      </c>
      <c r="P914" t="str">
        <f t="shared" ca="1" si="86"/>
        <v>TAG037850</v>
      </c>
      <c r="Q914">
        <f t="shared" ca="1" si="87"/>
        <v>15</v>
      </c>
      <c r="R914">
        <f t="shared" ca="1" si="88"/>
        <v>2.2028725069396002</v>
      </c>
      <c r="S914" t="s">
        <v>218</v>
      </c>
      <c r="T914">
        <f t="shared" ca="1" si="89"/>
        <v>46</v>
      </c>
    </row>
    <row r="915" spans="1:20" x14ac:dyDescent="0.2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Dolichoderus sp.</v>
      </c>
      <c r="P915" t="str">
        <f t="shared" ca="1" si="86"/>
        <v>TAG089992</v>
      </c>
      <c r="Q915">
        <f t="shared" ca="1" si="87"/>
        <v>1471</v>
      </c>
      <c r="R915">
        <f t="shared" ca="1" si="88"/>
        <v>1.6599753449000512</v>
      </c>
      <c r="S915" t="s">
        <v>219</v>
      </c>
      <c r="T915">
        <f t="shared" ca="1" si="89"/>
        <v>18</v>
      </c>
    </row>
    <row r="916" spans="1:20" x14ac:dyDescent="0.2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Crematogaster borneensis</v>
      </c>
      <c r="P916" t="str">
        <f t="shared" ca="1" si="86"/>
        <v>TAG064440</v>
      </c>
      <c r="Q916">
        <f t="shared" ca="1" si="87"/>
        <v>898</v>
      </c>
      <c r="R916">
        <f t="shared" ca="1" si="88"/>
        <v>4.6415769214134617</v>
      </c>
      <c r="S916" t="s">
        <v>220</v>
      </c>
      <c r="T916">
        <f t="shared" ca="1" si="89"/>
        <v>12</v>
      </c>
    </row>
    <row r="917" spans="1:20" x14ac:dyDescent="0.2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Melittia oedippus</v>
      </c>
      <c r="P917" t="str">
        <f t="shared" ca="1" si="86"/>
        <v>TAG006257</v>
      </c>
      <c r="Q917">
        <f t="shared" ca="1" si="87"/>
        <v>1599</v>
      </c>
      <c r="R917">
        <f t="shared" ca="1" si="88"/>
        <v>3.3470508612819208</v>
      </c>
      <c r="S917" t="s">
        <v>221</v>
      </c>
      <c r="T917">
        <f t="shared" ca="1" si="89"/>
        <v>80</v>
      </c>
    </row>
    <row r="918" spans="1:20" x14ac:dyDescent="0.2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Solenopsis #1</v>
      </c>
      <c r="P918" t="str">
        <f t="shared" ca="1" si="86"/>
        <v>TAG017696</v>
      </c>
      <c r="Q918">
        <f t="shared" ca="1" si="87"/>
        <v>896</v>
      </c>
      <c r="R918">
        <f t="shared" ca="1" si="88"/>
        <v>3.2472669848264175</v>
      </c>
      <c r="S918" t="s">
        <v>218</v>
      </c>
      <c r="T918">
        <f t="shared" ca="1" si="89"/>
        <v>80</v>
      </c>
    </row>
    <row r="919" spans="1:20" x14ac:dyDescent="0.2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Gannets</v>
      </c>
      <c r="P919" t="str">
        <f t="shared" ca="1" si="86"/>
        <v>TAG035926</v>
      </c>
      <c r="Q919">
        <f t="shared" ca="1" si="87"/>
        <v>1349</v>
      </c>
      <c r="R919">
        <f t="shared" ca="1" si="88"/>
        <v>1.2372630961902926</v>
      </c>
      <c r="S919" t="s">
        <v>219</v>
      </c>
      <c r="T919">
        <f t="shared" ca="1" si="89"/>
        <v>51</v>
      </c>
    </row>
    <row r="920" spans="1:20" x14ac:dyDescent="0.2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Crematogaster borneensis</v>
      </c>
      <c r="P920" t="str">
        <f t="shared" ca="1" si="86"/>
        <v>TAG035058</v>
      </c>
      <c r="Q920">
        <f t="shared" ca="1" si="87"/>
        <v>1845</v>
      </c>
      <c r="R920">
        <f t="shared" ca="1" si="88"/>
        <v>5.4010666720496019</v>
      </c>
      <c r="S920" t="s">
        <v>220</v>
      </c>
      <c r="T920">
        <f t="shared" ca="1" si="89"/>
        <v>40</v>
      </c>
    </row>
    <row r="921" spans="1:20" x14ac:dyDescent="0.2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Zenicomus photuroides</v>
      </c>
      <c r="P921" t="str">
        <f t="shared" ca="1" si="86"/>
        <v>TAG008566</v>
      </c>
      <c r="Q921">
        <f t="shared" ca="1" si="87"/>
        <v>1513</v>
      </c>
      <c r="R921">
        <f t="shared" ca="1" si="88"/>
        <v>5.3905904756432497</v>
      </c>
      <c r="S921" t="s">
        <v>221</v>
      </c>
      <c r="T921">
        <f t="shared" ca="1" si="89"/>
        <v>26</v>
      </c>
    </row>
    <row r="922" spans="1:20" x14ac:dyDescent="0.2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Alsomitra simplex</v>
      </c>
      <c r="P922" t="str">
        <f t="shared" ca="1" si="86"/>
        <v>TAG017684</v>
      </c>
      <c r="Q922">
        <f t="shared" ca="1" si="87"/>
        <v>13</v>
      </c>
      <c r="R922">
        <f t="shared" ca="1" si="88"/>
        <v>5.4992643983567424</v>
      </c>
      <c r="S922" t="s">
        <v>218</v>
      </c>
      <c r="T922">
        <f t="shared" ca="1" si="89"/>
        <v>90</v>
      </c>
    </row>
    <row r="923" spans="1:20" x14ac:dyDescent="0.2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Camponotites kraussei</v>
      </c>
      <c r="P923" t="str">
        <f t="shared" ca="1" si="86"/>
        <v>TAG021771</v>
      </c>
      <c r="Q923">
        <f t="shared" ca="1" si="87"/>
        <v>1057</v>
      </c>
      <c r="R923">
        <f t="shared" ca="1" si="88"/>
        <v>5.6425365031538668</v>
      </c>
      <c r="S923" t="s">
        <v>219</v>
      </c>
      <c r="T923">
        <f t="shared" ca="1" si="89"/>
        <v>41</v>
      </c>
    </row>
    <row r="924" spans="1:20" x14ac:dyDescent="0.2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Camponotites kraussei</v>
      </c>
      <c r="P924" t="str">
        <f t="shared" ca="1" si="86"/>
        <v>TAG062921</v>
      </c>
      <c r="Q924">
        <f t="shared" ca="1" si="87"/>
        <v>424</v>
      </c>
      <c r="R924">
        <f t="shared" ca="1" si="88"/>
        <v>4.4447276038318551</v>
      </c>
      <c r="S924" t="s">
        <v>220</v>
      </c>
      <c r="T924">
        <f t="shared" ca="1" si="89"/>
        <v>51</v>
      </c>
    </row>
    <row r="925" spans="1:20" x14ac:dyDescent="0.2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Alsomitra simplex</v>
      </c>
      <c r="P925" t="str">
        <f t="shared" ca="1" si="86"/>
        <v>TAG007763</v>
      </c>
      <c r="Q925">
        <f t="shared" ca="1" si="87"/>
        <v>1293</v>
      </c>
      <c r="R925">
        <f t="shared" ca="1" si="88"/>
        <v>1.2349604247281749</v>
      </c>
      <c r="S925" t="s">
        <v>221</v>
      </c>
      <c r="T925">
        <f t="shared" ca="1" si="89"/>
        <v>27</v>
      </c>
    </row>
    <row r="926" spans="1:20" x14ac:dyDescent="0.2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Camponotites kraussei</v>
      </c>
      <c r="P926" t="str">
        <f t="shared" ca="1" si="86"/>
        <v>TAG081245</v>
      </c>
      <c r="Q926">
        <f t="shared" ca="1" si="87"/>
        <v>801</v>
      </c>
      <c r="R926">
        <f t="shared" ca="1" si="88"/>
        <v>5.1524471495521205</v>
      </c>
      <c r="S926" t="s">
        <v>218</v>
      </c>
      <c r="T926">
        <f t="shared" ca="1" si="89"/>
        <v>16</v>
      </c>
    </row>
    <row r="927" spans="1:20" x14ac:dyDescent="0.2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Ponerinae #1</v>
      </c>
      <c r="P927" t="str">
        <f t="shared" ca="1" si="86"/>
        <v>TAG079923</v>
      </c>
      <c r="Q927">
        <f t="shared" ca="1" si="87"/>
        <v>1762</v>
      </c>
      <c r="R927">
        <f t="shared" ca="1" si="88"/>
        <v>2.4248359345174966</v>
      </c>
      <c r="S927" t="s">
        <v>219</v>
      </c>
      <c r="T927">
        <f t="shared" ca="1" si="89"/>
        <v>49</v>
      </c>
    </row>
    <row r="928" spans="1:20" x14ac:dyDescent="0.2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Alsomitra simplex</v>
      </c>
      <c r="P928" t="str">
        <f t="shared" ca="1" si="86"/>
        <v>TAG092548</v>
      </c>
      <c r="Q928">
        <f t="shared" ca="1" si="87"/>
        <v>641</v>
      </c>
      <c r="R928">
        <f t="shared" ca="1" si="88"/>
        <v>3.6564744799383204</v>
      </c>
      <c r="S928" t="s">
        <v>220</v>
      </c>
      <c r="T928">
        <f t="shared" ca="1" si="89"/>
        <v>14</v>
      </c>
    </row>
    <row r="929" spans="1:20" x14ac:dyDescent="0.2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Solenopsis abdita</v>
      </c>
      <c r="P929" t="str">
        <f t="shared" ca="1" si="86"/>
        <v>TAG093119</v>
      </c>
      <c r="Q929">
        <f t="shared" ca="1" si="87"/>
        <v>1897</v>
      </c>
      <c r="R929">
        <f t="shared" ca="1" si="88"/>
        <v>5.6675840080423496</v>
      </c>
      <c r="S929" t="s">
        <v>221</v>
      </c>
      <c r="T929">
        <f t="shared" ca="1" si="89"/>
        <v>55</v>
      </c>
    </row>
    <row r="930" spans="1:20" x14ac:dyDescent="0.2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Alsomitra simplex</v>
      </c>
      <c r="P930" t="str">
        <f t="shared" ca="1" si="86"/>
        <v>TAG051570</v>
      </c>
      <c r="Q930">
        <f t="shared" ca="1" si="87"/>
        <v>1232</v>
      </c>
      <c r="R930">
        <f t="shared" ca="1" si="88"/>
        <v>3.4933217887707326</v>
      </c>
      <c r="S930" t="s">
        <v>218</v>
      </c>
      <c r="T930">
        <f t="shared" ca="1" si="89"/>
        <v>14</v>
      </c>
    </row>
    <row r="931" spans="1:20" x14ac:dyDescent="0.2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Alsomitra simplex</v>
      </c>
      <c r="P931" t="str">
        <f t="shared" ca="1" si="86"/>
        <v>TAG083008</v>
      </c>
      <c r="Q931">
        <f t="shared" ca="1" si="87"/>
        <v>55</v>
      </c>
      <c r="R931">
        <f t="shared" ca="1" si="88"/>
        <v>2.8254366649357596</v>
      </c>
      <c r="S931" t="s">
        <v>219</v>
      </c>
      <c r="T931">
        <f t="shared" ca="1" si="89"/>
        <v>42</v>
      </c>
    </row>
    <row r="932" spans="1:20" x14ac:dyDescent="0.2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Gannets</v>
      </c>
      <c r="P932" t="str">
        <f t="shared" ca="1" si="86"/>
        <v>TAG034096</v>
      </c>
      <c r="Q932">
        <f t="shared" ca="1" si="87"/>
        <v>1299</v>
      </c>
      <c r="R932">
        <f t="shared" ca="1" si="88"/>
        <v>2.8653359090113657</v>
      </c>
      <c r="S932" t="s">
        <v>220</v>
      </c>
      <c r="T932">
        <f t="shared" ca="1" si="89"/>
        <v>43</v>
      </c>
    </row>
    <row r="933" spans="1:20" x14ac:dyDescent="0.2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Bothroponera novus</v>
      </c>
      <c r="P933" t="str">
        <f t="shared" ca="1" si="86"/>
        <v>TAG073247</v>
      </c>
      <c r="Q933">
        <f t="shared" ca="1" si="87"/>
        <v>409</v>
      </c>
      <c r="R933">
        <f t="shared" ca="1" si="88"/>
        <v>2.4985303488059936</v>
      </c>
      <c r="S933" t="s">
        <v>221</v>
      </c>
      <c r="T933">
        <f t="shared" ca="1" si="89"/>
        <v>45</v>
      </c>
    </row>
    <row r="934" spans="1:20" x14ac:dyDescent="0.2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Crematogaster ormei</v>
      </c>
      <c r="P934" t="str">
        <f t="shared" ca="1" si="86"/>
        <v>TAG025251</v>
      </c>
      <c r="Q934">
        <f t="shared" ca="1" si="87"/>
        <v>396</v>
      </c>
      <c r="R934">
        <f t="shared" ca="1" si="88"/>
        <v>3.3272786136412025</v>
      </c>
      <c r="S934" t="s">
        <v>218</v>
      </c>
      <c r="T934">
        <f t="shared" ca="1" si="89"/>
        <v>12</v>
      </c>
    </row>
    <row r="935" spans="1:20" x14ac:dyDescent="0.2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Morphospecies 1</v>
      </c>
      <c r="P935" t="str">
        <f t="shared" ca="1" si="86"/>
        <v>TAG018999</v>
      </c>
      <c r="Q935">
        <f t="shared" ca="1" si="87"/>
        <v>1184</v>
      </c>
      <c r="R935">
        <f t="shared" ca="1" si="88"/>
        <v>3.2615121623880419</v>
      </c>
      <c r="S935" t="s">
        <v>219</v>
      </c>
      <c r="T935">
        <f t="shared" ca="1" si="89"/>
        <v>69</v>
      </c>
    </row>
    <row r="936" spans="1:20" x14ac:dyDescent="0.2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Morphospecies 1</v>
      </c>
      <c r="P936" t="str">
        <f t="shared" ca="1" si="86"/>
        <v>TAG028827</v>
      </c>
      <c r="Q936">
        <f t="shared" ca="1" si="87"/>
        <v>822</v>
      </c>
      <c r="R936">
        <f t="shared" ca="1" si="88"/>
        <v>4.0575389934025701</v>
      </c>
      <c r="S936" t="s">
        <v>220</v>
      </c>
      <c r="T936">
        <f t="shared" ca="1" si="89"/>
        <v>98</v>
      </c>
    </row>
    <row r="937" spans="1:20" x14ac:dyDescent="0.2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Bothroponera novus</v>
      </c>
      <c r="P937" t="str">
        <f t="shared" ca="1" si="86"/>
        <v>TAG096963</v>
      </c>
      <c r="Q937">
        <f t="shared" ca="1" si="87"/>
        <v>1149</v>
      </c>
      <c r="R937">
        <f t="shared" ca="1" si="88"/>
        <v>5.3985758184698325</v>
      </c>
      <c r="S937" t="s">
        <v>221</v>
      </c>
      <c r="T937">
        <f t="shared" ca="1" si="89"/>
        <v>19</v>
      </c>
    </row>
    <row r="938" spans="1:20" x14ac:dyDescent="0.2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Dolichoderus sp.</v>
      </c>
      <c r="P938" t="str">
        <f t="shared" ca="1" si="86"/>
        <v>TAG005739</v>
      </c>
      <c r="Q938">
        <f t="shared" ca="1" si="87"/>
        <v>508</v>
      </c>
      <c r="R938">
        <f t="shared" ca="1" si="88"/>
        <v>5.0413660591967631</v>
      </c>
      <c r="S938" t="s">
        <v>218</v>
      </c>
      <c r="T938">
        <f t="shared" ca="1" si="89"/>
        <v>24</v>
      </c>
    </row>
    <row r="939" spans="1:20" x14ac:dyDescent="0.2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Crematogaster borneensis</v>
      </c>
      <c r="P939" t="str">
        <f t="shared" ca="1" si="86"/>
        <v>TAG055416</v>
      </c>
      <c r="Q939">
        <f t="shared" ca="1" si="87"/>
        <v>595</v>
      </c>
      <c r="R939">
        <f t="shared" ca="1" si="88"/>
        <v>3.8168823326955641</v>
      </c>
      <c r="S939" t="s">
        <v>219</v>
      </c>
      <c r="T939">
        <f t="shared" ca="1" si="89"/>
        <v>1</v>
      </c>
    </row>
    <row r="940" spans="1:20" x14ac:dyDescent="0.2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Camponotites kraussei</v>
      </c>
      <c r="P940" t="str">
        <f t="shared" ca="1" si="86"/>
        <v>TAG012790</v>
      </c>
      <c r="Q940">
        <f t="shared" ca="1" si="87"/>
        <v>317</v>
      </c>
      <c r="R940">
        <f t="shared" ca="1" si="88"/>
        <v>5.4311096158608985</v>
      </c>
      <c r="S940" t="s">
        <v>220</v>
      </c>
      <c r="T940">
        <f t="shared" ca="1" si="89"/>
        <v>97</v>
      </c>
    </row>
    <row r="941" spans="1:20" x14ac:dyDescent="0.2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Solenopsis abdita</v>
      </c>
      <c r="P941" t="str">
        <f t="shared" ca="1" si="86"/>
        <v>TAG008071</v>
      </c>
      <c r="Q941">
        <f t="shared" ca="1" si="87"/>
        <v>1097</v>
      </c>
      <c r="R941">
        <f t="shared" ca="1" si="88"/>
        <v>2.9049020468413791</v>
      </c>
      <c r="S941" t="s">
        <v>221</v>
      </c>
      <c r="T941">
        <f t="shared" ca="1" si="89"/>
        <v>29</v>
      </c>
    </row>
    <row r="942" spans="1:20" x14ac:dyDescent="0.2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Cicada sanguinolenta</v>
      </c>
      <c r="P942" t="str">
        <f t="shared" ca="1" si="86"/>
        <v>TAG086232</v>
      </c>
      <c r="Q942">
        <f t="shared" ca="1" si="87"/>
        <v>448</v>
      </c>
      <c r="R942">
        <f t="shared" ca="1" si="88"/>
        <v>3.7359978491158761</v>
      </c>
      <c r="S942" t="s">
        <v>218</v>
      </c>
      <c r="T942">
        <f t="shared" ca="1" si="89"/>
        <v>64</v>
      </c>
    </row>
    <row r="943" spans="1:20" x14ac:dyDescent="0.2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Melittia oedippus</v>
      </c>
      <c r="P943" t="str">
        <f t="shared" ca="1" si="86"/>
        <v>TAG072047</v>
      </c>
      <c r="Q943">
        <f t="shared" ca="1" si="87"/>
        <v>127</v>
      </c>
      <c r="R943">
        <f t="shared" ca="1" si="88"/>
        <v>2.4060685600777294</v>
      </c>
      <c r="S943" t="s">
        <v>219</v>
      </c>
      <c r="T943">
        <f t="shared" ca="1" si="89"/>
        <v>19</v>
      </c>
    </row>
    <row r="944" spans="1:20" x14ac:dyDescent="0.2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Camponotites kraussei</v>
      </c>
      <c r="P944" t="str">
        <f t="shared" ca="1" si="86"/>
        <v>TAG091384</v>
      </c>
      <c r="Q944">
        <f t="shared" ca="1" si="87"/>
        <v>633</v>
      </c>
      <c r="R944">
        <f t="shared" ca="1" si="88"/>
        <v>4.1659497305792943</v>
      </c>
      <c r="S944" t="s">
        <v>220</v>
      </c>
      <c r="T944">
        <f t="shared" ca="1" si="89"/>
        <v>42</v>
      </c>
    </row>
    <row r="945" spans="1:20" x14ac:dyDescent="0.2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Crematogaster borneensis</v>
      </c>
      <c r="P945" t="str">
        <f t="shared" ca="1" si="86"/>
        <v>TAG042101</v>
      </c>
      <c r="Q945">
        <f t="shared" ca="1" si="87"/>
        <v>1822</v>
      </c>
      <c r="R945">
        <f t="shared" ca="1" si="88"/>
        <v>4.309184940352897</v>
      </c>
      <c r="S945" t="s">
        <v>221</v>
      </c>
      <c r="T945">
        <f t="shared" ca="1" si="89"/>
        <v>16</v>
      </c>
    </row>
    <row r="946" spans="1:20" x14ac:dyDescent="0.2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Crematogaster borneensis</v>
      </c>
      <c r="P946" t="str">
        <f t="shared" ca="1" si="86"/>
        <v>TAG030432</v>
      </c>
      <c r="Q946">
        <f t="shared" ca="1" si="87"/>
        <v>1403</v>
      </c>
      <c r="R946">
        <f t="shared" ca="1" si="88"/>
        <v>2.9877181131413746</v>
      </c>
      <c r="S946" t="s">
        <v>218</v>
      </c>
      <c r="T946">
        <f t="shared" ca="1" si="89"/>
        <v>95</v>
      </c>
    </row>
    <row r="947" spans="1:20" x14ac:dyDescent="0.2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Cicada sanguinolenta</v>
      </c>
      <c r="P947" t="str">
        <f t="shared" ca="1" si="86"/>
        <v>TAG003706</v>
      </c>
      <c r="Q947">
        <f t="shared" ca="1" si="87"/>
        <v>125</v>
      </c>
      <c r="R947">
        <f t="shared" ca="1" si="88"/>
        <v>5.9084210711858436</v>
      </c>
      <c r="S947" t="s">
        <v>219</v>
      </c>
      <c r="T947">
        <f t="shared" ca="1" si="89"/>
        <v>43</v>
      </c>
    </row>
    <row r="948" spans="1:20" x14ac:dyDescent="0.2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Solenopsis #1</v>
      </c>
      <c r="P948" t="str">
        <f t="shared" ca="1" si="86"/>
        <v>TAG099170</v>
      </c>
      <c r="Q948">
        <f t="shared" ca="1" si="87"/>
        <v>321</v>
      </c>
      <c r="R948">
        <f t="shared" ca="1" si="88"/>
        <v>2.3270525048430795</v>
      </c>
      <c r="S948" t="s">
        <v>220</v>
      </c>
      <c r="T948">
        <f t="shared" ca="1" si="89"/>
        <v>48</v>
      </c>
    </row>
    <row r="949" spans="1:20" x14ac:dyDescent="0.2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Solenopsis abdita</v>
      </c>
      <c r="P949" t="str">
        <f t="shared" ca="1" si="86"/>
        <v>TAG040485</v>
      </c>
      <c r="Q949">
        <f t="shared" ca="1" si="87"/>
        <v>734</v>
      </c>
      <c r="R949">
        <f t="shared" ca="1" si="88"/>
        <v>4.2164187371848207</v>
      </c>
      <c r="S949" t="s">
        <v>221</v>
      </c>
      <c r="T949">
        <f t="shared" ca="1" si="89"/>
        <v>79</v>
      </c>
    </row>
    <row r="950" spans="1:20" x14ac:dyDescent="0.2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Goniopholis tenuidens</v>
      </c>
      <c r="P950" t="str">
        <f t="shared" ca="1" si="86"/>
        <v>TAG045562</v>
      </c>
      <c r="Q950">
        <f t="shared" ca="1" si="87"/>
        <v>370</v>
      </c>
      <c r="R950">
        <f t="shared" ca="1" si="88"/>
        <v>1.0614261821034519</v>
      </c>
      <c r="S950" t="s">
        <v>218</v>
      </c>
      <c r="T950">
        <f t="shared" ca="1" si="89"/>
        <v>95</v>
      </c>
    </row>
    <row r="951" spans="1:20" x14ac:dyDescent="0.2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Crematogaster ormei</v>
      </c>
      <c r="P951" t="str">
        <f t="shared" ca="1" si="86"/>
        <v>TAG040823</v>
      </c>
      <c r="Q951">
        <f t="shared" ca="1" si="87"/>
        <v>773</v>
      </c>
      <c r="R951">
        <f t="shared" ca="1" si="88"/>
        <v>3.1790909267499901</v>
      </c>
      <c r="S951" t="s">
        <v>219</v>
      </c>
      <c r="T951">
        <f t="shared" ca="1" si="89"/>
        <v>26</v>
      </c>
    </row>
    <row r="952" spans="1:20" x14ac:dyDescent="0.2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Biarmosuchus tagax</v>
      </c>
      <c r="P952" t="str">
        <f t="shared" ca="1" si="86"/>
        <v>TAG076332</v>
      </c>
      <c r="Q952">
        <f t="shared" ca="1" si="87"/>
        <v>1126</v>
      </c>
      <c r="R952">
        <f t="shared" ca="1" si="88"/>
        <v>2.3954804799770844</v>
      </c>
      <c r="S952" t="s">
        <v>220</v>
      </c>
      <c r="T952">
        <f t="shared" ca="1" si="89"/>
        <v>57</v>
      </c>
    </row>
    <row r="953" spans="1:20" x14ac:dyDescent="0.2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Crematogaster borneensis</v>
      </c>
      <c r="P953" t="str">
        <f t="shared" ca="1" si="86"/>
        <v>TAG096835</v>
      </c>
      <c r="Q953">
        <f t="shared" ca="1" si="87"/>
        <v>1749</v>
      </c>
      <c r="R953">
        <f t="shared" ca="1" si="88"/>
        <v>4.2924167544167062</v>
      </c>
      <c r="S953" t="s">
        <v>221</v>
      </c>
      <c r="T953">
        <f t="shared" ca="1" si="89"/>
        <v>34</v>
      </c>
    </row>
    <row r="954" spans="1:20" x14ac:dyDescent="0.2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Alsomitra simplex</v>
      </c>
      <c r="P954" t="str">
        <f t="shared" ca="1" si="86"/>
        <v>TAG046652</v>
      </c>
      <c r="Q954">
        <f t="shared" ca="1" si="87"/>
        <v>1791</v>
      </c>
      <c r="R954">
        <f t="shared" ca="1" si="88"/>
        <v>5.6181128383434</v>
      </c>
      <c r="S954" t="s">
        <v>218</v>
      </c>
      <c r="T954">
        <f t="shared" ca="1" si="89"/>
        <v>84</v>
      </c>
    </row>
    <row r="955" spans="1:20" x14ac:dyDescent="0.2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Biarmosuchus tagax</v>
      </c>
      <c r="P955" t="str">
        <f t="shared" ca="1" si="86"/>
        <v>TAG017271</v>
      </c>
      <c r="Q955">
        <f t="shared" ca="1" si="87"/>
        <v>1990</v>
      </c>
      <c r="R955">
        <f t="shared" ca="1" si="88"/>
        <v>1.3140384871293795</v>
      </c>
      <c r="S955" t="s">
        <v>219</v>
      </c>
      <c r="T955">
        <f t="shared" ca="1" si="89"/>
        <v>94</v>
      </c>
    </row>
    <row r="956" spans="1:20" x14ac:dyDescent="0.2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Solenopsis abdita</v>
      </c>
      <c r="P956" t="str">
        <f t="shared" ca="1" si="86"/>
        <v>TAG007655</v>
      </c>
      <c r="Q956">
        <f t="shared" ca="1" si="87"/>
        <v>868</v>
      </c>
      <c r="R956">
        <f t="shared" ca="1" si="88"/>
        <v>5.1596231908748056</v>
      </c>
      <c r="S956" t="s">
        <v>220</v>
      </c>
      <c r="T956">
        <f t="shared" ca="1" si="89"/>
        <v>15</v>
      </c>
    </row>
    <row r="957" spans="1:20" x14ac:dyDescent="0.2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Dolichoderus sp.</v>
      </c>
      <c r="P957" t="str">
        <f t="shared" ca="1" si="86"/>
        <v>TAG090634</v>
      </c>
      <c r="Q957">
        <f t="shared" ca="1" si="87"/>
        <v>1466</v>
      </c>
      <c r="R957">
        <f t="shared" ca="1" si="88"/>
        <v>3.1538495170621044</v>
      </c>
      <c r="S957" t="s">
        <v>221</v>
      </c>
      <c r="T957">
        <f t="shared" ca="1" si="89"/>
        <v>74</v>
      </c>
    </row>
    <row r="958" spans="1:20" x14ac:dyDescent="0.2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Predator</v>
      </c>
      <c r="P958" t="str">
        <f t="shared" ca="1" si="86"/>
        <v>TAG024123</v>
      </c>
      <c r="Q958">
        <f t="shared" ca="1" si="87"/>
        <v>1705</v>
      </c>
      <c r="R958">
        <f t="shared" ca="1" si="88"/>
        <v>1.8979614912989682</v>
      </c>
      <c r="S958" t="s">
        <v>218</v>
      </c>
      <c r="T958">
        <f t="shared" ca="1" si="89"/>
        <v>93</v>
      </c>
    </row>
    <row r="959" spans="1:20" x14ac:dyDescent="0.2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Goniopholis tenuidens</v>
      </c>
      <c r="P959" t="str">
        <f t="shared" ca="1" si="86"/>
        <v>TAG088562</v>
      </c>
      <c r="Q959">
        <f t="shared" ca="1" si="87"/>
        <v>726</v>
      </c>
      <c r="R959">
        <f t="shared" ca="1" si="88"/>
        <v>2.9776196912239419</v>
      </c>
      <c r="S959" t="s">
        <v>219</v>
      </c>
      <c r="T959">
        <f t="shared" ca="1" si="89"/>
        <v>23</v>
      </c>
    </row>
    <row r="960" spans="1:20" x14ac:dyDescent="0.2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Bothroponera novus</v>
      </c>
      <c r="P960" t="str">
        <f t="shared" ca="1" si="86"/>
        <v>TAG092024</v>
      </c>
      <c r="Q960">
        <f t="shared" ca="1" si="87"/>
        <v>320</v>
      </c>
      <c r="R960">
        <f t="shared" ca="1" si="88"/>
        <v>3.5618932309483715</v>
      </c>
      <c r="S960" t="s">
        <v>220</v>
      </c>
      <c r="T960">
        <f t="shared" ca="1" si="89"/>
        <v>69</v>
      </c>
    </row>
    <row r="961" spans="1:20" x14ac:dyDescent="0.2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Bothroponera novus</v>
      </c>
      <c r="P961" t="str">
        <f t="shared" ca="1" si="86"/>
        <v>TAG050814</v>
      </c>
      <c r="Q961">
        <f t="shared" ca="1" si="87"/>
        <v>1147</v>
      </c>
      <c r="R961">
        <f t="shared" ca="1" si="88"/>
        <v>3.5295483960628178</v>
      </c>
      <c r="S961" t="s">
        <v>221</v>
      </c>
      <c r="T961">
        <f t="shared" ca="1" si="89"/>
        <v>23</v>
      </c>
    </row>
    <row r="962" spans="1:20" x14ac:dyDescent="0.2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Solenopsis abdita</v>
      </c>
      <c r="P962" t="str">
        <f t="shared" ca="1" si="86"/>
        <v>TAG014554</v>
      </c>
      <c r="Q962">
        <f t="shared" ca="1" si="87"/>
        <v>1847</v>
      </c>
      <c r="R962">
        <f t="shared" ca="1" si="88"/>
        <v>4.7895107392263272</v>
      </c>
      <c r="S962" t="s">
        <v>218</v>
      </c>
      <c r="T962">
        <f t="shared" ca="1" si="89"/>
        <v>36</v>
      </c>
    </row>
    <row r="963" spans="1:20" x14ac:dyDescent="0.2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Bothroponera novus</v>
      </c>
      <c r="P963" t="str">
        <f t="shared" ca="1" si="86"/>
        <v>TAG026112</v>
      </c>
      <c r="Q963">
        <f t="shared" ca="1" si="87"/>
        <v>688</v>
      </c>
      <c r="R963">
        <f t="shared" ca="1" si="88"/>
        <v>5.2801123739536644</v>
      </c>
      <c r="S963" t="s">
        <v>219</v>
      </c>
      <c r="T963">
        <f t="shared" ca="1" si="89"/>
        <v>81</v>
      </c>
    </row>
    <row r="964" spans="1:20" x14ac:dyDescent="0.2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Cicada sanguinolenta</v>
      </c>
      <c r="P964" t="str">
        <f t="shared" ca="1" si="86"/>
        <v>TAG047344</v>
      </c>
      <c r="Q964">
        <f t="shared" ca="1" si="87"/>
        <v>792</v>
      </c>
      <c r="R964">
        <f t="shared" ca="1" si="88"/>
        <v>5.8373258641437227</v>
      </c>
      <c r="S964" t="s">
        <v>220</v>
      </c>
      <c r="T964">
        <f t="shared" ca="1" si="89"/>
        <v>83</v>
      </c>
    </row>
    <row r="965" spans="1:20" x14ac:dyDescent="0.2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Solenopsis abdita</v>
      </c>
      <c r="P965" t="str">
        <f t="shared" ca="1" si="86"/>
        <v>TAG073635</v>
      </c>
      <c r="Q965">
        <f t="shared" ca="1" si="87"/>
        <v>1187</v>
      </c>
      <c r="R965">
        <f t="shared" ca="1" si="88"/>
        <v>3.1232413114832784</v>
      </c>
      <c r="S965" t="s">
        <v>221</v>
      </c>
      <c r="T965">
        <f t="shared" ca="1" si="89"/>
        <v>96</v>
      </c>
    </row>
    <row r="966" spans="1:20" x14ac:dyDescent="0.2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Alsomitra simplex</v>
      </c>
      <c r="P966" t="str">
        <f t="shared" ca="1" si="86"/>
        <v>TAG044543</v>
      </c>
      <c r="Q966">
        <f t="shared" ca="1" si="87"/>
        <v>1413</v>
      </c>
      <c r="R966">
        <f t="shared" ca="1" si="88"/>
        <v>4.6657038261653101</v>
      </c>
      <c r="S966" t="s">
        <v>218</v>
      </c>
      <c r="T966">
        <f t="shared" ca="1" si="89"/>
        <v>82</v>
      </c>
    </row>
    <row r="967" spans="1:20" x14ac:dyDescent="0.2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Melittia oedippus</v>
      </c>
      <c r="P967" t="str">
        <f t="shared" ca="1" si="86"/>
        <v>TAG092735</v>
      </c>
      <c r="Q967">
        <f t="shared" ca="1" si="87"/>
        <v>1101</v>
      </c>
      <c r="R967">
        <f t="shared" ca="1" si="88"/>
        <v>3.0193143157340203</v>
      </c>
      <c r="S967" t="s">
        <v>219</v>
      </c>
      <c r="T967">
        <f t="shared" ca="1" si="89"/>
        <v>87</v>
      </c>
    </row>
    <row r="968" spans="1:20" x14ac:dyDescent="0.2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Goniopholis tenuidens</v>
      </c>
      <c r="P968" t="str">
        <f t="shared" ca="1" si="86"/>
        <v>TAG098484</v>
      </c>
      <c r="Q968">
        <f t="shared" ca="1" si="87"/>
        <v>68</v>
      </c>
      <c r="R968">
        <f t="shared" ca="1" si="88"/>
        <v>3.6605120626216228</v>
      </c>
      <c r="S968" t="s">
        <v>220</v>
      </c>
      <c r="T968">
        <f t="shared" ca="1" si="89"/>
        <v>67</v>
      </c>
    </row>
    <row r="969" spans="1:20" x14ac:dyDescent="0.2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Crematogaster borneensis</v>
      </c>
      <c r="P969" t="str">
        <f t="shared" ca="1" si="86"/>
        <v>TAG028209</v>
      </c>
      <c r="Q969">
        <f t="shared" ca="1" si="87"/>
        <v>471</v>
      </c>
      <c r="R969">
        <f t="shared" ca="1" si="88"/>
        <v>5.6988829140199888</v>
      </c>
      <c r="S969" t="s">
        <v>221</v>
      </c>
      <c r="T969">
        <f t="shared" ca="1" si="89"/>
        <v>32</v>
      </c>
    </row>
    <row r="970" spans="1:20" x14ac:dyDescent="0.2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Melittia oedippus</v>
      </c>
      <c r="P970" t="str">
        <f t="shared" ca="1" si="86"/>
        <v>TAG050646</v>
      </c>
      <c r="Q970">
        <f t="shared" ca="1" si="87"/>
        <v>328</v>
      </c>
      <c r="R970">
        <f t="shared" ca="1" si="88"/>
        <v>3.2234742372371858</v>
      </c>
      <c r="S970" t="s">
        <v>218</v>
      </c>
      <c r="T970">
        <f t="shared" ca="1" si="89"/>
        <v>8</v>
      </c>
    </row>
    <row r="971" spans="1:20" x14ac:dyDescent="0.2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Morphospecies 1</v>
      </c>
      <c r="P971" t="str">
        <f t="shared" ref="P971:P1036" ca="1" si="92">"TAG" &amp; TEXT(FLOOR(RAND()*100000,1), "000000")</f>
        <v>TAG055628</v>
      </c>
      <c r="Q971">
        <f t="shared" ref="Q971:Q1036" ca="1" si="93">RANDBETWEEN(0,2000)</f>
        <v>1831</v>
      </c>
      <c r="R971">
        <f t="shared" ref="R971:R1036" ca="1" si="94">RAND()*5+1</f>
        <v>1.1987530778282309</v>
      </c>
      <c r="S971" t="s">
        <v>219</v>
      </c>
      <c r="T971">
        <f t="shared" ref="T971:T1036" ca="1" si="95">RANDBETWEEN(0,100)</f>
        <v>67</v>
      </c>
    </row>
    <row r="972" spans="1:20" x14ac:dyDescent="0.2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Solenopsis abdita</v>
      </c>
      <c r="P972" t="str">
        <f t="shared" ca="1" si="92"/>
        <v>TAG071698</v>
      </c>
      <c r="Q972">
        <f t="shared" ca="1" si="93"/>
        <v>1990</v>
      </c>
      <c r="R972">
        <f t="shared" ca="1" si="94"/>
        <v>1.2072865414735752</v>
      </c>
      <c r="S972" t="s">
        <v>220</v>
      </c>
      <c r="T972">
        <f t="shared" ca="1" si="95"/>
        <v>18</v>
      </c>
    </row>
    <row r="973" spans="1:20" x14ac:dyDescent="0.2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Predator</v>
      </c>
      <c r="P973" t="str">
        <f t="shared" ca="1" si="92"/>
        <v>TAG000349</v>
      </c>
      <c r="Q973">
        <f t="shared" ca="1" si="93"/>
        <v>1527</v>
      </c>
      <c r="R973">
        <f t="shared" ca="1" si="94"/>
        <v>1.9870413855261058</v>
      </c>
      <c r="S973" t="s">
        <v>221</v>
      </c>
      <c r="T973">
        <f t="shared" ca="1" si="95"/>
        <v>2</v>
      </c>
    </row>
    <row r="974" spans="1:20" x14ac:dyDescent="0.2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Biarmosuchus tagax</v>
      </c>
      <c r="P974" t="str">
        <f t="shared" ca="1" si="92"/>
        <v>TAG012200</v>
      </c>
      <c r="Q974">
        <f t="shared" ca="1" si="93"/>
        <v>256</v>
      </c>
      <c r="R974">
        <f t="shared" ca="1" si="94"/>
        <v>1.7628186953219962</v>
      </c>
      <c r="S974" t="s">
        <v>218</v>
      </c>
      <c r="T974">
        <f t="shared" ca="1" si="95"/>
        <v>74</v>
      </c>
    </row>
    <row r="975" spans="1:20" x14ac:dyDescent="0.2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Goniopholis tenuidens</v>
      </c>
      <c r="P975" t="str">
        <f t="shared" ca="1" si="92"/>
        <v>TAG061390</v>
      </c>
      <c r="Q975">
        <f t="shared" ca="1" si="93"/>
        <v>1274</v>
      </c>
      <c r="R975">
        <f t="shared" ca="1" si="94"/>
        <v>3.571492758758132</v>
      </c>
      <c r="S975" t="s">
        <v>219</v>
      </c>
      <c r="T975">
        <f t="shared" ca="1" si="95"/>
        <v>83</v>
      </c>
    </row>
    <row r="976" spans="1:20" x14ac:dyDescent="0.2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Gannets</v>
      </c>
      <c r="P976" t="str">
        <f t="shared" ca="1" si="92"/>
        <v>TAG093845</v>
      </c>
      <c r="Q976">
        <f t="shared" ca="1" si="93"/>
        <v>551</v>
      </c>
      <c r="R976">
        <f t="shared" ca="1" si="94"/>
        <v>2.9270982877492187</v>
      </c>
      <c r="S976" t="s">
        <v>220</v>
      </c>
      <c r="T976">
        <f t="shared" ca="1" si="95"/>
        <v>75</v>
      </c>
    </row>
    <row r="977" spans="1:20" x14ac:dyDescent="0.2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Cicada sanguinolenta</v>
      </c>
      <c r="P977" t="str">
        <f t="shared" ca="1" si="92"/>
        <v>TAG053925</v>
      </c>
      <c r="Q977">
        <f t="shared" ca="1" si="93"/>
        <v>188</v>
      </c>
      <c r="R977">
        <f t="shared" ca="1" si="94"/>
        <v>5.455696930156325</v>
      </c>
      <c r="S977" t="s">
        <v>221</v>
      </c>
      <c r="T977">
        <f t="shared" ca="1" si="95"/>
        <v>64</v>
      </c>
    </row>
    <row r="978" spans="1:20" x14ac:dyDescent="0.2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Goniopholis tenuidens</v>
      </c>
      <c r="P978" t="str">
        <f t="shared" ca="1" si="92"/>
        <v>TAG035151</v>
      </c>
      <c r="Q978">
        <f t="shared" ca="1" si="93"/>
        <v>1825</v>
      </c>
      <c r="R978">
        <f t="shared" ca="1" si="94"/>
        <v>1.5315373758815445</v>
      </c>
      <c r="S978" t="s">
        <v>218</v>
      </c>
      <c r="T978">
        <f t="shared" ca="1" si="95"/>
        <v>76</v>
      </c>
    </row>
    <row r="979" spans="1:20" x14ac:dyDescent="0.2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Bothroponera novus</v>
      </c>
      <c r="P979" t="str">
        <f t="shared" ca="1" si="92"/>
        <v>TAG022095</v>
      </c>
      <c r="Q979">
        <f t="shared" ca="1" si="93"/>
        <v>127</v>
      </c>
      <c r="R979">
        <f t="shared" ca="1" si="94"/>
        <v>1.2028260497464962</v>
      </c>
      <c r="S979" t="s">
        <v>219</v>
      </c>
      <c r="T979">
        <f t="shared" ca="1" si="95"/>
        <v>25</v>
      </c>
    </row>
    <row r="980" spans="1:20" x14ac:dyDescent="0.2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Morphospecies 1</v>
      </c>
      <c r="P980" t="str">
        <f t="shared" ca="1" si="92"/>
        <v>TAG037974</v>
      </c>
      <c r="Q980">
        <f t="shared" ca="1" si="93"/>
        <v>26</v>
      </c>
      <c r="R980">
        <f t="shared" ca="1" si="94"/>
        <v>1.7588415129911219</v>
      </c>
      <c r="S980" t="s">
        <v>220</v>
      </c>
      <c r="T980">
        <f t="shared" ca="1" si="95"/>
        <v>73</v>
      </c>
    </row>
    <row r="981" spans="1:20" x14ac:dyDescent="0.2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Cicada sanguinolenta</v>
      </c>
      <c r="P981" t="str">
        <f t="shared" ca="1" si="92"/>
        <v>TAG014915</v>
      </c>
      <c r="Q981">
        <f t="shared" ca="1" si="93"/>
        <v>1422</v>
      </c>
      <c r="R981">
        <f t="shared" ca="1" si="94"/>
        <v>5.2814489628310852</v>
      </c>
      <c r="S981" t="s">
        <v>221</v>
      </c>
      <c r="T981">
        <f t="shared" ca="1" si="95"/>
        <v>55</v>
      </c>
    </row>
    <row r="982" spans="1:20" x14ac:dyDescent="0.2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Predator</v>
      </c>
      <c r="P982" t="str">
        <f t="shared" ca="1" si="92"/>
        <v>TAG082512</v>
      </c>
      <c r="Q982">
        <f t="shared" ca="1" si="93"/>
        <v>87</v>
      </c>
      <c r="R982">
        <f t="shared" ca="1" si="94"/>
        <v>2.6273970208075363</v>
      </c>
      <c r="S982" t="s">
        <v>218</v>
      </c>
      <c r="T982">
        <f t="shared" ca="1" si="95"/>
        <v>52</v>
      </c>
    </row>
    <row r="983" spans="1:20" x14ac:dyDescent="0.2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Bothroponera novus</v>
      </c>
      <c r="P983" t="str">
        <f t="shared" ca="1" si="92"/>
        <v>TAG072125</v>
      </c>
      <c r="Q983">
        <f t="shared" ca="1" si="93"/>
        <v>90</v>
      </c>
      <c r="R983">
        <f t="shared" ca="1" si="94"/>
        <v>5.0497619575995607</v>
      </c>
      <c r="S983" t="s">
        <v>219</v>
      </c>
      <c r="T983">
        <f t="shared" ca="1" si="95"/>
        <v>38</v>
      </c>
    </row>
    <row r="984" spans="1:20" x14ac:dyDescent="0.2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Bothroponera novus</v>
      </c>
      <c r="P984" t="str">
        <f t="shared" ca="1" si="92"/>
        <v>TAG078463</v>
      </c>
      <c r="Q984">
        <f t="shared" ca="1" si="93"/>
        <v>471</v>
      </c>
      <c r="R984">
        <f t="shared" ca="1" si="94"/>
        <v>1.6877404676656966</v>
      </c>
      <c r="S984" t="s">
        <v>220</v>
      </c>
      <c r="T984">
        <f t="shared" ca="1" si="95"/>
        <v>16</v>
      </c>
    </row>
    <row r="985" spans="1:20" x14ac:dyDescent="0.2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Cicada sanguinolenta</v>
      </c>
      <c r="P985" t="str">
        <f t="shared" ca="1" si="92"/>
        <v>TAG086217</v>
      </c>
      <c r="Q985">
        <f t="shared" ca="1" si="93"/>
        <v>1536</v>
      </c>
      <c r="R985">
        <f t="shared" ca="1" si="94"/>
        <v>5.8367901131677682</v>
      </c>
      <c r="S985" t="s">
        <v>221</v>
      </c>
      <c r="T985">
        <f t="shared" ca="1" si="95"/>
        <v>26</v>
      </c>
    </row>
    <row r="986" spans="1:20" x14ac:dyDescent="0.2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Melaphorus potteri</v>
      </c>
      <c r="P986" t="str">
        <f t="shared" ca="1" si="92"/>
        <v>TAG075356</v>
      </c>
      <c r="Q986">
        <f t="shared" ca="1" si="93"/>
        <v>83</v>
      </c>
      <c r="R986">
        <f t="shared" ca="1" si="94"/>
        <v>2.575021261255845</v>
      </c>
      <c r="S986" t="s">
        <v>218</v>
      </c>
      <c r="T986">
        <f t="shared" ca="1" si="95"/>
        <v>55</v>
      </c>
    </row>
    <row r="987" spans="1:20" x14ac:dyDescent="0.2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Crematogaster borneensis</v>
      </c>
      <c r="P987" t="str">
        <f t="shared" ca="1" si="92"/>
        <v>TAG073503</v>
      </c>
      <c r="Q987">
        <f t="shared" ca="1" si="93"/>
        <v>1398</v>
      </c>
      <c r="R987">
        <f t="shared" ca="1" si="94"/>
        <v>1.2822719298545862</v>
      </c>
      <c r="S987" t="s">
        <v>219</v>
      </c>
      <c r="T987">
        <f t="shared" ca="1" si="95"/>
        <v>77</v>
      </c>
    </row>
    <row r="988" spans="1:20" x14ac:dyDescent="0.2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Melittia oedippus</v>
      </c>
      <c r="P988" t="str">
        <f t="shared" ca="1" si="92"/>
        <v>TAG008753</v>
      </c>
      <c r="Q988">
        <f t="shared" ca="1" si="93"/>
        <v>1036</v>
      </c>
      <c r="R988">
        <f t="shared" ca="1" si="94"/>
        <v>3.3614634360204052</v>
      </c>
      <c r="S988" t="s">
        <v>220</v>
      </c>
      <c r="T988">
        <f t="shared" ca="1" si="95"/>
        <v>85</v>
      </c>
    </row>
    <row r="989" spans="1:20" x14ac:dyDescent="0.2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Solenopsis abdita</v>
      </c>
      <c r="P989" t="str">
        <f t="shared" ca="1" si="92"/>
        <v>TAG014223</v>
      </c>
      <c r="Q989">
        <f t="shared" ca="1" si="93"/>
        <v>377</v>
      </c>
      <c r="R989">
        <f t="shared" ca="1" si="94"/>
        <v>5.671886699017783</v>
      </c>
      <c r="S989" t="s">
        <v>221</v>
      </c>
      <c r="T989">
        <f t="shared" ca="1" si="95"/>
        <v>27</v>
      </c>
    </row>
    <row r="990" spans="1:20" x14ac:dyDescent="0.2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Cicada sanguinolenta</v>
      </c>
      <c r="P990" t="str">
        <f t="shared" ca="1" si="92"/>
        <v>TAG079880</v>
      </c>
      <c r="Q990">
        <f t="shared" ca="1" si="93"/>
        <v>1992</v>
      </c>
      <c r="R990">
        <f t="shared" ca="1" si="94"/>
        <v>2.4937916287775312</v>
      </c>
      <c r="S990" t="s">
        <v>218</v>
      </c>
      <c r="T990">
        <f t="shared" ca="1" si="95"/>
        <v>23</v>
      </c>
    </row>
    <row r="991" spans="1:20" x14ac:dyDescent="0.2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Crematogaster borneensis</v>
      </c>
      <c r="P991" t="str">
        <f t="shared" ca="1" si="92"/>
        <v>TAG073260</v>
      </c>
      <c r="Q991">
        <f t="shared" ca="1" si="93"/>
        <v>1247</v>
      </c>
      <c r="R991">
        <f t="shared" ca="1" si="94"/>
        <v>3.0180778316993742</v>
      </c>
      <c r="S991" t="s">
        <v>219</v>
      </c>
      <c r="T991">
        <f t="shared" ca="1" si="95"/>
        <v>52</v>
      </c>
    </row>
    <row r="992" spans="1:20" x14ac:dyDescent="0.2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Biarmosuchus tagax</v>
      </c>
      <c r="P992" t="str">
        <f t="shared" ca="1" si="92"/>
        <v>TAG093628</v>
      </c>
      <c r="Q992">
        <f t="shared" ca="1" si="93"/>
        <v>1977</v>
      </c>
      <c r="R992">
        <f t="shared" ca="1" si="94"/>
        <v>4.4048093905693761</v>
      </c>
      <c r="S992" t="s">
        <v>220</v>
      </c>
      <c r="T992">
        <f t="shared" ca="1" si="95"/>
        <v>78</v>
      </c>
    </row>
    <row r="993" spans="1:20" x14ac:dyDescent="0.2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Crematogaster borneensis</v>
      </c>
      <c r="P993" t="str">
        <f t="shared" ca="1" si="92"/>
        <v>TAG097217</v>
      </c>
      <c r="Q993">
        <f t="shared" ca="1" si="93"/>
        <v>734</v>
      </c>
      <c r="R993">
        <f t="shared" ca="1" si="94"/>
        <v>3.306265174790779</v>
      </c>
      <c r="S993" t="s">
        <v>221</v>
      </c>
      <c r="T993">
        <f t="shared" ca="1" si="95"/>
        <v>64</v>
      </c>
    </row>
    <row r="994" spans="1:20" x14ac:dyDescent="0.2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Gannets</v>
      </c>
      <c r="P994" t="str">
        <f t="shared" ca="1" si="92"/>
        <v>TAG033926</v>
      </c>
      <c r="Q994">
        <f t="shared" ca="1" si="93"/>
        <v>1425</v>
      </c>
      <c r="R994">
        <f t="shared" ca="1" si="94"/>
        <v>4.9497529083001206</v>
      </c>
      <c r="S994" t="s">
        <v>218</v>
      </c>
      <c r="T994">
        <f t="shared" ca="1" si="95"/>
        <v>36</v>
      </c>
    </row>
    <row r="995" spans="1:20" x14ac:dyDescent="0.2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Goniopholis tenuidens</v>
      </c>
      <c r="P995" t="str">
        <f t="shared" ca="1" si="92"/>
        <v>TAG040006</v>
      </c>
      <c r="Q995">
        <f t="shared" ca="1" si="93"/>
        <v>831</v>
      </c>
      <c r="R995">
        <f t="shared" ca="1" si="94"/>
        <v>3.6859346419752717</v>
      </c>
      <c r="S995" t="s">
        <v>219</v>
      </c>
      <c r="T995">
        <f t="shared" ca="1" si="95"/>
        <v>45</v>
      </c>
    </row>
    <row r="996" spans="1:20" x14ac:dyDescent="0.2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Predator</v>
      </c>
      <c r="P996" t="str">
        <f t="shared" ca="1" si="92"/>
        <v>TAG027286</v>
      </c>
      <c r="Q996">
        <f t="shared" ca="1" si="93"/>
        <v>184</v>
      </c>
      <c r="R996">
        <f t="shared" ca="1" si="94"/>
        <v>2.7060709402984613</v>
      </c>
      <c r="S996" t="s">
        <v>220</v>
      </c>
      <c r="T996">
        <f t="shared" ca="1" si="95"/>
        <v>76</v>
      </c>
    </row>
    <row r="997" spans="1:20" x14ac:dyDescent="0.2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Biarmosuchus tagax</v>
      </c>
      <c r="P997" t="str">
        <f t="shared" ca="1" si="92"/>
        <v>TAG006417</v>
      </c>
      <c r="Q997">
        <f t="shared" ca="1" si="93"/>
        <v>5</v>
      </c>
      <c r="R997">
        <f t="shared" ca="1" si="94"/>
        <v>3.4667880143403491</v>
      </c>
      <c r="S997" t="s">
        <v>221</v>
      </c>
      <c r="T997">
        <f t="shared" ca="1" si="95"/>
        <v>88</v>
      </c>
    </row>
    <row r="998" spans="1:20" x14ac:dyDescent="0.2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Melittia oedippus</v>
      </c>
      <c r="P998" t="str">
        <f t="shared" ca="1" si="92"/>
        <v>TAG088839</v>
      </c>
      <c r="Q998">
        <f t="shared" ca="1" si="93"/>
        <v>1067</v>
      </c>
      <c r="R998">
        <f t="shared" ca="1" si="94"/>
        <v>5.8500332961248462</v>
      </c>
      <c r="S998" t="s">
        <v>218</v>
      </c>
      <c r="T998">
        <f t="shared" ca="1" si="95"/>
        <v>23</v>
      </c>
    </row>
    <row r="999" spans="1:20" x14ac:dyDescent="0.2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Crematogaster borneensis</v>
      </c>
      <c r="P999" t="str">
        <f t="shared" ca="1" si="92"/>
        <v>TAG099308</v>
      </c>
      <c r="Q999">
        <f t="shared" ca="1" si="93"/>
        <v>1567</v>
      </c>
      <c r="R999">
        <f t="shared" ca="1" si="94"/>
        <v>5.5958197293859664</v>
      </c>
      <c r="S999" t="s">
        <v>219</v>
      </c>
      <c r="T999">
        <f t="shared" ca="1" si="95"/>
        <v>22</v>
      </c>
    </row>
    <row r="1000" spans="1:20" x14ac:dyDescent="0.2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Dolichoderus sp.</v>
      </c>
      <c r="P1000" t="str">
        <f t="shared" ca="1" si="92"/>
        <v>TAG002301</v>
      </c>
      <c r="Q1000">
        <f t="shared" ca="1" si="93"/>
        <v>371</v>
      </c>
      <c r="R1000">
        <f t="shared" ca="1" si="94"/>
        <v>3.666679677272652</v>
      </c>
      <c r="S1000" t="s">
        <v>220</v>
      </c>
      <c r="T1000">
        <f t="shared" ca="1" si="95"/>
        <v>15</v>
      </c>
    </row>
    <row r="1001" spans="1:20" x14ac:dyDescent="0.2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Zenicomus photuroides</v>
      </c>
      <c r="P1001" t="str">
        <f t="shared" ca="1" si="92"/>
        <v>TAG098583</v>
      </c>
      <c r="Q1001">
        <f t="shared" ca="1" si="93"/>
        <v>298</v>
      </c>
      <c r="R1001">
        <f t="shared" ca="1" si="94"/>
        <v>5.6408933579669069</v>
      </c>
      <c r="S1001" t="s">
        <v>221</v>
      </c>
      <c r="T1001">
        <f t="shared" ca="1" si="95"/>
        <v>42</v>
      </c>
    </row>
    <row r="1002" spans="1:20" x14ac:dyDescent="0.2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Crematogaster borneensis</v>
      </c>
      <c r="P1002" t="str">
        <f t="shared" ca="1" si="92"/>
        <v>TAG040649</v>
      </c>
      <c r="Q1002">
        <f t="shared" ca="1" si="93"/>
        <v>4</v>
      </c>
      <c r="R1002">
        <f t="shared" ca="1" si="94"/>
        <v>3.0665165338123677</v>
      </c>
      <c r="S1002" t="s">
        <v>218</v>
      </c>
      <c r="T1002">
        <f t="shared" ca="1" si="95"/>
        <v>74</v>
      </c>
    </row>
    <row r="1003" spans="1:20" x14ac:dyDescent="0.2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Crematogaster ormei</v>
      </c>
      <c r="P1003" t="str">
        <f t="shared" ca="1" si="92"/>
        <v>TAG091503</v>
      </c>
      <c r="Q1003">
        <f t="shared" ca="1" si="93"/>
        <v>1510</v>
      </c>
      <c r="R1003">
        <f t="shared" ca="1" si="94"/>
        <v>2.4817511242821331</v>
      </c>
      <c r="S1003" t="s">
        <v>219</v>
      </c>
      <c r="T1003">
        <f t="shared" ca="1" si="95"/>
        <v>41</v>
      </c>
    </row>
    <row r="1004" spans="1:20" x14ac:dyDescent="0.2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Crematogaster ormei</v>
      </c>
      <c r="P1004" t="str">
        <f t="shared" ca="1" si="92"/>
        <v>TAG058282</v>
      </c>
      <c r="Q1004">
        <f t="shared" ca="1" si="93"/>
        <v>1768</v>
      </c>
      <c r="R1004">
        <f t="shared" ca="1" si="94"/>
        <v>1.7635812652774243</v>
      </c>
      <c r="S1004" t="s">
        <v>220</v>
      </c>
      <c r="T1004">
        <f t="shared" ca="1" si="95"/>
        <v>44</v>
      </c>
    </row>
    <row r="1005" spans="1:20" x14ac:dyDescent="0.2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Biarmosuchus tagax</v>
      </c>
      <c r="P1005" t="str">
        <f t="shared" ca="1" si="92"/>
        <v>TAG088614</v>
      </c>
      <c r="Q1005">
        <f t="shared" ca="1" si="93"/>
        <v>196</v>
      </c>
      <c r="R1005">
        <f t="shared" ca="1" si="94"/>
        <v>3.3152629233845006</v>
      </c>
      <c r="S1005" t="s">
        <v>221</v>
      </c>
      <c r="T1005">
        <f t="shared" ca="1" si="95"/>
        <v>25</v>
      </c>
    </row>
    <row r="1006" spans="1:20" x14ac:dyDescent="0.2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Bothroponera novus</v>
      </c>
      <c r="P1006" t="str">
        <f t="shared" ca="1" si="92"/>
        <v>TAG016918</v>
      </c>
      <c r="Q1006">
        <f t="shared" ca="1" si="93"/>
        <v>1810</v>
      </c>
      <c r="R1006">
        <f t="shared" ca="1" si="94"/>
        <v>5.9124465277881066</v>
      </c>
      <c r="S1006" t="s">
        <v>218</v>
      </c>
      <c r="T1006">
        <f t="shared" ca="1" si="95"/>
        <v>8</v>
      </c>
    </row>
    <row r="1007" spans="1:20" x14ac:dyDescent="0.2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Bothroponera novus</v>
      </c>
      <c r="P1007" t="str">
        <f t="shared" ca="1" si="92"/>
        <v>TAG038056</v>
      </c>
      <c r="Q1007">
        <f t="shared" ca="1" si="93"/>
        <v>1568</v>
      </c>
      <c r="R1007">
        <f t="shared" ca="1" si="94"/>
        <v>3.8287637864719422</v>
      </c>
      <c r="S1007" t="s">
        <v>219</v>
      </c>
      <c r="T1007">
        <f t="shared" ca="1" si="95"/>
        <v>77</v>
      </c>
    </row>
    <row r="1008" spans="1:20" x14ac:dyDescent="0.2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Zenicomus photuroides</v>
      </c>
      <c r="P1008" t="str">
        <f t="shared" ca="1" si="92"/>
        <v>TAG089414</v>
      </c>
      <c r="Q1008">
        <f t="shared" ca="1" si="93"/>
        <v>1764</v>
      </c>
      <c r="R1008">
        <f t="shared" ca="1" si="94"/>
        <v>2.6061234542496527</v>
      </c>
      <c r="S1008" t="s">
        <v>220</v>
      </c>
      <c r="T1008">
        <f t="shared" ca="1" si="95"/>
        <v>91</v>
      </c>
    </row>
    <row r="1009" spans="1:20" x14ac:dyDescent="0.2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Bothroponera novus</v>
      </c>
      <c r="P1009" t="str">
        <f t="shared" ca="1" si="92"/>
        <v>TAG064459</v>
      </c>
      <c r="Q1009">
        <f t="shared" ca="1" si="93"/>
        <v>1830</v>
      </c>
      <c r="R1009">
        <f t="shared" ca="1" si="94"/>
        <v>2.9082098437479256</v>
      </c>
      <c r="S1009" t="s">
        <v>221</v>
      </c>
      <c r="T1009">
        <f t="shared" ca="1" si="95"/>
        <v>6</v>
      </c>
    </row>
    <row r="1010" spans="1:20" x14ac:dyDescent="0.2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Gannets</v>
      </c>
      <c r="P1010" t="str">
        <f t="shared" ca="1" si="92"/>
        <v>TAG016226</v>
      </c>
      <c r="Q1010">
        <f t="shared" ca="1" si="93"/>
        <v>139</v>
      </c>
      <c r="R1010">
        <f t="shared" ca="1" si="94"/>
        <v>4.7779565597570866</v>
      </c>
      <c r="S1010" t="s">
        <v>218</v>
      </c>
      <c r="T1010">
        <f t="shared" ca="1" si="95"/>
        <v>20</v>
      </c>
    </row>
    <row r="1011" spans="1:20" x14ac:dyDescent="0.2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Crematogaster borneensis</v>
      </c>
      <c r="P1011" t="str">
        <f t="shared" ca="1" si="92"/>
        <v>TAG095184</v>
      </c>
      <c r="Q1011">
        <f t="shared" ca="1" si="93"/>
        <v>485</v>
      </c>
      <c r="R1011">
        <f t="shared" ca="1" si="94"/>
        <v>5.8736361109267969</v>
      </c>
      <c r="S1011" t="s">
        <v>219</v>
      </c>
      <c r="T1011">
        <f t="shared" ca="1" si="95"/>
        <v>29</v>
      </c>
    </row>
    <row r="1012" spans="1:20" x14ac:dyDescent="0.2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Morphospecies 1</v>
      </c>
      <c r="P1012" t="str">
        <f t="shared" ca="1" si="92"/>
        <v>TAG094609</v>
      </c>
      <c r="Q1012">
        <f t="shared" ca="1" si="93"/>
        <v>1723</v>
      </c>
      <c r="R1012">
        <f t="shared" ca="1" si="94"/>
        <v>4.3890760350163118</v>
      </c>
      <c r="S1012" t="s">
        <v>220</v>
      </c>
      <c r="T1012">
        <f t="shared" ca="1" si="95"/>
        <v>95</v>
      </c>
    </row>
    <row r="1013" spans="1:20" x14ac:dyDescent="0.2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Melittia oedippus</v>
      </c>
      <c r="P1013" t="str">
        <f t="shared" ca="1" si="92"/>
        <v>TAG087364</v>
      </c>
      <c r="Q1013">
        <f t="shared" ca="1" si="93"/>
        <v>1324</v>
      </c>
      <c r="R1013">
        <f t="shared" ca="1" si="94"/>
        <v>4.2235609697167789</v>
      </c>
      <c r="S1013" t="s">
        <v>221</v>
      </c>
      <c r="T1013">
        <f t="shared" ca="1" si="95"/>
        <v>29</v>
      </c>
    </row>
    <row r="1014" spans="1:20" x14ac:dyDescent="0.2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Zenicomus photuroides</v>
      </c>
      <c r="P1014" t="str">
        <f t="shared" ca="1" si="92"/>
        <v>TAG005497</v>
      </c>
      <c r="Q1014">
        <f t="shared" ca="1" si="93"/>
        <v>663</v>
      </c>
      <c r="R1014">
        <f t="shared" ca="1" si="94"/>
        <v>3.9705942415992843</v>
      </c>
      <c r="S1014" t="s">
        <v>218</v>
      </c>
      <c r="T1014">
        <f t="shared" ca="1" si="95"/>
        <v>2</v>
      </c>
    </row>
    <row r="1015" spans="1:20" x14ac:dyDescent="0.2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Crematogaster borneensis</v>
      </c>
      <c r="P1015" t="str">
        <f t="shared" ca="1" si="92"/>
        <v>TAG040392</v>
      </c>
      <c r="Q1015">
        <f t="shared" ca="1" si="93"/>
        <v>552</v>
      </c>
      <c r="R1015">
        <f t="shared" ca="1" si="94"/>
        <v>3.7484130323281351</v>
      </c>
      <c r="S1015" t="s">
        <v>219</v>
      </c>
      <c r="T1015">
        <f t="shared" ca="1" si="95"/>
        <v>77</v>
      </c>
    </row>
    <row r="1016" spans="1:20" x14ac:dyDescent="0.2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Dolichoderus sp.</v>
      </c>
      <c r="P1016" t="str">
        <f t="shared" ca="1" si="92"/>
        <v>TAG046973</v>
      </c>
      <c r="Q1016">
        <f t="shared" ca="1" si="93"/>
        <v>565</v>
      </c>
      <c r="R1016">
        <f t="shared" ca="1" si="94"/>
        <v>1.9007536524112085</v>
      </c>
      <c r="S1016" t="s">
        <v>220</v>
      </c>
      <c r="T1016">
        <f t="shared" ca="1" si="95"/>
        <v>98</v>
      </c>
    </row>
    <row r="1017" spans="1:20" x14ac:dyDescent="0.2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Predator</v>
      </c>
      <c r="P1017" t="str">
        <f t="shared" ca="1" si="92"/>
        <v>TAG020751</v>
      </c>
      <c r="Q1017">
        <f t="shared" ca="1" si="93"/>
        <v>746</v>
      </c>
      <c r="R1017">
        <f t="shared" ca="1" si="94"/>
        <v>5.2718588403037518</v>
      </c>
      <c r="S1017" t="s">
        <v>221</v>
      </c>
      <c r="T1017">
        <f t="shared" ca="1" si="95"/>
        <v>84</v>
      </c>
    </row>
    <row r="1018" spans="1:20" x14ac:dyDescent="0.2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Bothroponera novus</v>
      </c>
      <c r="P1018" t="str">
        <f t="shared" ca="1" si="92"/>
        <v>TAG001146</v>
      </c>
      <c r="Q1018">
        <f t="shared" ca="1" si="93"/>
        <v>1587</v>
      </c>
      <c r="R1018">
        <f t="shared" ca="1" si="94"/>
        <v>1.4936231615713071</v>
      </c>
      <c r="S1018" t="s">
        <v>218</v>
      </c>
      <c r="T1018">
        <f t="shared" ca="1" si="95"/>
        <v>35</v>
      </c>
    </row>
    <row r="1019" spans="1:20" x14ac:dyDescent="0.2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Alsomitra simplex</v>
      </c>
      <c r="P1019" t="str">
        <f t="shared" ca="1" si="92"/>
        <v>TAG089324</v>
      </c>
      <c r="Q1019">
        <f t="shared" ca="1" si="93"/>
        <v>1276</v>
      </c>
      <c r="R1019">
        <f t="shared" ca="1" si="94"/>
        <v>2.4769812223193468</v>
      </c>
      <c r="S1019" t="s">
        <v>219</v>
      </c>
      <c r="T1019">
        <f t="shared" ca="1" si="95"/>
        <v>5</v>
      </c>
    </row>
    <row r="1020" spans="1:20" x14ac:dyDescent="0.2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Formicidae #1</v>
      </c>
      <c r="P1020" t="str">
        <f t="shared" ca="1" si="92"/>
        <v>TAG000662</v>
      </c>
      <c r="Q1020">
        <f t="shared" ca="1" si="93"/>
        <v>1655</v>
      </c>
      <c r="R1020">
        <f t="shared" ca="1" si="94"/>
        <v>3.8205811579493787</v>
      </c>
      <c r="S1020" t="s">
        <v>220</v>
      </c>
      <c r="T1020">
        <f t="shared" ca="1" si="95"/>
        <v>52</v>
      </c>
    </row>
    <row r="1021" spans="1:20" x14ac:dyDescent="0.2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Dolichoderus sp.</v>
      </c>
      <c r="P1021" t="str">
        <f t="shared" ca="1" si="92"/>
        <v>TAG072319</v>
      </c>
      <c r="Q1021">
        <f t="shared" ca="1" si="93"/>
        <v>835</v>
      </c>
      <c r="R1021">
        <f t="shared" ca="1" si="94"/>
        <v>2.456709824667779</v>
      </c>
      <c r="S1021" t="s">
        <v>221</v>
      </c>
      <c r="T1021">
        <f t="shared" ca="1" si="95"/>
        <v>69</v>
      </c>
    </row>
    <row r="1022" spans="1:20" x14ac:dyDescent="0.2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Dolichoderus sp.</v>
      </c>
      <c r="P1022" t="str">
        <f t="shared" ca="1" si="92"/>
        <v>TAG040420</v>
      </c>
      <c r="Q1022">
        <f t="shared" ca="1" si="93"/>
        <v>677</v>
      </c>
      <c r="R1022">
        <f t="shared" ca="1" si="94"/>
        <v>3.2348429512202546</v>
      </c>
      <c r="S1022" t="s">
        <v>218</v>
      </c>
      <c r="T1022">
        <f t="shared" ca="1" si="95"/>
        <v>50</v>
      </c>
    </row>
    <row r="1023" spans="1:20" x14ac:dyDescent="0.2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Gannets</v>
      </c>
      <c r="P1023" t="str">
        <f t="shared" ca="1" si="92"/>
        <v>TAG049743</v>
      </c>
      <c r="Q1023">
        <f t="shared" ca="1" si="93"/>
        <v>677</v>
      </c>
      <c r="R1023">
        <f t="shared" ca="1" si="94"/>
        <v>3.7799158903380103</v>
      </c>
      <c r="S1023" t="s">
        <v>219</v>
      </c>
      <c r="T1023">
        <f t="shared" ca="1" si="95"/>
        <v>44</v>
      </c>
    </row>
    <row r="1024" spans="1:20" x14ac:dyDescent="0.2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Biarmosuchus tagax</v>
      </c>
      <c r="P1024" t="str">
        <f t="shared" ca="1" si="92"/>
        <v>TAG088546</v>
      </c>
      <c r="Q1024">
        <f t="shared" ca="1" si="93"/>
        <v>157</v>
      </c>
      <c r="R1024">
        <f t="shared" ca="1" si="94"/>
        <v>2.1885629623217087</v>
      </c>
      <c r="S1024" t="s">
        <v>220</v>
      </c>
      <c r="T1024">
        <f t="shared" ca="1" si="95"/>
        <v>36</v>
      </c>
    </row>
    <row r="1025" spans="1:20" x14ac:dyDescent="0.2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Formicidae #1</v>
      </c>
      <c r="P1025" t="str">
        <f t="shared" ca="1" si="92"/>
        <v>TAG084229</v>
      </c>
      <c r="Q1025">
        <f t="shared" ca="1" si="93"/>
        <v>383</v>
      </c>
      <c r="R1025">
        <f t="shared" ca="1" si="94"/>
        <v>1.6335872406353964</v>
      </c>
      <c r="S1025" t="s">
        <v>221</v>
      </c>
      <c r="T1025">
        <f t="shared" ca="1" si="95"/>
        <v>85</v>
      </c>
    </row>
    <row r="1026" spans="1:20" x14ac:dyDescent="0.2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Gannets</v>
      </c>
      <c r="P1026" t="str">
        <f t="shared" ca="1" si="92"/>
        <v>TAG098824</v>
      </c>
      <c r="Q1026">
        <f t="shared" ca="1" si="93"/>
        <v>400</v>
      </c>
      <c r="R1026">
        <f t="shared" ca="1" si="94"/>
        <v>1.4043527973441563</v>
      </c>
      <c r="S1026" t="s">
        <v>218</v>
      </c>
      <c r="T1026">
        <f t="shared" ca="1" si="95"/>
        <v>88</v>
      </c>
    </row>
    <row r="1027" spans="1:20" x14ac:dyDescent="0.2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Solenopsis abdita</v>
      </c>
      <c r="P1027" t="str">
        <f t="shared" ca="1" si="92"/>
        <v>TAG045368</v>
      </c>
      <c r="Q1027">
        <f t="shared" ca="1" si="93"/>
        <v>1186</v>
      </c>
      <c r="R1027">
        <f t="shared" ca="1" si="94"/>
        <v>5.6827119893745071</v>
      </c>
      <c r="S1027" t="s">
        <v>219</v>
      </c>
      <c r="T1027">
        <f t="shared" ca="1" si="95"/>
        <v>8</v>
      </c>
    </row>
    <row r="1028" spans="1:20" x14ac:dyDescent="0.2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Biarmosuchus tagax</v>
      </c>
      <c r="P1028" t="str">
        <f t="shared" ca="1" si="92"/>
        <v>TAG062598</v>
      </c>
      <c r="Q1028">
        <f t="shared" ca="1" si="93"/>
        <v>1481</v>
      </c>
      <c r="R1028">
        <f t="shared" ca="1" si="94"/>
        <v>3.0877101821149981</v>
      </c>
      <c r="S1028" t="s">
        <v>220</v>
      </c>
      <c r="T1028">
        <f t="shared" ca="1" si="95"/>
        <v>87</v>
      </c>
    </row>
    <row r="1029" spans="1:20" x14ac:dyDescent="0.2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Ponerinae #1</v>
      </c>
      <c r="P1029" t="str">
        <f t="shared" ca="1" si="92"/>
        <v>TAG029007</v>
      </c>
      <c r="Q1029">
        <f t="shared" ca="1" si="93"/>
        <v>1979</v>
      </c>
      <c r="R1029">
        <f t="shared" ca="1" si="94"/>
        <v>4.8092512830415117</v>
      </c>
      <c r="S1029" t="s">
        <v>221</v>
      </c>
      <c r="T1029">
        <f t="shared" ca="1" si="95"/>
        <v>81</v>
      </c>
    </row>
    <row r="1030" spans="1:20" x14ac:dyDescent="0.2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Alsomitra simplex</v>
      </c>
      <c r="P1030" t="str">
        <f t="shared" ca="1" si="92"/>
        <v>TAG072950</v>
      </c>
      <c r="Q1030">
        <f t="shared" ca="1" si="93"/>
        <v>805</v>
      </c>
      <c r="R1030">
        <f t="shared" ca="1" si="94"/>
        <v>3.9992166851295976</v>
      </c>
      <c r="S1030" t="s">
        <v>220</v>
      </c>
      <c r="T1030">
        <f t="shared" ca="1" si="95"/>
        <v>51</v>
      </c>
    </row>
    <row r="1031" spans="1:20" x14ac:dyDescent="0.2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Goniopholis tenuidens</v>
      </c>
      <c r="P1031" t="str">
        <f t="shared" ca="1" si="92"/>
        <v>TAG032921</v>
      </c>
      <c r="Q1031">
        <f t="shared" ca="1" si="93"/>
        <v>1632</v>
      </c>
      <c r="R1031">
        <f t="shared" ca="1" si="94"/>
        <v>4.6372942246408337</v>
      </c>
      <c r="S1031" t="s">
        <v>221</v>
      </c>
      <c r="T1031">
        <f t="shared" ca="1" si="95"/>
        <v>36</v>
      </c>
    </row>
    <row r="1032" spans="1:20" x14ac:dyDescent="0.2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Cicada sanguinolenta</v>
      </c>
      <c r="P1032" t="str">
        <f t="shared" ca="1" si="92"/>
        <v>TAG085017</v>
      </c>
      <c r="Q1032">
        <f t="shared" ca="1" si="93"/>
        <v>665</v>
      </c>
      <c r="R1032">
        <f t="shared" ca="1" si="94"/>
        <v>3.4769392617414496</v>
      </c>
      <c r="S1032" t="s">
        <v>220</v>
      </c>
      <c r="T1032">
        <f t="shared" ca="1" si="95"/>
        <v>20</v>
      </c>
    </row>
    <row r="1033" spans="1:20" x14ac:dyDescent="0.2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Water monitor</v>
      </c>
      <c r="P1033" t="str">
        <f t="shared" ca="1" si="92"/>
        <v>TAG028644</v>
      </c>
      <c r="Q1033">
        <f t="shared" ca="1" si="93"/>
        <v>1998</v>
      </c>
      <c r="R1033">
        <f t="shared" ca="1" si="94"/>
        <v>3.3085003668441844</v>
      </c>
      <c r="S1033" t="s">
        <v>221</v>
      </c>
      <c r="T1033">
        <f t="shared" ca="1" si="95"/>
        <v>6</v>
      </c>
    </row>
    <row r="1034" spans="1:20" x14ac:dyDescent="0.2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Morphospecies 1</v>
      </c>
      <c r="P1034" t="str">
        <f t="shared" ca="1" si="92"/>
        <v>TAG069893</v>
      </c>
      <c r="Q1034">
        <f t="shared" ca="1" si="93"/>
        <v>714</v>
      </c>
      <c r="R1034">
        <f t="shared" ca="1" si="94"/>
        <v>5.4534758107251742</v>
      </c>
      <c r="S1034" t="s">
        <v>220</v>
      </c>
      <c r="T1034">
        <f t="shared" ca="1" si="95"/>
        <v>11</v>
      </c>
    </row>
    <row r="1035" spans="1:20" x14ac:dyDescent="0.2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Camponotites kraussei</v>
      </c>
      <c r="P1035" t="str">
        <f t="shared" ca="1" si="92"/>
        <v>TAG083817</v>
      </c>
      <c r="Q1035">
        <f t="shared" ca="1" si="93"/>
        <v>1740</v>
      </c>
      <c r="R1035">
        <f t="shared" ca="1" si="94"/>
        <v>4.349037482138181</v>
      </c>
      <c r="S1035" t="s">
        <v>220</v>
      </c>
      <c r="T1035">
        <f t="shared" ca="1" si="95"/>
        <v>48</v>
      </c>
    </row>
    <row r="1036" spans="1:20" x14ac:dyDescent="0.2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Crematogaster borneensis</v>
      </c>
      <c r="P1036" t="str">
        <f t="shared" ca="1" si="92"/>
        <v>TAG008523</v>
      </c>
      <c r="Q1036">
        <f t="shared" ca="1" si="93"/>
        <v>906</v>
      </c>
      <c r="R1036">
        <f t="shared" ca="1" si="94"/>
        <v>5.1713015017645034</v>
      </c>
      <c r="S1036" t="s">
        <v>220</v>
      </c>
      <c r="T1036">
        <f t="shared" ca="1" si="95"/>
        <v>8</v>
      </c>
    </row>
    <row r="1037" spans="1:20" x14ac:dyDescent="0.2">
      <c r="F1037" s="11" t="s">
        <v>303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topLeftCell="A6" workbookViewId="0">
      <selection activeCell="C7" sqref="C7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212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4</v>
      </c>
      <c r="E7">
        <f t="shared" ref="E7:G22" ca="1" si="0">RANDBETWEEN(0,6)</f>
        <v>3</v>
      </c>
      <c r="F7">
        <f t="shared" ca="1" si="0"/>
        <v>0</v>
      </c>
      <c r="G7">
        <f t="shared" ca="1" si="0"/>
        <v>4</v>
      </c>
      <c r="H7" s="10">
        <f ca="1">RAND()*5+1</f>
        <v>5.5118013591417823</v>
      </c>
    </row>
    <row r="8" spans="1:8" x14ac:dyDescent="0.2">
      <c r="A8">
        <v>2</v>
      </c>
      <c r="B8" s="3" t="s">
        <v>106</v>
      </c>
      <c r="C8" s="2">
        <v>41083</v>
      </c>
      <c r="D8">
        <f t="shared" ref="D8:G39" ca="1" si="1">RANDBETWEEN(0,6)</f>
        <v>2</v>
      </c>
      <c r="E8">
        <f t="shared" ca="1" si="0"/>
        <v>1</v>
      </c>
      <c r="F8">
        <f t="shared" ca="1" si="0"/>
        <v>6</v>
      </c>
      <c r="G8">
        <f t="shared" ca="1" si="0"/>
        <v>1</v>
      </c>
      <c r="H8" s="10">
        <f t="shared" ref="H8:H71" ca="1" si="2">RAND()*5+1</f>
        <v>5.3089499391857169</v>
      </c>
    </row>
    <row r="9" spans="1:8" x14ac:dyDescent="0.2">
      <c r="A9">
        <v>3</v>
      </c>
      <c r="B9" s="3" t="s">
        <v>107</v>
      </c>
      <c r="C9" s="2">
        <v>41083</v>
      </c>
      <c r="D9">
        <f t="shared" ca="1" si="1"/>
        <v>0</v>
      </c>
      <c r="E9">
        <f t="shared" ca="1" si="0"/>
        <v>4</v>
      </c>
      <c r="F9">
        <f t="shared" ca="1" si="0"/>
        <v>6</v>
      </c>
      <c r="G9">
        <f t="shared" ca="1" si="0"/>
        <v>4</v>
      </c>
      <c r="H9" s="10">
        <f t="shared" ca="1" si="2"/>
        <v>4.6347559219308048</v>
      </c>
    </row>
    <row r="10" spans="1:8" x14ac:dyDescent="0.2">
      <c r="A10">
        <v>4</v>
      </c>
      <c r="B10" s="3" t="s">
        <v>108</v>
      </c>
      <c r="C10" s="2">
        <v>41083</v>
      </c>
      <c r="D10">
        <f t="shared" ca="1" si="1"/>
        <v>2</v>
      </c>
      <c r="E10">
        <f t="shared" ca="1" si="0"/>
        <v>5</v>
      </c>
      <c r="F10">
        <f t="shared" ca="1" si="0"/>
        <v>5</v>
      </c>
      <c r="G10">
        <f t="shared" ca="1" si="0"/>
        <v>3</v>
      </c>
      <c r="H10" s="10">
        <f t="shared" ca="1" si="2"/>
        <v>1.5984234826373465</v>
      </c>
    </row>
    <row r="11" spans="1:8" x14ac:dyDescent="0.2">
      <c r="A11">
        <v>5</v>
      </c>
      <c r="B11" s="3" t="s">
        <v>109</v>
      </c>
      <c r="C11" s="2">
        <v>41083</v>
      </c>
      <c r="D11">
        <f t="shared" ca="1" si="1"/>
        <v>1</v>
      </c>
      <c r="E11">
        <f t="shared" ca="1" si="0"/>
        <v>2</v>
      </c>
      <c r="F11">
        <f t="shared" ca="1" si="0"/>
        <v>1</v>
      </c>
      <c r="G11">
        <f t="shared" ca="1" si="0"/>
        <v>2</v>
      </c>
      <c r="H11" s="10">
        <f t="shared" ca="1" si="2"/>
        <v>3.3167737505042512</v>
      </c>
    </row>
    <row r="12" spans="1:8" x14ac:dyDescent="0.2">
      <c r="A12">
        <v>6</v>
      </c>
      <c r="B12" s="3" t="s">
        <v>110</v>
      </c>
      <c r="C12" s="2">
        <v>41083</v>
      </c>
      <c r="D12">
        <f t="shared" ca="1" si="1"/>
        <v>4</v>
      </c>
      <c r="E12">
        <f t="shared" ca="1" si="0"/>
        <v>0</v>
      </c>
      <c r="F12">
        <f t="shared" ca="1" si="0"/>
        <v>0</v>
      </c>
      <c r="G12">
        <f t="shared" ca="1" si="0"/>
        <v>5</v>
      </c>
      <c r="H12" s="10">
        <f t="shared" ca="1" si="2"/>
        <v>5.7752796230506878</v>
      </c>
    </row>
    <row r="13" spans="1:8" x14ac:dyDescent="0.2">
      <c r="A13">
        <v>7</v>
      </c>
      <c r="B13" s="3" t="s">
        <v>111</v>
      </c>
      <c r="C13" s="2">
        <v>41083</v>
      </c>
      <c r="D13">
        <f t="shared" ca="1" si="1"/>
        <v>2</v>
      </c>
      <c r="E13">
        <f t="shared" ca="1" si="0"/>
        <v>2</v>
      </c>
      <c r="F13">
        <f t="shared" ca="1" si="0"/>
        <v>2</v>
      </c>
      <c r="G13">
        <f t="shared" ca="1" si="0"/>
        <v>3</v>
      </c>
      <c r="H13" s="10">
        <f t="shared" ca="1" si="2"/>
        <v>1.1620696496813612</v>
      </c>
    </row>
    <row r="14" spans="1:8" x14ac:dyDescent="0.2">
      <c r="A14">
        <v>8</v>
      </c>
      <c r="B14" s="3" t="s">
        <v>112</v>
      </c>
      <c r="C14" s="2">
        <v>41083</v>
      </c>
      <c r="D14">
        <f t="shared" ca="1" si="1"/>
        <v>4</v>
      </c>
      <c r="E14">
        <f t="shared" ca="1" si="0"/>
        <v>2</v>
      </c>
      <c r="F14">
        <f t="shared" ca="1" si="0"/>
        <v>5</v>
      </c>
      <c r="G14">
        <f t="shared" ca="1" si="0"/>
        <v>1</v>
      </c>
      <c r="H14" s="10">
        <f t="shared" ca="1" si="2"/>
        <v>5.1989057812455544</v>
      </c>
    </row>
    <row r="15" spans="1:8" x14ac:dyDescent="0.2">
      <c r="A15">
        <v>9</v>
      </c>
      <c r="B15" s="3" t="s">
        <v>113</v>
      </c>
      <c r="C15" s="2">
        <v>41083</v>
      </c>
      <c r="D15">
        <f t="shared" ca="1" si="1"/>
        <v>4</v>
      </c>
      <c r="E15">
        <f t="shared" ca="1" si="0"/>
        <v>6</v>
      </c>
      <c r="F15">
        <f t="shared" ca="1" si="0"/>
        <v>0</v>
      </c>
      <c r="G15">
        <f t="shared" ca="1" si="0"/>
        <v>3</v>
      </c>
      <c r="H15" s="10">
        <f t="shared" ca="1" si="2"/>
        <v>5.5449363403598664</v>
      </c>
    </row>
    <row r="16" spans="1:8" x14ac:dyDescent="0.2">
      <c r="A16">
        <v>10</v>
      </c>
      <c r="B16" s="3" t="s">
        <v>114</v>
      </c>
      <c r="C16" s="2">
        <v>41083</v>
      </c>
      <c r="D16">
        <f t="shared" ca="1" si="1"/>
        <v>3</v>
      </c>
      <c r="E16">
        <f t="shared" ca="1" si="0"/>
        <v>3</v>
      </c>
      <c r="F16">
        <f t="shared" ca="1" si="0"/>
        <v>3</v>
      </c>
      <c r="G16">
        <f t="shared" ca="1" si="0"/>
        <v>2</v>
      </c>
      <c r="H16" s="10">
        <f t="shared" ca="1" si="2"/>
        <v>1.1990405508795274</v>
      </c>
    </row>
    <row r="17" spans="1:8" x14ac:dyDescent="0.2">
      <c r="A17">
        <v>11</v>
      </c>
      <c r="B17" s="3" t="s">
        <v>115</v>
      </c>
      <c r="C17" s="2">
        <v>41083</v>
      </c>
      <c r="D17">
        <f t="shared" ca="1" si="1"/>
        <v>0</v>
      </c>
      <c r="E17">
        <f t="shared" ca="1" si="0"/>
        <v>1</v>
      </c>
      <c r="F17">
        <f t="shared" ca="1" si="0"/>
        <v>0</v>
      </c>
      <c r="G17">
        <f t="shared" ca="1" si="0"/>
        <v>6</v>
      </c>
      <c r="H17" s="10">
        <f t="shared" ca="1" si="2"/>
        <v>3.3066676468134562</v>
      </c>
    </row>
    <row r="18" spans="1:8" x14ac:dyDescent="0.2">
      <c r="A18">
        <v>12</v>
      </c>
      <c r="B18" s="3" t="s">
        <v>116</v>
      </c>
      <c r="C18" s="2">
        <v>41083</v>
      </c>
      <c r="D18">
        <f t="shared" ca="1" si="1"/>
        <v>6</v>
      </c>
      <c r="E18">
        <f t="shared" ca="1" si="0"/>
        <v>1</v>
      </c>
      <c r="F18">
        <f t="shared" ca="1" si="0"/>
        <v>6</v>
      </c>
      <c r="G18">
        <f t="shared" ca="1" si="0"/>
        <v>4</v>
      </c>
      <c r="H18" s="10">
        <f t="shared" ca="1" si="2"/>
        <v>4.1459755156939462</v>
      </c>
    </row>
    <row r="19" spans="1:8" x14ac:dyDescent="0.2">
      <c r="A19">
        <v>13</v>
      </c>
      <c r="B19" s="3" t="s">
        <v>117</v>
      </c>
      <c r="C19" s="2">
        <v>41083</v>
      </c>
      <c r="D19">
        <f t="shared" ca="1" si="1"/>
        <v>6</v>
      </c>
      <c r="E19">
        <f t="shared" ca="1" si="0"/>
        <v>1</v>
      </c>
      <c r="F19">
        <f t="shared" ca="1" si="0"/>
        <v>4</v>
      </c>
      <c r="G19">
        <f t="shared" ca="1" si="0"/>
        <v>2</v>
      </c>
      <c r="H19" s="10">
        <f t="shared" ca="1" si="2"/>
        <v>4.6127737994668596</v>
      </c>
    </row>
    <row r="20" spans="1:8" x14ac:dyDescent="0.2">
      <c r="A20">
        <v>14</v>
      </c>
      <c r="B20" s="3" t="s">
        <v>118</v>
      </c>
      <c r="C20" s="2">
        <v>41083</v>
      </c>
      <c r="D20">
        <f t="shared" ca="1" si="1"/>
        <v>4</v>
      </c>
      <c r="E20">
        <f t="shared" ca="1" si="0"/>
        <v>2</v>
      </c>
      <c r="F20">
        <f t="shared" ca="1" si="0"/>
        <v>1</v>
      </c>
      <c r="G20">
        <f t="shared" ca="1" si="0"/>
        <v>4</v>
      </c>
      <c r="H20" s="10">
        <f t="shared" ca="1" si="2"/>
        <v>5.3431196170942235</v>
      </c>
    </row>
    <row r="21" spans="1:8" x14ac:dyDescent="0.2">
      <c r="A21">
        <v>15</v>
      </c>
      <c r="B21" s="3" t="s">
        <v>119</v>
      </c>
      <c r="C21" s="2">
        <v>41083</v>
      </c>
      <c r="D21">
        <f t="shared" ca="1" si="1"/>
        <v>3</v>
      </c>
      <c r="E21">
        <f t="shared" ca="1" si="0"/>
        <v>4</v>
      </c>
      <c r="F21">
        <f t="shared" ca="1" si="0"/>
        <v>3</v>
      </c>
      <c r="G21">
        <f t="shared" ca="1" si="0"/>
        <v>3</v>
      </c>
      <c r="H21" s="10">
        <f t="shared" ca="1" si="2"/>
        <v>3.229498333692121</v>
      </c>
    </row>
    <row r="22" spans="1:8" x14ac:dyDescent="0.2">
      <c r="A22">
        <v>16</v>
      </c>
      <c r="B22" s="3" t="s">
        <v>120</v>
      </c>
      <c r="C22" s="2">
        <v>41083</v>
      </c>
      <c r="D22">
        <f t="shared" ca="1" si="1"/>
        <v>0</v>
      </c>
      <c r="E22">
        <f t="shared" ca="1" si="0"/>
        <v>2</v>
      </c>
      <c r="F22">
        <f t="shared" ca="1" si="0"/>
        <v>2</v>
      </c>
      <c r="G22">
        <f t="shared" ca="1" si="0"/>
        <v>6</v>
      </c>
      <c r="H22" s="10">
        <f t="shared" ca="1" si="2"/>
        <v>5.5373246362856756</v>
      </c>
    </row>
    <row r="23" spans="1:8" x14ac:dyDescent="0.2">
      <c r="A23">
        <v>17</v>
      </c>
      <c r="B23" s="3" t="s">
        <v>121</v>
      </c>
      <c r="C23" s="2">
        <v>41083</v>
      </c>
      <c r="D23">
        <f t="shared" ca="1" si="1"/>
        <v>2</v>
      </c>
      <c r="E23">
        <f t="shared" ca="1" si="1"/>
        <v>5</v>
      </c>
      <c r="F23">
        <f t="shared" ca="1" si="1"/>
        <v>6</v>
      </c>
      <c r="G23">
        <f t="shared" ca="1" si="1"/>
        <v>0</v>
      </c>
      <c r="H23" s="10">
        <f t="shared" ca="1" si="2"/>
        <v>1.680844990806682</v>
      </c>
    </row>
    <row r="24" spans="1:8" x14ac:dyDescent="0.2">
      <c r="A24">
        <v>18</v>
      </c>
      <c r="B24" s="3" t="s">
        <v>122</v>
      </c>
      <c r="C24" s="2">
        <v>41083</v>
      </c>
      <c r="D24">
        <f t="shared" ca="1" si="1"/>
        <v>6</v>
      </c>
      <c r="E24">
        <f t="shared" ca="1" si="1"/>
        <v>3</v>
      </c>
      <c r="F24">
        <f t="shared" ca="1" si="1"/>
        <v>4</v>
      </c>
      <c r="G24">
        <f t="shared" ca="1" si="1"/>
        <v>6</v>
      </c>
      <c r="H24" s="10">
        <f t="shared" ca="1" si="2"/>
        <v>5.7757525424389486</v>
      </c>
    </row>
    <row r="25" spans="1:8" x14ac:dyDescent="0.2">
      <c r="A25">
        <v>19</v>
      </c>
      <c r="B25" s="3" t="s">
        <v>123</v>
      </c>
      <c r="C25" s="2">
        <v>41083</v>
      </c>
      <c r="D25">
        <f t="shared" ca="1" si="1"/>
        <v>0</v>
      </c>
      <c r="E25">
        <f t="shared" ca="1" si="1"/>
        <v>2</v>
      </c>
      <c r="F25">
        <f t="shared" ca="1" si="1"/>
        <v>4</v>
      </c>
      <c r="G25">
        <f t="shared" ca="1" si="1"/>
        <v>5</v>
      </c>
      <c r="H25" s="10">
        <f t="shared" ca="1" si="2"/>
        <v>2.8352294976877905</v>
      </c>
    </row>
    <row r="26" spans="1:8" x14ac:dyDescent="0.2">
      <c r="A26">
        <v>20</v>
      </c>
      <c r="B26" s="3" t="s">
        <v>124</v>
      </c>
      <c r="C26" s="2">
        <v>41083</v>
      </c>
      <c r="D26">
        <f t="shared" ca="1" si="1"/>
        <v>5</v>
      </c>
      <c r="E26">
        <f t="shared" ca="1" si="1"/>
        <v>5</v>
      </c>
      <c r="F26">
        <f t="shared" ca="1" si="1"/>
        <v>4</v>
      </c>
      <c r="G26">
        <f t="shared" ca="1" si="1"/>
        <v>5</v>
      </c>
      <c r="H26" s="10">
        <f t="shared" ca="1" si="2"/>
        <v>4.9562891197856915</v>
      </c>
    </row>
    <row r="27" spans="1:8" x14ac:dyDescent="0.2">
      <c r="A27">
        <v>21</v>
      </c>
      <c r="B27" s="3" t="s">
        <v>125</v>
      </c>
      <c r="C27" s="2">
        <v>41083</v>
      </c>
      <c r="D27">
        <f t="shared" ca="1" si="1"/>
        <v>5</v>
      </c>
      <c r="E27">
        <f t="shared" ca="1" si="1"/>
        <v>2</v>
      </c>
      <c r="F27">
        <f t="shared" ca="1" si="1"/>
        <v>4</v>
      </c>
      <c r="G27">
        <f t="shared" ca="1" si="1"/>
        <v>4</v>
      </c>
      <c r="H27" s="10">
        <f t="shared" ca="1" si="2"/>
        <v>3.1285702767524373</v>
      </c>
    </row>
    <row r="28" spans="1:8" x14ac:dyDescent="0.2">
      <c r="A28">
        <v>22</v>
      </c>
      <c r="B28" s="3" t="s">
        <v>126</v>
      </c>
      <c r="C28" s="2">
        <v>41083</v>
      </c>
      <c r="D28">
        <f t="shared" ca="1" si="1"/>
        <v>4</v>
      </c>
      <c r="E28">
        <f t="shared" ca="1" si="1"/>
        <v>0</v>
      </c>
      <c r="F28">
        <f t="shared" ca="1" si="1"/>
        <v>4</v>
      </c>
      <c r="G28">
        <f t="shared" ca="1" si="1"/>
        <v>5</v>
      </c>
      <c r="H28" s="10">
        <f t="shared" ca="1" si="2"/>
        <v>1.4803497335136209</v>
      </c>
    </row>
    <row r="29" spans="1:8" x14ac:dyDescent="0.2">
      <c r="A29">
        <v>23</v>
      </c>
      <c r="B29" s="3" t="s">
        <v>127</v>
      </c>
      <c r="C29" s="2">
        <v>41083</v>
      </c>
      <c r="D29">
        <f t="shared" ca="1" si="1"/>
        <v>6</v>
      </c>
      <c r="E29">
        <f t="shared" ca="1" si="1"/>
        <v>2</v>
      </c>
      <c r="F29">
        <f t="shared" ca="1" si="1"/>
        <v>0</v>
      </c>
      <c r="G29">
        <f t="shared" ca="1" si="1"/>
        <v>1</v>
      </c>
      <c r="H29" s="10">
        <f t="shared" ca="1" si="2"/>
        <v>5.2584916726358166</v>
      </c>
    </row>
    <row r="30" spans="1:8" x14ac:dyDescent="0.2">
      <c r="A30">
        <v>24</v>
      </c>
      <c r="B30" s="3" t="s">
        <v>128</v>
      </c>
      <c r="C30" s="2">
        <v>41083</v>
      </c>
      <c r="D30">
        <f t="shared" ca="1" si="1"/>
        <v>5</v>
      </c>
      <c r="E30">
        <f t="shared" ca="1" si="1"/>
        <v>1</v>
      </c>
      <c r="F30">
        <f t="shared" ca="1" si="1"/>
        <v>2</v>
      </c>
      <c r="G30">
        <f t="shared" ca="1" si="1"/>
        <v>6</v>
      </c>
      <c r="H30" s="10">
        <f t="shared" ca="1" si="2"/>
        <v>5.6392132954515208</v>
      </c>
    </row>
    <row r="31" spans="1:8" x14ac:dyDescent="0.2">
      <c r="A31">
        <v>25</v>
      </c>
      <c r="B31" s="3" t="s">
        <v>129</v>
      </c>
      <c r="C31" s="2">
        <v>41083</v>
      </c>
      <c r="D31">
        <f t="shared" ca="1" si="1"/>
        <v>0</v>
      </c>
      <c r="E31">
        <f t="shared" ca="1" si="1"/>
        <v>3</v>
      </c>
      <c r="F31">
        <f t="shared" ca="1" si="1"/>
        <v>2</v>
      </c>
      <c r="G31">
        <f t="shared" ca="1" si="1"/>
        <v>4</v>
      </c>
      <c r="H31" s="10">
        <f t="shared" ca="1" si="2"/>
        <v>1.6544421830630602</v>
      </c>
    </row>
    <row r="32" spans="1:8" x14ac:dyDescent="0.2">
      <c r="A32">
        <v>26</v>
      </c>
      <c r="B32" s="3" t="s">
        <v>130</v>
      </c>
      <c r="C32" s="2">
        <v>41083</v>
      </c>
      <c r="D32">
        <f t="shared" ca="1" si="1"/>
        <v>5</v>
      </c>
      <c r="E32">
        <f t="shared" ca="1" si="1"/>
        <v>0</v>
      </c>
      <c r="F32">
        <f t="shared" ca="1" si="1"/>
        <v>5</v>
      </c>
      <c r="G32">
        <f t="shared" ca="1" si="1"/>
        <v>6</v>
      </c>
      <c r="H32" s="10">
        <f t="shared" ca="1" si="2"/>
        <v>1.7471410266842597</v>
      </c>
    </row>
    <row r="33" spans="1:8" x14ac:dyDescent="0.2">
      <c r="A33">
        <v>27</v>
      </c>
      <c r="B33" s="3" t="s">
        <v>131</v>
      </c>
      <c r="C33" s="2">
        <v>41083</v>
      </c>
      <c r="D33">
        <f t="shared" ca="1" si="1"/>
        <v>0</v>
      </c>
      <c r="E33">
        <f t="shared" ca="1" si="1"/>
        <v>5</v>
      </c>
      <c r="F33">
        <f t="shared" ca="1" si="1"/>
        <v>3</v>
      </c>
      <c r="G33">
        <f t="shared" ca="1" si="1"/>
        <v>0</v>
      </c>
      <c r="H33" s="10">
        <f t="shared" ca="1" si="2"/>
        <v>4.8412120309789035</v>
      </c>
    </row>
    <row r="34" spans="1:8" x14ac:dyDescent="0.2">
      <c r="A34">
        <v>28</v>
      </c>
      <c r="B34" s="3" t="s">
        <v>132</v>
      </c>
      <c r="C34" s="2">
        <v>41083</v>
      </c>
      <c r="D34">
        <f t="shared" ca="1" si="1"/>
        <v>6</v>
      </c>
      <c r="E34">
        <f t="shared" ca="1" si="1"/>
        <v>0</v>
      </c>
      <c r="F34">
        <f t="shared" ca="1" si="1"/>
        <v>0</v>
      </c>
      <c r="G34">
        <f t="shared" ca="1" si="1"/>
        <v>4</v>
      </c>
      <c r="H34" s="10">
        <f t="shared" ca="1" si="2"/>
        <v>1.7931710598141191</v>
      </c>
    </row>
    <row r="35" spans="1:8" x14ac:dyDescent="0.2">
      <c r="A35">
        <v>29</v>
      </c>
      <c r="B35" s="3" t="s">
        <v>133</v>
      </c>
      <c r="C35" s="2">
        <v>41083</v>
      </c>
      <c r="D35">
        <f t="shared" ca="1" si="1"/>
        <v>4</v>
      </c>
      <c r="E35">
        <f t="shared" ca="1" si="1"/>
        <v>4</v>
      </c>
      <c r="F35">
        <f t="shared" ca="1" si="1"/>
        <v>0</v>
      </c>
      <c r="G35">
        <f t="shared" ca="1" si="1"/>
        <v>2</v>
      </c>
      <c r="H35" s="10">
        <f t="shared" ca="1" si="2"/>
        <v>3.393610273623092</v>
      </c>
    </row>
    <row r="36" spans="1:8" x14ac:dyDescent="0.2">
      <c r="A36">
        <v>30</v>
      </c>
      <c r="B36" s="3" t="s">
        <v>134</v>
      </c>
      <c r="C36" s="2">
        <v>41083</v>
      </c>
      <c r="D36">
        <f t="shared" ca="1" si="1"/>
        <v>6</v>
      </c>
      <c r="E36">
        <f t="shared" ca="1" si="1"/>
        <v>2</v>
      </c>
      <c r="F36">
        <f t="shared" ca="1" si="1"/>
        <v>2</v>
      </c>
      <c r="G36">
        <f t="shared" ca="1" si="1"/>
        <v>3</v>
      </c>
      <c r="H36" s="10">
        <f t="shared" ca="1" si="2"/>
        <v>1.3084051867612836</v>
      </c>
    </row>
    <row r="37" spans="1:8" x14ac:dyDescent="0.2">
      <c r="A37">
        <v>31</v>
      </c>
      <c r="B37" s="3" t="s">
        <v>135</v>
      </c>
      <c r="C37" s="2">
        <v>41083</v>
      </c>
      <c r="D37">
        <f t="shared" ca="1" si="1"/>
        <v>5</v>
      </c>
      <c r="E37">
        <f t="shared" ca="1" si="1"/>
        <v>6</v>
      </c>
      <c r="F37">
        <f t="shared" ca="1" si="1"/>
        <v>1</v>
      </c>
      <c r="G37">
        <f t="shared" ca="1" si="1"/>
        <v>2</v>
      </c>
      <c r="H37" s="10">
        <f t="shared" ca="1" si="2"/>
        <v>4.0243808549603184</v>
      </c>
    </row>
    <row r="38" spans="1:8" x14ac:dyDescent="0.2">
      <c r="A38">
        <v>32</v>
      </c>
      <c r="B38" s="3" t="s">
        <v>136</v>
      </c>
      <c r="C38" s="2">
        <v>41083</v>
      </c>
      <c r="D38">
        <f t="shared" ca="1" si="1"/>
        <v>5</v>
      </c>
      <c r="E38">
        <f t="shared" ca="1" si="1"/>
        <v>3</v>
      </c>
      <c r="F38">
        <f t="shared" ca="1" si="1"/>
        <v>0</v>
      </c>
      <c r="G38">
        <f t="shared" ca="1" si="1"/>
        <v>5</v>
      </c>
      <c r="H38" s="10">
        <f t="shared" ca="1" si="2"/>
        <v>1.0792843444695823</v>
      </c>
    </row>
    <row r="39" spans="1:8" x14ac:dyDescent="0.2">
      <c r="A39">
        <v>33</v>
      </c>
      <c r="B39" s="3" t="s">
        <v>137</v>
      </c>
      <c r="C39" s="2">
        <v>41083</v>
      </c>
      <c r="D39">
        <f t="shared" ca="1" si="1"/>
        <v>6</v>
      </c>
      <c r="E39">
        <f t="shared" ca="1" si="1"/>
        <v>0</v>
      </c>
      <c r="F39">
        <f t="shared" ca="1" si="1"/>
        <v>4</v>
      </c>
      <c r="G39">
        <f t="shared" ca="1" si="1"/>
        <v>5</v>
      </c>
      <c r="H39" s="10">
        <f t="shared" ca="1" si="2"/>
        <v>4.3148282092983345</v>
      </c>
    </row>
    <row r="40" spans="1:8" x14ac:dyDescent="0.2">
      <c r="A40">
        <v>34</v>
      </c>
      <c r="B40" s="3" t="s">
        <v>138</v>
      </c>
      <c r="C40" s="2">
        <v>41083</v>
      </c>
      <c r="D40">
        <f t="shared" ref="D40:G71" ca="1" si="3">RANDBETWEEN(0,6)</f>
        <v>0</v>
      </c>
      <c r="E40">
        <f t="shared" ca="1" si="3"/>
        <v>0</v>
      </c>
      <c r="F40">
        <f t="shared" ca="1" si="3"/>
        <v>5</v>
      </c>
      <c r="G40">
        <f t="shared" ca="1" si="3"/>
        <v>1</v>
      </c>
      <c r="H40" s="10">
        <f t="shared" ca="1" si="2"/>
        <v>4.3208682996157082</v>
      </c>
    </row>
    <row r="41" spans="1:8" x14ac:dyDescent="0.2">
      <c r="A41">
        <v>35</v>
      </c>
      <c r="B41" s="3" t="s">
        <v>139</v>
      </c>
      <c r="C41" s="2">
        <v>41083</v>
      </c>
      <c r="D41">
        <f t="shared" ca="1" si="3"/>
        <v>2</v>
      </c>
      <c r="E41">
        <f t="shared" ca="1" si="3"/>
        <v>1</v>
      </c>
      <c r="F41">
        <f t="shared" ca="1" si="3"/>
        <v>3</v>
      </c>
      <c r="G41">
        <f t="shared" ca="1" si="3"/>
        <v>6</v>
      </c>
      <c r="H41" s="10">
        <f t="shared" ca="1" si="2"/>
        <v>4.7600879264833367</v>
      </c>
    </row>
    <row r="42" spans="1:8" x14ac:dyDescent="0.2">
      <c r="A42">
        <v>36</v>
      </c>
      <c r="B42" s="3" t="s">
        <v>140</v>
      </c>
      <c r="C42" s="2">
        <v>41083</v>
      </c>
      <c r="D42">
        <f t="shared" ca="1" si="3"/>
        <v>5</v>
      </c>
      <c r="E42">
        <f t="shared" ca="1" si="3"/>
        <v>6</v>
      </c>
      <c r="F42">
        <f t="shared" ca="1" si="3"/>
        <v>2</v>
      </c>
      <c r="G42">
        <f t="shared" ca="1" si="3"/>
        <v>4</v>
      </c>
      <c r="H42" s="10">
        <f t="shared" ca="1" si="2"/>
        <v>2.7198846391043094</v>
      </c>
    </row>
    <row r="43" spans="1:8" x14ac:dyDescent="0.2">
      <c r="A43">
        <v>37</v>
      </c>
      <c r="B43" s="3" t="s">
        <v>141</v>
      </c>
      <c r="C43" s="2">
        <v>41083</v>
      </c>
      <c r="D43">
        <f t="shared" ca="1" si="3"/>
        <v>6</v>
      </c>
      <c r="E43">
        <f t="shared" ca="1" si="3"/>
        <v>6</v>
      </c>
      <c r="F43">
        <f t="shared" ca="1" si="3"/>
        <v>1</v>
      </c>
      <c r="G43">
        <f t="shared" ca="1" si="3"/>
        <v>0</v>
      </c>
      <c r="H43" s="10">
        <f t="shared" ca="1" si="2"/>
        <v>5.1356010572381514</v>
      </c>
    </row>
    <row r="44" spans="1:8" x14ac:dyDescent="0.2">
      <c r="A44">
        <v>38</v>
      </c>
      <c r="B44" s="3" t="s">
        <v>142</v>
      </c>
      <c r="C44" s="2">
        <v>41083</v>
      </c>
      <c r="D44">
        <f t="shared" ca="1" si="3"/>
        <v>1</v>
      </c>
      <c r="E44">
        <f t="shared" ca="1" si="3"/>
        <v>0</v>
      </c>
      <c r="F44">
        <f t="shared" ca="1" si="3"/>
        <v>1</v>
      </c>
      <c r="G44">
        <f t="shared" ca="1" si="3"/>
        <v>3</v>
      </c>
      <c r="H44" s="10">
        <f t="shared" ca="1" si="2"/>
        <v>1.6690162926112264</v>
      </c>
    </row>
    <row r="45" spans="1:8" x14ac:dyDescent="0.2">
      <c r="A45">
        <v>39</v>
      </c>
      <c r="B45" s="3" t="s">
        <v>143</v>
      </c>
      <c r="C45" s="2">
        <v>41083</v>
      </c>
      <c r="D45">
        <f t="shared" ca="1" si="3"/>
        <v>3</v>
      </c>
      <c r="E45">
        <f t="shared" ca="1" si="3"/>
        <v>4</v>
      </c>
      <c r="F45">
        <f t="shared" ca="1" si="3"/>
        <v>6</v>
      </c>
      <c r="G45">
        <f t="shared" ca="1" si="3"/>
        <v>1</v>
      </c>
      <c r="H45" s="10">
        <f t="shared" ca="1" si="2"/>
        <v>4.2267694087048975</v>
      </c>
    </row>
    <row r="46" spans="1:8" x14ac:dyDescent="0.2">
      <c r="A46">
        <v>40</v>
      </c>
      <c r="B46" s="3" t="s">
        <v>144</v>
      </c>
      <c r="C46" s="2">
        <v>41083</v>
      </c>
      <c r="D46">
        <f t="shared" ca="1" si="3"/>
        <v>0</v>
      </c>
      <c r="E46">
        <f t="shared" ca="1" si="3"/>
        <v>6</v>
      </c>
      <c r="F46">
        <f t="shared" ca="1" si="3"/>
        <v>2</v>
      </c>
      <c r="G46">
        <f t="shared" ca="1" si="3"/>
        <v>3</v>
      </c>
      <c r="H46" s="10">
        <f t="shared" ca="1" si="2"/>
        <v>1.915188190883351</v>
      </c>
    </row>
    <row r="47" spans="1:8" x14ac:dyDescent="0.2">
      <c r="A47">
        <v>41</v>
      </c>
      <c r="B47" s="3" t="s">
        <v>145</v>
      </c>
      <c r="C47" s="2">
        <v>41083</v>
      </c>
      <c r="D47">
        <f t="shared" ca="1" si="3"/>
        <v>5</v>
      </c>
      <c r="E47">
        <f t="shared" ca="1" si="3"/>
        <v>2</v>
      </c>
      <c r="F47">
        <f t="shared" ca="1" si="3"/>
        <v>6</v>
      </c>
      <c r="G47">
        <f t="shared" ca="1" si="3"/>
        <v>4</v>
      </c>
      <c r="H47" s="10">
        <f t="shared" ca="1" si="2"/>
        <v>2.6852546549352496</v>
      </c>
    </row>
    <row r="48" spans="1:8" x14ac:dyDescent="0.2">
      <c r="A48">
        <v>42</v>
      </c>
      <c r="B48" s="3" t="s">
        <v>146</v>
      </c>
      <c r="C48" s="2">
        <v>41083</v>
      </c>
      <c r="D48">
        <f t="shared" ca="1" si="3"/>
        <v>4</v>
      </c>
      <c r="E48">
        <f t="shared" ca="1" si="3"/>
        <v>3</v>
      </c>
      <c r="F48">
        <f t="shared" ca="1" si="3"/>
        <v>1</v>
      </c>
      <c r="G48">
        <f t="shared" ca="1" si="3"/>
        <v>4</v>
      </c>
      <c r="H48" s="10">
        <f t="shared" ca="1" si="2"/>
        <v>5.4712967776818378</v>
      </c>
    </row>
    <row r="49" spans="1:8" x14ac:dyDescent="0.2">
      <c r="A49">
        <v>43</v>
      </c>
      <c r="B49" s="3" t="s">
        <v>147</v>
      </c>
      <c r="C49" s="2">
        <v>41083</v>
      </c>
      <c r="D49">
        <f t="shared" ca="1" si="3"/>
        <v>3</v>
      </c>
      <c r="E49">
        <f t="shared" ca="1" si="3"/>
        <v>1</v>
      </c>
      <c r="F49">
        <f t="shared" ca="1" si="3"/>
        <v>3</v>
      </c>
      <c r="G49">
        <f t="shared" ca="1" si="3"/>
        <v>5</v>
      </c>
      <c r="H49" s="10">
        <f t="shared" ca="1" si="2"/>
        <v>1.2308223420198869</v>
      </c>
    </row>
    <row r="50" spans="1:8" x14ac:dyDescent="0.2">
      <c r="A50">
        <v>44</v>
      </c>
      <c r="B50" s="3" t="s">
        <v>148</v>
      </c>
      <c r="C50" s="2">
        <v>41083</v>
      </c>
      <c r="D50">
        <f t="shared" ca="1" si="3"/>
        <v>1</v>
      </c>
      <c r="E50">
        <f t="shared" ca="1" si="3"/>
        <v>4</v>
      </c>
      <c r="F50">
        <f t="shared" ca="1" si="3"/>
        <v>2</v>
      </c>
      <c r="G50">
        <f t="shared" ca="1" si="3"/>
        <v>5</v>
      </c>
      <c r="H50" s="10">
        <f t="shared" ca="1" si="2"/>
        <v>3.7370465342514825</v>
      </c>
    </row>
    <row r="51" spans="1:8" x14ac:dyDescent="0.2">
      <c r="A51">
        <v>45</v>
      </c>
      <c r="B51" s="3" t="s">
        <v>149</v>
      </c>
      <c r="C51" s="2">
        <v>41083</v>
      </c>
      <c r="D51">
        <f t="shared" ca="1" si="3"/>
        <v>5</v>
      </c>
      <c r="E51">
        <f t="shared" ca="1" si="3"/>
        <v>1</v>
      </c>
      <c r="F51">
        <f t="shared" ca="1" si="3"/>
        <v>4</v>
      </c>
      <c r="G51">
        <f t="shared" ca="1" si="3"/>
        <v>3</v>
      </c>
      <c r="H51" s="10">
        <f t="shared" ca="1" si="2"/>
        <v>4.978256156815025</v>
      </c>
    </row>
    <row r="52" spans="1:8" x14ac:dyDescent="0.2">
      <c r="A52">
        <v>46</v>
      </c>
      <c r="B52" s="3" t="s">
        <v>150</v>
      </c>
      <c r="C52" s="2">
        <v>41083</v>
      </c>
      <c r="D52">
        <f t="shared" ca="1" si="3"/>
        <v>4</v>
      </c>
      <c r="E52">
        <f t="shared" ca="1" si="3"/>
        <v>2</v>
      </c>
      <c r="F52">
        <f t="shared" ca="1" si="3"/>
        <v>5</v>
      </c>
      <c r="G52">
        <f t="shared" ca="1" si="3"/>
        <v>1</v>
      </c>
      <c r="H52" s="10">
        <f t="shared" ca="1" si="2"/>
        <v>3.5743830892286317</v>
      </c>
    </row>
    <row r="53" spans="1:8" x14ac:dyDescent="0.2">
      <c r="A53">
        <v>47</v>
      </c>
      <c r="B53" s="3" t="s">
        <v>151</v>
      </c>
      <c r="C53" s="2">
        <v>41083</v>
      </c>
      <c r="D53">
        <f t="shared" ca="1" si="3"/>
        <v>6</v>
      </c>
      <c r="E53">
        <f t="shared" ca="1" si="3"/>
        <v>3</v>
      </c>
      <c r="F53">
        <f t="shared" ca="1" si="3"/>
        <v>2</v>
      </c>
      <c r="G53">
        <f t="shared" ca="1" si="3"/>
        <v>3</v>
      </c>
      <c r="H53" s="10">
        <f t="shared" ca="1" si="2"/>
        <v>5.3911490596667999</v>
      </c>
    </row>
    <row r="54" spans="1:8" x14ac:dyDescent="0.2">
      <c r="A54">
        <v>48</v>
      </c>
      <c r="B54" s="3" t="s">
        <v>152</v>
      </c>
      <c r="C54" s="2">
        <v>41083</v>
      </c>
      <c r="D54">
        <f t="shared" ca="1" si="3"/>
        <v>4</v>
      </c>
      <c r="E54">
        <f t="shared" ca="1" si="3"/>
        <v>4</v>
      </c>
      <c r="F54">
        <f t="shared" ca="1" si="3"/>
        <v>6</v>
      </c>
      <c r="G54">
        <f t="shared" ca="1" si="3"/>
        <v>2</v>
      </c>
      <c r="H54" s="10">
        <f t="shared" ca="1" si="2"/>
        <v>4.6778884501719551</v>
      </c>
    </row>
    <row r="55" spans="1:8" x14ac:dyDescent="0.2">
      <c r="A55">
        <v>49</v>
      </c>
      <c r="B55" s="3" t="s">
        <v>153</v>
      </c>
      <c r="C55" s="2">
        <v>41083</v>
      </c>
      <c r="D55">
        <f t="shared" ca="1" si="3"/>
        <v>5</v>
      </c>
      <c r="E55">
        <f t="shared" ca="1" si="3"/>
        <v>4</v>
      </c>
      <c r="F55">
        <f t="shared" ca="1" si="3"/>
        <v>6</v>
      </c>
      <c r="G55">
        <f t="shared" ca="1" si="3"/>
        <v>3</v>
      </c>
      <c r="H55" s="10">
        <f t="shared" ca="1" si="2"/>
        <v>5.839862039907417</v>
      </c>
    </row>
    <row r="56" spans="1:8" x14ac:dyDescent="0.2">
      <c r="A56">
        <v>50</v>
      </c>
      <c r="B56" s="3" t="s">
        <v>154</v>
      </c>
      <c r="C56" s="2">
        <v>41083</v>
      </c>
      <c r="D56">
        <f t="shared" ca="1" si="3"/>
        <v>5</v>
      </c>
      <c r="E56">
        <f t="shared" ca="1" si="3"/>
        <v>1</v>
      </c>
      <c r="F56">
        <f t="shared" ca="1" si="3"/>
        <v>5</v>
      </c>
      <c r="G56">
        <f t="shared" ca="1" si="3"/>
        <v>2</v>
      </c>
      <c r="H56" s="10">
        <f t="shared" ca="1" si="2"/>
        <v>3.8114674920487248</v>
      </c>
    </row>
    <row r="57" spans="1:8" x14ac:dyDescent="0.2">
      <c r="A57">
        <v>51</v>
      </c>
      <c r="B57" s="3" t="s">
        <v>155</v>
      </c>
      <c r="C57" s="2">
        <v>41083</v>
      </c>
      <c r="D57">
        <f t="shared" ca="1" si="3"/>
        <v>2</v>
      </c>
      <c r="E57">
        <f t="shared" ca="1" si="3"/>
        <v>4</v>
      </c>
      <c r="F57">
        <f t="shared" ca="1" si="3"/>
        <v>4</v>
      </c>
      <c r="G57">
        <f t="shared" ca="1" si="3"/>
        <v>0</v>
      </c>
      <c r="H57" s="10">
        <f t="shared" ca="1" si="2"/>
        <v>2.8911364601937173</v>
      </c>
    </row>
    <row r="58" spans="1:8" x14ac:dyDescent="0.2">
      <c r="A58">
        <v>52</v>
      </c>
      <c r="B58" s="3" t="s">
        <v>156</v>
      </c>
      <c r="C58" s="2">
        <v>41083</v>
      </c>
      <c r="D58">
        <f t="shared" ca="1" si="3"/>
        <v>1</v>
      </c>
      <c r="E58">
        <f t="shared" ca="1" si="3"/>
        <v>5</v>
      </c>
      <c r="F58">
        <f t="shared" ca="1" si="3"/>
        <v>6</v>
      </c>
      <c r="G58">
        <f t="shared" ca="1" si="3"/>
        <v>0</v>
      </c>
      <c r="H58" s="10">
        <f t="shared" ca="1" si="2"/>
        <v>2.7938511286303287</v>
      </c>
    </row>
    <row r="59" spans="1:8" x14ac:dyDescent="0.2">
      <c r="A59">
        <v>53</v>
      </c>
      <c r="B59" s="3" t="s">
        <v>157</v>
      </c>
      <c r="C59" s="2">
        <v>41083</v>
      </c>
      <c r="D59">
        <f t="shared" ca="1" si="3"/>
        <v>1</v>
      </c>
      <c r="E59">
        <f t="shared" ca="1" si="3"/>
        <v>3</v>
      </c>
      <c r="F59">
        <f t="shared" ca="1" si="3"/>
        <v>3</v>
      </c>
      <c r="G59">
        <f t="shared" ca="1" si="3"/>
        <v>0</v>
      </c>
      <c r="H59" s="10">
        <f t="shared" ca="1" si="2"/>
        <v>5.1796673929657002</v>
      </c>
    </row>
    <row r="60" spans="1:8" x14ac:dyDescent="0.2">
      <c r="A60">
        <v>54</v>
      </c>
      <c r="B60" s="3" t="s">
        <v>158</v>
      </c>
      <c r="C60" s="2">
        <v>41083</v>
      </c>
      <c r="D60">
        <f t="shared" ca="1" si="3"/>
        <v>4</v>
      </c>
      <c r="E60">
        <f t="shared" ca="1" si="3"/>
        <v>2</v>
      </c>
      <c r="F60">
        <f t="shared" ca="1" si="3"/>
        <v>3</v>
      </c>
      <c r="G60">
        <f t="shared" ca="1" si="3"/>
        <v>0</v>
      </c>
      <c r="H60" s="10">
        <f t="shared" ca="1" si="2"/>
        <v>3.5764403050312454</v>
      </c>
    </row>
    <row r="61" spans="1:8" x14ac:dyDescent="0.2">
      <c r="A61">
        <v>55</v>
      </c>
      <c r="B61" s="3" t="s">
        <v>159</v>
      </c>
      <c r="C61" s="2">
        <v>41083</v>
      </c>
      <c r="D61">
        <f t="shared" ca="1" si="3"/>
        <v>6</v>
      </c>
      <c r="E61">
        <f t="shared" ca="1" si="3"/>
        <v>1</v>
      </c>
      <c r="F61">
        <f t="shared" ca="1" si="3"/>
        <v>4</v>
      </c>
      <c r="G61">
        <f t="shared" ca="1" si="3"/>
        <v>2</v>
      </c>
      <c r="H61" s="10">
        <f t="shared" ca="1" si="2"/>
        <v>2.2596050027671506</v>
      </c>
    </row>
    <row r="62" spans="1:8" x14ac:dyDescent="0.2">
      <c r="A62">
        <v>56</v>
      </c>
      <c r="B62" s="3" t="s">
        <v>160</v>
      </c>
      <c r="C62" s="2">
        <v>41083</v>
      </c>
      <c r="D62">
        <f t="shared" ca="1" si="3"/>
        <v>6</v>
      </c>
      <c r="E62">
        <f t="shared" ca="1" si="3"/>
        <v>2</v>
      </c>
      <c r="F62">
        <f t="shared" ca="1" si="3"/>
        <v>2</v>
      </c>
      <c r="G62">
        <f t="shared" ca="1" si="3"/>
        <v>5</v>
      </c>
      <c r="H62" s="10">
        <f t="shared" ca="1" si="2"/>
        <v>2.4940890282122483</v>
      </c>
    </row>
    <row r="63" spans="1:8" x14ac:dyDescent="0.2">
      <c r="A63">
        <v>57</v>
      </c>
      <c r="B63" s="3" t="s">
        <v>161</v>
      </c>
      <c r="C63" s="2">
        <v>41083</v>
      </c>
      <c r="D63">
        <f t="shared" ca="1" si="3"/>
        <v>2</v>
      </c>
      <c r="E63">
        <f t="shared" ca="1" si="3"/>
        <v>0</v>
      </c>
      <c r="F63">
        <f t="shared" ca="1" si="3"/>
        <v>1</v>
      </c>
      <c r="G63">
        <f t="shared" ca="1" si="3"/>
        <v>1</v>
      </c>
      <c r="H63" s="10">
        <f t="shared" ca="1" si="2"/>
        <v>1.3770276252893212</v>
      </c>
    </row>
    <row r="64" spans="1:8" x14ac:dyDescent="0.2">
      <c r="A64">
        <v>58</v>
      </c>
      <c r="B64" s="3" t="s">
        <v>162</v>
      </c>
      <c r="C64" s="2">
        <v>41083</v>
      </c>
      <c r="D64">
        <f t="shared" ca="1" si="3"/>
        <v>6</v>
      </c>
      <c r="E64">
        <f t="shared" ca="1" si="3"/>
        <v>2</v>
      </c>
      <c r="F64">
        <f t="shared" ca="1" si="3"/>
        <v>0</v>
      </c>
      <c r="G64">
        <f t="shared" ca="1" si="3"/>
        <v>4</v>
      </c>
      <c r="H64" s="10">
        <f t="shared" ca="1" si="2"/>
        <v>4.0927851955343106</v>
      </c>
    </row>
    <row r="65" spans="1:8" x14ac:dyDescent="0.2">
      <c r="A65">
        <v>59</v>
      </c>
      <c r="B65" s="3" t="s">
        <v>163</v>
      </c>
      <c r="C65" s="2">
        <v>41083</v>
      </c>
      <c r="D65">
        <f t="shared" ca="1" si="3"/>
        <v>6</v>
      </c>
      <c r="E65">
        <f t="shared" ca="1" si="3"/>
        <v>2</v>
      </c>
      <c r="F65">
        <f t="shared" ca="1" si="3"/>
        <v>3</v>
      </c>
      <c r="G65">
        <f t="shared" ca="1" si="3"/>
        <v>5</v>
      </c>
      <c r="H65" s="10">
        <f t="shared" ca="1" si="2"/>
        <v>2.4677969487150024</v>
      </c>
    </row>
    <row r="66" spans="1:8" x14ac:dyDescent="0.2">
      <c r="A66">
        <v>60</v>
      </c>
      <c r="B66" s="3" t="s">
        <v>164</v>
      </c>
      <c r="C66" s="2">
        <v>41083</v>
      </c>
      <c r="D66">
        <f t="shared" ca="1" si="3"/>
        <v>2</v>
      </c>
      <c r="E66">
        <f t="shared" ca="1" si="3"/>
        <v>2</v>
      </c>
      <c r="F66">
        <f t="shared" ca="1" si="3"/>
        <v>0</v>
      </c>
      <c r="G66">
        <f t="shared" ca="1" si="3"/>
        <v>2</v>
      </c>
      <c r="H66" s="10">
        <f t="shared" ca="1" si="2"/>
        <v>3.2616483727110399</v>
      </c>
    </row>
    <row r="67" spans="1:8" x14ac:dyDescent="0.2">
      <c r="A67">
        <v>61</v>
      </c>
      <c r="B67" s="3" t="s">
        <v>165</v>
      </c>
      <c r="C67" s="2">
        <v>41081</v>
      </c>
      <c r="D67">
        <f t="shared" ca="1" si="3"/>
        <v>0</v>
      </c>
      <c r="E67">
        <f t="shared" ca="1" si="3"/>
        <v>2</v>
      </c>
      <c r="F67">
        <f t="shared" ca="1" si="3"/>
        <v>3</v>
      </c>
      <c r="G67">
        <f t="shared" ca="1" si="3"/>
        <v>0</v>
      </c>
      <c r="H67" s="10">
        <f t="shared" ca="1" si="2"/>
        <v>5.830741800171646</v>
      </c>
    </row>
    <row r="68" spans="1:8" x14ac:dyDescent="0.2">
      <c r="A68">
        <v>62</v>
      </c>
      <c r="B68" s="3" t="s">
        <v>166</v>
      </c>
      <c r="C68" s="2">
        <v>41081</v>
      </c>
      <c r="D68">
        <f t="shared" ca="1" si="3"/>
        <v>5</v>
      </c>
      <c r="E68">
        <f t="shared" ca="1" si="3"/>
        <v>2</v>
      </c>
      <c r="F68">
        <f t="shared" ca="1" si="3"/>
        <v>0</v>
      </c>
      <c r="G68">
        <f t="shared" ca="1" si="3"/>
        <v>4</v>
      </c>
      <c r="H68" s="10">
        <f t="shared" ca="1" si="2"/>
        <v>5.0451326583395462</v>
      </c>
    </row>
    <row r="69" spans="1:8" x14ac:dyDescent="0.2">
      <c r="A69">
        <v>63</v>
      </c>
      <c r="B69" s="3" t="s">
        <v>167</v>
      </c>
      <c r="C69" s="2">
        <v>41081</v>
      </c>
      <c r="D69">
        <f t="shared" ca="1" si="3"/>
        <v>6</v>
      </c>
      <c r="E69">
        <f t="shared" ca="1" si="3"/>
        <v>2</v>
      </c>
      <c r="F69">
        <f t="shared" ca="1" si="3"/>
        <v>1</v>
      </c>
      <c r="G69">
        <f t="shared" ca="1" si="3"/>
        <v>0</v>
      </c>
      <c r="H69" s="10">
        <f t="shared" ca="1" si="2"/>
        <v>3.6834850010202675</v>
      </c>
    </row>
    <row r="70" spans="1:8" x14ac:dyDescent="0.2">
      <c r="A70">
        <v>64</v>
      </c>
      <c r="B70" s="3" t="s">
        <v>168</v>
      </c>
      <c r="C70" s="2">
        <v>41081</v>
      </c>
      <c r="D70">
        <f t="shared" ca="1" si="3"/>
        <v>2</v>
      </c>
      <c r="E70">
        <f t="shared" ca="1" si="3"/>
        <v>3</v>
      </c>
      <c r="F70">
        <f t="shared" ca="1" si="3"/>
        <v>0</v>
      </c>
      <c r="G70">
        <f t="shared" ca="1" si="3"/>
        <v>3</v>
      </c>
      <c r="H70" s="10">
        <f t="shared" ca="1" si="2"/>
        <v>3.8051127632605395</v>
      </c>
    </row>
    <row r="71" spans="1:8" x14ac:dyDescent="0.2">
      <c r="A71">
        <v>65</v>
      </c>
      <c r="B71" s="3" t="s">
        <v>169</v>
      </c>
      <c r="C71" s="2">
        <v>41081</v>
      </c>
      <c r="D71">
        <f t="shared" ca="1" si="3"/>
        <v>0</v>
      </c>
      <c r="E71">
        <f t="shared" ca="1" si="3"/>
        <v>6</v>
      </c>
      <c r="F71">
        <f t="shared" ca="1" si="3"/>
        <v>2</v>
      </c>
      <c r="G71">
        <f t="shared" ca="1" si="3"/>
        <v>0</v>
      </c>
      <c r="H71" s="10">
        <f t="shared" ca="1" si="2"/>
        <v>4.2275011882522957</v>
      </c>
    </row>
    <row r="72" spans="1:8" x14ac:dyDescent="0.2">
      <c r="A72">
        <v>66</v>
      </c>
      <c r="B72" s="3" t="s">
        <v>170</v>
      </c>
      <c r="C72" s="2">
        <v>41081</v>
      </c>
      <c r="D72">
        <f t="shared" ref="D72:G108" ca="1" si="4">RANDBETWEEN(0,6)</f>
        <v>2</v>
      </c>
      <c r="E72">
        <f t="shared" ca="1" si="4"/>
        <v>4</v>
      </c>
      <c r="F72">
        <f t="shared" ca="1" si="4"/>
        <v>6</v>
      </c>
      <c r="G72">
        <f t="shared" ca="1" si="4"/>
        <v>6</v>
      </c>
      <c r="H72" s="10">
        <f t="shared" ref="H72:H108" ca="1" si="5">RAND()*5+1</f>
        <v>3.7483717888076562</v>
      </c>
    </row>
    <row r="73" spans="1:8" x14ac:dyDescent="0.2">
      <c r="A73">
        <v>67</v>
      </c>
      <c r="B73" s="3" t="s">
        <v>171</v>
      </c>
      <c r="C73" s="2">
        <v>41081</v>
      </c>
      <c r="D73">
        <f t="shared" ca="1" si="4"/>
        <v>5</v>
      </c>
      <c r="E73">
        <f t="shared" ca="1" si="4"/>
        <v>3</v>
      </c>
      <c r="F73">
        <f t="shared" ca="1" si="4"/>
        <v>4</v>
      </c>
      <c r="G73">
        <f t="shared" ca="1" si="4"/>
        <v>3</v>
      </c>
      <c r="H73" s="10">
        <f t="shared" ca="1" si="5"/>
        <v>4.7951133069052965</v>
      </c>
    </row>
    <row r="74" spans="1:8" x14ac:dyDescent="0.2">
      <c r="A74">
        <v>68</v>
      </c>
      <c r="B74" s="3" t="s">
        <v>172</v>
      </c>
      <c r="C74" s="2">
        <v>41081</v>
      </c>
      <c r="D74">
        <f t="shared" ca="1" si="4"/>
        <v>4</v>
      </c>
      <c r="E74">
        <f t="shared" ca="1" si="4"/>
        <v>6</v>
      </c>
      <c r="F74">
        <f t="shared" ca="1" si="4"/>
        <v>1</v>
      </c>
      <c r="G74">
        <f t="shared" ca="1" si="4"/>
        <v>4</v>
      </c>
      <c r="H74" s="10">
        <f t="shared" ca="1" si="5"/>
        <v>2.9850371647167804</v>
      </c>
    </row>
    <row r="75" spans="1:8" x14ac:dyDescent="0.2">
      <c r="A75">
        <v>69</v>
      </c>
      <c r="B75" s="3" t="s">
        <v>173</v>
      </c>
      <c r="C75" s="2">
        <v>41081</v>
      </c>
      <c r="D75">
        <f t="shared" ca="1" si="4"/>
        <v>2</v>
      </c>
      <c r="E75">
        <f t="shared" ca="1" si="4"/>
        <v>3</v>
      </c>
      <c r="F75">
        <f t="shared" ca="1" si="4"/>
        <v>4</v>
      </c>
      <c r="G75">
        <f t="shared" ca="1" si="4"/>
        <v>3</v>
      </c>
      <c r="H75" s="10">
        <f t="shared" ca="1" si="5"/>
        <v>5.5912802454704211</v>
      </c>
    </row>
    <row r="76" spans="1:8" x14ac:dyDescent="0.2">
      <c r="A76">
        <v>70</v>
      </c>
      <c r="B76" s="3" t="s">
        <v>174</v>
      </c>
      <c r="C76" s="2">
        <v>41081</v>
      </c>
      <c r="D76">
        <f t="shared" ca="1" si="4"/>
        <v>0</v>
      </c>
      <c r="E76">
        <f t="shared" ca="1" si="4"/>
        <v>0</v>
      </c>
      <c r="F76">
        <f t="shared" ca="1" si="4"/>
        <v>4</v>
      </c>
      <c r="G76">
        <f t="shared" ca="1" si="4"/>
        <v>6</v>
      </c>
      <c r="H76" s="10">
        <f t="shared" ca="1" si="5"/>
        <v>5.4605725608757751</v>
      </c>
    </row>
    <row r="77" spans="1:8" x14ac:dyDescent="0.2">
      <c r="A77">
        <v>71</v>
      </c>
      <c r="B77" s="3" t="s">
        <v>175</v>
      </c>
      <c r="C77" s="2">
        <v>41081</v>
      </c>
      <c r="D77">
        <f t="shared" ca="1" si="4"/>
        <v>6</v>
      </c>
      <c r="E77">
        <f t="shared" ca="1" si="4"/>
        <v>2</v>
      </c>
      <c r="F77">
        <f t="shared" ca="1" si="4"/>
        <v>2</v>
      </c>
      <c r="G77">
        <f t="shared" ca="1" si="4"/>
        <v>4</v>
      </c>
      <c r="H77" s="10">
        <f t="shared" ca="1" si="5"/>
        <v>5.7524259245391898</v>
      </c>
    </row>
    <row r="78" spans="1:8" x14ac:dyDescent="0.2">
      <c r="A78">
        <v>72</v>
      </c>
      <c r="B78" s="3" t="s">
        <v>176</v>
      </c>
      <c r="C78" s="2">
        <v>41081</v>
      </c>
      <c r="D78">
        <f t="shared" ca="1" si="4"/>
        <v>0</v>
      </c>
      <c r="E78">
        <f t="shared" ca="1" si="4"/>
        <v>3</v>
      </c>
      <c r="F78">
        <f t="shared" ca="1" si="4"/>
        <v>1</v>
      </c>
      <c r="G78">
        <f t="shared" ca="1" si="4"/>
        <v>1</v>
      </c>
      <c r="H78" s="10">
        <f t="shared" ca="1" si="5"/>
        <v>3.1027060628099776</v>
      </c>
    </row>
    <row r="79" spans="1:8" x14ac:dyDescent="0.2">
      <c r="A79">
        <v>73</v>
      </c>
      <c r="B79" s="3" t="s">
        <v>177</v>
      </c>
      <c r="C79" s="2">
        <v>41081</v>
      </c>
      <c r="D79">
        <f t="shared" ca="1" si="4"/>
        <v>5</v>
      </c>
      <c r="E79">
        <f t="shared" ca="1" si="4"/>
        <v>2</v>
      </c>
      <c r="F79">
        <f t="shared" ca="1" si="4"/>
        <v>3</v>
      </c>
      <c r="G79">
        <f t="shared" ca="1" si="4"/>
        <v>2</v>
      </c>
      <c r="H79" s="10">
        <f t="shared" ca="1" si="5"/>
        <v>2.3772674451088114</v>
      </c>
    </row>
    <row r="80" spans="1:8" x14ac:dyDescent="0.2">
      <c r="A80">
        <v>74</v>
      </c>
      <c r="B80" s="3" t="s">
        <v>178</v>
      </c>
      <c r="C80" s="2">
        <v>41081</v>
      </c>
      <c r="D80">
        <f t="shared" ca="1" si="4"/>
        <v>2</v>
      </c>
      <c r="E80">
        <f t="shared" ca="1" si="4"/>
        <v>3</v>
      </c>
      <c r="F80">
        <f t="shared" ca="1" si="4"/>
        <v>1</v>
      </c>
      <c r="G80">
        <f t="shared" ca="1" si="4"/>
        <v>1</v>
      </c>
      <c r="H80" s="10">
        <f t="shared" ca="1" si="5"/>
        <v>2.2164643169369156</v>
      </c>
    </row>
    <row r="81" spans="1:8" x14ac:dyDescent="0.2">
      <c r="A81">
        <v>75</v>
      </c>
      <c r="B81" s="3" t="s">
        <v>179</v>
      </c>
      <c r="C81" s="2">
        <v>41081</v>
      </c>
      <c r="D81">
        <f t="shared" ca="1" si="4"/>
        <v>5</v>
      </c>
      <c r="E81">
        <f t="shared" ca="1" si="4"/>
        <v>3</v>
      </c>
      <c r="F81">
        <f t="shared" ca="1" si="4"/>
        <v>2</v>
      </c>
      <c r="G81">
        <f t="shared" ca="1" si="4"/>
        <v>0</v>
      </c>
      <c r="H81" s="10">
        <f t="shared" ca="1" si="5"/>
        <v>5.6959632959345834</v>
      </c>
    </row>
    <row r="82" spans="1:8" x14ac:dyDescent="0.2">
      <c r="A82">
        <v>76</v>
      </c>
      <c r="B82" s="3" t="s">
        <v>180</v>
      </c>
      <c r="C82" s="2">
        <v>41081</v>
      </c>
      <c r="D82">
        <f t="shared" ca="1" si="4"/>
        <v>1</v>
      </c>
      <c r="E82">
        <f t="shared" ca="1" si="4"/>
        <v>0</v>
      </c>
      <c r="F82">
        <f t="shared" ca="1" si="4"/>
        <v>4</v>
      </c>
      <c r="G82">
        <f t="shared" ca="1" si="4"/>
        <v>5</v>
      </c>
      <c r="H82" s="10">
        <f t="shared" ca="1" si="5"/>
        <v>4.7068082797342248</v>
      </c>
    </row>
    <row r="83" spans="1:8" x14ac:dyDescent="0.2">
      <c r="A83">
        <v>77</v>
      </c>
      <c r="B83" s="3" t="s">
        <v>181</v>
      </c>
      <c r="C83" s="2">
        <v>41081</v>
      </c>
      <c r="D83">
        <f t="shared" ca="1" si="4"/>
        <v>2</v>
      </c>
      <c r="E83">
        <f t="shared" ca="1" si="4"/>
        <v>2</v>
      </c>
      <c r="F83">
        <f t="shared" ca="1" si="4"/>
        <v>5</v>
      </c>
      <c r="G83">
        <f t="shared" ca="1" si="4"/>
        <v>6</v>
      </c>
      <c r="H83" s="10">
        <f t="shared" ca="1" si="5"/>
        <v>5.1652652625717081</v>
      </c>
    </row>
    <row r="84" spans="1:8" x14ac:dyDescent="0.2">
      <c r="A84">
        <v>78</v>
      </c>
      <c r="B84" s="3" t="s">
        <v>182</v>
      </c>
      <c r="C84" s="2">
        <v>41081</v>
      </c>
      <c r="D84">
        <f t="shared" ca="1" si="4"/>
        <v>0</v>
      </c>
      <c r="E84">
        <f t="shared" ca="1" si="4"/>
        <v>1</v>
      </c>
      <c r="F84">
        <f t="shared" ca="1" si="4"/>
        <v>1</v>
      </c>
      <c r="G84">
        <f t="shared" ca="1" si="4"/>
        <v>1</v>
      </c>
      <c r="H84" s="10">
        <f t="shared" ca="1" si="5"/>
        <v>3.9711385269312003</v>
      </c>
    </row>
    <row r="85" spans="1:8" x14ac:dyDescent="0.2">
      <c r="A85">
        <v>79</v>
      </c>
      <c r="B85" s="3" t="s">
        <v>183</v>
      </c>
      <c r="C85" s="2">
        <v>41081</v>
      </c>
      <c r="D85">
        <f t="shared" ca="1" si="4"/>
        <v>6</v>
      </c>
      <c r="E85">
        <f t="shared" ca="1" si="4"/>
        <v>0</v>
      </c>
      <c r="F85">
        <f t="shared" ca="1" si="4"/>
        <v>2</v>
      </c>
      <c r="G85">
        <f t="shared" ca="1" si="4"/>
        <v>5</v>
      </c>
      <c r="H85" s="10">
        <f t="shared" ca="1" si="5"/>
        <v>1.1144565605708581</v>
      </c>
    </row>
    <row r="86" spans="1:8" x14ac:dyDescent="0.2">
      <c r="A86">
        <v>80</v>
      </c>
      <c r="B86" s="3" t="s">
        <v>184</v>
      </c>
      <c r="C86" s="2">
        <v>41081</v>
      </c>
      <c r="D86">
        <f t="shared" ca="1" si="4"/>
        <v>5</v>
      </c>
      <c r="E86">
        <f t="shared" ca="1" si="4"/>
        <v>2</v>
      </c>
      <c r="F86">
        <f t="shared" ca="1" si="4"/>
        <v>4</v>
      </c>
      <c r="G86">
        <f t="shared" ca="1" si="4"/>
        <v>2</v>
      </c>
      <c r="H86" s="10">
        <f t="shared" ca="1" si="5"/>
        <v>3.1750239817501384</v>
      </c>
    </row>
    <row r="87" spans="1:8" x14ac:dyDescent="0.2">
      <c r="A87">
        <v>81</v>
      </c>
      <c r="B87" s="3" t="s">
        <v>185</v>
      </c>
      <c r="C87" s="2">
        <v>41081</v>
      </c>
      <c r="D87">
        <f t="shared" ca="1" si="4"/>
        <v>5</v>
      </c>
      <c r="E87">
        <f t="shared" ca="1" si="4"/>
        <v>0</v>
      </c>
      <c r="F87">
        <f t="shared" ca="1" si="4"/>
        <v>3</v>
      </c>
      <c r="G87">
        <f t="shared" ca="1" si="4"/>
        <v>0</v>
      </c>
      <c r="H87" s="10">
        <f t="shared" ca="1" si="5"/>
        <v>5.9777002497255181</v>
      </c>
    </row>
    <row r="88" spans="1:8" x14ac:dyDescent="0.2">
      <c r="A88">
        <v>82</v>
      </c>
      <c r="B88" s="3" t="s">
        <v>186</v>
      </c>
      <c r="C88" s="2">
        <v>41081</v>
      </c>
      <c r="D88">
        <f t="shared" ca="1" si="4"/>
        <v>6</v>
      </c>
      <c r="E88">
        <f t="shared" ca="1" si="4"/>
        <v>6</v>
      </c>
      <c r="F88">
        <f t="shared" ca="1" si="4"/>
        <v>2</v>
      </c>
      <c r="G88">
        <f t="shared" ca="1" si="4"/>
        <v>2</v>
      </c>
      <c r="H88" s="10">
        <f t="shared" ca="1" si="5"/>
        <v>2.0719404006987538</v>
      </c>
    </row>
    <row r="89" spans="1:8" x14ac:dyDescent="0.2">
      <c r="A89">
        <v>83</v>
      </c>
      <c r="B89" s="3" t="s">
        <v>187</v>
      </c>
      <c r="C89" s="2">
        <v>41081</v>
      </c>
      <c r="D89">
        <f t="shared" ca="1" si="4"/>
        <v>2</v>
      </c>
      <c r="E89">
        <f t="shared" ca="1" si="4"/>
        <v>0</v>
      </c>
      <c r="F89">
        <f t="shared" ca="1" si="4"/>
        <v>1</v>
      </c>
      <c r="G89">
        <f t="shared" ca="1" si="4"/>
        <v>6</v>
      </c>
      <c r="H89" s="10">
        <f t="shared" ca="1" si="5"/>
        <v>3.8953066602824751</v>
      </c>
    </row>
    <row r="90" spans="1:8" x14ac:dyDescent="0.2">
      <c r="A90">
        <v>84</v>
      </c>
      <c r="B90" s="3" t="s">
        <v>188</v>
      </c>
      <c r="C90" s="2">
        <v>41081</v>
      </c>
      <c r="D90">
        <f t="shared" ca="1" si="4"/>
        <v>2</v>
      </c>
      <c r="E90">
        <f t="shared" ca="1" si="4"/>
        <v>0</v>
      </c>
      <c r="F90">
        <f t="shared" ca="1" si="4"/>
        <v>1</v>
      </c>
      <c r="G90">
        <f t="shared" ca="1" si="4"/>
        <v>2</v>
      </c>
      <c r="H90" s="10">
        <f t="shared" ca="1" si="5"/>
        <v>2.7017075579404404</v>
      </c>
    </row>
    <row r="91" spans="1:8" x14ac:dyDescent="0.2">
      <c r="A91">
        <v>85</v>
      </c>
      <c r="B91" s="3" t="s">
        <v>189</v>
      </c>
      <c r="C91" s="2">
        <v>41081</v>
      </c>
      <c r="D91">
        <f t="shared" ca="1" si="4"/>
        <v>4</v>
      </c>
      <c r="E91">
        <f t="shared" ca="1" si="4"/>
        <v>5</v>
      </c>
      <c r="F91">
        <f t="shared" ca="1" si="4"/>
        <v>2</v>
      </c>
      <c r="G91">
        <f t="shared" ca="1" si="4"/>
        <v>4</v>
      </c>
      <c r="H91" s="10">
        <f t="shared" ca="1" si="5"/>
        <v>2.9636811658238673</v>
      </c>
    </row>
    <row r="92" spans="1:8" x14ac:dyDescent="0.2">
      <c r="A92">
        <v>86</v>
      </c>
      <c r="B92" s="3" t="s">
        <v>190</v>
      </c>
      <c r="C92" s="2">
        <v>41081</v>
      </c>
      <c r="D92">
        <f t="shared" ca="1" si="4"/>
        <v>5</v>
      </c>
      <c r="E92">
        <f t="shared" ca="1" si="4"/>
        <v>4</v>
      </c>
      <c r="F92">
        <f t="shared" ca="1" si="4"/>
        <v>6</v>
      </c>
      <c r="G92">
        <f t="shared" ca="1" si="4"/>
        <v>5</v>
      </c>
      <c r="H92" s="10">
        <f t="shared" ca="1" si="5"/>
        <v>2.6615894569175715</v>
      </c>
    </row>
    <row r="93" spans="1:8" x14ac:dyDescent="0.2">
      <c r="A93">
        <v>87</v>
      </c>
      <c r="B93" s="3" t="s">
        <v>191</v>
      </c>
      <c r="C93" s="2">
        <v>41081</v>
      </c>
      <c r="D93">
        <f t="shared" ca="1" si="4"/>
        <v>3</v>
      </c>
      <c r="E93">
        <f t="shared" ca="1" si="4"/>
        <v>4</v>
      </c>
      <c r="F93">
        <f t="shared" ca="1" si="4"/>
        <v>0</v>
      </c>
      <c r="G93">
        <f t="shared" ca="1" si="4"/>
        <v>5</v>
      </c>
      <c r="H93" s="10">
        <f t="shared" ca="1" si="5"/>
        <v>5.7452848342904499</v>
      </c>
    </row>
    <row r="94" spans="1:8" x14ac:dyDescent="0.2">
      <c r="A94">
        <v>88</v>
      </c>
      <c r="B94" s="3" t="s">
        <v>192</v>
      </c>
      <c r="C94" s="2">
        <v>41081</v>
      </c>
      <c r="D94">
        <f t="shared" ca="1" si="4"/>
        <v>1</v>
      </c>
      <c r="E94">
        <f t="shared" ca="1" si="4"/>
        <v>6</v>
      </c>
      <c r="F94">
        <f t="shared" ca="1" si="4"/>
        <v>5</v>
      </c>
      <c r="G94">
        <f t="shared" ca="1" si="4"/>
        <v>0</v>
      </c>
      <c r="H94" s="10">
        <f t="shared" ca="1" si="5"/>
        <v>4.5799484917328259</v>
      </c>
    </row>
    <row r="95" spans="1:8" x14ac:dyDescent="0.2">
      <c r="A95">
        <v>89</v>
      </c>
      <c r="B95" s="3" t="s">
        <v>193</v>
      </c>
      <c r="C95" s="2">
        <v>41081</v>
      </c>
      <c r="D95">
        <f t="shared" ca="1" si="4"/>
        <v>0</v>
      </c>
      <c r="E95">
        <f t="shared" ca="1" si="4"/>
        <v>3</v>
      </c>
      <c r="F95">
        <f t="shared" ca="1" si="4"/>
        <v>6</v>
      </c>
      <c r="G95">
        <f t="shared" ca="1" si="4"/>
        <v>3</v>
      </c>
      <c r="H95" s="10">
        <f t="shared" ca="1" si="5"/>
        <v>2.3966532986863021</v>
      </c>
    </row>
    <row r="96" spans="1:8" x14ac:dyDescent="0.2">
      <c r="A96">
        <v>90</v>
      </c>
      <c r="B96" s="3" t="s">
        <v>194</v>
      </c>
      <c r="C96" s="2">
        <v>41081</v>
      </c>
      <c r="D96">
        <f t="shared" ca="1" si="4"/>
        <v>5</v>
      </c>
      <c r="E96">
        <f t="shared" ca="1" si="4"/>
        <v>6</v>
      </c>
      <c r="F96">
        <f t="shared" ca="1" si="4"/>
        <v>3</v>
      </c>
      <c r="G96">
        <f t="shared" ca="1" si="4"/>
        <v>3</v>
      </c>
      <c r="H96" s="10">
        <f t="shared" ca="1" si="5"/>
        <v>1.6569788930031861</v>
      </c>
    </row>
    <row r="97" spans="1:8" x14ac:dyDescent="0.2">
      <c r="A97">
        <v>91</v>
      </c>
      <c r="B97" s="3" t="s">
        <v>195</v>
      </c>
      <c r="C97" s="2">
        <v>41081</v>
      </c>
      <c r="D97">
        <f t="shared" ca="1" si="4"/>
        <v>4</v>
      </c>
      <c r="E97">
        <f t="shared" ca="1" si="4"/>
        <v>0</v>
      </c>
      <c r="F97">
        <f t="shared" ca="1" si="4"/>
        <v>1</v>
      </c>
      <c r="G97">
        <f t="shared" ca="1" si="4"/>
        <v>0</v>
      </c>
      <c r="H97" s="10">
        <f t="shared" ca="1" si="5"/>
        <v>4.7697173697512394</v>
      </c>
    </row>
    <row r="98" spans="1:8" x14ac:dyDescent="0.2">
      <c r="A98">
        <v>92</v>
      </c>
      <c r="B98" s="3" t="s">
        <v>196</v>
      </c>
      <c r="C98" s="2">
        <v>41081</v>
      </c>
      <c r="D98">
        <f t="shared" ca="1" si="4"/>
        <v>0</v>
      </c>
      <c r="E98">
        <f t="shared" ca="1" si="4"/>
        <v>0</v>
      </c>
      <c r="F98">
        <f t="shared" ca="1" si="4"/>
        <v>1</v>
      </c>
      <c r="G98">
        <f t="shared" ca="1" si="4"/>
        <v>0</v>
      </c>
      <c r="H98" s="10">
        <f t="shared" ca="1" si="5"/>
        <v>5.5587193910408006</v>
      </c>
    </row>
    <row r="99" spans="1:8" x14ac:dyDescent="0.2">
      <c r="A99">
        <v>93</v>
      </c>
      <c r="B99" s="3" t="s">
        <v>197</v>
      </c>
      <c r="C99" s="2">
        <v>41081</v>
      </c>
      <c r="D99">
        <f t="shared" ca="1" si="4"/>
        <v>5</v>
      </c>
      <c r="E99">
        <f t="shared" ca="1" si="4"/>
        <v>6</v>
      </c>
      <c r="F99">
        <f t="shared" ca="1" si="4"/>
        <v>6</v>
      </c>
      <c r="G99">
        <f t="shared" ca="1" si="4"/>
        <v>4</v>
      </c>
      <c r="H99" s="10">
        <f t="shared" ca="1" si="5"/>
        <v>4.6623255529970891</v>
      </c>
    </row>
    <row r="100" spans="1:8" x14ac:dyDescent="0.2">
      <c r="A100">
        <v>94</v>
      </c>
      <c r="B100" s="3" t="s">
        <v>198</v>
      </c>
      <c r="C100" s="2">
        <v>41081</v>
      </c>
      <c r="D100">
        <f t="shared" ca="1" si="4"/>
        <v>5</v>
      </c>
      <c r="E100">
        <f t="shared" ca="1" si="4"/>
        <v>2</v>
      </c>
      <c r="F100">
        <f t="shared" ca="1" si="4"/>
        <v>0</v>
      </c>
      <c r="G100">
        <f t="shared" ca="1" si="4"/>
        <v>0</v>
      </c>
      <c r="H100" s="10">
        <f t="shared" ca="1" si="5"/>
        <v>4.0566568321275671</v>
      </c>
    </row>
    <row r="101" spans="1:8" x14ac:dyDescent="0.2">
      <c r="A101">
        <v>95</v>
      </c>
      <c r="B101" s="3" t="s">
        <v>199</v>
      </c>
      <c r="C101" s="2">
        <v>41081</v>
      </c>
      <c r="D101">
        <f t="shared" ca="1" si="4"/>
        <v>2</v>
      </c>
      <c r="E101">
        <f t="shared" ca="1" si="4"/>
        <v>4</v>
      </c>
      <c r="F101">
        <f t="shared" ca="1" si="4"/>
        <v>0</v>
      </c>
      <c r="G101">
        <f t="shared" ca="1" si="4"/>
        <v>2</v>
      </c>
      <c r="H101" s="10">
        <f t="shared" ca="1" si="5"/>
        <v>3.8409859459182067</v>
      </c>
    </row>
    <row r="102" spans="1:8" x14ac:dyDescent="0.2">
      <c r="A102">
        <v>96</v>
      </c>
      <c r="B102" s="3" t="s">
        <v>200</v>
      </c>
      <c r="C102" s="2">
        <v>41081</v>
      </c>
      <c r="D102">
        <f t="shared" ca="1" si="4"/>
        <v>5</v>
      </c>
      <c r="E102">
        <f t="shared" ca="1" si="4"/>
        <v>0</v>
      </c>
      <c r="F102">
        <f t="shared" ca="1" si="4"/>
        <v>4</v>
      </c>
      <c r="G102">
        <f t="shared" ca="1" si="4"/>
        <v>5</v>
      </c>
      <c r="H102" s="10">
        <f t="shared" ca="1" si="5"/>
        <v>3.6351281467481558</v>
      </c>
    </row>
    <row r="103" spans="1:8" x14ac:dyDescent="0.2">
      <c r="A103">
        <v>97</v>
      </c>
      <c r="B103" s="3" t="s">
        <v>201</v>
      </c>
      <c r="C103" s="2">
        <v>41081</v>
      </c>
      <c r="D103">
        <f t="shared" ca="1" si="4"/>
        <v>3</v>
      </c>
      <c r="E103">
        <f t="shared" ca="1" si="4"/>
        <v>0</v>
      </c>
      <c r="F103">
        <f t="shared" ca="1" si="4"/>
        <v>4</v>
      </c>
      <c r="G103">
        <f t="shared" ca="1" si="4"/>
        <v>1</v>
      </c>
      <c r="H103" s="10">
        <f t="shared" ca="1" si="5"/>
        <v>5.1458056855176189</v>
      </c>
    </row>
    <row r="104" spans="1:8" x14ac:dyDescent="0.2">
      <c r="A104">
        <v>98</v>
      </c>
      <c r="B104" s="3" t="s">
        <v>202</v>
      </c>
      <c r="C104" s="2">
        <v>41081</v>
      </c>
      <c r="D104">
        <f t="shared" ca="1" si="4"/>
        <v>2</v>
      </c>
      <c r="E104">
        <f t="shared" ca="1" si="4"/>
        <v>1</v>
      </c>
      <c r="F104">
        <f t="shared" ca="1" si="4"/>
        <v>1</v>
      </c>
      <c r="G104">
        <f t="shared" ca="1" si="4"/>
        <v>4</v>
      </c>
      <c r="H104" s="10">
        <f t="shared" ca="1" si="5"/>
        <v>3.3370828138675952</v>
      </c>
    </row>
    <row r="105" spans="1:8" x14ac:dyDescent="0.2">
      <c r="A105">
        <v>99</v>
      </c>
      <c r="B105" s="3" t="s">
        <v>203</v>
      </c>
      <c r="C105" s="2">
        <v>41081</v>
      </c>
      <c r="D105">
        <f t="shared" ca="1" si="4"/>
        <v>4</v>
      </c>
      <c r="E105">
        <f t="shared" ca="1" si="4"/>
        <v>6</v>
      </c>
      <c r="F105">
        <f t="shared" ca="1" si="4"/>
        <v>6</v>
      </c>
      <c r="G105">
        <f t="shared" ca="1" si="4"/>
        <v>3</v>
      </c>
      <c r="H105" s="10">
        <f t="shared" ca="1" si="5"/>
        <v>2.0055699863477652</v>
      </c>
    </row>
    <row r="106" spans="1:8" x14ac:dyDescent="0.2">
      <c r="A106">
        <v>100</v>
      </c>
      <c r="B106" s="3" t="s">
        <v>204</v>
      </c>
      <c r="C106" s="2">
        <v>41081</v>
      </c>
      <c r="D106">
        <f t="shared" ca="1" si="4"/>
        <v>2</v>
      </c>
      <c r="E106">
        <f t="shared" ca="1" si="4"/>
        <v>5</v>
      </c>
      <c r="F106">
        <f t="shared" ca="1" si="4"/>
        <v>2</v>
      </c>
      <c r="G106">
        <f t="shared" ca="1" si="4"/>
        <v>0</v>
      </c>
      <c r="H106" s="10">
        <f t="shared" ca="1" si="5"/>
        <v>5.809340838378807</v>
      </c>
    </row>
    <row r="107" spans="1:8" x14ac:dyDescent="0.2">
      <c r="A107">
        <v>101</v>
      </c>
      <c r="B107" s="3" t="s">
        <v>205</v>
      </c>
      <c r="C107" s="2">
        <v>41081</v>
      </c>
      <c r="D107">
        <f t="shared" ca="1" si="4"/>
        <v>0</v>
      </c>
      <c r="E107">
        <f t="shared" ca="1" si="4"/>
        <v>2</v>
      </c>
      <c r="F107">
        <f t="shared" ca="1" si="4"/>
        <v>0</v>
      </c>
      <c r="G107">
        <f t="shared" ca="1" si="4"/>
        <v>3</v>
      </c>
      <c r="H107" s="10">
        <f t="shared" ca="1" si="5"/>
        <v>2.1576569884791672</v>
      </c>
    </row>
    <row r="108" spans="1:8" x14ac:dyDescent="0.2">
      <c r="A108">
        <v>102</v>
      </c>
      <c r="B108" s="3" t="s">
        <v>206</v>
      </c>
      <c r="C108" s="2">
        <v>41081</v>
      </c>
      <c r="D108">
        <f t="shared" ca="1" si="4"/>
        <v>1</v>
      </c>
      <c r="E108">
        <f t="shared" ca="1" si="4"/>
        <v>4</v>
      </c>
      <c r="F108">
        <f t="shared" ca="1" si="4"/>
        <v>5</v>
      </c>
      <c r="G108">
        <f t="shared" ca="1" si="4"/>
        <v>4</v>
      </c>
      <c r="H108" s="10">
        <f t="shared" ca="1" si="5"/>
        <v>2.5624847706807903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34</v>
      </c>
      <c r="B1" t="s">
        <v>236</v>
      </c>
      <c r="C1" t="s">
        <v>236</v>
      </c>
      <c r="D1" t="s">
        <v>72</v>
      </c>
    </row>
    <row r="2" spans="1:4" x14ac:dyDescent="0.2">
      <c r="A2" t="s">
        <v>35</v>
      </c>
      <c r="B2" t="s">
        <v>308</v>
      </c>
      <c r="C2" t="s">
        <v>310</v>
      </c>
      <c r="D2" t="s">
        <v>311</v>
      </c>
    </row>
    <row r="3" spans="1:4" x14ac:dyDescent="0.2">
      <c r="A3" t="s">
        <v>81</v>
      </c>
      <c r="D3" t="s">
        <v>313</v>
      </c>
    </row>
    <row r="4" spans="1:4" x14ac:dyDescent="0.2">
      <c r="A4" t="s">
        <v>47</v>
      </c>
      <c r="D4" t="s">
        <v>312</v>
      </c>
    </row>
    <row r="5" spans="1:4" x14ac:dyDescent="0.2">
      <c r="A5" t="s">
        <v>36</v>
      </c>
      <c r="B5" t="s">
        <v>307</v>
      </c>
      <c r="C5" t="s">
        <v>309</v>
      </c>
      <c r="D5" t="s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BaitAreas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2018-12-05T22:28:30Z</dcterms:modified>
</cp:coreProperties>
</file>