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pettit/Downloads/"/>
    </mc:Choice>
  </mc:AlternateContent>
  <xr:revisionPtr revIDLastSave="0" documentId="13_ncr:1_{F0541066-B2F3-4B45-BCC8-30FAF0039232}" xr6:coauthVersionLast="47" xr6:coauthVersionMax="47" xr10:uidLastSave="{00000000-0000-0000-0000-000000000000}"/>
  <bookViews>
    <workbookView xWindow="60240" yWindow="1580" windowWidth="27260" windowHeight="23000" activeTab="2" xr2:uid="{E78A8A25-9B29-D146-98A7-23580C35261D}"/>
  </bookViews>
  <sheets>
    <sheet name="Data" sheetId="1" r:id="rId1"/>
    <sheet name="r-value" sheetId="2" r:id="rId2"/>
    <sheet name="p-value (2)" sheetId="4" r:id="rId3"/>
    <sheet name="VSE Winners" sheetId="6" r:id="rId4"/>
    <sheet name="VSE-LA Winners" sheetId="8" r:id="rId5"/>
    <sheet name="PVL Winners" sheetId="9" r:id="rId6"/>
    <sheet name="PVL-Delta Winner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0" l="1"/>
  <c r="D10" i="10"/>
  <c r="E10" i="10"/>
  <c r="B10" i="10"/>
  <c r="C9" i="10"/>
  <c r="D9" i="10"/>
  <c r="E9" i="10"/>
  <c r="B9" i="10"/>
  <c r="C7" i="9"/>
  <c r="D7" i="9"/>
  <c r="E7" i="9"/>
  <c r="B7" i="9"/>
  <c r="C6" i="9"/>
  <c r="D6" i="9"/>
  <c r="E6" i="9"/>
  <c r="B6" i="9"/>
  <c r="C14" i="8"/>
  <c r="D14" i="8"/>
  <c r="E14" i="8"/>
  <c r="F14" i="8"/>
  <c r="G14" i="8"/>
  <c r="B14" i="8"/>
  <c r="C13" i="8"/>
  <c r="D13" i="8"/>
  <c r="E13" i="8"/>
  <c r="F13" i="8"/>
  <c r="G13" i="8"/>
  <c r="B13" i="8"/>
  <c r="C33" i="6"/>
  <c r="D33" i="6"/>
  <c r="E33" i="6"/>
  <c r="F33" i="6"/>
  <c r="B33" i="6"/>
  <c r="F32" i="6"/>
  <c r="E32" i="6"/>
  <c r="D32" i="6"/>
  <c r="C32" i="6"/>
  <c r="B32" i="6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4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4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4" i="1"/>
</calcChain>
</file>

<file path=xl/sharedStrings.xml><?xml version="1.0" encoding="utf-8"?>
<sst xmlns="http://schemas.openxmlformats.org/spreadsheetml/2006/main" count="202" uniqueCount="59">
  <si>
    <t>Choice Consistency</t>
  </si>
  <si>
    <t>Sensitivity</t>
  </si>
  <si>
    <t>Inverse Decay</t>
  </si>
  <si>
    <t>Explore Alpha</t>
  </si>
  <si>
    <t>Explore Bonus</t>
  </si>
  <si>
    <t>VSE</t>
  </si>
  <si>
    <t>Phi</t>
  </si>
  <si>
    <t>Theta</t>
  </si>
  <si>
    <t>Loss Aversion</t>
  </si>
  <si>
    <t>VSE-LA</t>
  </si>
  <si>
    <t>Attention</t>
  </si>
  <si>
    <t>Updating</t>
  </si>
  <si>
    <t>EVL</t>
  </si>
  <si>
    <t>Update</t>
  </si>
  <si>
    <t>PVL-Delta</t>
  </si>
  <si>
    <t>PVL</t>
  </si>
  <si>
    <t>P</t>
  </si>
  <si>
    <t>Mean</t>
  </si>
  <si>
    <t>k1Q1</t>
  </si>
  <si>
    <t>k1Q2</t>
  </si>
  <si>
    <t>k1Q3</t>
  </si>
  <si>
    <t>k1Q4</t>
  </si>
  <si>
    <t>k1Q5</t>
  </si>
  <si>
    <t>k2Q1</t>
  </si>
  <si>
    <t>k2Q2</t>
  </si>
  <si>
    <t>k2Q3</t>
  </si>
  <si>
    <t>k2Q4</t>
  </si>
  <si>
    <t>k2Q5</t>
  </si>
  <si>
    <t>k3Q1</t>
  </si>
  <si>
    <t>k3Q2</t>
  </si>
  <si>
    <t>k3Q3</t>
  </si>
  <si>
    <t>k3Q4</t>
  </si>
  <si>
    <t>k3Q5</t>
  </si>
  <si>
    <t>DirectTot</t>
  </si>
  <si>
    <t>ArrowTot</t>
  </si>
  <si>
    <t>ExploreTot</t>
  </si>
  <si>
    <t>k1q1</t>
  </si>
  <si>
    <t>k1q2</t>
  </si>
  <si>
    <t>k1q3</t>
  </si>
  <si>
    <t>k1q4</t>
  </si>
  <si>
    <t>k1q5</t>
  </si>
  <si>
    <t>directot</t>
  </si>
  <si>
    <t>k2q1</t>
  </si>
  <si>
    <t>k2q2</t>
  </si>
  <si>
    <t>k2q3</t>
  </si>
  <si>
    <t>k2q4</t>
  </si>
  <si>
    <t>k2q5</t>
  </si>
  <si>
    <t>k3q1</t>
  </si>
  <si>
    <t>k3q2</t>
  </si>
  <si>
    <t>k3q3</t>
  </si>
  <si>
    <t>k3q4</t>
  </si>
  <si>
    <t>k3q5</t>
  </si>
  <si>
    <t>1 to 20</t>
  </si>
  <si>
    <t>21 to 40</t>
  </si>
  <si>
    <t>41 to 60</t>
  </si>
  <si>
    <t>61 to 80</t>
  </si>
  <si>
    <t>81 to 100</t>
  </si>
  <si>
    <t>stdv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</si>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</sst>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5" xfId="0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/>
    <xf numFmtId="16" fontId="0" fillId="0" borderId="0" xfId="0" applyNumberFormat="1" applyFill="1"/>
    <xf numFmtId="0" fontId="2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1" fontId="0" fillId="0" borderId="0" xfId="0" applyNumberFormat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634C-9A3D-1A45-B797-8FFFCE42BEF2}">
  <dimension ref="A1:AO47"/>
  <sheetViews>
    <sheetView topLeftCell="W1" workbookViewId="0">
      <selection activeCell="AO3" sqref="AO3"/>
    </sheetView>
  </sheetViews>
  <sheetFormatPr baseColWidth="10" defaultRowHeight="16" x14ac:dyDescent="0.2"/>
  <sheetData>
    <row r="1" spans="1:41" x14ac:dyDescent="0.2">
      <c r="B1" s="20" t="s">
        <v>5</v>
      </c>
      <c r="C1" s="20"/>
      <c r="D1" s="20"/>
      <c r="E1" s="20"/>
      <c r="F1" s="20"/>
      <c r="G1" s="20" t="s">
        <v>9</v>
      </c>
      <c r="H1" s="20"/>
      <c r="I1" s="20"/>
      <c r="J1" s="20"/>
      <c r="K1" s="20"/>
      <c r="L1" s="20"/>
      <c r="M1" s="20" t="s">
        <v>12</v>
      </c>
      <c r="N1" s="20"/>
      <c r="O1" s="20"/>
      <c r="P1" s="20" t="s">
        <v>15</v>
      </c>
      <c r="Q1" s="20"/>
      <c r="R1" s="20"/>
      <c r="S1" s="20"/>
      <c r="T1" s="20" t="s">
        <v>14</v>
      </c>
      <c r="U1" s="20"/>
      <c r="V1" s="20"/>
      <c r="W1" s="20"/>
    </row>
    <row r="2" spans="1:41" x14ac:dyDescent="0.2">
      <c r="B2" s="2" t="s">
        <v>6</v>
      </c>
      <c r="C2" s="20" t="s">
        <v>7</v>
      </c>
      <c r="D2" s="20"/>
      <c r="E2" s="20"/>
      <c r="F2" s="20"/>
    </row>
    <row r="3" spans="1:41" x14ac:dyDescent="0.2">
      <c r="A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8</v>
      </c>
      <c r="M3" s="1" t="s">
        <v>0</v>
      </c>
      <c r="N3" s="1" t="s">
        <v>10</v>
      </c>
      <c r="O3" s="1" t="s">
        <v>11</v>
      </c>
      <c r="P3" s="1" t="s">
        <v>0</v>
      </c>
      <c r="Q3" s="1" t="s">
        <v>1</v>
      </c>
      <c r="R3" s="1" t="s">
        <v>8</v>
      </c>
      <c r="S3" s="1" t="s">
        <v>13</v>
      </c>
      <c r="T3" s="1" t="s">
        <v>0</v>
      </c>
      <c r="U3" s="1" t="s">
        <v>1</v>
      </c>
      <c r="V3" s="1" t="s">
        <v>8</v>
      </c>
      <c r="W3" s="1" t="s">
        <v>13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33</v>
      </c>
      <c r="AD3" t="s">
        <v>23</v>
      </c>
      <c r="AE3" t="s">
        <v>24</v>
      </c>
      <c r="AF3" t="s">
        <v>25</v>
      </c>
      <c r="AG3" t="s">
        <v>26</v>
      </c>
      <c r="AH3" t="s">
        <v>27</v>
      </c>
      <c r="AI3" t="s">
        <v>35</v>
      </c>
      <c r="AJ3" t="s">
        <v>28</v>
      </c>
      <c r="AK3" t="s">
        <v>29</v>
      </c>
      <c r="AL3" t="s">
        <v>30</v>
      </c>
      <c r="AM3" t="s">
        <v>31</v>
      </c>
      <c r="AN3" t="s">
        <v>32</v>
      </c>
      <c r="AO3" t="s">
        <v>34</v>
      </c>
    </row>
    <row r="4" spans="1:41" x14ac:dyDescent="0.2">
      <c r="A4">
        <v>1</v>
      </c>
      <c r="B4">
        <v>0.76307741624065295</v>
      </c>
      <c r="C4">
        <v>0.28593461732945302</v>
      </c>
      <c r="D4">
        <v>0.763686878575214</v>
      </c>
      <c r="E4">
        <v>0.73296104526686301</v>
      </c>
      <c r="F4">
        <v>1.3069361752433</v>
      </c>
      <c r="G4">
        <v>0.60963033997254901</v>
      </c>
      <c r="H4">
        <v>0.29408033492093899</v>
      </c>
      <c r="I4">
        <v>0.78812833256166603</v>
      </c>
      <c r="J4">
        <v>0.84665239414544202</v>
      </c>
      <c r="K4">
        <v>1.11252845897971</v>
      </c>
      <c r="L4">
        <v>3.02170782500444</v>
      </c>
      <c r="M4">
        <v>0.81165310802843404</v>
      </c>
      <c r="N4">
        <v>0.27768570949980398</v>
      </c>
      <c r="O4">
        <v>5.6882285644149197E-2</v>
      </c>
      <c r="P4">
        <v>0.25740750657866601</v>
      </c>
      <c r="Q4">
        <v>0.31428983487926598</v>
      </c>
      <c r="R4">
        <v>1.47277998647658</v>
      </c>
      <c r="S4">
        <v>0.942112534660003</v>
      </c>
      <c r="T4">
        <v>1.2086573194033601</v>
      </c>
      <c r="U4">
        <v>0.206566985667925</v>
      </c>
      <c r="V4">
        <v>0.47845568758184798</v>
      </c>
      <c r="W4">
        <v>0.200219298017107</v>
      </c>
      <c r="X4">
        <v>0.7</v>
      </c>
      <c r="Y4">
        <v>0.85</v>
      </c>
      <c r="Z4">
        <v>0.75</v>
      </c>
      <c r="AA4">
        <v>0.75</v>
      </c>
      <c r="AB4">
        <v>0.6</v>
      </c>
      <c r="AC4">
        <f>(X4+Y4+Z4+AA4+AB4)*20</f>
        <v>73</v>
      </c>
      <c r="AD4">
        <v>0</v>
      </c>
      <c r="AE4">
        <v>0.05</v>
      </c>
      <c r="AF4">
        <v>0.05</v>
      </c>
      <c r="AG4">
        <v>0</v>
      </c>
      <c r="AH4">
        <v>0.1</v>
      </c>
      <c r="AI4">
        <f>(AD4+AE4+AF4+AG4+AH4)*20</f>
        <v>4</v>
      </c>
      <c r="AJ4">
        <v>0.3</v>
      </c>
      <c r="AK4">
        <v>0.1</v>
      </c>
      <c r="AL4">
        <v>0.2</v>
      </c>
      <c r="AM4">
        <v>0.25</v>
      </c>
      <c r="AN4">
        <v>0.3</v>
      </c>
      <c r="AO4">
        <f>(AJ4+AK4+AL4+AM4+AN4)*20</f>
        <v>23.000000000000004</v>
      </c>
    </row>
    <row r="5" spans="1:41" x14ac:dyDescent="0.2">
      <c r="A5">
        <v>2</v>
      </c>
      <c r="B5">
        <v>1.32641333398297</v>
      </c>
      <c r="C5">
        <v>0.25717291135929199</v>
      </c>
      <c r="D5">
        <v>0.24852902058760701</v>
      </c>
      <c r="E5">
        <v>0.52068666447894996</v>
      </c>
      <c r="F5">
        <v>2.9966560747532598</v>
      </c>
      <c r="G5">
        <v>1.2654114006275401</v>
      </c>
      <c r="H5">
        <v>0.169604318430362</v>
      </c>
      <c r="I5">
        <v>0.33075966029325299</v>
      </c>
      <c r="J5">
        <v>0.50231899321552798</v>
      </c>
      <c r="K5">
        <v>3.1777046166329899</v>
      </c>
      <c r="L5">
        <v>2.3124994084075001</v>
      </c>
      <c r="M5">
        <v>-0.81071796494561599</v>
      </c>
      <c r="N5">
        <v>0.45727119224315799</v>
      </c>
      <c r="O5">
        <v>0.18511174228388999</v>
      </c>
      <c r="P5">
        <v>0.14781240891658101</v>
      </c>
      <c r="Q5">
        <v>0.7053658893443</v>
      </c>
      <c r="R5">
        <v>3.97595853037978</v>
      </c>
      <c r="S5">
        <v>0.26421555543195502</v>
      </c>
      <c r="T5">
        <v>0.24048987076931999</v>
      </c>
      <c r="U5">
        <v>0.44860896136504802</v>
      </c>
      <c r="V5">
        <v>0.95236484242133801</v>
      </c>
      <c r="W5">
        <v>0.25130783402673201</v>
      </c>
      <c r="X5">
        <v>0.35</v>
      </c>
      <c r="Y5">
        <v>0.7</v>
      </c>
      <c r="Z5">
        <v>0.8</v>
      </c>
      <c r="AA5">
        <v>0.9</v>
      </c>
      <c r="AB5">
        <v>0.9</v>
      </c>
      <c r="AC5">
        <f t="shared" ref="AC5:AC47" si="0">(X5+Y5+Z5+AA5+AB5)*20</f>
        <v>73</v>
      </c>
      <c r="AD5">
        <v>0.1</v>
      </c>
      <c r="AE5">
        <v>0.05</v>
      </c>
      <c r="AF5">
        <v>0.05</v>
      </c>
      <c r="AG5">
        <v>0</v>
      </c>
      <c r="AH5">
        <v>0</v>
      </c>
      <c r="AI5">
        <f t="shared" ref="AI5:AI47" si="1">(AD5+AE5+AF5+AG5+AH5)*20</f>
        <v>4</v>
      </c>
      <c r="AJ5">
        <v>0.55000000000000004</v>
      </c>
      <c r="AK5">
        <v>0.25</v>
      </c>
      <c r="AL5">
        <v>0.15</v>
      </c>
      <c r="AM5">
        <v>0.1</v>
      </c>
      <c r="AN5">
        <v>0.1</v>
      </c>
      <c r="AO5">
        <f t="shared" ref="AO5:AO47" si="2">(AJ5+AK5+AL5+AM5+AN5)*20</f>
        <v>23.000000000000004</v>
      </c>
    </row>
    <row r="6" spans="1:41" x14ac:dyDescent="0.2">
      <c r="A6">
        <v>3</v>
      </c>
      <c r="B6">
        <v>1.3529388394706701</v>
      </c>
      <c r="C6">
        <v>0.28822815007677099</v>
      </c>
      <c r="D6">
        <v>0.66314768458059403</v>
      </c>
      <c r="E6">
        <v>0.51510314823334302</v>
      </c>
      <c r="F6">
        <v>1.4077909009996901</v>
      </c>
      <c r="G6">
        <v>0.801068307807286</v>
      </c>
      <c r="H6">
        <v>0.42373167280546198</v>
      </c>
      <c r="I6">
        <v>0.76938755839162598</v>
      </c>
      <c r="J6">
        <v>0.63522974632681495</v>
      </c>
      <c r="K6">
        <v>1.4995730234482201</v>
      </c>
      <c r="L6">
        <v>3.6517749358587701</v>
      </c>
      <c r="M6">
        <v>0.264910381300061</v>
      </c>
      <c r="N6">
        <v>0.225627932803693</v>
      </c>
      <c r="O6">
        <v>0.57010052741599704</v>
      </c>
      <c r="P6">
        <v>0.37880052933651598</v>
      </c>
      <c r="Q6">
        <v>0.29007452617016499</v>
      </c>
      <c r="R6">
        <v>3.6464020692045001</v>
      </c>
      <c r="S6">
        <v>0.736718601135958</v>
      </c>
      <c r="T6">
        <v>0.67597320493610402</v>
      </c>
      <c r="U6">
        <v>0.193869854760612</v>
      </c>
      <c r="V6">
        <v>0.78245288462554297</v>
      </c>
      <c r="W6">
        <v>0.82553192663566299</v>
      </c>
      <c r="X6">
        <v>0.85</v>
      </c>
      <c r="Y6">
        <v>0.8</v>
      </c>
      <c r="Z6">
        <v>0.75</v>
      </c>
      <c r="AA6">
        <v>0.85</v>
      </c>
      <c r="AB6">
        <v>0.85</v>
      </c>
      <c r="AC6">
        <f t="shared" si="0"/>
        <v>82</v>
      </c>
      <c r="AD6">
        <v>0.05</v>
      </c>
      <c r="AE6">
        <v>0.05</v>
      </c>
      <c r="AF6">
        <v>0</v>
      </c>
      <c r="AG6">
        <v>0</v>
      </c>
      <c r="AH6">
        <v>0</v>
      </c>
      <c r="AI6">
        <f t="shared" si="1"/>
        <v>2</v>
      </c>
      <c r="AJ6">
        <v>0.1</v>
      </c>
      <c r="AK6">
        <v>0.15</v>
      </c>
      <c r="AL6">
        <v>0.25</v>
      </c>
      <c r="AM6">
        <v>0.15</v>
      </c>
      <c r="AN6">
        <v>0.15</v>
      </c>
      <c r="AO6">
        <f t="shared" si="2"/>
        <v>16</v>
      </c>
    </row>
    <row r="7" spans="1:41" x14ac:dyDescent="0.2">
      <c r="A7">
        <v>4</v>
      </c>
      <c r="B7">
        <v>0.98039556391714699</v>
      </c>
      <c r="C7">
        <v>0.37677517402733102</v>
      </c>
      <c r="D7">
        <v>0.10520768534579999</v>
      </c>
      <c r="E7">
        <v>0.21614687557318499</v>
      </c>
      <c r="F7">
        <v>0.76395093715681694</v>
      </c>
      <c r="G7">
        <v>1.0235733247902801</v>
      </c>
      <c r="H7">
        <v>0.76050606534860998</v>
      </c>
      <c r="I7">
        <v>9.8025469614573701E-2</v>
      </c>
      <c r="J7">
        <v>0.204321886116551</v>
      </c>
      <c r="K7">
        <v>0.67823475808140199</v>
      </c>
      <c r="L7">
        <v>0.49916184824700099</v>
      </c>
      <c r="M7">
        <v>-1.49154074322812</v>
      </c>
      <c r="N7">
        <v>0.58787048550441801</v>
      </c>
      <c r="O7">
        <v>0.80889141180151403</v>
      </c>
      <c r="P7">
        <v>0.61544707371371798</v>
      </c>
      <c r="Q7">
        <v>0.74895054054046595</v>
      </c>
      <c r="R7">
        <v>1.4944094655269</v>
      </c>
      <c r="S7">
        <v>0.17134479905140099</v>
      </c>
      <c r="T7">
        <v>0.41388561655039802</v>
      </c>
      <c r="U7">
        <v>0.30866285173880198</v>
      </c>
      <c r="V7">
        <v>0.62267157513398996</v>
      </c>
      <c r="W7">
        <v>0.84265420593591001</v>
      </c>
      <c r="X7">
        <v>0.7</v>
      </c>
      <c r="Y7">
        <v>0.9</v>
      </c>
      <c r="Z7">
        <v>0.9</v>
      </c>
      <c r="AA7">
        <v>0.9</v>
      </c>
      <c r="AB7">
        <v>0.85</v>
      </c>
      <c r="AC7">
        <f t="shared" si="0"/>
        <v>85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1"/>
        <v>0</v>
      </c>
      <c r="AJ7">
        <v>0.3</v>
      </c>
      <c r="AK7">
        <v>0.1</v>
      </c>
      <c r="AL7">
        <v>0.1</v>
      </c>
      <c r="AM7">
        <v>0.1</v>
      </c>
      <c r="AN7">
        <v>0.15</v>
      </c>
      <c r="AO7">
        <f t="shared" si="2"/>
        <v>15</v>
      </c>
    </row>
    <row r="8" spans="1:41" x14ac:dyDescent="0.2">
      <c r="A8">
        <v>5</v>
      </c>
      <c r="B8">
        <v>0.73056367859154103</v>
      </c>
      <c r="C8">
        <v>0.63155367175186194</v>
      </c>
      <c r="D8">
        <v>0.85331047935285398</v>
      </c>
      <c r="E8">
        <v>0.13901136252715901</v>
      </c>
      <c r="F8">
        <v>1.9028791324943599</v>
      </c>
      <c r="G8">
        <v>0.62109291804585798</v>
      </c>
      <c r="H8">
        <v>0.61067461182374905</v>
      </c>
      <c r="I8">
        <v>0.75245500330336401</v>
      </c>
      <c r="J8">
        <v>0.34667896195829601</v>
      </c>
      <c r="K8">
        <v>0.62573479263702203</v>
      </c>
      <c r="L8">
        <v>3.6523655539418098</v>
      </c>
      <c r="M8">
        <v>0.15361972651478101</v>
      </c>
      <c r="N8">
        <v>0.50213771538743301</v>
      </c>
      <c r="O8">
        <v>0.29601391983431702</v>
      </c>
      <c r="P8">
        <v>0.480586838359434</v>
      </c>
      <c r="Q8">
        <v>0.340673957297218</v>
      </c>
      <c r="R8">
        <v>3.47240291742499</v>
      </c>
      <c r="S8">
        <v>0.69712050382982105</v>
      </c>
      <c r="T8">
        <v>0.77858954662024604</v>
      </c>
      <c r="U8">
        <v>0.27621799949345499</v>
      </c>
      <c r="V8">
        <v>0.79100155201265698</v>
      </c>
      <c r="W8">
        <v>0.62686756078522299</v>
      </c>
      <c r="X8">
        <v>0.9</v>
      </c>
      <c r="Y8">
        <v>0.95</v>
      </c>
      <c r="Z8">
        <v>0.95</v>
      </c>
      <c r="AA8">
        <v>0.9</v>
      </c>
      <c r="AB8">
        <v>0.85</v>
      </c>
      <c r="AC8">
        <f t="shared" si="0"/>
        <v>91</v>
      </c>
      <c r="AD8">
        <v>0.05</v>
      </c>
      <c r="AE8">
        <v>0</v>
      </c>
      <c r="AF8">
        <v>0.05</v>
      </c>
      <c r="AG8">
        <v>0.05</v>
      </c>
      <c r="AH8">
        <v>0.05</v>
      </c>
      <c r="AI8">
        <f t="shared" si="1"/>
        <v>4</v>
      </c>
      <c r="AJ8">
        <v>0.05</v>
      </c>
      <c r="AK8">
        <v>0.05</v>
      </c>
      <c r="AL8">
        <v>0</v>
      </c>
      <c r="AM8">
        <v>0.05</v>
      </c>
      <c r="AN8">
        <v>0.1</v>
      </c>
      <c r="AO8">
        <f t="shared" si="2"/>
        <v>5</v>
      </c>
    </row>
    <row r="9" spans="1:41" x14ac:dyDescent="0.2">
      <c r="A9">
        <v>6</v>
      </c>
      <c r="B9">
        <v>1.0178530163028501</v>
      </c>
      <c r="C9">
        <v>9.9050055133411294E-2</v>
      </c>
      <c r="D9">
        <v>0.15132458888545</v>
      </c>
      <c r="E9">
        <v>0.18102765747341101</v>
      </c>
      <c r="F9">
        <v>1.0880310927880601</v>
      </c>
      <c r="G9">
        <v>0.86973560206923695</v>
      </c>
      <c r="H9">
        <v>0.61344033622208005</v>
      </c>
      <c r="I9">
        <v>0.113975389680956</v>
      </c>
      <c r="J9">
        <v>0.148093553103614</v>
      </c>
      <c r="K9">
        <v>0.83065138658277604</v>
      </c>
      <c r="L9">
        <v>0.42425198151753002</v>
      </c>
      <c r="M9">
        <v>-0.194883039687825</v>
      </c>
      <c r="N9">
        <v>0.62101357308493998</v>
      </c>
      <c r="O9">
        <v>0.14411245087063099</v>
      </c>
      <c r="P9">
        <v>0.58395081479236199</v>
      </c>
      <c r="Q9">
        <v>0.22412233951006399</v>
      </c>
      <c r="R9">
        <v>0.93311569401803995</v>
      </c>
      <c r="S9">
        <v>0.12671072671070999</v>
      </c>
      <c r="T9">
        <v>0.53260142920203102</v>
      </c>
      <c r="U9">
        <v>0.46632693278072201</v>
      </c>
      <c r="V9">
        <v>2.05262464601832</v>
      </c>
      <c r="W9">
        <v>0.13160255996444301</v>
      </c>
      <c r="X9">
        <v>0.65</v>
      </c>
      <c r="Y9">
        <v>1</v>
      </c>
      <c r="Z9">
        <v>0.9</v>
      </c>
      <c r="AA9">
        <v>0.85</v>
      </c>
      <c r="AB9">
        <v>0.95</v>
      </c>
      <c r="AC9">
        <f t="shared" si="0"/>
        <v>87</v>
      </c>
      <c r="AD9">
        <v>0.15</v>
      </c>
      <c r="AE9">
        <v>0</v>
      </c>
      <c r="AF9">
        <v>0.05</v>
      </c>
      <c r="AG9">
        <v>0.05</v>
      </c>
      <c r="AH9">
        <v>0.05</v>
      </c>
      <c r="AI9">
        <f t="shared" si="1"/>
        <v>6</v>
      </c>
      <c r="AJ9">
        <v>0.2</v>
      </c>
      <c r="AK9">
        <v>0</v>
      </c>
      <c r="AL9">
        <v>0.05</v>
      </c>
      <c r="AM9">
        <v>0.1</v>
      </c>
      <c r="AN9">
        <v>0</v>
      </c>
      <c r="AO9">
        <f t="shared" si="2"/>
        <v>7</v>
      </c>
    </row>
    <row r="10" spans="1:41" x14ac:dyDescent="0.2">
      <c r="A10">
        <v>7</v>
      </c>
      <c r="B10">
        <v>0.49430217149938899</v>
      </c>
      <c r="C10">
        <v>0.39446758482509298</v>
      </c>
      <c r="D10">
        <v>0.195443000583708</v>
      </c>
      <c r="E10">
        <v>0.482798353006403</v>
      </c>
      <c r="F10">
        <v>0.807391114393059</v>
      </c>
      <c r="G10">
        <v>0.307365351711615</v>
      </c>
      <c r="H10">
        <v>0.48557204653386199</v>
      </c>
      <c r="I10">
        <v>0.44234569419723302</v>
      </c>
      <c r="J10">
        <v>0.52936184750123805</v>
      </c>
      <c r="K10">
        <v>0.55311716485606199</v>
      </c>
      <c r="L10">
        <v>2.7593401676804299</v>
      </c>
      <c r="M10">
        <v>-0.152253674825547</v>
      </c>
      <c r="N10">
        <v>0.66729296149224904</v>
      </c>
      <c r="O10">
        <v>0.14456689920777099</v>
      </c>
      <c r="P10">
        <v>0.212272306692668</v>
      </c>
      <c r="Q10">
        <v>0.29470623083191499</v>
      </c>
      <c r="R10">
        <v>2.9799201409873102</v>
      </c>
      <c r="S10">
        <v>0.62809033107402001</v>
      </c>
      <c r="T10">
        <v>0.97833464607333898</v>
      </c>
      <c r="U10">
        <v>0.38667638659447101</v>
      </c>
      <c r="V10">
        <v>2.2755979419838801</v>
      </c>
      <c r="W10">
        <v>7.9708501586839106E-2</v>
      </c>
      <c r="X10">
        <v>0.5</v>
      </c>
      <c r="Y10">
        <v>0.8</v>
      </c>
      <c r="Z10">
        <v>0.7</v>
      </c>
      <c r="AA10">
        <v>0.85</v>
      </c>
      <c r="AB10">
        <v>0.8</v>
      </c>
      <c r="AC10">
        <f t="shared" si="0"/>
        <v>73</v>
      </c>
      <c r="AD10">
        <v>0.25</v>
      </c>
      <c r="AE10">
        <v>0.05</v>
      </c>
      <c r="AF10">
        <v>0.1</v>
      </c>
      <c r="AG10">
        <v>0.05</v>
      </c>
      <c r="AH10">
        <v>0.05</v>
      </c>
      <c r="AI10">
        <f t="shared" si="1"/>
        <v>10</v>
      </c>
      <c r="AJ10">
        <v>0.25</v>
      </c>
      <c r="AK10">
        <v>0.15</v>
      </c>
      <c r="AL10">
        <v>0.2</v>
      </c>
      <c r="AM10">
        <v>0.1</v>
      </c>
      <c r="AN10">
        <v>0.15</v>
      </c>
      <c r="AO10">
        <f t="shared" si="2"/>
        <v>17</v>
      </c>
    </row>
    <row r="11" spans="1:41" x14ac:dyDescent="0.2">
      <c r="A11">
        <v>8</v>
      </c>
      <c r="B11">
        <v>0.69835022947520398</v>
      </c>
      <c r="C11">
        <v>0.66371723606117505</v>
      </c>
      <c r="D11">
        <v>0.84561144537245203</v>
      </c>
      <c r="E11">
        <v>0.17417254333030299</v>
      </c>
      <c r="F11">
        <v>2.42372275693999</v>
      </c>
      <c r="G11">
        <v>0.48679019811737401</v>
      </c>
      <c r="H11">
        <v>0.61191660103933299</v>
      </c>
      <c r="I11">
        <v>0.90509457861743603</v>
      </c>
      <c r="J11">
        <v>0.166685145734076</v>
      </c>
      <c r="K11">
        <v>3.0777891582269898</v>
      </c>
      <c r="L11">
        <v>2.3420765094439102</v>
      </c>
      <c r="M11">
        <v>-0.213537936335365</v>
      </c>
      <c r="N11">
        <v>0.434247763907398</v>
      </c>
      <c r="O11">
        <v>0.43557239732299902</v>
      </c>
      <c r="P11">
        <v>0.32583376689083599</v>
      </c>
      <c r="Q11">
        <v>0.52026518610199901</v>
      </c>
      <c r="R11">
        <v>3.0024707264421502</v>
      </c>
      <c r="S11">
        <v>0.73041481721297197</v>
      </c>
      <c r="T11">
        <v>0.98204552083642005</v>
      </c>
      <c r="U11">
        <v>0.738652759824732</v>
      </c>
      <c r="V11">
        <v>0.55069054090121194</v>
      </c>
      <c r="W11">
        <v>0.23442421016158899</v>
      </c>
      <c r="X11">
        <v>0.65</v>
      </c>
      <c r="Y11">
        <v>0.95</v>
      </c>
      <c r="Z11">
        <v>0.65</v>
      </c>
      <c r="AA11">
        <v>0.7</v>
      </c>
      <c r="AB11">
        <v>0.85</v>
      </c>
      <c r="AC11">
        <f t="shared" si="0"/>
        <v>76</v>
      </c>
      <c r="AD11">
        <v>0.15</v>
      </c>
      <c r="AE11">
        <v>0.05</v>
      </c>
      <c r="AF11">
        <v>0.15</v>
      </c>
      <c r="AG11">
        <v>0.05</v>
      </c>
      <c r="AH11">
        <v>0.05</v>
      </c>
      <c r="AI11">
        <f t="shared" si="1"/>
        <v>9</v>
      </c>
      <c r="AJ11">
        <v>0.2</v>
      </c>
      <c r="AK11">
        <v>0</v>
      </c>
      <c r="AL11">
        <v>0.2</v>
      </c>
      <c r="AM11">
        <v>0.25</v>
      </c>
      <c r="AN11">
        <v>0.1</v>
      </c>
      <c r="AO11">
        <f t="shared" si="2"/>
        <v>15</v>
      </c>
    </row>
    <row r="12" spans="1:41" x14ac:dyDescent="0.2">
      <c r="A12">
        <v>9</v>
      </c>
      <c r="B12">
        <v>0.435247258816371</v>
      </c>
      <c r="C12">
        <v>0.78408620293022302</v>
      </c>
      <c r="D12">
        <v>0.27438077180473902</v>
      </c>
      <c r="E12">
        <v>0.76776344824235798</v>
      </c>
      <c r="F12">
        <v>-1.3349119099904001</v>
      </c>
      <c r="G12">
        <v>0.23628553032260799</v>
      </c>
      <c r="H12">
        <v>0.77002581325485298</v>
      </c>
      <c r="I12">
        <v>0.56768330147502699</v>
      </c>
      <c r="J12">
        <v>0.78793473567471295</v>
      </c>
      <c r="K12">
        <v>-3.6975804264602798</v>
      </c>
      <c r="L12">
        <v>3.2166797423049802</v>
      </c>
      <c r="M12">
        <v>-0.685664523582598</v>
      </c>
      <c r="N12">
        <v>0.34678405680945801</v>
      </c>
      <c r="O12">
        <v>0.82857503232701002</v>
      </c>
      <c r="P12">
        <v>0.75606987665712</v>
      </c>
      <c r="Q12">
        <v>0.35454192908208898</v>
      </c>
      <c r="R12">
        <v>0.55117847102360895</v>
      </c>
      <c r="S12">
        <v>0.14443744668063399</v>
      </c>
      <c r="T12">
        <v>0.59153703865572604</v>
      </c>
      <c r="U12">
        <v>0.45958438759268699</v>
      </c>
      <c r="V12">
        <v>0.39430990769657698</v>
      </c>
      <c r="W12">
        <v>0.68748518911340495</v>
      </c>
      <c r="X12">
        <v>0.75</v>
      </c>
      <c r="Y12">
        <v>0.8</v>
      </c>
      <c r="Z12">
        <v>0.95</v>
      </c>
      <c r="AA12">
        <v>0.85</v>
      </c>
      <c r="AB12">
        <v>0.9</v>
      </c>
      <c r="AC12">
        <f t="shared" si="0"/>
        <v>85</v>
      </c>
      <c r="AD12">
        <v>0.05</v>
      </c>
      <c r="AE12">
        <v>0</v>
      </c>
      <c r="AF12">
        <v>0</v>
      </c>
      <c r="AG12">
        <v>0</v>
      </c>
      <c r="AH12">
        <v>0</v>
      </c>
      <c r="AI12">
        <f t="shared" si="1"/>
        <v>1</v>
      </c>
      <c r="AJ12">
        <v>0.2</v>
      </c>
      <c r="AK12">
        <v>0.2</v>
      </c>
      <c r="AL12">
        <v>0.05</v>
      </c>
      <c r="AM12">
        <v>0.15</v>
      </c>
      <c r="AN12">
        <v>0.1</v>
      </c>
      <c r="AO12">
        <f t="shared" si="2"/>
        <v>14</v>
      </c>
    </row>
    <row r="13" spans="1:41" x14ac:dyDescent="0.2">
      <c r="A13">
        <v>10</v>
      </c>
      <c r="B13">
        <v>0.50794418775393402</v>
      </c>
      <c r="C13">
        <v>0.88360525189902495</v>
      </c>
      <c r="D13">
        <v>0.94208583881341601</v>
      </c>
      <c r="E13">
        <v>0.67185390508486198</v>
      </c>
      <c r="F13">
        <v>-1.1656678728549099</v>
      </c>
      <c r="G13">
        <v>0.53301061383530401</v>
      </c>
      <c r="H13">
        <v>0.93078714814892605</v>
      </c>
      <c r="I13">
        <v>0.93650940657529602</v>
      </c>
      <c r="J13">
        <v>0.68525527898842098</v>
      </c>
      <c r="K13">
        <v>-1.0001318286923899</v>
      </c>
      <c r="L13">
        <v>0.818000955573297</v>
      </c>
      <c r="M13">
        <v>0.557293612385101</v>
      </c>
      <c r="N13">
        <v>0.78206663665711995</v>
      </c>
      <c r="O13">
        <v>0.493050798682308</v>
      </c>
      <c r="P13">
        <v>0.54511980186283404</v>
      </c>
      <c r="Q13">
        <v>0.77236243721387698</v>
      </c>
      <c r="R13">
        <v>1.5770647189307201</v>
      </c>
      <c r="S13">
        <v>0.94953737181091602</v>
      </c>
      <c r="T13">
        <v>0.72990967755533798</v>
      </c>
      <c r="U13">
        <v>0.58282802795507704</v>
      </c>
      <c r="V13">
        <v>3.8321008135377101</v>
      </c>
      <c r="W13">
        <v>0.38957636947323998</v>
      </c>
      <c r="X13">
        <v>0.95</v>
      </c>
      <c r="Y13">
        <v>1</v>
      </c>
      <c r="Z13">
        <v>1</v>
      </c>
      <c r="AA13">
        <v>0.95</v>
      </c>
      <c r="AB13">
        <v>1</v>
      </c>
      <c r="AC13">
        <f t="shared" si="0"/>
        <v>98</v>
      </c>
      <c r="AD13">
        <v>0.05</v>
      </c>
      <c r="AE13">
        <v>0</v>
      </c>
      <c r="AF13">
        <v>0</v>
      </c>
      <c r="AG13">
        <v>0</v>
      </c>
      <c r="AH13">
        <v>0</v>
      </c>
      <c r="AI13">
        <f t="shared" si="1"/>
        <v>1</v>
      </c>
      <c r="AJ13">
        <v>0</v>
      </c>
      <c r="AK13">
        <v>0</v>
      </c>
      <c r="AL13">
        <v>0</v>
      </c>
      <c r="AM13">
        <v>0.05</v>
      </c>
      <c r="AN13">
        <v>0</v>
      </c>
      <c r="AO13">
        <f t="shared" si="2"/>
        <v>1</v>
      </c>
    </row>
    <row r="14" spans="1:41" x14ac:dyDescent="0.2">
      <c r="A14">
        <v>11</v>
      </c>
      <c r="B14">
        <v>0.46917836372465299</v>
      </c>
      <c r="C14">
        <v>0.17671874718399999</v>
      </c>
      <c r="D14">
        <v>0.88042682323763399</v>
      </c>
      <c r="E14">
        <v>0.18808543952883799</v>
      </c>
      <c r="F14">
        <v>3.54172523258858</v>
      </c>
      <c r="G14">
        <v>0.42073137741421801</v>
      </c>
      <c r="H14">
        <v>0.20398372576201801</v>
      </c>
      <c r="I14">
        <v>0.87336210392206204</v>
      </c>
      <c r="J14">
        <v>0.20913283841810401</v>
      </c>
      <c r="K14">
        <v>3.1010441230783701</v>
      </c>
      <c r="L14">
        <v>3.1958958263891599</v>
      </c>
      <c r="M14">
        <v>0.32282725813664098</v>
      </c>
      <c r="N14">
        <v>0.15229419831072999</v>
      </c>
      <c r="O14">
        <v>0.10348859056248499</v>
      </c>
      <c r="P14">
        <v>0.207432444041523</v>
      </c>
      <c r="Q14">
        <v>0.29981085028090099</v>
      </c>
      <c r="R14">
        <v>0.94915471531915696</v>
      </c>
      <c r="S14">
        <v>0.91223368464297505</v>
      </c>
      <c r="T14">
        <v>0.94479974649830101</v>
      </c>
      <c r="U14">
        <v>0.46126778312525402</v>
      </c>
      <c r="V14">
        <v>0.200660885025323</v>
      </c>
      <c r="W14">
        <v>0.207605705732582</v>
      </c>
      <c r="X14">
        <v>0.8</v>
      </c>
      <c r="Y14">
        <v>0.75</v>
      </c>
      <c r="Z14">
        <v>0.75</v>
      </c>
      <c r="AA14">
        <v>0.75</v>
      </c>
      <c r="AB14">
        <v>0.9</v>
      </c>
      <c r="AC14">
        <f t="shared" si="0"/>
        <v>79</v>
      </c>
      <c r="AD14">
        <v>0</v>
      </c>
      <c r="AE14">
        <v>0.15</v>
      </c>
      <c r="AF14">
        <v>0.15</v>
      </c>
      <c r="AG14">
        <v>0.15</v>
      </c>
      <c r="AH14">
        <v>0.1</v>
      </c>
      <c r="AI14">
        <f t="shared" si="1"/>
        <v>10.999999999999998</v>
      </c>
      <c r="AJ14">
        <v>0.2</v>
      </c>
      <c r="AK14">
        <v>0.1</v>
      </c>
      <c r="AL14">
        <v>0.1</v>
      </c>
      <c r="AM14">
        <v>0.1</v>
      </c>
      <c r="AN14">
        <v>0</v>
      </c>
      <c r="AO14">
        <f t="shared" si="2"/>
        <v>10</v>
      </c>
    </row>
    <row r="15" spans="1:41" x14ac:dyDescent="0.2">
      <c r="A15">
        <v>12</v>
      </c>
      <c r="B15">
        <v>1.0353813977439299</v>
      </c>
      <c r="C15">
        <v>7.0879409795935405E-2</v>
      </c>
      <c r="D15">
        <v>0.59639807859983895</v>
      </c>
      <c r="E15">
        <v>0.58905903125245895</v>
      </c>
      <c r="F15">
        <v>1.6036902929230501</v>
      </c>
      <c r="G15">
        <v>0.56013632295184701</v>
      </c>
      <c r="H15">
        <v>0.20972992412104399</v>
      </c>
      <c r="I15">
        <v>0.662760585769401</v>
      </c>
      <c r="J15">
        <v>0.67315631707665002</v>
      </c>
      <c r="K15">
        <v>1.8677695595603201</v>
      </c>
      <c r="L15">
        <v>2.9586028686422301</v>
      </c>
      <c r="M15">
        <v>0.28828659780456101</v>
      </c>
      <c r="N15">
        <v>0.50797788423481405</v>
      </c>
      <c r="O15">
        <v>8.0444446962558203E-2</v>
      </c>
      <c r="P15">
        <v>0.146672484236511</v>
      </c>
      <c r="Q15">
        <v>0.238332201109133</v>
      </c>
      <c r="R15">
        <v>3.21791362539006</v>
      </c>
      <c r="S15">
        <v>0.90693831471028696</v>
      </c>
      <c r="T15">
        <v>0.78010488520257004</v>
      </c>
      <c r="U15">
        <v>0.60208903637425104</v>
      </c>
      <c r="V15">
        <v>1.58245068991486</v>
      </c>
      <c r="W15">
        <v>7.2281990079961903E-2</v>
      </c>
      <c r="X15">
        <v>0.75</v>
      </c>
      <c r="Y15">
        <v>0.9</v>
      </c>
      <c r="Z15">
        <v>0.7</v>
      </c>
      <c r="AA15">
        <v>0.9</v>
      </c>
      <c r="AB15">
        <v>1</v>
      </c>
      <c r="AC15">
        <f t="shared" si="0"/>
        <v>85</v>
      </c>
      <c r="AD15">
        <v>0</v>
      </c>
      <c r="AE15">
        <v>0</v>
      </c>
      <c r="AF15">
        <v>0.05</v>
      </c>
      <c r="AG15">
        <v>0</v>
      </c>
      <c r="AH15">
        <v>0</v>
      </c>
      <c r="AI15">
        <f t="shared" si="1"/>
        <v>1</v>
      </c>
      <c r="AJ15">
        <v>0.25</v>
      </c>
      <c r="AK15">
        <v>0.1</v>
      </c>
      <c r="AL15">
        <v>0.25</v>
      </c>
      <c r="AM15">
        <v>0.1</v>
      </c>
      <c r="AN15">
        <v>0</v>
      </c>
      <c r="AO15">
        <f t="shared" si="2"/>
        <v>14</v>
      </c>
    </row>
    <row r="16" spans="1:41" x14ac:dyDescent="0.2">
      <c r="A16">
        <v>13</v>
      </c>
      <c r="B16">
        <v>0.22896974656114499</v>
      </c>
      <c r="C16">
        <v>0.93027556794044397</v>
      </c>
      <c r="D16">
        <v>0.97389364156976599</v>
      </c>
      <c r="E16">
        <v>0.169068129048319</v>
      </c>
      <c r="F16">
        <v>4.7059986701712599</v>
      </c>
      <c r="G16">
        <v>0.184376502508764</v>
      </c>
      <c r="H16">
        <v>0.936977986332165</v>
      </c>
      <c r="I16">
        <v>0.97508310887320104</v>
      </c>
      <c r="J16">
        <v>0.175406310971497</v>
      </c>
      <c r="K16">
        <v>5.5106121772870598</v>
      </c>
      <c r="L16">
        <v>1.35211727681475</v>
      </c>
      <c r="M16">
        <v>-8.6278042531382493E-3</v>
      </c>
      <c r="N16">
        <v>0.86915974895318204</v>
      </c>
      <c r="O16">
        <v>0.14706672793693701</v>
      </c>
      <c r="P16">
        <v>9.4673394477889097E-2</v>
      </c>
      <c r="Q16">
        <v>0.742286590460701</v>
      </c>
      <c r="R16">
        <v>3.5016709172141902</v>
      </c>
      <c r="S16">
        <v>0.96578556388149805</v>
      </c>
      <c r="T16">
        <v>0.57959057833918803</v>
      </c>
      <c r="U16">
        <v>0.77666087146070295</v>
      </c>
      <c r="V16">
        <v>3.3309530293768699</v>
      </c>
      <c r="W16">
        <v>8.1425995715636301E-2</v>
      </c>
      <c r="X16">
        <v>0.5</v>
      </c>
      <c r="Y16">
        <v>0.7</v>
      </c>
      <c r="Z16">
        <v>0.75</v>
      </c>
      <c r="AA16">
        <v>0.8</v>
      </c>
      <c r="AB16">
        <v>0.8</v>
      </c>
      <c r="AC16">
        <f t="shared" si="0"/>
        <v>71</v>
      </c>
      <c r="AD16">
        <v>0.15</v>
      </c>
      <c r="AE16">
        <v>0</v>
      </c>
      <c r="AF16">
        <v>0.15</v>
      </c>
      <c r="AG16">
        <v>0</v>
      </c>
      <c r="AH16">
        <v>0</v>
      </c>
      <c r="AI16">
        <f t="shared" si="1"/>
        <v>6</v>
      </c>
      <c r="AJ16">
        <v>0.35</v>
      </c>
      <c r="AK16">
        <v>0.3</v>
      </c>
      <c r="AL16">
        <v>0.1</v>
      </c>
      <c r="AM16">
        <v>0.2</v>
      </c>
      <c r="AN16">
        <v>0.2</v>
      </c>
      <c r="AO16">
        <f t="shared" si="2"/>
        <v>23</v>
      </c>
    </row>
    <row r="17" spans="1:41" x14ac:dyDescent="0.2">
      <c r="A17">
        <v>14</v>
      </c>
      <c r="B17">
        <v>0.48394486400082398</v>
      </c>
      <c r="C17">
        <v>0.131251378873007</v>
      </c>
      <c r="D17">
        <v>0.84156672919616604</v>
      </c>
      <c r="E17">
        <v>0.17829688050335499</v>
      </c>
      <c r="F17">
        <v>3.0903234238602901</v>
      </c>
      <c r="G17">
        <v>0.42957199616727298</v>
      </c>
      <c r="H17">
        <v>0.117748847893991</v>
      </c>
      <c r="I17">
        <v>0.85342090418232996</v>
      </c>
      <c r="J17">
        <v>0.18357789171671099</v>
      </c>
      <c r="K17">
        <v>3.1720213423845798</v>
      </c>
      <c r="L17">
        <v>1.97550333873179</v>
      </c>
      <c r="M17">
        <v>0.73039606437453097</v>
      </c>
      <c r="N17">
        <v>0.145358408658398</v>
      </c>
      <c r="O17">
        <v>3.57292430000846E-2</v>
      </c>
      <c r="P17">
        <v>0.15239762037891699</v>
      </c>
      <c r="Q17">
        <v>0.51953014380682405</v>
      </c>
      <c r="R17">
        <v>0.41654771944972901</v>
      </c>
      <c r="S17">
        <v>0.95371150989557596</v>
      </c>
      <c r="T17">
        <v>1.3927874122536199</v>
      </c>
      <c r="U17">
        <v>0.61343634662167301</v>
      </c>
      <c r="V17">
        <v>0.316073830785642</v>
      </c>
      <c r="W17">
        <v>3.4054902520841202E-2</v>
      </c>
      <c r="X17">
        <v>0.4</v>
      </c>
      <c r="Y17">
        <v>0.55000000000000004</v>
      </c>
      <c r="Z17">
        <v>0.5</v>
      </c>
      <c r="AA17">
        <v>0.5</v>
      </c>
      <c r="AB17">
        <v>0.65</v>
      </c>
      <c r="AC17">
        <f t="shared" si="0"/>
        <v>52</v>
      </c>
      <c r="AD17">
        <v>0.25</v>
      </c>
      <c r="AE17">
        <v>0.1</v>
      </c>
      <c r="AF17">
        <v>0.1</v>
      </c>
      <c r="AG17">
        <v>0.2</v>
      </c>
      <c r="AH17">
        <v>0.15</v>
      </c>
      <c r="AI17">
        <f t="shared" si="1"/>
        <v>15.999999999999998</v>
      </c>
      <c r="AJ17">
        <v>0.35</v>
      </c>
      <c r="AK17">
        <v>0.35</v>
      </c>
      <c r="AL17">
        <v>0.4</v>
      </c>
      <c r="AM17">
        <v>0.3</v>
      </c>
      <c r="AN17">
        <v>0.2</v>
      </c>
      <c r="AO17">
        <f t="shared" si="2"/>
        <v>32</v>
      </c>
    </row>
    <row r="18" spans="1:41" x14ac:dyDescent="0.2">
      <c r="A18">
        <v>15</v>
      </c>
      <c r="B18">
        <v>0.19166121260739299</v>
      </c>
      <c r="C18">
        <v>0.33044920203066103</v>
      </c>
      <c r="D18">
        <v>0.233884228533974</v>
      </c>
      <c r="E18">
        <v>0.78391128105659202</v>
      </c>
      <c r="F18">
        <v>-1.32511989468555</v>
      </c>
      <c r="G18">
        <v>0.84441207060743895</v>
      </c>
      <c r="H18">
        <v>0.75271967077915802</v>
      </c>
      <c r="I18">
        <v>0.13734039328722999</v>
      </c>
      <c r="J18">
        <v>0.20068150722143799</v>
      </c>
      <c r="K18">
        <v>0.87674209245869505</v>
      </c>
      <c r="L18">
        <v>7.5170468147112507E-2</v>
      </c>
      <c r="M18">
        <v>-0.97877129548211705</v>
      </c>
      <c r="N18">
        <v>0.31282830250996602</v>
      </c>
      <c r="O18">
        <v>0.23201347550711299</v>
      </c>
      <c r="P18">
        <v>0.26791088014938802</v>
      </c>
      <c r="Q18">
        <v>0.40552711947577802</v>
      </c>
      <c r="R18">
        <v>0.44093860257227202</v>
      </c>
      <c r="S18">
        <v>0.20483332423842099</v>
      </c>
      <c r="T18">
        <v>0.23175342516809599</v>
      </c>
      <c r="U18">
        <v>0.51716069309815005</v>
      </c>
      <c r="V18">
        <v>1.18711766755996</v>
      </c>
      <c r="W18">
        <v>0.111090911458206</v>
      </c>
      <c r="X18">
        <v>0.6</v>
      </c>
      <c r="Y18">
        <v>0.75</v>
      </c>
      <c r="Z18">
        <v>0.9</v>
      </c>
      <c r="AA18">
        <v>0.75</v>
      </c>
      <c r="AB18">
        <v>0.8</v>
      </c>
      <c r="AC18">
        <f t="shared" si="0"/>
        <v>76</v>
      </c>
      <c r="AD18">
        <v>0.15</v>
      </c>
      <c r="AE18">
        <v>0.1</v>
      </c>
      <c r="AF18">
        <v>0</v>
      </c>
      <c r="AG18">
        <v>0.15</v>
      </c>
      <c r="AH18">
        <v>0.05</v>
      </c>
      <c r="AI18">
        <f t="shared" si="1"/>
        <v>9</v>
      </c>
      <c r="AJ18">
        <v>0.25</v>
      </c>
      <c r="AK18">
        <v>0.15</v>
      </c>
      <c r="AL18">
        <v>0.1</v>
      </c>
      <c r="AM18">
        <v>0.1</v>
      </c>
      <c r="AN18">
        <v>0.15</v>
      </c>
      <c r="AO18">
        <f t="shared" si="2"/>
        <v>15</v>
      </c>
    </row>
    <row r="19" spans="1:41" x14ac:dyDescent="0.2">
      <c r="A19">
        <v>16</v>
      </c>
      <c r="B19">
        <v>1.0485253810069499</v>
      </c>
      <c r="C19">
        <v>0.20577278238817001</v>
      </c>
      <c r="D19">
        <v>0.73964389149284104</v>
      </c>
      <c r="E19">
        <v>0.32181504749414003</v>
      </c>
      <c r="F19">
        <v>2.30465553662314</v>
      </c>
      <c r="G19">
        <v>0.78320886789593003</v>
      </c>
      <c r="H19">
        <v>0.264533621266617</v>
      </c>
      <c r="I19">
        <v>0.76778850312346902</v>
      </c>
      <c r="J19">
        <v>0.358956993683401</v>
      </c>
      <c r="K19">
        <v>2.5536437191358998</v>
      </c>
      <c r="L19">
        <v>3.4454954989558</v>
      </c>
      <c r="M19">
        <v>0.18014632658394999</v>
      </c>
      <c r="N19">
        <v>0.211053718952361</v>
      </c>
      <c r="O19">
        <v>0.20553369057189999</v>
      </c>
      <c r="P19">
        <v>0.24488847694388799</v>
      </c>
      <c r="Q19">
        <v>0.425677792608459</v>
      </c>
      <c r="R19">
        <v>4.0865751488311703</v>
      </c>
      <c r="S19">
        <v>0.53782114397979597</v>
      </c>
      <c r="T19">
        <v>0.52055783871467098</v>
      </c>
      <c r="U19">
        <v>0.292905944255131</v>
      </c>
      <c r="V19">
        <v>0.48230992371564502</v>
      </c>
      <c r="W19">
        <v>0.74185882714786699</v>
      </c>
      <c r="X19">
        <v>0.85</v>
      </c>
      <c r="Y19">
        <v>1</v>
      </c>
      <c r="Z19">
        <v>1</v>
      </c>
      <c r="AA19">
        <v>0.9</v>
      </c>
      <c r="AB19">
        <v>0.9</v>
      </c>
      <c r="AC19">
        <f t="shared" si="0"/>
        <v>93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1"/>
        <v>0</v>
      </c>
      <c r="AJ19">
        <v>0.15</v>
      </c>
      <c r="AK19">
        <v>0</v>
      </c>
      <c r="AL19">
        <v>0</v>
      </c>
      <c r="AM19">
        <v>0.1</v>
      </c>
      <c r="AN19">
        <v>0.1</v>
      </c>
      <c r="AO19">
        <f t="shared" si="2"/>
        <v>7</v>
      </c>
    </row>
    <row r="20" spans="1:41" x14ac:dyDescent="0.2">
      <c r="A20">
        <v>17</v>
      </c>
      <c r="B20">
        <v>0.98712466308206104</v>
      </c>
      <c r="C20">
        <v>0.172163065065047</v>
      </c>
      <c r="D20">
        <v>0.22193838761683701</v>
      </c>
      <c r="E20">
        <v>6.0228301605961501E-2</v>
      </c>
      <c r="F20">
        <v>2.36119873777539</v>
      </c>
      <c r="G20">
        <v>0.90236432587373105</v>
      </c>
      <c r="H20">
        <v>0.68312272063135504</v>
      </c>
      <c r="I20">
        <v>0.240618569705674</v>
      </c>
      <c r="J20">
        <v>4.4467522397844302E-2</v>
      </c>
      <c r="K20">
        <v>2.2614305628902902</v>
      </c>
      <c r="L20">
        <v>0.59393584392707999</v>
      </c>
      <c r="M20">
        <v>-0.14901508908681699</v>
      </c>
      <c r="N20">
        <v>0.44733164231591799</v>
      </c>
      <c r="O20">
        <v>0.28554525869615999</v>
      </c>
      <c r="P20">
        <v>0.55415159984215001</v>
      </c>
      <c r="Q20">
        <v>0.23317052261590099</v>
      </c>
      <c r="R20">
        <v>1.8150860016677399</v>
      </c>
      <c r="S20">
        <v>0.29179464335085098</v>
      </c>
      <c r="T20">
        <v>0.47210780188039903</v>
      </c>
      <c r="U20">
        <v>0.179024535628658</v>
      </c>
      <c r="V20">
        <v>0.94554331369698696</v>
      </c>
      <c r="W20">
        <v>0.76491181294356902</v>
      </c>
      <c r="X20">
        <v>0.95</v>
      </c>
      <c r="Y20">
        <v>0.95</v>
      </c>
      <c r="Z20">
        <v>1</v>
      </c>
      <c r="AA20">
        <v>0.9</v>
      </c>
      <c r="AB20">
        <v>1</v>
      </c>
      <c r="AC20">
        <f t="shared" si="0"/>
        <v>96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1"/>
        <v>0</v>
      </c>
      <c r="AJ20">
        <v>0.05</v>
      </c>
      <c r="AK20">
        <v>0.05</v>
      </c>
      <c r="AL20">
        <v>0</v>
      </c>
      <c r="AM20">
        <v>0.1</v>
      </c>
      <c r="AN20">
        <v>0</v>
      </c>
      <c r="AO20">
        <f t="shared" si="2"/>
        <v>4</v>
      </c>
    </row>
    <row r="21" spans="1:41" x14ac:dyDescent="0.2">
      <c r="A21">
        <v>18</v>
      </c>
      <c r="B21">
        <v>1.41293123933326</v>
      </c>
      <c r="C21">
        <v>0.473049794344298</v>
      </c>
      <c r="D21">
        <v>0.53533725208221505</v>
      </c>
      <c r="E21">
        <v>0.57142606876639002</v>
      </c>
      <c r="F21">
        <v>1.0557947307799</v>
      </c>
      <c r="G21">
        <v>1.10243572414614</v>
      </c>
      <c r="H21">
        <v>0.45850818503012403</v>
      </c>
      <c r="I21">
        <v>0.59275176028923804</v>
      </c>
      <c r="J21">
        <v>0.59617838828342495</v>
      </c>
      <c r="K21">
        <v>0.93756163129959302</v>
      </c>
      <c r="L21">
        <v>2.8848236378608201</v>
      </c>
      <c r="M21">
        <v>0.88074391314821998</v>
      </c>
      <c r="N21">
        <v>0.21107152008527399</v>
      </c>
      <c r="O21">
        <v>0.21900604980204899</v>
      </c>
      <c r="P21">
        <v>0.59027419613823895</v>
      </c>
      <c r="Q21">
        <v>0.48643654926820801</v>
      </c>
      <c r="R21">
        <v>1.8210647280027401</v>
      </c>
      <c r="S21">
        <v>0.69249260064581197</v>
      </c>
      <c r="T21">
        <v>1.2757607259761801</v>
      </c>
      <c r="U21">
        <v>0.73733014585172396</v>
      </c>
      <c r="V21">
        <v>0.152216393907499</v>
      </c>
      <c r="W21">
        <v>0.45267241544895498</v>
      </c>
      <c r="X21">
        <v>0.75</v>
      </c>
      <c r="Y21">
        <v>0.85</v>
      </c>
      <c r="Z21">
        <v>0.9</v>
      </c>
      <c r="AA21">
        <v>0.9</v>
      </c>
      <c r="AB21">
        <v>0.85</v>
      </c>
      <c r="AC21">
        <f t="shared" si="0"/>
        <v>85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1"/>
        <v>0</v>
      </c>
      <c r="AJ21">
        <v>0.25</v>
      </c>
      <c r="AK21">
        <v>0.15</v>
      </c>
      <c r="AL21">
        <v>0.1</v>
      </c>
      <c r="AM21">
        <v>0.1</v>
      </c>
      <c r="AN21">
        <v>0.15</v>
      </c>
      <c r="AO21">
        <f t="shared" si="2"/>
        <v>15</v>
      </c>
    </row>
    <row r="22" spans="1:41" x14ac:dyDescent="0.2">
      <c r="A22">
        <v>19</v>
      </c>
      <c r="B22">
        <v>0.85945260272195401</v>
      </c>
      <c r="C22">
        <v>0.26974451932375398</v>
      </c>
      <c r="D22">
        <v>0.193733356346038</v>
      </c>
      <c r="E22">
        <v>0.23133984293173601</v>
      </c>
      <c r="F22">
        <v>1.14724452586383</v>
      </c>
      <c r="G22">
        <v>0.93343472834969199</v>
      </c>
      <c r="H22">
        <v>0.74724320039774095</v>
      </c>
      <c r="I22">
        <v>0.20162382815639501</v>
      </c>
      <c r="J22">
        <v>0.22167059237999501</v>
      </c>
      <c r="K22">
        <v>1.0435258281750199</v>
      </c>
      <c r="L22">
        <v>0.32475747115798398</v>
      </c>
      <c r="M22">
        <v>-0.60694477502697997</v>
      </c>
      <c r="N22">
        <v>0.49774618822703998</v>
      </c>
      <c r="O22">
        <v>0.60070508923917698</v>
      </c>
      <c r="P22">
        <v>0.361830841136415</v>
      </c>
      <c r="Q22">
        <v>0.63995006232770002</v>
      </c>
      <c r="R22">
        <v>1.87433389475433</v>
      </c>
      <c r="S22">
        <v>0.23763414481239101</v>
      </c>
      <c r="T22">
        <v>0.26897638365481802</v>
      </c>
      <c r="U22">
        <v>0.541250954450885</v>
      </c>
      <c r="V22">
        <v>1.1417695798401399</v>
      </c>
      <c r="W22">
        <v>0.69613618162158997</v>
      </c>
      <c r="X22">
        <v>0.7</v>
      </c>
      <c r="Y22">
        <v>1</v>
      </c>
      <c r="Z22">
        <v>0.95</v>
      </c>
      <c r="AA22">
        <v>0.9</v>
      </c>
      <c r="AB22">
        <v>0.95</v>
      </c>
      <c r="AC22">
        <f t="shared" si="0"/>
        <v>90</v>
      </c>
      <c r="AD22">
        <v>0.15</v>
      </c>
      <c r="AE22">
        <v>0</v>
      </c>
      <c r="AF22">
        <v>0</v>
      </c>
      <c r="AG22">
        <v>0</v>
      </c>
      <c r="AH22">
        <v>0</v>
      </c>
      <c r="AI22">
        <f t="shared" si="1"/>
        <v>3</v>
      </c>
      <c r="AJ22">
        <v>0.15</v>
      </c>
      <c r="AK22">
        <v>0</v>
      </c>
      <c r="AL22">
        <v>0.05</v>
      </c>
      <c r="AM22">
        <v>0.1</v>
      </c>
      <c r="AN22">
        <v>0.05</v>
      </c>
      <c r="AO22">
        <f t="shared" si="2"/>
        <v>7.0000000000000009</v>
      </c>
    </row>
    <row r="23" spans="1:41" x14ac:dyDescent="0.2">
      <c r="A23">
        <v>20</v>
      </c>
      <c r="B23">
        <v>1.22619241299214</v>
      </c>
      <c r="C23">
        <v>8.9222850318309704E-2</v>
      </c>
      <c r="D23">
        <v>0.42248284808719699</v>
      </c>
      <c r="E23">
        <v>0.23670197007348101</v>
      </c>
      <c r="F23">
        <v>0.73416007234302005</v>
      </c>
      <c r="G23">
        <v>0.90617561581705997</v>
      </c>
      <c r="H23">
        <v>0.194233764923021</v>
      </c>
      <c r="I23">
        <v>0.300640731784108</v>
      </c>
      <c r="J23">
        <v>0.71428170152854897</v>
      </c>
      <c r="K23">
        <v>-0.247142180809583</v>
      </c>
      <c r="L23">
        <v>2.7308721889296401</v>
      </c>
      <c r="M23">
        <v>0.11177688396952599</v>
      </c>
      <c r="N23">
        <v>0.18125207459228601</v>
      </c>
      <c r="O23">
        <v>0.88429666917712701</v>
      </c>
      <c r="P23">
        <v>0.92097397182630503</v>
      </c>
      <c r="Q23">
        <v>0.246201733811451</v>
      </c>
      <c r="R23">
        <v>0.53075274790688698</v>
      </c>
      <c r="S23">
        <v>0.36791969410893499</v>
      </c>
      <c r="T23">
        <v>0.87504267897487698</v>
      </c>
      <c r="U23">
        <v>0.62035536297396998</v>
      </c>
      <c r="V23">
        <v>9.4700074682723706E-2</v>
      </c>
      <c r="W23">
        <v>0.88109118066311998</v>
      </c>
      <c r="X23">
        <v>0.85</v>
      </c>
      <c r="Y23">
        <v>0.8</v>
      </c>
      <c r="Z23">
        <v>0.85</v>
      </c>
      <c r="AA23">
        <v>0.9</v>
      </c>
      <c r="AB23">
        <v>0.9</v>
      </c>
      <c r="AC23">
        <f t="shared" si="0"/>
        <v>86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1"/>
        <v>0</v>
      </c>
      <c r="AJ23">
        <v>0.15</v>
      </c>
      <c r="AK23">
        <v>0.2</v>
      </c>
      <c r="AL23">
        <v>0.15</v>
      </c>
      <c r="AM23">
        <v>0.1</v>
      </c>
      <c r="AN23">
        <v>0.1</v>
      </c>
      <c r="AO23">
        <f t="shared" si="2"/>
        <v>14</v>
      </c>
    </row>
    <row r="24" spans="1:41" x14ac:dyDescent="0.2">
      <c r="A24">
        <v>21</v>
      </c>
      <c r="B24">
        <v>0.87638649321518902</v>
      </c>
      <c r="C24">
        <v>0.52733071263588505</v>
      </c>
      <c r="D24">
        <v>0.74353532888477303</v>
      </c>
      <c r="E24">
        <v>0.71642860728209101</v>
      </c>
      <c r="F24">
        <v>-0.54535123828142096</v>
      </c>
      <c r="G24">
        <v>0.71430614992802199</v>
      </c>
      <c r="H24">
        <v>0.68417686225833996</v>
      </c>
      <c r="I24">
        <v>0.88057015790054605</v>
      </c>
      <c r="J24">
        <v>0.74649049841325199</v>
      </c>
      <c r="K24">
        <v>-1.16066193144855</v>
      </c>
      <c r="L24">
        <v>1.0837820787416399</v>
      </c>
      <c r="M24">
        <v>1.6347761455974701</v>
      </c>
      <c r="N24">
        <v>0.31039650106595001</v>
      </c>
      <c r="O24">
        <v>0.10516156899349</v>
      </c>
      <c r="P24">
        <v>1.125327757727</v>
      </c>
      <c r="Q24">
        <v>0.42160446662008699</v>
      </c>
      <c r="R24">
        <v>0.46711501584084703</v>
      </c>
      <c r="S24">
        <v>0.64561637502903402</v>
      </c>
      <c r="T24">
        <v>2.2378824400533102</v>
      </c>
      <c r="U24">
        <v>0.89698211211992296</v>
      </c>
      <c r="V24">
        <v>0.32646034108490601</v>
      </c>
      <c r="W24">
        <v>0.20690393584300501</v>
      </c>
      <c r="X24">
        <v>0.6</v>
      </c>
      <c r="Y24">
        <v>0.8</v>
      </c>
      <c r="Z24">
        <v>0.85</v>
      </c>
      <c r="AA24">
        <v>0.9</v>
      </c>
      <c r="AB24">
        <v>0.9</v>
      </c>
      <c r="AC24">
        <f t="shared" si="0"/>
        <v>81</v>
      </c>
      <c r="AD24">
        <v>0.1</v>
      </c>
      <c r="AE24">
        <v>0.05</v>
      </c>
      <c r="AF24">
        <v>0.05</v>
      </c>
      <c r="AG24">
        <v>0</v>
      </c>
      <c r="AH24">
        <v>0</v>
      </c>
      <c r="AI24">
        <f t="shared" si="1"/>
        <v>4</v>
      </c>
      <c r="AJ24">
        <v>0.3</v>
      </c>
      <c r="AK24">
        <v>0.15</v>
      </c>
      <c r="AL24">
        <v>0.1</v>
      </c>
      <c r="AM24">
        <v>0.1</v>
      </c>
      <c r="AN24">
        <v>0.1</v>
      </c>
      <c r="AO24">
        <f t="shared" si="2"/>
        <v>14.999999999999998</v>
      </c>
    </row>
    <row r="25" spans="1:41" x14ac:dyDescent="0.2">
      <c r="A25">
        <v>22</v>
      </c>
      <c r="B25">
        <v>0.43473592370067998</v>
      </c>
      <c r="C25">
        <v>0.14183065923986199</v>
      </c>
      <c r="D25">
        <v>0.48380420620145698</v>
      </c>
      <c r="E25">
        <v>0.706127629590101</v>
      </c>
      <c r="F25">
        <v>-1.7207917585031001</v>
      </c>
      <c r="G25">
        <v>0.56407112654249003</v>
      </c>
      <c r="H25">
        <v>7.6749185695154598E-2</v>
      </c>
      <c r="I25">
        <v>0.47935070692235698</v>
      </c>
      <c r="J25">
        <v>0.71908396578496503</v>
      </c>
      <c r="K25">
        <v>-1.0961833411745201</v>
      </c>
      <c r="L25">
        <v>2.0254984951061998</v>
      </c>
      <c r="M25">
        <v>0.38469520111251898</v>
      </c>
      <c r="N25">
        <v>4.8463116891609197E-2</v>
      </c>
      <c r="O25">
        <v>0.178866814158154</v>
      </c>
      <c r="P25">
        <v>0.86289281846772303</v>
      </c>
      <c r="Q25">
        <v>0.42241862943549402</v>
      </c>
      <c r="R25">
        <v>6.9777870656818994E-2</v>
      </c>
      <c r="S25">
        <v>0.37812133052378699</v>
      </c>
      <c r="T25">
        <v>0.99913021647751699</v>
      </c>
      <c r="U25">
        <v>0.57516489297131101</v>
      </c>
      <c r="V25">
        <v>9.01492862626605E-2</v>
      </c>
      <c r="W25">
        <v>0.15717271771456501</v>
      </c>
      <c r="X25">
        <v>0.75</v>
      </c>
      <c r="Y25">
        <v>0.8</v>
      </c>
      <c r="Z25">
        <v>0.65</v>
      </c>
      <c r="AA25">
        <v>0.65</v>
      </c>
      <c r="AB25">
        <v>0.75</v>
      </c>
      <c r="AC25">
        <f t="shared" si="0"/>
        <v>72</v>
      </c>
      <c r="AD25">
        <v>0.1</v>
      </c>
      <c r="AE25">
        <v>0</v>
      </c>
      <c r="AF25">
        <v>0.05</v>
      </c>
      <c r="AG25">
        <v>0.05</v>
      </c>
      <c r="AH25">
        <v>0.1</v>
      </c>
      <c r="AI25">
        <f t="shared" si="1"/>
        <v>6.0000000000000009</v>
      </c>
      <c r="AJ25">
        <v>0.15</v>
      </c>
      <c r="AK25">
        <v>0.2</v>
      </c>
      <c r="AL25">
        <v>0.3</v>
      </c>
      <c r="AM25">
        <v>0.3</v>
      </c>
      <c r="AN25">
        <v>0.15</v>
      </c>
      <c r="AO25">
        <f t="shared" si="2"/>
        <v>21.999999999999996</v>
      </c>
    </row>
    <row r="26" spans="1:41" x14ac:dyDescent="0.2">
      <c r="A26">
        <v>23</v>
      </c>
      <c r="B26">
        <v>0.83663118362455402</v>
      </c>
      <c r="C26">
        <v>0.16720061283614299</v>
      </c>
      <c r="D26">
        <v>0.242336234319387</v>
      </c>
      <c r="E26">
        <v>0.41924422214410501</v>
      </c>
      <c r="F26">
        <v>1.94473997197919</v>
      </c>
      <c r="G26">
        <v>1.57674330066946</v>
      </c>
      <c r="H26">
        <v>0.71051839208800105</v>
      </c>
      <c r="I26">
        <v>0.37173120514179497</v>
      </c>
      <c r="J26">
        <v>0.48680264427828102</v>
      </c>
      <c r="K26">
        <v>1.34528110822058</v>
      </c>
      <c r="L26">
        <v>2.80414645218303E-2</v>
      </c>
      <c r="M26">
        <v>-0.167092083926657</v>
      </c>
      <c r="N26">
        <v>9.2009698277940893E-2</v>
      </c>
      <c r="O26">
        <v>0.43412981067656697</v>
      </c>
      <c r="P26">
        <v>0.12575575034143799</v>
      </c>
      <c r="Q26">
        <v>0.37482231023912599</v>
      </c>
      <c r="R26">
        <v>2.9396281180542099</v>
      </c>
      <c r="S26">
        <v>0.215523176049672</v>
      </c>
      <c r="T26">
        <v>0.275806490826632</v>
      </c>
      <c r="U26">
        <v>0.50487756454278199</v>
      </c>
      <c r="V26">
        <v>0.54444759670001697</v>
      </c>
      <c r="W26">
        <v>0.31281969715883401</v>
      </c>
      <c r="X26">
        <v>0.5</v>
      </c>
      <c r="Y26">
        <v>0.4</v>
      </c>
      <c r="Z26">
        <v>0.35</v>
      </c>
      <c r="AA26">
        <v>0.4</v>
      </c>
      <c r="AB26">
        <v>0.3</v>
      </c>
      <c r="AC26">
        <f t="shared" si="0"/>
        <v>39</v>
      </c>
      <c r="AD26">
        <v>0.15</v>
      </c>
      <c r="AE26">
        <v>0.25</v>
      </c>
      <c r="AF26">
        <v>0.3</v>
      </c>
      <c r="AG26">
        <v>0.2</v>
      </c>
      <c r="AH26">
        <v>0.15</v>
      </c>
      <c r="AI26">
        <f t="shared" si="1"/>
        <v>20.999999999999996</v>
      </c>
      <c r="AJ26">
        <v>0.35</v>
      </c>
      <c r="AK26">
        <v>0.35</v>
      </c>
      <c r="AL26">
        <v>0.35</v>
      </c>
      <c r="AM26">
        <v>0.4</v>
      </c>
      <c r="AN26">
        <v>0.55000000000000004</v>
      </c>
      <c r="AO26">
        <f t="shared" si="2"/>
        <v>39.999999999999993</v>
      </c>
    </row>
    <row r="27" spans="1:41" x14ac:dyDescent="0.2">
      <c r="A27">
        <v>24</v>
      </c>
      <c r="B27">
        <v>0.24472538479350101</v>
      </c>
      <c r="C27">
        <v>0.21998493892467899</v>
      </c>
      <c r="D27">
        <v>0.43220888593392098</v>
      </c>
      <c r="E27">
        <v>0.86392326479727999</v>
      </c>
      <c r="F27">
        <v>-4.3496188346461402</v>
      </c>
      <c r="G27">
        <v>0.19630084020885999</v>
      </c>
      <c r="H27">
        <v>0.48660047875398099</v>
      </c>
      <c r="I27">
        <v>0.93114091139384703</v>
      </c>
      <c r="J27">
        <v>0.90035736385254805</v>
      </c>
      <c r="K27">
        <v>-6.0875094806211001</v>
      </c>
      <c r="L27">
        <v>3.4445998923455399</v>
      </c>
      <c r="M27">
        <v>1.22378033465196</v>
      </c>
      <c r="N27">
        <v>0.32682885017790297</v>
      </c>
      <c r="O27">
        <v>2.91368201896763E-2</v>
      </c>
      <c r="P27">
        <v>0.82206392755965596</v>
      </c>
      <c r="Q27">
        <v>0.14958239622635899</v>
      </c>
      <c r="R27">
        <v>0.113613674602056</v>
      </c>
      <c r="S27">
        <v>0.266994020352121</v>
      </c>
      <c r="T27">
        <v>0.97881140929834998</v>
      </c>
      <c r="U27">
        <v>0.238961145411027</v>
      </c>
      <c r="V27">
        <v>0.59135775757572395</v>
      </c>
      <c r="W27">
        <v>0.17325309745249901</v>
      </c>
      <c r="X27">
        <v>0.65</v>
      </c>
      <c r="Y27">
        <v>0.85</v>
      </c>
      <c r="Z27">
        <v>0.9</v>
      </c>
      <c r="AA27">
        <v>0.95</v>
      </c>
      <c r="AB27">
        <v>0.9</v>
      </c>
      <c r="AC27">
        <f t="shared" si="0"/>
        <v>85</v>
      </c>
      <c r="AD27">
        <v>0.05</v>
      </c>
      <c r="AE27">
        <v>0</v>
      </c>
      <c r="AF27">
        <v>0</v>
      </c>
      <c r="AG27">
        <v>0</v>
      </c>
      <c r="AH27">
        <v>0</v>
      </c>
      <c r="AI27">
        <f t="shared" si="1"/>
        <v>1</v>
      </c>
      <c r="AJ27">
        <v>0.25</v>
      </c>
      <c r="AK27">
        <v>0.15</v>
      </c>
      <c r="AL27">
        <v>0.1</v>
      </c>
      <c r="AM27">
        <v>0.05</v>
      </c>
      <c r="AN27">
        <v>0.1</v>
      </c>
      <c r="AO27">
        <f t="shared" si="2"/>
        <v>13</v>
      </c>
    </row>
    <row r="28" spans="1:41" x14ac:dyDescent="0.2">
      <c r="A28">
        <v>25</v>
      </c>
      <c r="B28">
        <v>1.6339133501429399</v>
      </c>
      <c r="C28">
        <v>0.34479082289492502</v>
      </c>
      <c r="D28">
        <v>0.16123151614800099</v>
      </c>
      <c r="E28">
        <v>0.25009244802479402</v>
      </c>
      <c r="F28">
        <v>0.95916261176349205</v>
      </c>
      <c r="G28">
        <v>1.43916993439915</v>
      </c>
      <c r="H28">
        <v>0.543704452162731</v>
      </c>
      <c r="I28">
        <v>0.13999347013299401</v>
      </c>
      <c r="J28">
        <v>0.16080049012994399</v>
      </c>
      <c r="K28">
        <v>0.89046408448821901</v>
      </c>
      <c r="L28">
        <v>3.1078077253131799</v>
      </c>
      <c r="M28">
        <v>-1.14421022763755E-3</v>
      </c>
      <c r="N28">
        <v>0.15979485921825901</v>
      </c>
      <c r="O28">
        <v>0.81835880811318795</v>
      </c>
      <c r="P28">
        <v>0.93014437277967599</v>
      </c>
      <c r="Q28">
        <v>0.74244094575741804</v>
      </c>
      <c r="R28">
        <v>3.4300031307744598</v>
      </c>
      <c r="S28">
        <v>0.124568702127446</v>
      </c>
      <c r="T28">
        <v>0.85168586942576996</v>
      </c>
      <c r="U28">
        <v>0.62227184278251302</v>
      </c>
      <c r="V28">
        <v>0.12818017524928599</v>
      </c>
      <c r="W28">
        <v>0.70830937034491304</v>
      </c>
      <c r="X28">
        <v>0.6</v>
      </c>
      <c r="Y28">
        <v>0.7</v>
      </c>
      <c r="Z28">
        <v>0.8</v>
      </c>
      <c r="AA28">
        <v>0.6</v>
      </c>
      <c r="AB28">
        <v>0.85</v>
      </c>
      <c r="AC28">
        <f t="shared" si="0"/>
        <v>71</v>
      </c>
      <c r="AD28">
        <v>0.05</v>
      </c>
      <c r="AE28">
        <v>0</v>
      </c>
      <c r="AF28">
        <v>0</v>
      </c>
      <c r="AG28">
        <v>0.1</v>
      </c>
      <c r="AH28">
        <v>0</v>
      </c>
      <c r="AI28">
        <f t="shared" si="1"/>
        <v>3.0000000000000004</v>
      </c>
      <c r="AJ28">
        <v>0.35</v>
      </c>
      <c r="AK28">
        <v>0.3</v>
      </c>
      <c r="AL28">
        <v>0.2</v>
      </c>
      <c r="AM28">
        <v>0.3</v>
      </c>
      <c r="AN28">
        <v>0.15</v>
      </c>
      <c r="AO28">
        <f t="shared" si="2"/>
        <v>25.999999999999996</v>
      </c>
    </row>
    <row r="29" spans="1:41" x14ac:dyDescent="0.2">
      <c r="A29">
        <v>26</v>
      </c>
      <c r="B29">
        <v>0.47105101702324098</v>
      </c>
      <c r="C29">
        <v>0.52826670784013396</v>
      </c>
      <c r="D29">
        <v>0.685343694475959</v>
      </c>
      <c r="E29">
        <v>0.80550819237157201</v>
      </c>
      <c r="F29">
        <v>-1.9019771136030299</v>
      </c>
      <c r="G29">
        <v>0.38379006737023202</v>
      </c>
      <c r="H29">
        <v>0.71744001625421405</v>
      </c>
      <c r="I29">
        <v>0.51826440081518899</v>
      </c>
      <c r="J29">
        <v>0.74111280185710204</v>
      </c>
      <c r="K29">
        <v>-3.0720477597522402</v>
      </c>
      <c r="L29">
        <v>0.89595208281357097</v>
      </c>
      <c r="M29">
        <v>1.67990809841045</v>
      </c>
      <c r="N29">
        <v>0.32354460266235202</v>
      </c>
      <c r="O29">
        <v>2.79554568567583E-2</v>
      </c>
      <c r="P29">
        <v>0.874570498238877</v>
      </c>
      <c r="Q29">
        <v>0.156284881468649</v>
      </c>
      <c r="R29">
        <v>0.42921163659478501</v>
      </c>
      <c r="S29">
        <v>0.53994374726086403</v>
      </c>
      <c r="T29">
        <v>0.27429264621715299</v>
      </c>
      <c r="U29">
        <v>0.25604552080256199</v>
      </c>
      <c r="V29">
        <v>3.12473603964543</v>
      </c>
      <c r="W29">
        <v>0.71531126998142602</v>
      </c>
      <c r="X29">
        <v>0.3</v>
      </c>
      <c r="Y29">
        <v>0.55000000000000004</v>
      </c>
      <c r="Z29">
        <v>0.7</v>
      </c>
      <c r="AA29">
        <v>0.8</v>
      </c>
      <c r="AB29">
        <v>0.95</v>
      </c>
      <c r="AC29">
        <f t="shared" si="0"/>
        <v>66</v>
      </c>
      <c r="AD29">
        <v>0.1</v>
      </c>
      <c r="AE29">
        <v>0.05</v>
      </c>
      <c r="AF29">
        <v>0</v>
      </c>
      <c r="AG29">
        <v>0.05</v>
      </c>
      <c r="AH29">
        <v>0</v>
      </c>
      <c r="AI29">
        <f t="shared" si="1"/>
        <v>4</v>
      </c>
      <c r="AJ29">
        <v>0.6</v>
      </c>
      <c r="AK29">
        <v>0.4</v>
      </c>
      <c r="AL29">
        <v>0.3</v>
      </c>
      <c r="AM29">
        <v>0.15</v>
      </c>
      <c r="AN29">
        <v>0.15</v>
      </c>
      <c r="AO29">
        <f t="shared" si="2"/>
        <v>31.999999999999996</v>
      </c>
    </row>
    <row r="30" spans="1:41" x14ac:dyDescent="0.2">
      <c r="A30">
        <v>27</v>
      </c>
      <c r="B30">
        <v>0.28057906215716799</v>
      </c>
      <c r="C30">
        <v>0.553292730867608</v>
      </c>
      <c r="D30">
        <v>0.178418298224475</v>
      </c>
      <c r="E30">
        <v>0.18925140296013601</v>
      </c>
      <c r="F30">
        <v>-4.4085347946658802</v>
      </c>
      <c r="G30">
        <v>0.25311932304759099</v>
      </c>
      <c r="H30">
        <v>0.60967942147142495</v>
      </c>
      <c r="I30">
        <v>0.167759757487973</v>
      </c>
      <c r="J30">
        <v>0.216633436368771</v>
      </c>
      <c r="K30">
        <v>-5.0322423788150603</v>
      </c>
      <c r="L30">
        <v>1.2482295974519</v>
      </c>
      <c r="M30">
        <v>-0.64846659126218498</v>
      </c>
      <c r="N30">
        <v>9.0966862089971498E-2</v>
      </c>
      <c r="O30">
        <v>0.642181997304765</v>
      </c>
      <c r="P30">
        <v>0.55562938063131895</v>
      </c>
      <c r="Q30">
        <v>0.18211442799545399</v>
      </c>
      <c r="R30">
        <v>0.21111779847904899</v>
      </c>
      <c r="S30">
        <v>0.64473990433734796</v>
      </c>
      <c r="T30">
        <v>0.58748189891250402</v>
      </c>
      <c r="U30">
        <v>0.16969867017983001</v>
      </c>
      <c r="V30">
        <v>0.46856091979661901</v>
      </c>
      <c r="W30">
        <v>0.25702147255441099</v>
      </c>
      <c r="X30">
        <v>0.7</v>
      </c>
      <c r="Y30">
        <v>0.6</v>
      </c>
      <c r="Z30">
        <v>0.65</v>
      </c>
      <c r="AA30">
        <v>0.85</v>
      </c>
      <c r="AB30">
        <v>0.95</v>
      </c>
      <c r="AC30">
        <f t="shared" si="0"/>
        <v>75</v>
      </c>
      <c r="AD30">
        <v>0</v>
      </c>
      <c r="AE30">
        <v>0.1</v>
      </c>
      <c r="AF30">
        <v>0.05</v>
      </c>
      <c r="AG30">
        <v>0</v>
      </c>
      <c r="AH30">
        <v>0</v>
      </c>
      <c r="AI30">
        <f t="shared" si="1"/>
        <v>3.0000000000000004</v>
      </c>
      <c r="AJ30">
        <v>0.3</v>
      </c>
      <c r="AK30">
        <v>0.3</v>
      </c>
      <c r="AL30">
        <v>0.3</v>
      </c>
      <c r="AM30">
        <v>0.15</v>
      </c>
      <c r="AN30">
        <v>0.05</v>
      </c>
      <c r="AO30">
        <f t="shared" si="2"/>
        <v>21.999999999999996</v>
      </c>
    </row>
    <row r="31" spans="1:41" x14ac:dyDescent="0.2">
      <c r="A31">
        <v>28</v>
      </c>
      <c r="B31">
        <v>1.56891775943958</v>
      </c>
      <c r="C31">
        <v>0.124150125917073</v>
      </c>
      <c r="D31">
        <v>0.37990532334361798</v>
      </c>
      <c r="E31">
        <v>0.33322101841306601</v>
      </c>
      <c r="F31">
        <v>1.13602855358288</v>
      </c>
      <c r="G31">
        <v>0.988747346483554</v>
      </c>
      <c r="H31">
        <v>0.58229415461257095</v>
      </c>
      <c r="I31">
        <v>0.44083465279295098</v>
      </c>
      <c r="J31">
        <v>0.19629981520173001</v>
      </c>
      <c r="K31">
        <v>0.79023259069624896</v>
      </c>
      <c r="L31">
        <v>3.49062485777401</v>
      </c>
      <c r="M31">
        <v>-1.2208028618447699</v>
      </c>
      <c r="N31">
        <v>0.60207642153279906</v>
      </c>
      <c r="O31">
        <v>0.84990607882703695</v>
      </c>
      <c r="P31">
        <v>0.64068673552704702</v>
      </c>
      <c r="Q31">
        <v>0.417336544787762</v>
      </c>
      <c r="R31">
        <v>3.7105644102650301</v>
      </c>
      <c r="S31">
        <v>0.39706283943946102</v>
      </c>
      <c r="T31">
        <v>0.61827701210235197</v>
      </c>
      <c r="U31">
        <v>0.15631971714585799</v>
      </c>
      <c r="V31">
        <v>0.42905793344236298</v>
      </c>
      <c r="W31">
        <v>0.78564555949448001</v>
      </c>
      <c r="X31">
        <v>0.85</v>
      </c>
      <c r="Y31">
        <v>1</v>
      </c>
      <c r="Z31">
        <v>0.85</v>
      </c>
      <c r="AA31">
        <v>0.95</v>
      </c>
      <c r="AB31">
        <v>1</v>
      </c>
      <c r="AC31">
        <f>(X31+Y31+Z31+AA31+AB31)*20</f>
        <v>93</v>
      </c>
      <c r="AD31">
        <v>0</v>
      </c>
      <c r="AE31">
        <v>0</v>
      </c>
      <c r="AF31">
        <v>0.05</v>
      </c>
      <c r="AG31">
        <v>0</v>
      </c>
      <c r="AH31">
        <v>0</v>
      </c>
      <c r="AI31">
        <f t="shared" si="1"/>
        <v>1</v>
      </c>
      <c r="AJ31">
        <v>0.15</v>
      </c>
      <c r="AK31">
        <v>0</v>
      </c>
      <c r="AL31">
        <v>0.1</v>
      </c>
      <c r="AM31">
        <v>0.05</v>
      </c>
      <c r="AN31">
        <v>0</v>
      </c>
      <c r="AO31">
        <f t="shared" si="2"/>
        <v>6</v>
      </c>
    </row>
    <row r="32" spans="1:41" x14ac:dyDescent="0.2">
      <c r="A32">
        <v>29</v>
      </c>
      <c r="B32">
        <v>1.0467704178133701</v>
      </c>
      <c r="C32">
        <v>0.152873504736497</v>
      </c>
      <c r="D32">
        <v>0.56298588607909195</v>
      </c>
      <c r="E32">
        <v>0.30450779189113197</v>
      </c>
      <c r="F32">
        <v>1.58516163123566</v>
      </c>
      <c r="G32">
        <v>1.06335414054804</v>
      </c>
      <c r="H32">
        <v>8.9538471039096998E-2</v>
      </c>
      <c r="I32">
        <v>0.55578535004280505</v>
      </c>
      <c r="J32">
        <v>0.31334537944861501</v>
      </c>
      <c r="K32">
        <v>1.41941796587319</v>
      </c>
      <c r="L32">
        <v>2.3853976290621</v>
      </c>
      <c r="M32">
        <v>1.5727894151305001E-3</v>
      </c>
      <c r="N32">
        <v>0.118115806774097</v>
      </c>
      <c r="O32">
        <v>0.73476622408042003</v>
      </c>
      <c r="P32">
        <v>0.275152708702676</v>
      </c>
      <c r="Q32">
        <v>0.200157917483159</v>
      </c>
      <c r="R32">
        <v>3.1801551409151601</v>
      </c>
      <c r="S32">
        <v>0.44294094660598399</v>
      </c>
      <c r="T32">
        <v>0.67573662433078596</v>
      </c>
      <c r="U32">
        <v>0.61251217512691802</v>
      </c>
      <c r="V32">
        <v>0.20073096632543</v>
      </c>
      <c r="W32">
        <v>0.51339291865498604</v>
      </c>
      <c r="X32">
        <v>0.6</v>
      </c>
      <c r="Y32">
        <v>0.75</v>
      </c>
      <c r="Z32">
        <v>0.6</v>
      </c>
      <c r="AA32">
        <v>0.8</v>
      </c>
      <c r="AB32">
        <v>0.7</v>
      </c>
      <c r="AC32">
        <f t="shared" si="0"/>
        <v>69</v>
      </c>
      <c r="AD32">
        <v>0.1</v>
      </c>
      <c r="AE32">
        <v>0</v>
      </c>
      <c r="AF32">
        <v>0.1</v>
      </c>
      <c r="AG32">
        <v>0.05</v>
      </c>
      <c r="AH32">
        <v>0.1</v>
      </c>
      <c r="AI32">
        <f>(AD32+AE32+AF32+AG32+AH32)*20</f>
        <v>7</v>
      </c>
      <c r="AJ32">
        <v>0.3</v>
      </c>
      <c r="AK32">
        <v>0.25</v>
      </c>
      <c r="AL32">
        <v>0.3</v>
      </c>
      <c r="AM32">
        <v>0.15</v>
      </c>
      <c r="AN32">
        <v>0.2</v>
      </c>
      <c r="AO32">
        <f t="shared" si="2"/>
        <v>24</v>
      </c>
    </row>
    <row r="33" spans="1:41" x14ac:dyDescent="0.2">
      <c r="A33">
        <v>30</v>
      </c>
      <c r="B33">
        <v>1.0080093300094299</v>
      </c>
      <c r="C33">
        <v>0.18653998910938699</v>
      </c>
      <c r="D33">
        <v>0.57062750498176495</v>
      </c>
      <c r="E33">
        <v>0.82255603637031005</v>
      </c>
      <c r="F33">
        <v>0.57107479463551403</v>
      </c>
      <c r="G33">
        <v>0.46667490201873002</v>
      </c>
      <c r="H33">
        <v>0.39226387666406698</v>
      </c>
      <c r="I33">
        <v>0.71516391801742796</v>
      </c>
      <c r="J33">
        <v>8.7743241431137806E-2</v>
      </c>
      <c r="K33">
        <v>-2.52175831084373</v>
      </c>
      <c r="L33">
        <v>3.2790849508255899</v>
      </c>
      <c r="M33">
        <v>0.475284686355185</v>
      </c>
      <c r="N33">
        <v>0.125450679788672</v>
      </c>
      <c r="O33">
        <v>0.85578814881501497</v>
      </c>
      <c r="P33">
        <v>0.68131549568402305</v>
      </c>
      <c r="Q33">
        <v>0.23350946573197301</v>
      </c>
      <c r="R33">
        <v>0.84585729202188797</v>
      </c>
      <c r="S33">
        <v>0.68310447592901702</v>
      </c>
      <c r="T33">
        <v>1.30465114796283</v>
      </c>
      <c r="U33">
        <v>0.38679492612645699</v>
      </c>
      <c r="V33">
        <v>0.10599415963455</v>
      </c>
      <c r="W33">
        <v>0.61734700346824201</v>
      </c>
      <c r="X33">
        <v>0.5</v>
      </c>
      <c r="Y33">
        <v>0.6</v>
      </c>
      <c r="Z33">
        <v>0.6</v>
      </c>
      <c r="AA33">
        <v>0.65</v>
      </c>
      <c r="AB33">
        <v>0.7</v>
      </c>
      <c r="AC33">
        <f t="shared" si="0"/>
        <v>61</v>
      </c>
      <c r="AD33">
        <v>0.25</v>
      </c>
      <c r="AE33">
        <v>0.1</v>
      </c>
      <c r="AF33">
        <v>0.2</v>
      </c>
      <c r="AG33">
        <v>0.1</v>
      </c>
      <c r="AH33">
        <v>0</v>
      </c>
      <c r="AI33">
        <f t="shared" si="1"/>
        <v>13</v>
      </c>
      <c r="AJ33">
        <v>0.25</v>
      </c>
      <c r="AK33">
        <v>0.3</v>
      </c>
      <c r="AL33">
        <v>0.2</v>
      </c>
      <c r="AM33">
        <v>0.25</v>
      </c>
      <c r="AN33">
        <v>0.3</v>
      </c>
      <c r="AO33">
        <f t="shared" si="2"/>
        <v>26</v>
      </c>
    </row>
    <row r="34" spans="1:41" x14ac:dyDescent="0.2">
      <c r="A34">
        <v>31</v>
      </c>
      <c r="B34">
        <v>0.70284376772734203</v>
      </c>
      <c r="C34">
        <v>0.61268526304369897</v>
      </c>
      <c r="D34">
        <v>0.55257668651064795</v>
      </c>
      <c r="E34">
        <v>0.39640124238291002</v>
      </c>
      <c r="F34">
        <v>0.89092332493206805</v>
      </c>
      <c r="G34">
        <v>0.47204085276798602</v>
      </c>
      <c r="H34">
        <v>0.64564702207941305</v>
      </c>
      <c r="I34">
        <v>0.56941064353617599</v>
      </c>
      <c r="J34">
        <v>0.42573715950896102</v>
      </c>
      <c r="K34">
        <v>0.59216189990142398</v>
      </c>
      <c r="L34">
        <v>3.0624042302969898</v>
      </c>
      <c r="M34">
        <v>-0.442244761619836</v>
      </c>
      <c r="N34">
        <v>0.47299895986962798</v>
      </c>
      <c r="O34">
        <v>0.68739108063371601</v>
      </c>
      <c r="P34">
        <v>0.338490957304249</v>
      </c>
      <c r="Q34">
        <v>0.64414660389989697</v>
      </c>
      <c r="R34">
        <v>2.5828688311362802</v>
      </c>
      <c r="S34">
        <v>0.57736723632436804</v>
      </c>
      <c r="T34">
        <v>0.48613921884769201</v>
      </c>
      <c r="U34">
        <v>0.30935894959138999</v>
      </c>
      <c r="V34">
        <v>0.86237287845551702</v>
      </c>
      <c r="W34">
        <v>0.78808496798354</v>
      </c>
      <c r="X34">
        <v>0.6</v>
      </c>
      <c r="Y34">
        <v>0.75</v>
      </c>
      <c r="Z34">
        <v>0.55000000000000004</v>
      </c>
      <c r="AA34">
        <v>0.9</v>
      </c>
      <c r="AB34">
        <v>0.75</v>
      </c>
      <c r="AC34">
        <f t="shared" si="0"/>
        <v>71</v>
      </c>
      <c r="AD34">
        <v>0.15</v>
      </c>
      <c r="AE34">
        <v>0.1</v>
      </c>
      <c r="AF34">
        <v>0.1</v>
      </c>
      <c r="AG34">
        <v>0</v>
      </c>
      <c r="AH34">
        <v>0</v>
      </c>
      <c r="AI34">
        <f t="shared" si="1"/>
        <v>7</v>
      </c>
      <c r="AJ34">
        <v>0.25</v>
      </c>
      <c r="AK34">
        <v>0.15</v>
      </c>
      <c r="AL34">
        <v>0.35</v>
      </c>
      <c r="AM34">
        <v>0.1</v>
      </c>
      <c r="AN34">
        <v>0.25</v>
      </c>
      <c r="AO34">
        <f t="shared" si="2"/>
        <v>22</v>
      </c>
    </row>
    <row r="35" spans="1:41" x14ac:dyDescent="0.2">
      <c r="A35">
        <v>32</v>
      </c>
      <c r="B35">
        <v>0.57574234657073298</v>
      </c>
      <c r="C35">
        <v>0.80869716588691098</v>
      </c>
      <c r="D35">
        <v>0.41637511088134499</v>
      </c>
      <c r="E35">
        <v>0.34889379302100898</v>
      </c>
      <c r="F35">
        <v>-2.9783064298972501</v>
      </c>
      <c r="G35">
        <v>0.418513454750716</v>
      </c>
      <c r="H35">
        <v>0.83782320567660995</v>
      </c>
      <c r="I35">
        <v>0.47969262029699999</v>
      </c>
      <c r="J35">
        <v>0.35111313093652002</v>
      </c>
      <c r="K35">
        <v>-5.2692023194768698</v>
      </c>
      <c r="L35">
        <v>2.1700548624574298</v>
      </c>
      <c r="M35">
        <v>0.27600947432330702</v>
      </c>
      <c r="N35">
        <v>0.62926883280711499</v>
      </c>
      <c r="O35">
        <v>0.92377975467610196</v>
      </c>
      <c r="P35">
        <v>1.15302674501923</v>
      </c>
      <c r="Q35">
        <v>0.238275458041038</v>
      </c>
      <c r="R35">
        <v>0.275135949640606</v>
      </c>
      <c r="S35">
        <v>0.47412387314309301</v>
      </c>
      <c r="T35">
        <v>0.75104053038136098</v>
      </c>
      <c r="U35">
        <v>0.87888391807043797</v>
      </c>
      <c r="V35">
        <v>1.31066381916609</v>
      </c>
      <c r="W35">
        <v>0.86553694564953698</v>
      </c>
      <c r="X35">
        <v>1</v>
      </c>
      <c r="Y35">
        <v>1</v>
      </c>
      <c r="Z35">
        <v>1</v>
      </c>
      <c r="AA35">
        <v>0.9</v>
      </c>
      <c r="AB35">
        <v>0.9</v>
      </c>
      <c r="AC35">
        <f t="shared" si="0"/>
        <v>96</v>
      </c>
      <c r="AD35">
        <v>0</v>
      </c>
      <c r="AE35">
        <v>0</v>
      </c>
      <c r="AF35">
        <v>0</v>
      </c>
      <c r="AG35">
        <v>0.05</v>
      </c>
      <c r="AH35">
        <v>0</v>
      </c>
      <c r="AI35">
        <f t="shared" si="1"/>
        <v>1</v>
      </c>
      <c r="AJ35">
        <v>0</v>
      </c>
      <c r="AK35">
        <v>0</v>
      </c>
      <c r="AL35">
        <v>0</v>
      </c>
      <c r="AM35">
        <v>0.05</v>
      </c>
      <c r="AN35">
        <v>0.1</v>
      </c>
      <c r="AO35">
        <f>(AJ35+AK35+AL35+AM35+AN35)*20</f>
        <v>3.0000000000000004</v>
      </c>
    </row>
    <row r="36" spans="1:41" x14ac:dyDescent="0.2">
      <c r="A36">
        <v>33</v>
      </c>
      <c r="B36">
        <v>0.857323775998869</v>
      </c>
      <c r="C36">
        <v>0.111902379292001</v>
      </c>
      <c r="D36">
        <v>0.647425432726215</v>
      </c>
      <c r="E36">
        <v>0.335105682446668</v>
      </c>
      <c r="F36">
        <v>1.2996942737455801</v>
      </c>
      <c r="G36">
        <v>0.55139582386844799</v>
      </c>
      <c r="H36">
        <v>0.18271710854861001</v>
      </c>
      <c r="I36">
        <v>0.70032083127516598</v>
      </c>
      <c r="J36">
        <v>0.38121982378899499</v>
      </c>
      <c r="K36">
        <v>0.76205104486751596</v>
      </c>
      <c r="L36">
        <v>1.3516911050129801</v>
      </c>
      <c r="M36">
        <v>0.120376124063899</v>
      </c>
      <c r="N36">
        <v>0.14899457777171701</v>
      </c>
      <c r="O36">
        <v>8.5661569387664699E-2</v>
      </c>
      <c r="P36">
        <v>0.358497195148752</v>
      </c>
      <c r="Q36">
        <v>0.18545259841341899</v>
      </c>
      <c r="R36">
        <v>0.82315144068895296</v>
      </c>
      <c r="S36">
        <v>0.78169028909049199</v>
      </c>
      <c r="T36">
        <v>0.92801820597844897</v>
      </c>
      <c r="U36">
        <v>0.18937993968598199</v>
      </c>
      <c r="V36">
        <v>0.54235215462395503</v>
      </c>
      <c r="W36">
        <v>0.13093475554117301</v>
      </c>
      <c r="X36">
        <v>0.85</v>
      </c>
      <c r="Y36">
        <v>1</v>
      </c>
      <c r="Z36">
        <v>0.7</v>
      </c>
      <c r="AA36">
        <v>0.75</v>
      </c>
      <c r="AB36">
        <v>0.95</v>
      </c>
      <c r="AC36">
        <f t="shared" si="0"/>
        <v>85</v>
      </c>
      <c r="AD36">
        <v>0.05</v>
      </c>
      <c r="AE36">
        <v>0</v>
      </c>
      <c r="AF36">
        <v>0</v>
      </c>
      <c r="AG36">
        <v>0.05</v>
      </c>
      <c r="AH36">
        <v>0</v>
      </c>
      <c r="AI36">
        <f t="shared" si="1"/>
        <v>2</v>
      </c>
      <c r="AJ36">
        <v>0.1</v>
      </c>
      <c r="AK36">
        <v>0</v>
      </c>
      <c r="AL36">
        <v>0.3</v>
      </c>
      <c r="AM36">
        <v>0.2</v>
      </c>
      <c r="AN36">
        <v>0.15</v>
      </c>
      <c r="AO36">
        <f t="shared" si="2"/>
        <v>15.000000000000002</v>
      </c>
    </row>
    <row r="37" spans="1:41" x14ac:dyDescent="0.2">
      <c r="A37">
        <v>34</v>
      </c>
      <c r="B37">
        <v>0.91704489499521602</v>
      </c>
      <c r="C37">
        <v>0.160560884525106</v>
      </c>
      <c r="D37">
        <v>0.33621755619948301</v>
      </c>
      <c r="E37">
        <v>0.13890026906598399</v>
      </c>
      <c r="F37">
        <v>0.56370699286386206</v>
      </c>
      <c r="G37">
        <v>0.41122659097262698</v>
      </c>
      <c r="H37">
        <v>0.55470742943131501</v>
      </c>
      <c r="I37">
        <v>0.321936791535614</v>
      </c>
      <c r="J37">
        <v>0.73823834307785696</v>
      </c>
      <c r="K37">
        <v>-1.6123254156692199</v>
      </c>
      <c r="L37">
        <v>2.4727221717802998</v>
      </c>
      <c r="M37">
        <v>-0.82377332654354196</v>
      </c>
      <c r="N37">
        <v>0.70137043906368202</v>
      </c>
      <c r="O37">
        <v>0.84506855814537196</v>
      </c>
      <c r="P37">
        <v>0.76021406117238</v>
      </c>
      <c r="Q37">
        <v>0.21194723485322201</v>
      </c>
      <c r="R37">
        <v>0.542699348028722</v>
      </c>
      <c r="S37">
        <v>0.29381958581671203</v>
      </c>
      <c r="T37">
        <v>0.41103358694361097</v>
      </c>
      <c r="U37">
        <v>0.17889345301576801</v>
      </c>
      <c r="V37">
        <v>0.97236491533020597</v>
      </c>
      <c r="W37">
        <v>0.87784596572573204</v>
      </c>
      <c r="X37">
        <v>0.65</v>
      </c>
      <c r="Y37">
        <v>0.8</v>
      </c>
      <c r="Z37">
        <v>0.95</v>
      </c>
      <c r="AA37">
        <v>0.85</v>
      </c>
      <c r="AB37">
        <v>0.7</v>
      </c>
      <c r="AC37">
        <f t="shared" si="0"/>
        <v>79</v>
      </c>
      <c r="AD37">
        <v>0.15</v>
      </c>
      <c r="AE37">
        <v>0</v>
      </c>
      <c r="AF37">
        <v>0</v>
      </c>
      <c r="AG37">
        <v>0</v>
      </c>
      <c r="AH37">
        <v>0</v>
      </c>
      <c r="AI37">
        <f t="shared" si="1"/>
        <v>3</v>
      </c>
      <c r="AJ37">
        <v>0.2</v>
      </c>
      <c r="AK37">
        <v>0.2</v>
      </c>
      <c r="AL37">
        <v>0.05</v>
      </c>
      <c r="AM37">
        <v>0.15</v>
      </c>
      <c r="AN37">
        <v>0.3</v>
      </c>
      <c r="AO37">
        <f t="shared" si="2"/>
        <v>18</v>
      </c>
    </row>
    <row r="38" spans="1:41" x14ac:dyDescent="0.2">
      <c r="A38">
        <v>35</v>
      </c>
      <c r="B38">
        <v>1.2789061676237099</v>
      </c>
      <c r="C38">
        <v>0.212135843880467</v>
      </c>
      <c r="D38">
        <v>0.68587105968098805</v>
      </c>
      <c r="E38">
        <v>0.42190781103638397</v>
      </c>
      <c r="F38">
        <v>2.2418649845310199</v>
      </c>
      <c r="G38">
        <v>1.44248643193107</v>
      </c>
      <c r="H38">
        <v>0.34352822731684501</v>
      </c>
      <c r="I38">
        <v>0.47843138594922202</v>
      </c>
      <c r="J38">
        <v>0.57845058006257699</v>
      </c>
      <c r="K38">
        <v>1.6987429042564199</v>
      </c>
      <c r="L38">
        <v>1.9294521016968</v>
      </c>
      <c r="M38">
        <v>-0.154004792754946</v>
      </c>
      <c r="N38">
        <v>0.22437849630161</v>
      </c>
      <c r="O38">
        <v>0.30771018079946799</v>
      </c>
      <c r="P38">
        <v>0.20843367706392499</v>
      </c>
      <c r="Q38">
        <v>0.48252474687561397</v>
      </c>
      <c r="R38">
        <v>4.0976153089103304</v>
      </c>
      <c r="S38">
        <v>0.56478032338281003</v>
      </c>
      <c r="T38">
        <v>0.33416081819369398</v>
      </c>
      <c r="U38">
        <v>0.28789997816567398</v>
      </c>
      <c r="V38">
        <v>1.3113496309930901</v>
      </c>
      <c r="W38">
        <v>0.45378047758658502</v>
      </c>
      <c r="X38">
        <v>0.7</v>
      </c>
      <c r="Y38">
        <v>0.9</v>
      </c>
      <c r="Z38">
        <v>0.9</v>
      </c>
      <c r="AA38">
        <v>0.8</v>
      </c>
      <c r="AB38">
        <v>0.8</v>
      </c>
      <c r="AC38">
        <f t="shared" si="0"/>
        <v>82</v>
      </c>
      <c r="AD38">
        <v>0.1</v>
      </c>
      <c r="AE38">
        <v>0</v>
      </c>
      <c r="AF38">
        <v>0.1</v>
      </c>
      <c r="AG38">
        <v>0.05</v>
      </c>
      <c r="AH38">
        <v>0.1</v>
      </c>
      <c r="AI38">
        <f t="shared" si="1"/>
        <v>7</v>
      </c>
      <c r="AJ38">
        <v>0.2</v>
      </c>
      <c r="AK38">
        <v>0.1</v>
      </c>
      <c r="AL38">
        <v>0.05</v>
      </c>
      <c r="AM38">
        <v>0.15</v>
      </c>
      <c r="AN38">
        <v>0.1</v>
      </c>
      <c r="AO38">
        <f t="shared" si="2"/>
        <v>12</v>
      </c>
    </row>
    <row r="39" spans="1:41" x14ac:dyDescent="0.2">
      <c r="A39">
        <v>36</v>
      </c>
      <c r="B39">
        <v>1.4892132315472599</v>
      </c>
      <c r="C39">
        <v>0.110860071929891</v>
      </c>
      <c r="D39">
        <v>0.40215265149580098</v>
      </c>
      <c r="E39">
        <v>0.48792053531024099</v>
      </c>
      <c r="F39">
        <v>1.2690742787862801</v>
      </c>
      <c r="G39">
        <v>0.82183120315754699</v>
      </c>
      <c r="H39">
        <v>0.59869624784319297</v>
      </c>
      <c r="I39">
        <v>0.34148072137313901</v>
      </c>
      <c r="J39">
        <v>0.41824286640664998</v>
      </c>
      <c r="K39">
        <v>1.26632838907982</v>
      </c>
      <c r="L39">
        <v>3.4160812923120099</v>
      </c>
      <c r="M39">
        <v>-0.55197027363328699</v>
      </c>
      <c r="N39">
        <v>0.488960846518462</v>
      </c>
      <c r="O39">
        <v>0.26451413668961599</v>
      </c>
      <c r="P39">
        <v>0.30909778103605201</v>
      </c>
      <c r="Q39">
        <v>0.53641047435394995</v>
      </c>
      <c r="R39">
        <v>4.0042122747317199</v>
      </c>
      <c r="S39">
        <v>0.39164400408293298</v>
      </c>
      <c r="T39">
        <v>0.60024815445431901</v>
      </c>
      <c r="U39">
        <v>0.25532874975530601</v>
      </c>
      <c r="V39">
        <v>0.89751280738697603</v>
      </c>
      <c r="W39">
        <v>0.28548112746683402</v>
      </c>
      <c r="X39">
        <v>0.9</v>
      </c>
      <c r="Y39">
        <v>0.85</v>
      </c>
      <c r="Z39">
        <v>0.85</v>
      </c>
      <c r="AA39">
        <v>0.95</v>
      </c>
      <c r="AB39">
        <v>0.9</v>
      </c>
      <c r="AC39">
        <f t="shared" si="0"/>
        <v>89</v>
      </c>
      <c r="AD39">
        <v>0</v>
      </c>
      <c r="AE39">
        <v>0.1</v>
      </c>
      <c r="AF39">
        <v>0.05</v>
      </c>
      <c r="AG39">
        <v>0</v>
      </c>
      <c r="AH39">
        <v>0</v>
      </c>
      <c r="AI39">
        <f t="shared" si="1"/>
        <v>3.0000000000000004</v>
      </c>
      <c r="AJ39">
        <v>0.1</v>
      </c>
      <c r="AK39">
        <v>0.05</v>
      </c>
      <c r="AL39">
        <v>0.1</v>
      </c>
      <c r="AM39">
        <v>0.05</v>
      </c>
      <c r="AN39">
        <v>0.1</v>
      </c>
      <c r="AO39">
        <f t="shared" si="2"/>
        <v>8</v>
      </c>
    </row>
    <row r="40" spans="1:41" x14ac:dyDescent="0.2">
      <c r="A40">
        <v>37</v>
      </c>
      <c r="B40">
        <v>3.5923562729500902</v>
      </c>
      <c r="C40">
        <v>0.22690514624428601</v>
      </c>
      <c r="D40">
        <v>0.15400477028407999</v>
      </c>
      <c r="E40">
        <v>0.81437769361397105</v>
      </c>
      <c r="F40">
        <v>1.0660784320953101</v>
      </c>
      <c r="G40">
        <v>2.82711196927252</v>
      </c>
      <c r="H40">
        <v>0.69890068302100095</v>
      </c>
      <c r="I40">
        <v>0.12946322272098601</v>
      </c>
      <c r="J40">
        <v>0.79831659931746202</v>
      </c>
      <c r="K40">
        <v>1.15216350209178</v>
      </c>
      <c r="L40">
        <v>3.4828048736275998</v>
      </c>
      <c r="M40">
        <v>-0.30833289187283203</v>
      </c>
      <c r="N40">
        <v>0.50227327694896995</v>
      </c>
      <c r="O40">
        <v>0.22976546797636699</v>
      </c>
      <c r="P40">
        <v>0.135694752805466</v>
      </c>
      <c r="Q40">
        <v>0.51503156818067497</v>
      </c>
      <c r="R40">
        <v>3.9473018933030901</v>
      </c>
      <c r="S40">
        <v>0.70962229927495402</v>
      </c>
      <c r="T40">
        <v>0.47553661799124902</v>
      </c>
      <c r="U40">
        <v>0.36139812948900102</v>
      </c>
      <c r="V40">
        <v>1.46319865966135</v>
      </c>
      <c r="W40">
        <v>0.24385361947600101</v>
      </c>
      <c r="X40">
        <v>0.7</v>
      </c>
      <c r="Y40">
        <v>1</v>
      </c>
      <c r="Z40">
        <v>0.95</v>
      </c>
      <c r="AA40">
        <v>0.95</v>
      </c>
      <c r="AB40">
        <v>0.9</v>
      </c>
      <c r="AC40">
        <f t="shared" si="0"/>
        <v>90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1"/>
        <v>0</v>
      </c>
      <c r="AJ40">
        <v>0.3</v>
      </c>
      <c r="AK40">
        <v>0</v>
      </c>
      <c r="AL40">
        <v>0.05</v>
      </c>
      <c r="AM40">
        <v>0.05</v>
      </c>
      <c r="AN40">
        <v>0.1</v>
      </c>
      <c r="AO40">
        <f t="shared" si="2"/>
        <v>10</v>
      </c>
    </row>
    <row r="41" spans="1:41" x14ac:dyDescent="0.2">
      <c r="A41">
        <v>38</v>
      </c>
      <c r="B41">
        <v>1.15570331540279</v>
      </c>
      <c r="C41">
        <v>0.14841883069818801</v>
      </c>
      <c r="D41">
        <v>0.221356975989486</v>
      </c>
      <c r="E41">
        <v>0.32227707850000797</v>
      </c>
      <c r="F41">
        <v>0.34500960821168603</v>
      </c>
      <c r="G41">
        <v>0.48071813849550299</v>
      </c>
      <c r="H41">
        <v>0.64685371750264198</v>
      </c>
      <c r="I41">
        <v>0.51004780536891903</v>
      </c>
      <c r="J41">
        <v>0.76302546295304896</v>
      </c>
      <c r="K41">
        <v>-1.75943252428584</v>
      </c>
      <c r="L41">
        <v>3.8132131180326598</v>
      </c>
      <c r="M41">
        <v>-0.94283625348537203</v>
      </c>
      <c r="N41">
        <v>0.60732357415835103</v>
      </c>
      <c r="O41">
        <v>0.90567148959694699</v>
      </c>
      <c r="P41">
        <v>0.922962658531158</v>
      </c>
      <c r="Q41">
        <v>0.183414758261426</v>
      </c>
      <c r="R41">
        <v>0.997735991061238</v>
      </c>
      <c r="S41">
        <v>0.29325853043670203</v>
      </c>
      <c r="T41">
        <v>0.936680829054931</v>
      </c>
      <c r="U41">
        <v>0.21249426823102999</v>
      </c>
      <c r="V41">
        <v>0.182316336359615</v>
      </c>
      <c r="W41">
        <v>0.895504354321912</v>
      </c>
      <c r="X41">
        <v>0.6</v>
      </c>
      <c r="Y41">
        <v>0.8</v>
      </c>
      <c r="Z41">
        <v>0.9</v>
      </c>
      <c r="AA41">
        <v>0.95</v>
      </c>
      <c r="AB41">
        <v>0.85</v>
      </c>
      <c r="AC41">
        <f t="shared" si="0"/>
        <v>82</v>
      </c>
      <c r="AD41">
        <v>0.05</v>
      </c>
      <c r="AE41">
        <v>0</v>
      </c>
      <c r="AF41">
        <v>0.05</v>
      </c>
      <c r="AG41">
        <v>0</v>
      </c>
      <c r="AH41">
        <v>0.1</v>
      </c>
      <c r="AI41">
        <f t="shared" si="1"/>
        <v>4</v>
      </c>
      <c r="AJ41">
        <v>0.35</v>
      </c>
      <c r="AK41">
        <v>0.2</v>
      </c>
      <c r="AL41">
        <v>0.05</v>
      </c>
      <c r="AM41">
        <v>0.05</v>
      </c>
      <c r="AN41">
        <v>0.05</v>
      </c>
      <c r="AO41">
        <f t="shared" si="2"/>
        <v>14.000000000000004</v>
      </c>
    </row>
    <row r="42" spans="1:41" x14ac:dyDescent="0.2">
      <c r="A42">
        <v>39</v>
      </c>
      <c r="B42">
        <v>1.0802172028767201</v>
      </c>
      <c r="C42">
        <v>0.181573805895583</v>
      </c>
      <c r="D42">
        <v>0.73118225766800404</v>
      </c>
      <c r="E42">
        <v>0.161857267136364</v>
      </c>
      <c r="F42">
        <v>1.7233577880922299</v>
      </c>
      <c r="G42">
        <v>0.47962286140266802</v>
      </c>
      <c r="H42">
        <v>0.83231016956491899</v>
      </c>
      <c r="I42">
        <v>0.96882200280047603</v>
      </c>
      <c r="J42">
        <v>5.7716924614947103E-2</v>
      </c>
      <c r="K42">
        <v>3.6917008293740499</v>
      </c>
      <c r="L42">
        <v>0.76778215216923196</v>
      </c>
      <c r="M42">
        <v>1.56729045270501</v>
      </c>
      <c r="N42">
        <v>0.32236985496488202</v>
      </c>
      <c r="O42">
        <v>4.8692902528784797E-2</v>
      </c>
      <c r="P42">
        <v>0.51218397947726801</v>
      </c>
      <c r="Q42">
        <v>0.36219874580058598</v>
      </c>
      <c r="R42">
        <v>1.22378984149634</v>
      </c>
      <c r="S42">
        <v>0.84704407734806897</v>
      </c>
      <c r="T42">
        <v>0.79378480721224298</v>
      </c>
      <c r="U42">
        <v>0.14282310458995801</v>
      </c>
      <c r="V42">
        <v>0.85463696288110202</v>
      </c>
      <c r="W42">
        <v>0.75587196856017003</v>
      </c>
      <c r="X42">
        <v>0.8</v>
      </c>
      <c r="Y42">
        <v>0.8</v>
      </c>
      <c r="Z42">
        <v>0.7</v>
      </c>
      <c r="AA42">
        <v>0.5</v>
      </c>
      <c r="AB42">
        <v>0.95</v>
      </c>
      <c r="AC42">
        <f t="shared" si="0"/>
        <v>75</v>
      </c>
      <c r="AD42">
        <v>0</v>
      </c>
      <c r="AE42">
        <v>0</v>
      </c>
      <c r="AF42">
        <v>0</v>
      </c>
      <c r="AG42">
        <v>0.05</v>
      </c>
      <c r="AH42">
        <v>0</v>
      </c>
      <c r="AI42">
        <f t="shared" si="1"/>
        <v>1</v>
      </c>
      <c r="AJ42">
        <v>0.2</v>
      </c>
      <c r="AK42">
        <v>0.2</v>
      </c>
      <c r="AL42">
        <v>0.3</v>
      </c>
      <c r="AM42">
        <v>0.45</v>
      </c>
      <c r="AN42">
        <v>0.05</v>
      </c>
      <c r="AO42">
        <f t="shared" si="2"/>
        <v>24</v>
      </c>
    </row>
    <row r="43" spans="1:41" x14ac:dyDescent="0.2">
      <c r="A43">
        <v>40</v>
      </c>
      <c r="B43">
        <v>0.63576296631545204</v>
      </c>
      <c r="C43">
        <v>0.30542868023228698</v>
      </c>
      <c r="D43">
        <v>0.76567853969974697</v>
      </c>
      <c r="E43">
        <v>0.48976078213339702</v>
      </c>
      <c r="F43">
        <v>9.0259272884221503E-2</v>
      </c>
      <c r="G43">
        <v>0.71119877531961395</v>
      </c>
      <c r="H43">
        <v>0.20980305135760199</v>
      </c>
      <c r="I43">
        <v>0.71624480706560001</v>
      </c>
      <c r="J43">
        <v>0.59223002205739805</v>
      </c>
      <c r="K43">
        <v>7.1165754181825094E-2</v>
      </c>
      <c r="L43">
        <v>2.8406537593441499</v>
      </c>
      <c r="M43">
        <v>0.703079430725571</v>
      </c>
      <c r="N43">
        <v>5.7936769430737202E-2</v>
      </c>
      <c r="O43">
        <v>0.82162096048239597</v>
      </c>
      <c r="P43">
        <v>0.61767357507709497</v>
      </c>
      <c r="Q43">
        <v>0.26734168504432798</v>
      </c>
      <c r="R43">
        <v>0.72013066823808702</v>
      </c>
      <c r="S43">
        <v>0.77322946169682205</v>
      </c>
      <c r="T43">
        <v>1.5026009472394799</v>
      </c>
      <c r="U43">
        <v>0.63458944120859995</v>
      </c>
      <c r="V43">
        <v>5.1348662987770202E-2</v>
      </c>
      <c r="W43">
        <v>0.47531120557054801</v>
      </c>
      <c r="X43">
        <v>0.8</v>
      </c>
      <c r="Y43">
        <v>0.85</v>
      </c>
      <c r="Z43">
        <v>0.9</v>
      </c>
      <c r="AA43">
        <v>0.9</v>
      </c>
      <c r="AB43">
        <v>0.9</v>
      </c>
      <c r="AC43">
        <f t="shared" si="0"/>
        <v>87</v>
      </c>
      <c r="AD43">
        <v>0</v>
      </c>
      <c r="AE43">
        <v>0.05</v>
      </c>
      <c r="AF43">
        <v>0</v>
      </c>
      <c r="AG43">
        <v>0</v>
      </c>
      <c r="AH43">
        <v>0.05</v>
      </c>
      <c r="AI43">
        <f t="shared" si="1"/>
        <v>2</v>
      </c>
      <c r="AJ43">
        <v>0.2</v>
      </c>
      <c r="AK43">
        <v>0.1</v>
      </c>
      <c r="AL43">
        <v>0.1</v>
      </c>
      <c r="AM43">
        <v>0.1</v>
      </c>
      <c r="AN43">
        <v>0.05</v>
      </c>
      <c r="AO43">
        <f t="shared" si="2"/>
        <v>11</v>
      </c>
    </row>
    <row r="44" spans="1:41" x14ac:dyDescent="0.2">
      <c r="A44">
        <v>41</v>
      </c>
      <c r="B44">
        <v>0.52414821024687097</v>
      </c>
      <c r="C44">
        <v>0.26910832204414498</v>
      </c>
      <c r="D44">
        <v>0.13818011474467901</v>
      </c>
      <c r="E44">
        <v>0.69563631245299296</v>
      </c>
      <c r="F44">
        <v>-1.25573082996644</v>
      </c>
      <c r="G44">
        <v>0.51668148765126698</v>
      </c>
      <c r="H44">
        <v>0.223282377338194</v>
      </c>
      <c r="I44">
        <v>0.189476229190148</v>
      </c>
      <c r="J44">
        <v>0.70262191613215996</v>
      </c>
      <c r="K44">
        <v>-1.44609018070799</v>
      </c>
      <c r="L44">
        <v>2.0357258150850499</v>
      </c>
      <c r="M44">
        <v>-1.42073017271102</v>
      </c>
      <c r="N44">
        <v>7.2743334006325405E-2</v>
      </c>
      <c r="O44">
        <v>0.57675701778529997</v>
      </c>
      <c r="P44">
        <v>0.90179423957153504</v>
      </c>
      <c r="Q44">
        <v>0.286137646520642</v>
      </c>
      <c r="R44">
        <v>0.14220708182682101</v>
      </c>
      <c r="S44">
        <v>0.144672193678617</v>
      </c>
      <c r="T44">
        <v>0.65316489082196105</v>
      </c>
      <c r="U44">
        <v>0.469916535565503</v>
      </c>
      <c r="V44">
        <v>8.3899862600327793E-2</v>
      </c>
      <c r="W44">
        <v>0.67719707944160101</v>
      </c>
      <c r="X44">
        <v>0.85</v>
      </c>
      <c r="Y44">
        <v>0.9</v>
      </c>
      <c r="Z44">
        <v>0.85</v>
      </c>
      <c r="AA44">
        <v>0.85</v>
      </c>
      <c r="AB44">
        <v>0.85</v>
      </c>
      <c r="AC44">
        <f t="shared" si="0"/>
        <v>86</v>
      </c>
      <c r="AD44">
        <v>0.05</v>
      </c>
      <c r="AE44">
        <v>0.05</v>
      </c>
      <c r="AF44">
        <v>0.05</v>
      </c>
      <c r="AG44">
        <v>0</v>
      </c>
      <c r="AH44">
        <v>0.05</v>
      </c>
      <c r="AI44">
        <f t="shared" si="1"/>
        <v>4</v>
      </c>
      <c r="AJ44">
        <v>0.1</v>
      </c>
      <c r="AK44">
        <v>0.05</v>
      </c>
      <c r="AL44">
        <v>0.1</v>
      </c>
      <c r="AM44">
        <v>0.15</v>
      </c>
      <c r="AN44">
        <v>0.1</v>
      </c>
      <c r="AO44">
        <f t="shared" si="2"/>
        <v>10</v>
      </c>
    </row>
    <row r="45" spans="1:41" x14ac:dyDescent="0.2">
      <c r="A45">
        <v>42</v>
      </c>
      <c r="B45">
        <v>0.92368231284105895</v>
      </c>
      <c r="C45">
        <v>0.21615547813571501</v>
      </c>
      <c r="D45">
        <v>0.52383966765462298</v>
      </c>
      <c r="E45">
        <v>0.791626352086237</v>
      </c>
      <c r="F45">
        <v>0.32031176368484199</v>
      </c>
      <c r="G45">
        <v>0.63448251752750595</v>
      </c>
      <c r="H45">
        <v>0.35512179114065801</v>
      </c>
      <c r="I45">
        <v>0.30759277490617898</v>
      </c>
      <c r="J45">
        <v>8.6584510762395706E-2</v>
      </c>
      <c r="K45">
        <v>-2.0080658184730602</v>
      </c>
      <c r="L45">
        <v>3.4032814215462901</v>
      </c>
      <c r="M45">
        <v>1.1474721500373</v>
      </c>
      <c r="N45">
        <v>0.57006908610593598</v>
      </c>
      <c r="O45">
        <v>4.4821585928765902E-2</v>
      </c>
      <c r="P45">
        <v>0.65689987884724999</v>
      </c>
      <c r="Q45">
        <v>0.12444996976889899</v>
      </c>
      <c r="R45">
        <v>1.35307484218034</v>
      </c>
      <c r="S45">
        <v>0.68767854329759603</v>
      </c>
      <c r="T45">
        <v>2.0004840745802102</v>
      </c>
      <c r="U45">
        <v>0.79850414534648195</v>
      </c>
      <c r="V45">
        <v>1.2202076957980801</v>
      </c>
      <c r="W45">
        <v>3.7322940859411E-2</v>
      </c>
      <c r="X45">
        <v>0.55000000000000004</v>
      </c>
      <c r="Y45">
        <v>0.6</v>
      </c>
      <c r="Z45">
        <v>0.95</v>
      </c>
      <c r="AA45">
        <v>0.85</v>
      </c>
      <c r="AB45">
        <v>0.75</v>
      </c>
      <c r="AC45">
        <f t="shared" si="0"/>
        <v>74</v>
      </c>
      <c r="AD45">
        <v>0.1</v>
      </c>
      <c r="AE45">
        <v>0.05</v>
      </c>
      <c r="AF45">
        <v>0</v>
      </c>
      <c r="AG45">
        <v>0.05</v>
      </c>
      <c r="AH45">
        <v>0.05</v>
      </c>
      <c r="AI45">
        <f t="shared" si="1"/>
        <v>5</v>
      </c>
      <c r="AJ45">
        <v>0.35</v>
      </c>
      <c r="AK45">
        <v>0.35</v>
      </c>
      <c r="AL45">
        <v>0.05</v>
      </c>
      <c r="AM45">
        <v>0.1</v>
      </c>
      <c r="AN45">
        <v>0.2</v>
      </c>
      <c r="AO45">
        <f t="shared" si="2"/>
        <v>21</v>
      </c>
    </row>
    <row r="46" spans="1:41" x14ac:dyDescent="0.2">
      <c r="A46">
        <v>43</v>
      </c>
      <c r="B46">
        <v>0.54789753279300701</v>
      </c>
      <c r="C46">
        <v>0.115638103664884</v>
      </c>
      <c r="D46">
        <v>0.26308110297489501</v>
      </c>
      <c r="E46">
        <v>9.7816623166145006E-2</v>
      </c>
      <c r="F46">
        <v>-2.1592150974332398</v>
      </c>
      <c r="G46">
        <v>0.58382594749665995</v>
      </c>
      <c r="H46">
        <v>0.111757534740582</v>
      </c>
      <c r="I46">
        <v>0.22176749961421299</v>
      </c>
      <c r="J46">
        <v>0.10484025811610601</v>
      </c>
      <c r="K46">
        <v>-2.1049981891207299</v>
      </c>
      <c r="L46">
        <v>2.9370912761321901</v>
      </c>
      <c r="M46">
        <v>0.414913710902509</v>
      </c>
      <c r="N46">
        <v>3.6864571709858102E-2</v>
      </c>
      <c r="O46">
        <v>0.115911532006768</v>
      </c>
      <c r="P46">
        <v>0.69751602254059497</v>
      </c>
      <c r="Q46">
        <v>0.16319418494816099</v>
      </c>
      <c r="R46">
        <v>0.21069681783202601</v>
      </c>
      <c r="S46">
        <v>0.58786824586524999</v>
      </c>
      <c r="T46">
        <v>1.2988302230014399</v>
      </c>
      <c r="U46">
        <v>6.3775084528266607E-2</v>
      </c>
      <c r="V46">
        <v>0.546063283108708</v>
      </c>
      <c r="W46">
        <v>0.180736257036167</v>
      </c>
      <c r="X46">
        <v>0.8</v>
      </c>
      <c r="Y46">
        <v>0.8</v>
      </c>
      <c r="Z46">
        <v>0.9</v>
      </c>
      <c r="AA46">
        <v>0.95</v>
      </c>
      <c r="AB46">
        <v>0.85</v>
      </c>
      <c r="AC46">
        <f t="shared" si="0"/>
        <v>86</v>
      </c>
      <c r="AD46">
        <v>0.05</v>
      </c>
      <c r="AE46">
        <v>0.05</v>
      </c>
      <c r="AF46">
        <v>0</v>
      </c>
      <c r="AG46">
        <v>0</v>
      </c>
      <c r="AH46">
        <v>0.05</v>
      </c>
      <c r="AI46">
        <f t="shared" si="1"/>
        <v>3.0000000000000004</v>
      </c>
      <c r="AJ46">
        <v>0.15</v>
      </c>
      <c r="AK46">
        <v>0.15</v>
      </c>
      <c r="AL46">
        <v>0.1</v>
      </c>
      <c r="AM46">
        <v>0.05</v>
      </c>
      <c r="AN46">
        <v>0.1</v>
      </c>
      <c r="AO46">
        <f t="shared" si="2"/>
        <v>11</v>
      </c>
    </row>
    <row r="47" spans="1:41" x14ac:dyDescent="0.2">
      <c r="A47">
        <v>44</v>
      </c>
      <c r="B47">
        <v>1.1358045161769601</v>
      </c>
      <c r="C47">
        <v>0.24360998975728301</v>
      </c>
      <c r="D47">
        <v>0.80380388374072298</v>
      </c>
      <c r="E47">
        <v>0.42744099244372402</v>
      </c>
      <c r="F47">
        <v>3.6320137507997101</v>
      </c>
      <c r="G47">
        <v>0.57810192717539899</v>
      </c>
      <c r="H47">
        <v>0.49779942846519998</v>
      </c>
      <c r="I47">
        <v>0.90290686482308302</v>
      </c>
      <c r="J47">
        <v>0.44020437672795998</v>
      </c>
      <c r="K47">
        <v>7.6178803850803103</v>
      </c>
      <c r="L47">
        <v>2.6873870612523501</v>
      </c>
      <c r="M47">
        <v>-0.89117349002870205</v>
      </c>
      <c r="N47">
        <v>0.71566284808185798</v>
      </c>
      <c r="O47">
        <v>0.36901977841339501</v>
      </c>
      <c r="P47">
        <v>0.159835248329188</v>
      </c>
      <c r="Q47">
        <v>0.76665301100656502</v>
      </c>
      <c r="R47">
        <v>4.0766950069093504</v>
      </c>
      <c r="S47">
        <v>0.51849664316718003</v>
      </c>
      <c r="T47">
        <v>0.38337012539124699</v>
      </c>
      <c r="U47">
        <v>0.43479391297846198</v>
      </c>
      <c r="V47">
        <v>1.1011572518753201</v>
      </c>
      <c r="W47">
        <v>0.36208264317162198</v>
      </c>
      <c r="X47">
        <v>0.6</v>
      </c>
      <c r="Y47">
        <v>0.4</v>
      </c>
      <c r="Z47">
        <v>0.6</v>
      </c>
      <c r="AA47">
        <v>0.3</v>
      </c>
      <c r="AB47">
        <v>0.25</v>
      </c>
      <c r="AC47">
        <f t="shared" si="0"/>
        <v>43.000000000000007</v>
      </c>
      <c r="AD47">
        <v>0.05</v>
      </c>
      <c r="AE47">
        <v>0.15</v>
      </c>
      <c r="AF47">
        <v>0.05</v>
      </c>
      <c r="AG47">
        <v>0.25</v>
      </c>
      <c r="AH47">
        <v>0.15</v>
      </c>
      <c r="AI47">
        <f t="shared" si="1"/>
        <v>13</v>
      </c>
      <c r="AJ47">
        <v>0.35</v>
      </c>
      <c r="AK47">
        <v>0.45</v>
      </c>
      <c r="AL47">
        <v>0.35</v>
      </c>
      <c r="AM47">
        <v>0.45</v>
      </c>
      <c r="AN47">
        <v>0.6</v>
      </c>
      <c r="AO47">
        <f t="shared" si="2"/>
        <v>43.999999999999993</v>
      </c>
    </row>
  </sheetData>
  <mergeCells count="6">
    <mergeCell ref="B1:F1"/>
    <mergeCell ref="C2:F2"/>
    <mergeCell ref="G1:L1"/>
    <mergeCell ref="M1:O1"/>
    <mergeCell ref="T1:W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5495-27EF-8642-A23A-0E7DBAF9308E}">
  <dimension ref="B1:Z21"/>
  <sheetViews>
    <sheetView topLeftCell="J1" workbookViewId="0">
      <selection activeCell="G48" sqref="G48"/>
    </sheetView>
  </sheetViews>
  <sheetFormatPr baseColWidth="10" defaultRowHeight="16" x14ac:dyDescent="0.2"/>
  <cols>
    <col min="2" max="26" width="10.83203125" style="5"/>
  </cols>
  <sheetData>
    <row r="1" spans="2:26" x14ac:dyDescent="0.2">
      <c r="C1" s="21" t="s">
        <v>5</v>
      </c>
      <c r="D1" s="21"/>
      <c r="E1" s="21"/>
      <c r="F1" s="21"/>
      <c r="G1" s="21"/>
      <c r="H1" s="21" t="s">
        <v>9</v>
      </c>
      <c r="I1" s="21"/>
      <c r="J1" s="21"/>
      <c r="K1" s="21"/>
      <c r="L1" s="21"/>
      <c r="M1" s="21"/>
      <c r="N1" s="21" t="s">
        <v>12</v>
      </c>
      <c r="O1" s="21"/>
      <c r="P1" s="21"/>
      <c r="Q1" s="21" t="s">
        <v>15</v>
      </c>
      <c r="R1" s="21"/>
      <c r="S1" s="21"/>
      <c r="T1" s="21"/>
      <c r="U1" s="21" t="s">
        <v>14</v>
      </c>
      <c r="V1" s="21"/>
      <c r="W1" s="21"/>
      <c r="X1" s="21"/>
    </row>
    <row r="2" spans="2:26" x14ac:dyDescent="0.2">
      <c r="C2" s="8" t="s">
        <v>6</v>
      </c>
      <c r="D2" s="21" t="s">
        <v>7</v>
      </c>
      <c r="E2" s="21"/>
      <c r="F2" s="21"/>
      <c r="G2" s="21"/>
    </row>
    <row r="3" spans="2:26" x14ac:dyDescent="0.2"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0</v>
      </c>
      <c r="I3" s="9" t="s">
        <v>1</v>
      </c>
      <c r="J3" s="9" t="s">
        <v>2</v>
      </c>
      <c r="K3" s="9" t="s">
        <v>3</v>
      </c>
      <c r="L3" s="9" t="s">
        <v>4</v>
      </c>
      <c r="M3" s="9" t="s">
        <v>8</v>
      </c>
      <c r="N3" s="9" t="s">
        <v>0</v>
      </c>
      <c r="O3" s="9" t="s">
        <v>10</v>
      </c>
      <c r="P3" s="9" t="s">
        <v>11</v>
      </c>
      <c r="Q3" s="9" t="s">
        <v>0</v>
      </c>
      <c r="R3" s="9" t="s">
        <v>1</v>
      </c>
      <c r="S3" s="9" t="s">
        <v>8</v>
      </c>
      <c r="T3" s="9" t="s">
        <v>13</v>
      </c>
      <c r="U3" s="9" t="s">
        <v>0</v>
      </c>
      <c r="V3" s="9" t="s">
        <v>1</v>
      </c>
      <c r="W3" s="9" t="s">
        <v>8</v>
      </c>
      <c r="X3" s="9" t="s">
        <v>13</v>
      </c>
    </row>
    <row r="4" spans="2:26" x14ac:dyDescent="0.2">
      <c r="B4" s="5" t="s">
        <v>36</v>
      </c>
      <c r="C4" s="5">
        <v>8.5595887960681794E-2</v>
      </c>
      <c r="D4" s="5">
        <v>2.0228491252143901E-2</v>
      </c>
      <c r="E4" s="5">
        <v>3.7771980125441897E-2</v>
      </c>
      <c r="F4" s="5">
        <v>-0.20980603980613999</v>
      </c>
      <c r="G4" s="5">
        <v>-0.15365280989912</v>
      </c>
      <c r="H4" s="5">
        <v>-1.24081621506082E-2</v>
      </c>
      <c r="I4" s="5">
        <v>2.8605553271258299E-2</v>
      </c>
      <c r="J4" s="5">
        <v>1.15366655762564E-2</v>
      </c>
      <c r="K4" s="5">
        <v>7.1741490181307004E-3</v>
      </c>
      <c r="L4" s="5">
        <v>-0.108682583161914</v>
      </c>
      <c r="M4" s="5">
        <v>0.139566780312953</v>
      </c>
      <c r="N4" s="5">
        <v>-9.0085403433772304E-2</v>
      </c>
      <c r="O4" s="5">
        <v>-2.9657412971650799E-2</v>
      </c>
      <c r="P4" s="5">
        <v>0.20790051065588599</v>
      </c>
      <c r="Q4" s="5">
        <v>0.207516708732356</v>
      </c>
      <c r="R4" s="5">
        <v>-0.12413499752377299</v>
      </c>
      <c r="S4" s="5">
        <v>-3.6200091133329802E-2</v>
      </c>
      <c r="T4" s="5">
        <v>5.0924531271964897E-2</v>
      </c>
      <c r="U4" s="5">
        <v>-9.2274246450914105E-3</v>
      </c>
      <c r="V4" s="5">
        <v>-0.153391355068522</v>
      </c>
      <c r="W4" s="5">
        <v>-0.162327764478924</v>
      </c>
      <c r="X4" s="5">
        <v>0.308486869214388</v>
      </c>
      <c r="Y4" s="5" t="s">
        <v>36</v>
      </c>
      <c r="Z4" s="10" t="s">
        <v>52</v>
      </c>
    </row>
    <row r="5" spans="2:26" x14ac:dyDescent="0.2">
      <c r="B5" s="5" t="s">
        <v>37</v>
      </c>
      <c r="C5" s="5">
        <v>0.21275415572713099</v>
      </c>
      <c r="D5" s="5">
        <v>6.15300942969121E-2</v>
      </c>
      <c r="E5" s="5">
        <v>-8.1482534763711506E-2</v>
      </c>
      <c r="F5" s="5">
        <v>-0.122935037629397</v>
      </c>
      <c r="G5" s="5">
        <v>-7.9085237287933097E-2</v>
      </c>
      <c r="H5" s="5">
        <v>0.13600583312280601</v>
      </c>
      <c r="I5" s="5">
        <v>9.1435804505910198E-2</v>
      </c>
      <c r="J5" s="5">
        <v>-8.1263205153853796E-2</v>
      </c>
      <c r="K5" s="5">
        <v>8.2610553810557194E-2</v>
      </c>
      <c r="L5" s="5">
        <v>-0.10301296604028599</v>
      </c>
      <c r="M5" s="5">
        <v>5.6686483642813597E-2</v>
      </c>
      <c r="N5" s="5">
        <v>-0.12233079379388299</v>
      </c>
      <c r="O5" s="5">
        <v>0.20115420727358899</v>
      </c>
      <c r="P5" s="5">
        <v>6.5873310954730799E-2</v>
      </c>
      <c r="Q5" s="5">
        <v>0.12716174689420401</v>
      </c>
      <c r="R5" s="5">
        <v>-2.72079669533048E-2</v>
      </c>
      <c r="S5" s="5">
        <v>5.03801603349949E-2</v>
      </c>
      <c r="T5" s="5">
        <v>-2.2559711156187701E-2</v>
      </c>
      <c r="U5" s="5">
        <v>-6.2464206164608099E-2</v>
      </c>
      <c r="V5" s="5">
        <v>-8.9303299805709502E-2</v>
      </c>
      <c r="W5" s="5">
        <v>6.0431592565703497E-2</v>
      </c>
      <c r="X5" s="5">
        <v>0.187834923544135</v>
      </c>
      <c r="Y5" s="5" t="s">
        <v>37</v>
      </c>
      <c r="Z5" s="5" t="s">
        <v>53</v>
      </c>
    </row>
    <row r="6" spans="2:26" x14ac:dyDescent="0.2">
      <c r="B6" s="5" t="s">
        <v>38</v>
      </c>
      <c r="C6" s="5">
        <v>0.16421188521472399</v>
      </c>
      <c r="D6" s="5">
        <v>0.13814406971227</v>
      </c>
      <c r="E6" s="5">
        <v>-0.20702198888877901</v>
      </c>
      <c r="F6" s="5">
        <v>3.62509431647801E-2</v>
      </c>
      <c r="G6" s="5">
        <v>-0.24045784417253199</v>
      </c>
      <c r="H6" s="5">
        <v>0.106250341099569</v>
      </c>
      <c r="I6" s="5">
        <v>0.22461994412369499</v>
      </c>
      <c r="J6" s="5">
        <v>-0.25845424246552601</v>
      </c>
      <c r="K6" s="5">
        <v>0.114120583794545</v>
      </c>
      <c r="L6" s="5">
        <v>-0.285089571963342</v>
      </c>
      <c r="M6" s="5">
        <v>0.116674825239227</v>
      </c>
      <c r="N6" s="5">
        <v>-8.2652856251895696E-2</v>
      </c>
      <c r="O6" s="5">
        <v>0.31860499314805801</v>
      </c>
      <c r="P6" s="5">
        <v>0.107943257397474</v>
      </c>
      <c r="Q6" s="5">
        <v>0.37192562165905302</v>
      </c>
      <c r="R6" s="5">
        <v>-5.5599718591088497E-2</v>
      </c>
      <c r="S6" s="5">
        <v>-9.6207943317206807E-2</v>
      </c>
      <c r="T6" s="5">
        <v>-0.22715801398115801</v>
      </c>
      <c r="U6" s="5">
        <v>9.2751740010914296E-3</v>
      </c>
      <c r="V6" s="5">
        <v>-2.45103908611226E-2</v>
      </c>
      <c r="W6" s="5">
        <v>0.14078613041434901</v>
      </c>
      <c r="X6" s="5">
        <v>0.268580706378788</v>
      </c>
      <c r="Y6" s="5" t="s">
        <v>38</v>
      </c>
      <c r="Z6" s="5" t="s">
        <v>54</v>
      </c>
    </row>
    <row r="7" spans="2:26" x14ac:dyDescent="0.2">
      <c r="B7" s="5" t="s">
        <v>39</v>
      </c>
      <c r="C7" s="5">
        <v>0.107985407687146</v>
      </c>
      <c r="D7" s="5">
        <v>0.15619168381501</v>
      </c>
      <c r="E7" s="5">
        <v>-0.241343862357493</v>
      </c>
      <c r="F7" s="5">
        <v>8.3847132572265795E-2</v>
      </c>
      <c r="G7" s="5">
        <v>-0.33635762410884201</v>
      </c>
      <c r="H7" s="5">
        <v>2.34549735782748E-2</v>
      </c>
      <c r="I7" s="5">
        <v>6.4264295906724805E-2</v>
      </c>
      <c r="J7" s="5">
        <v>-0.262541920784158</v>
      </c>
      <c r="K7" s="5">
        <v>0.24504957278752801</v>
      </c>
      <c r="L7" s="5">
        <v>-0.443432708549306</v>
      </c>
      <c r="M7" s="5">
        <v>0.242102722878587</v>
      </c>
      <c r="N7" s="5">
        <v>-9.5024424741102204E-2</v>
      </c>
      <c r="O7" s="5">
        <v>0.221270730566658</v>
      </c>
      <c r="P7" s="5">
        <v>0.13914742371733799</v>
      </c>
      <c r="Q7" s="5">
        <v>0.26741211497489897</v>
      </c>
      <c r="R7" s="5">
        <v>-0.20354466341902799</v>
      </c>
      <c r="S7" s="5">
        <v>-5.5420689082161599E-2</v>
      </c>
      <c r="T7" s="5">
        <v>-8.8315591492018994E-2</v>
      </c>
      <c r="U7" s="5">
        <v>4.6311404899960197E-2</v>
      </c>
      <c r="V7" s="5">
        <v>-0.100016457212229</v>
      </c>
      <c r="W7" s="5">
        <v>0.13715190357502399</v>
      </c>
      <c r="X7" s="5">
        <v>0.17300861259661701</v>
      </c>
      <c r="Y7" s="5" t="s">
        <v>39</v>
      </c>
      <c r="Z7" s="5" t="s">
        <v>55</v>
      </c>
    </row>
    <row r="8" spans="2:26" x14ac:dyDescent="0.2">
      <c r="B8" s="5" t="s">
        <v>40</v>
      </c>
      <c r="C8" s="5">
        <v>5.51793425861122E-2</v>
      </c>
      <c r="D8" s="5">
        <v>0.133077470111198</v>
      </c>
      <c r="E8" s="5">
        <v>-0.118407580701336</v>
      </c>
      <c r="F8" s="5">
        <v>-6.4813540762702904E-2</v>
      </c>
      <c r="G8" s="5">
        <v>-0.28256665889097099</v>
      </c>
      <c r="H8" s="5">
        <v>-6.4780505778525302E-2</v>
      </c>
      <c r="I8" s="5">
        <v>0.12686292200469501</v>
      </c>
      <c r="J8" s="5">
        <v>-0.129621238381502</v>
      </c>
      <c r="K8" s="5">
        <v>-3.6712377132934397E-2</v>
      </c>
      <c r="L8" s="5">
        <v>-0.30981655935924002</v>
      </c>
      <c r="M8" s="5">
        <v>-1.2654634075437401E-2</v>
      </c>
      <c r="N8" s="5">
        <v>0.100296651631312</v>
      </c>
      <c r="O8" s="5">
        <v>6.3539386267596504E-2</v>
      </c>
      <c r="P8" s="5">
        <v>-8.7716034914846492E-3</v>
      </c>
      <c r="Q8" s="5">
        <v>0.30268346108183602</v>
      </c>
      <c r="R8" s="5">
        <v>-0.168470392719068</v>
      </c>
      <c r="S8" s="5">
        <v>-0.16555376841700201</v>
      </c>
      <c r="T8" s="5">
        <v>2.8036801123277201E-2</v>
      </c>
      <c r="U8" s="5">
        <v>2.44670103649006E-2</v>
      </c>
      <c r="V8" s="5">
        <v>-8.7948232016990396E-2</v>
      </c>
      <c r="W8" s="5">
        <v>0.16169586091763</v>
      </c>
      <c r="X8" s="5">
        <v>0.154503025893275</v>
      </c>
      <c r="Y8" s="5" t="s">
        <v>40</v>
      </c>
      <c r="Z8" s="5" t="s">
        <v>56</v>
      </c>
    </row>
    <row r="9" spans="2:26" x14ac:dyDescent="0.2">
      <c r="B9" s="5" t="s">
        <v>41</v>
      </c>
      <c r="C9" s="5">
        <v>0.15220291152908599</v>
      </c>
      <c r="D9" s="5">
        <v>0.122981133544036</v>
      </c>
      <c r="E9" s="5">
        <v>-0.14647852362227201</v>
      </c>
      <c r="F9" s="5">
        <v>-7.0123662046347096E-2</v>
      </c>
      <c r="G9" s="5">
        <v>-0.26496672577586</v>
      </c>
      <c r="H9" s="5">
        <v>4.5373152797699302E-2</v>
      </c>
      <c r="I9" s="5">
        <v>0.129610572533222</v>
      </c>
      <c r="J9" s="5">
        <v>-0.17316406826155101</v>
      </c>
      <c r="K9" s="5">
        <v>9.8976597808570599E-2</v>
      </c>
      <c r="L9" s="5">
        <v>-0.30237801396737102</v>
      </c>
      <c r="M9" s="5">
        <v>0.131856287825457</v>
      </c>
      <c r="N9" s="5">
        <v>-7.0741069057752806E-2</v>
      </c>
      <c r="O9" s="5">
        <v>0.18632614846458301</v>
      </c>
      <c r="P9" s="5">
        <v>0.125604387892439</v>
      </c>
      <c r="Q9" s="5">
        <v>0.31020894244257302</v>
      </c>
      <c r="R9" s="5">
        <v>-0.14103125047295201</v>
      </c>
      <c r="S9" s="5">
        <v>-7.3435491022264002E-2</v>
      </c>
      <c r="T9" s="5">
        <v>-6.1306982719037097E-2</v>
      </c>
      <c r="U9" s="5">
        <v>1.6522884769666799E-3</v>
      </c>
      <c r="V9" s="5">
        <v>-0.111792371505179</v>
      </c>
      <c r="W9" s="5">
        <v>7.9638203190450299E-2</v>
      </c>
      <c r="X9" s="5">
        <v>0.26714916740814099</v>
      </c>
      <c r="Y9" s="5" t="s">
        <v>41</v>
      </c>
    </row>
    <row r="10" spans="2:26" x14ac:dyDescent="0.2">
      <c r="B10" s="5" t="s">
        <v>42</v>
      </c>
      <c r="C10" s="5">
        <v>-0.28802404849104601</v>
      </c>
      <c r="D10" s="5">
        <v>5.1145173498717403E-2</v>
      </c>
      <c r="E10" s="5">
        <v>1.4420477293178699E-2</v>
      </c>
      <c r="F10" s="5">
        <v>5.0741750059032698E-2</v>
      </c>
      <c r="G10" s="5">
        <v>0.150034688372013</v>
      </c>
      <c r="H10" s="5">
        <v>-0.173542453055648</v>
      </c>
      <c r="I10" s="5">
        <v>1.18680639815803E-2</v>
      </c>
      <c r="J10" s="5">
        <v>3.4467527938301497E-2</v>
      </c>
      <c r="K10" s="5">
        <v>-0.18423415540551299</v>
      </c>
      <c r="L10" s="5">
        <v>6.4013971764539601E-2</v>
      </c>
      <c r="M10" s="5">
        <v>-0.22011231793599501</v>
      </c>
      <c r="N10" s="5">
        <v>-6.2198820394356903E-4</v>
      </c>
      <c r="O10" s="5">
        <v>8.2545560273617105E-2</v>
      </c>
      <c r="P10" s="5">
        <v>-8.51540248974402E-2</v>
      </c>
      <c r="Q10" s="5">
        <v>-0.19428508196147801</v>
      </c>
      <c r="R10" s="5">
        <v>7.8171072056285901E-2</v>
      </c>
      <c r="S10" s="5">
        <v>-5.1419092376108699E-2</v>
      </c>
      <c r="T10" s="5">
        <v>-2.60501514990472E-2</v>
      </c>
      <c r="U10" s="5">
        <v>4.8439669815553102E-2</v>
      </c>
      <c r="V10" s="5">
        <v>0.20490011578134301</v>
      </c>
      <c r="W10" s="5">
        <v>0.20541097933105301</v>
      </c>
      <c r="X10" s="5">
        <v>-0.27794063662023899</v>
      </c>
      <c r="Y10" s="5" t="s">
        <v>42</v>
      </c>
    </row>
    <row r="11" spans="2:26" x14ac:dyDescent="0.2">
      <c r="B11" s="5" t="s">
        <v>43</v>
      </c>
      <c r="C11" s="5">
        <v>-0.19158220163831699</v>
      </c>
      <c r="D11" s="5">
        <v>-0.107117887810116</v>
      </c>
      <c r="E11" s="5">
        <v>6.8311600255797397E-2</v>
      </c>
      <c r="F11" s="5">
        <v>8.2477118818936698E-2</v>
      </c>
      <c r="G11" s="5">
        <v>0.128711410902034</v>
      </c>
      <c r="H11" s="5">
        <v>-2.5725608544534401E-2</v>
      </c>
      <c r="I11" s="5">
        <v>-6.2028533605073898E-2</v>
      </c>
      <c r="J11" s="5">
        <v>5.9832031555977702E-2</v>
      </c>
      <c r="K11" s="5">
        <v>-0.14491490110618199</v>
      </c>
      <c r="L11" s="5">
        <v>0.18064580854562501</v>
      </c>
      <c r="M11" s="5">
        <v>-0.10803221931522899</v>
      </c>
      <c r="N11" s="5">
        <v>-5.8012934972535797E-2</v>
      </c>
      <c r="O11" s="5">
        <v>-0.25678347294152698</v>
      </c>
      <c r="P11" s="5">
        <v>-0.105059342615179</v>
      </c>
      <c r="Q11" s="5">
        <v>-0.34696117818896999</v>
      </c>
      <c r="R11" s="5">
        <v>5.1264288808382803E-2</v>
      </c>
      <c r="S11" s="5">
        <v>2.5161221599385102E-2</v>
      </c>
      <c r="T11" s="5">
        <v>6.8492460549266596E-2</v>
      </c>
      <c r="U11" s="5">
        <v>-1.4130203054725499E-2</v>
      </c>
      <c r="V11" s="5">
        <v>8.9506843349879701E-3</v>
      </c>
      <c r="W11" s="5">
        <v>-0.14365689748305899</v>
      </c>
      <c r="X11" s="5">
        <v>-0.28834774683491599</v>
      </c>
      <c r="Y11" s="5" t="s">
        <v>43</v>
      </c>
    </row>
    <row r="12" spans="2:26" x14ac:dyDescent="0.2">
      <c r="B12" s="5" t="s">
        <v>44</v>
      </c>
      <c r="C12" s="5">
        <v>-0.150110056745836</v>
      </c>
      <c r="D12" s="5">
        <v>-6.1083596900684395E-4</v>
      </c>
      <c r="E12" s="5">
        <v>0.18616600967253799</v>
      </c>
      <c r="F12" s="5">
        <v>-8.8652241852250901E-2</v>
      </c>
      <c r="G12" s="5">
        <v>0.38570189054295501</v>
      </c>
      <c r="H12" s="5">
        <v>-1.8467723221219699E-3</v>
      </c>
      <c r="I12" s="5">
        <v>-4.4056769986239003E-2</v>
      </c>
      <c r="J12" s="5">
        <v>0.22145871311170301</v>
      </c>
      <c r="K12" s="5">
        <v>-0.18514802647978301</v>
      </c>
      <c r="L12" s="5">
        <v>0.26376595273084102</v>
      </c>
      <c r="M12" s="5">
        <v>-7.4895238930032304E-2</v>
      </c>
      <c r="N12" s="5">
        <v>-7.5050343361329902E-2</v>
      </c>
      <c r="O12" s="5">
        <v>-0.11705338354567101</v>
      </c>
      <c r="P12" s="5">
        <v>-1.7112137055647202E-2</v>
      </c>
      <c r="Q12" s="5">
        <v>-0.40338606600476401</v>
      </c>
      <c r="R12" s="5">
        <v>8.3099636065685101E-2</v>
      </c>
      <c r="S12" s="5">
        <v>0.229341914523396</v>
      </c>
      <c r="T12" s="5">
        <v>0.14834945484517001</v>
      </c>
      <c r="U12" s="5">
        <v>-2.30842869549602E-2</v>
      </c>
      <c r="V12" s="5">
        <v>0.15790735847290599</v>
      </c>
      <c r="W12" s="5">
        <v>-5.1142843973276599E-2</v>
      </c>
      <c r="X12" s="5">
        <v>-0.26793127393677901</v>
      </c>
      <c r="Y12" s="5" t="s">
        <v>44</v>
      </c>
    </row>
    <row r="13" spans="2:26" x14ac:dyDescent="0.2">
      <c r="B13" s="5" t="s">
        <v>45</v>
      </c>
      <c r="C13" s="5">
        <v>-0.13469671572175701</v>
      </c>
      <c r="D13" s="5">
        <v>-0.17352585196533901</v>
      </c>
      <c r="E13" s="5">
        <v>0.18755273366332301</v>
      </c>
      <c r="F13" s="5">
        <v>-5.5947177323010903E-2</v>
      </c>
      <c r="G13" s="5">
        <v>0.294839231614625</v>
      </c>
      <c r="H13" s="5">
        <v>2.3071377574401902E-2</v>
      </c>
      <c r="I13" s="5">
        <v>-8.2624846326024001E-2</v>
      </c>
      <c r="J13" s="5">
        <v>0.153079723213739</v>
      </c>
      <c r="K13" s="5">
        <v>-0.308175276311006</v>
      </c>
      <c r="L13" s="5">
        <v>0.36912005199593001</v>
      </c>
      <c r="M13" s="5">
        <v>-0.181948106631836</v>
      </c>
      <c r="N13" s="5">
        <v>1.30084118477634E-2</v>
      </c>
      <c r="O13" s="5">
        <v>-0.14591897575399401</v>
      </c>
      <c r="P13" s="5">
        <v>-0.15559156006084601</v>
      </c>
      <c r="Q13" s="5">
        <v>-0.30335416146349797</v>
      </c>
      <c r="R13" s="5">
        <v>0.13914824516917801</v>
      </c>
      <c r="S13" s="5">
        <v>3.9321875348451302E-2</v>
      </c>
      <c r="T13" s="5">
        <v>3.4513087667908997E-2</v>
      </c>
      <c r="U13" s="5">
        <v>-5.2638416828601597E-2</v>
      </c>
      <c r="V13" s="5">
        <v>0.175639041241785</v>
      </c>
      <c r="W13" s="5">
        <v>-7.660144144528E-2</v>
      </c>
      <c r="X13" s="5">
        <v>-0.27137863955215902</v>
      </c>
      <c r="Y13" s="5" t="s">
        <v>45</v>
      </c>
    </row>
    <row r="14" spans="2:26" x14ac:dyDescent="0.2">
      <c r="B14" s="5" t="s">
        <v>46</v>
      </c>
      <c r="C14" s="5">
        <v>-0.16917535979714299</v>
      </c>
      <c r="D14" s="5">
        <v>-0.29349985100467701</v>
      </c>
      <c r="E14" s="5">
        <v>0.18488889620156701</v>
      </c>
      <c r="F14" s="5">
        <v>-7.4053905979249601E-2</v>
      </c>
      <c r="G14" s="5">
        <v>0.27408245007160198</v>
      </c>
      <c r="H14" s="5">
        <v>2.1013135149242201E-2</v>
      </c>
      <c r="I14" s="5">
        <v>-0.35844311005801399</v>
      </c>
      <c r="J14" s="5">
        <v>0.141422355719799</v>
      </c>
      <c r="K14" s="5">
        <v>-4.4537439970005503E-3</v>
      </c>
      <c r="L14" s="5">
        <v>0.31501047579020502</v>
      </c>
      <c r="M14" s="5">
        <v>-1.3274881752597299E-2</v>
      </c>
      <c r="N14" s="5">
        <v>-4.3597862360279301E-2</v>
      </c>
      <c r="O14" s="5">
        <v>-0.21948744698426401</v>
      </c>
      <c r="P14" s="5">
        <v>-0.16700660019798</v>
      </c>
      <c r="Q14" s="5">
        <v>-0.31185746057164898</v>
      </c>
      <c r="R14" s="5">
        <v>-2.7948729245574101E-2</v>
      </c>
      <c r="S14" s="5">
        <v>1.82202034553526E-2</v>
      </c>
      <c r="T14" s="5">
        <v>6.7287074874824701E-2</v>
      </c>
      <c r="U14" s="5">
        <v>8.6081180615084199E-2</v>
      </c>
      <c r="V14" s="5">
        <v>8.1863282958768199E-2</v>
      </c>
      <c r="W14" s="5">
        <v>-0.20691556922662099</v>
      </c>
      <c r="X14" s="5">
        <v>-0.33043383740433702</v>
      </c>
      <c r="Y14" s="5" t="s">
        <v>46</v>
      </c>
    </row>
    <row r="15" spans="2:26" x14ac:dyDescent="0.2">
      <c r="B15" s="5" t="s">
        <v>35</v>
      </c>
      <c r="C15" s="5">
        <v>-0.249325771632735</v>
      </c>
      <c r="D15" s="5">
        <v>-0.11655273051901099</v>
      </c>
      <c r="E15" s="5">
        <v>0.161144652093483</v>
      </c>
      <c r="F15" s="5">
        <v>-1.9488987626842001E-2</v>
      </c>
      <c r="G15" s="5">
        <v>0.321143006099461</v>
      </c>
      <c r="H15" s="5">
        <v>-5.0957733263524201E-2</v>
      </c>
      <c r="I15" s="5">
        <v>-0.119381727276046</v>
      </c>
      <c r="J15" s="5">
        <v>0.15706328318572099</v>
      </c>
      <c r="K15" s="5">
        <v>-0.22788439568896099</v>
      </c>
      <c r="L15" s="5">
        <v>0.30067364407132102</v>
      </c>
      <c r="M15" s="5">
        <v>-0.16769830392593599</v>
      </c>
      <c r="N15" s="5">
        <v>-4.0287815869313501E-2</v>
      </c>
      <c r="O15" s="5">
        <v>-0.15166323271278301</v>
      </c>
      <c r="P15" s="5">
        <v>-0.13285134838535201</v>
      </c>
      <c r="Q15" s="5">
        <v>-0.40168819373841702</v>
      </c>
      <c r="R15" s="5">
        <v>9.1639074339554594E-2</v>
      </c>
      <c r="S15" s="5">
        <v>6.78555556536692E-2</v>
      </c>
      <c r="T15" s="5">
        <v>7.2402807867879199E-2</v>
      </c>
      <c r="U15" s="5">
        <v>9.1747749668445004E-3</v>
      </c>
      <c r="V15" s="5">
        <v>0.17506216025919999</v>
      </c>
      <c r="W15" s="5">
        <v>-4.6481860626671999E-2</v>
      </c>
      <c r="X15" s="5">
        <v>-0.37184445689816198</v>
      </c>
      <c r="Y15" s="5" t="s">
        <v>34</v>
      </c>
    </row>
    <row r="16" spans="2:26" x14ac:dyDescent="0.2">
      <c r="B16" s="11" t="s">
        <v>47</v>
      </c>
      <c r="C16" s="5">
        <v>7.10783808385856E-2</v>
      </c>
      <c r="D16" s="5">
        <v>-5.2600906342044798E-2</v>
      </c>
      <c r="E16" s="5">
        <v>-5.5550361896527997E-2</v>
      </c>
      <c r="F16" s="5">
        <v>0.22651784958224599</v>
      </c>
      <c r="G16" s="5">
        <v>0.13501913273271501</v>
      </c>
      <c r="H16" s="5">
        <v>0.130373367390404</v>
      </c>
      <c r="I16" s="5">
        <v>-4.39387537686112E-2</v>
      </c>
      <c r="J16" s="5">
        <v>-4.9100566965159603E-2</v>
      </c>
      <c r="K16" s="5">
        <v>8.3377186776093695E-2</v>
      </c>
      <c r="L16" s="5">
        <v>0.126156819790985</v>
      </c>
      <c r="M16" s="5">
        <v>-6.0716923164110898E-2</v>
      </c>
      <c r="N16" s="5">
        <v>0.103300914398415</v>
      </c>
      <c r="O16" s="5">
        <v>-8.7582159192470099E-3</v>
      </c>
      <c r="P16" s="5">
        <v>-0.20896255802745101</v>
      </c>
      <c r="Q16" s="5">
        <v>-0.16475303961686</v>
      </c>
      <c r="R16" s="5">
        <v>0.12680607690912299</v>
      </c>
      <c r="S16" s="5">
        <v>8.9316912961607195E-2</v>
      </c>
      <c r="T16" s="5">
        <v>-4.12813380743213E-2</v>
      </c>
      <c r="U16" s="5">
        <v>-2.0798189519000702E-2</v>
      </c>
      <c r="V16" s="5">
        <v>8.6339808733264703E-2</v>
      </c>
      <c r="W16" s="5">
        <v>9.2649268032177698E-2</v>
      </c>
      <c r="X16" s="5">
        <v>-0.22765212855592901</v>
      </c>
      <c r="Y16" s="11" t="s">
        <v>47</v>
      </c>
    </row>
    <row r="17" spans="2:25" x14ac:dyDescent="0.2">
      <c r="B17" s="11" t="s">
        <v>48</v>
      </c>
      <c r="C17" s="5">
        <v>-0.183467451226311</v>
      </c>
      <c r="D17" s="5">
        <v>-3.00673170204728E-2</v>
      </c>
      <c r="E17" s="5">
        <v>7.2516959530428901E-2</v>
      </c>
      <c r="F17" s="5">
        <v>0.118562068166931</v>
      </c>
      <c r="G17" s="5">
        <v>4.2633489828405403E-2</v>
      </c>
      <c r="H17" s="5">
        <v>-0.160301192797842</v>
      </c>
      <c r="I17" s="5">
        <v>-8.7879059536685095E-2</v>
      </c>
      <c r="J17" s="5">
        <v>7.6010378056645095E-2</v>
      </c>
      <c r="K17" s="5">
        <v>-3.9880288369679703E-2</v>
      </c>
      <c r="L17" s="5">
        <v>4.97557408713959E-2</v>
      </c>
      <c r="M17" s="5">
        <v>-2.3544549953972399E-2</v>
      </c>
      <c r="N17" s="5">
        <v>0.18026688108869399</v>
      </c>
      <c r="O17" s="5">
        <v>-0.13982850183334</v>
      </c>
      <c r="P17" s="5">
        <v>-3.6466982776974299E-2</v>
      </c>
      <c r="Q17" s="5">
        <v>-6.2985089769487896E-3</v>
      </c>
      <c r="R17" s="5">
        <v>1.15622948389022E-2</v>
      </c>
      <c r="S17" s="5">
        <v>-7.4804741628917704E-2</v>
      </c>
      <c r="T17" s="5">
        <v>-1.9676128257387999E-3</v>
      </c>
      <c r="U17" s="5">
        <v>8.5158881950697499E-2</v>
      </c>
      <c r="V17" s="5">
        <v>0.10878691737534001</v>
      </c>
      <c r="W17" s="5">
        <v>-1.24334080176373E-2</v>
      </c>
      <c r="X17" s="5">
        <v>-0.10897491113443999</v>
      </c>
      <c r="Y17" s="11" t="s">
        <v>48</v>
      </c>
    </row>
    <row r="18" spans="2:25" x14ac:dyDescent="0.2">
      <c r="B18" s="11" t="s">
        <v>49</v>
      </c>
      <c r="C18" s="5">
        <v>-0.12623709720006299</v>
      </c>
      <c r="D18" s="5">
        <v>-0.18705276706703799</v>
      </c>
      <c r="E18" s="5">
        <v>0.176645227775034</v>
      </c>
      <c r="F18" s="5">
        <v>1.2933599575816899E-3</v>
      </c>
      <c r="G18" s="5">
        <v>0.109659574220038</v>
      </c>
      <c r="H18" s="5">
        <v>-0.12405550694469</v>
      </c>
      <c r="I18" s="5">
        <v>-0.27842377529109202</v>
      </c>
      <c r="J18" s="5">
        <v>0.21556410491182801</v>
      </c>
      <c r="K18" s="5">
        <v>-4.1544357405159903E-2</v>
      </c>
      <c r="L18" s="5">
        <v>0.233952509580374</v>
      </c>
      <c r="M18" s="5">
        <v>-0.115192385316137</v>
      </c>
      <c r="N18" s="5">
        <v>0.14898777863645901</v>
      </c>
      <c r="O18" s="5">
        <v>-0.361855286412466</v>
      </c>
      <c r="P18" s="5">
        <v>-0.136103294437626</v>
      </c>
      <c r="Q18" s="5">
        <v>-0.27578860595453702</v>
      </c>
      <c r="R18" s="5">
        <v>3.1817932661976203E-2</v>
      </c>
      <c r="S18" s="5">
        <v>1.4348868645469399E-2</v>
      </c>
      <c r="T18" s="5">
        <v>0.21829798581597301</v>
      </c>
      <c r="U18" s="5">
        <v>-9.7900158418714502E-3</v>
      </c>
      <c r="V18" s="5">
        <v>-6.2798540914541498E-2</v>
      </c>
      <c r="W18" s="5">
        <v>-0.15261732448196699</v>
      </c>
      <c r="X18" s="5">
        <v>-0.20465595748660201</v>
      </c>
      <c r="Y18" s="11" t="s">
        <v>49</v>
      </c>
    </row>
    <row r="19" spans="2:25" x14ac:dyDescent="0.2">
      <c r="B19" s="11" t="s">
        <v>50</v>
      </c>
      <c r="C19" s="5">
        <v>-7.6435340976895694E-2</v>
      </c>
      <c r="D19" s="5">
        <v>-0.12322161378032701</v>
      </c>
      <c r="E19" s="5">
        <v>0.23830400494059001</v>
      </c>
      <c r="F19" s="5">
        <v>-8.8267844514540297E-2</v>
      </c>
      <c r="G19" s="5">
        <v>0.312234163349701</v>
      </c>
      <c r="H19" s="5">
        <v>-4.77129453109333E-2</v>
      </c>
      <c r="I19" s="5">
        <v>-4.4023219768916801E-2</v>
      </c>
      <c r="J19" s="5">
        <v>0.28952435886679301</v>
      </c>
      <c r="K19" s="5">
        <v>-0.17196113757849199</v>
      </c>
      <c r="L19" s="5">
        <v>0.42326927124439101</v>
      </c>
      <c r="M19" s="5">
        <v>-0.24273605047546901</v>
      </c>
      <c r="N19" s="5">
        <v>0.12999700032887501</v>
      </c>
      <c r="O19" s="5">
        <v>-0.233962097187049</v>
      </c>
      <c r="P19" s="5">
        <v>-0.10917973018056699</v>
      </c>
      <c r="Q19" s="5">
        <v>-0.20724030941239399</v>
      </c>
      <c r="R19" s="5">
        <v>0.212294884271575</v>
      </c>
      <c r="S19" s="5">
        <v>5.6950085059577403E-2</v>
      </c>
      <c r="T19" s="5">
        <v>0.107487810520775</v>
      </c>
      <c r="U19" s="5">
        <v>-3.58297299603237E-2</v>
      </c>
      <c r="V19" s="5">
        <v>4.0543389239272497E-2</v>
      </c>
      <c r="W19" s="5">
        <v>-0.15324956339957399</v>
      </c>
      <c r="X19" s="5">
        <v>-8.9419853900006105E-2</v>
      </c>
      <c r="Y19" s="11" t="s">
        <v>50</v>
      </c>
    </row>
    <row r="20" spans="2:25" x14ac:dyDescent="0.2">
      <c r="B20" s="11" t="s">
        <v>51</v>
      </c>
      <c r="C20" s="5">
        <v>-2.0168631149969401E-2</v>
      </c>
      <c r="D20" s="5">
        <v>-5.3290137456149099E-2</v>
      </c>
      <c r="E20" s="5">
        <v>0.101119072303664</v>
      </c>
      <c r="F20" s="5">
        <v>0.130578841222943</v>
      </c>
      <c r="G20" s="5">
        <v>0.22844670982791199</v>
      </c>
      <c r="H20" s="5">
        <v>5.1120346989650199E-2</v>
      </c>
      <c r="I20" s="5">
        <v>-2.72277352165049E-2</v>
      </c>
      <c r="J20" s="5">
        <v>0.117856414056851</v>
      </c>
      <c r="K20" s="5">
        <v>6.5526220041656105E-2</v>
      </c>
      <c r="L20" s="5">
        <v>0.24409221389744601</v>
      </c>
      <c r="M20" s="5">
        <v>-1.6722914724039299E-2</v>
      </c>
      <c r="N20" s="5">
        <v>-6.6424493383670805E-2</v>
      </c>
      <c r="O20" s="5">
        <v>-1.6444194365405899E-2</v>
      </c>
      <c r="P20" s="5">
        <v>3.38415021393959E-2</v>
      </c>
      <c r="Q20" s="5">
        <v>-0.244158981731943</v>
      </c>
      <c r="R20" s="5">
        <v>0.17927614328976799</v>
      </c>
      <c r="S20" s="5">
        <v>0.167169212481839</v>
      </c>
      <c r="T20" s="5">
        <v>-4.2633834295173999E-2</v>
      </c>
      <c r="U20" s="5">
        <v>-7.9939494923717103E-2</v>
      </c>
      <c r="V20" s="5">
        <v>4.2159699804762099E-2</v>
      </c>
      <c r="W20" s="5">
        <v>-8.1812084528291307E-2</v>
      </c>
      <c r="X20" s="5">
        <v>-6.8852585694763296E-2</v>
      </c>
      <c r="Y20" s="11" t="s">
        <v>51</v>
      </c>
    </row>
    <row r="21" spans="2:25" x14ac:dyDescent="0.2">
      <c r="B21" s="11" t="s">
        <v>34</v>
      </c>
      <c r="C21" s="5">
        <v>-8.3481146893271796E-2</v>
      </c>
      <c r="D21" s="5">
        <v>-0.11007394972529901</v>
      </c>
      <c r="E21" s="5">
        <v>0.128752956106159</v>
      </c>
      <c r="F21" s="5">
        <v>0.10652197100663501</v>
      </c>
      <c r="G21" s="5">
        <v>0.20530685913010499</v>
      </c>
      <c r="H21" s="5">
        <v>-3.5663032328978002E-2</v>
      </c>
      <c r="I21" s="5">
        <v>-0.12087351657850499</v>
      </c>
      <c r="J21" s="5">
        <v>0.15700255060830301</v>
      </c>
      <c r="K21" s="5">
        <v>-2.00207638916273E-2</v>
      </c>
      <c r="L21" s="5">
        <v>0.26475462335447503</v>
      </c>
      <c r="M21" s="5">
        <v>-0.109908659876987</v>
      </c>
      <c r="N21" s="5">
        <v>0.123420152179732</v>
      </c>
      <c r="O21" s="5">
        <v>-0.18583163819156101</v>
      </c>
      <c r="P21" s="5">
        <v>-0.114186421433809</v>
      </c>
      <c r="Q21" s="5">
        <v>-0.22518888148017099</v>
      </c>
      <c r="R21" s="5">
        <v>0.14006388954606</v>
      </c>
      <c r="S21" s="5">
        <v>6.47768525979701E-2</v>
      </c>
      <c r="T21" s="5">
        <v>5.5384744629507203E-2</v>
      </c>
      <c r="U21" s="5">
        <v>-1.47817796047212E-2</v>
      </c>
      <c r="V21" s="5">
        <v>5.6443951767778999E-2</v>
      </c>
      <c r="W21" s="5">
        <v>-7.2809054439554599E-2</v>
      </c>
      <c r="X21" s="5">
        <v>-0.17815412372717501</v>
      </c>
      <c r="Y21" s="11" t="s">
        <v>35</v>
      </c>
    </row>
  </sheetData>
  <mergeCells count="6">
    <mergeCell ref="U1:X1"/>
    <mergeCell ref="D2:G2"/>
    <mergeCell ref="C1:G1"/>
    <mergeCell ref="H1:M1"/>
    <mergeCell ref="N1:P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ABDB-AA93-F945-8238-28B3C6E389CA}">
  <dimension ref="A1:AP21"/>
  <sheetViews>
    <sheetView tabSelected="1" zoomScale="120" zoomScaleNormal="120" workbookViewId="0">
      <selection activeCell="F30" sqref="F30"/>
    </sheetView>
  </sheetViews>
  <sheetFormatPr baseColWidth="10" defaultRowHeight="16" x14ac:dyDescent="0.2"/>
  <cols>
    <col min="1" max="25" width="10.83203125" style="5"/>
  </cols>
  <sheetData>
    <row r="1" spans="2:42" x14ac:dyDescent="0.2">
      <c r="C1" s="21" t="s">
        <v>5</v>
      </c>
      <c r="D1" s="21"/>
      <c r="E1" s="21"/>
      <c r="F1" s="21"/>
      <c r="G1" s="21"/>
      <c r="H1" s="21" t="s">
        <v>9</v>
      </c>
      <c r="I1" s="21"/>
      <c r="J1" s="21"/>
      <c r="K1" s="21"/>
      <c r="L1" s="21"/>
      <c r="M1" s="21"/>
      <c r="N1" s="21" t="s">
        <v>12</v>
      </c>
      <c r="O1" s="21"/>
      <c r="P1" s="21"/>
      <c r="Q1" s="21" t="s">
        <v>15</v>
      </c>
      <c r="R1" s="21"/>
      <c r="S1" s="21"/>
      <c r="T1" s="21"/>
      <c r="U1" s="21" t="s">
        <v>14</v>
      </c>
      <c r="V1" s="21"/>
      <c r="W1" s="21"/>
      <c r="X1" s="21"/>
    </row>
    <row r="2" spans="2:42" x14ac:dyDescent="0.2">
      <c r="C2" s="8" t="s">
        <v>6</v>
      </c>
      <c r="D2" s="21" t="s">
        <v>7</v>
      </c>
      <c r="E2" s="21"/>
      <c r="F2" s="21"/>
      <c r="G2" s="21"/>
    </row>
    <row r="3" spans="2:42" ht="17" thickBot="1" x14ac:dyDescent="0.25"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0</v>
      </c>
      <c r="I3" s="9" t="s">
        <v>1</v>
      </c>
      <c r="J3" s="9" t="s">
        <v>2</v>
      </c>
      <c r="K3" s="9" t="s">
        <v>3</v>
      </c>
      <c r="L3" s="9" t="s">
        <v>4</v>
      </c>
      <c r="M3" s="9" t="s">
        <v>8</v>
      </c>
      <c r="N3" s="9" t="s">
        <v>0</v>
      </c>
      <c r="O3" s="9" t="s">
        <v>10</v>
      </c>
      <c r="P3" s="9" t="s">
        <v>11</v>
      </c>
      <c r="Q3" s="9" t="s">
        <v>0</v>
      </c>
      <c r="R3" s="9" t="s">
        <v>1</v>
      </c>
      <c r="S3" s="9" t="s">
        <v>8</v>
      </c>
      <c r="T3" s="9" t="s">
        <v>13</v>
      </c>
      <c r="U3" s="9" t="s">
        <v>0</v>
      </c>
      <c r="V3" s="9" t="s">
        <v>1</v>
      </c>
      <c r="W3" s="9" t="s">
        <v>8</v>
      </c>
      <c r="X3" s="9" t="s">
        <v>13</v>
      </c>
    </row>
    <row r="4" spans="2:42" x14ac:dyDescent="0.2">
      <c r="B4" s="12" t="s">
        <v>36</v>
      </c>
      <c r="C4" s="13">
        <v>0.58064073536889504</v>
      </c>
      <c r="D4" s="13">
        <v>0.89630453299079405</v>
      </c>
      <c r="E4" s="13">
        <v>0.80767631586500199</v>
      </c>
      <c r="F4" s="13">
        <v>0.17165649661745899</v>
      </c>
      <c r="G4" s="13">
        <v>0.31934475756848801</v>
      </c>
      <c r="H4" s="13">
        <v>0.936284995202321</v>
      </c>
      <c r="I4" s="13">
        <v>0.85376017921468605</v>
      </c>
      <c r="J4" s="13">
        <v>0.94075182997962303</v>
      </c>
      <c r="K4" s="13">
        <v>0.96313610165665298</v>
      </c>
      <c r="L4" s="13">
        <v>0.48252385863955499</v>
      </c>
      <c r="M4" s="13">
        <v>0.366227198153949</v>
      </c>
      <c r="N4" s="13">
        <v>0.56087609411305706</v>
      </c>
      <c r="O4" s="13">
        <v>0.84844445362346499</v>
      </c>
      <c r="P4" s="13">
        <v>0.175670798195977</v>
      </c>
      <c r="Q4" s="13">
        <v>0.176487435227142</v>
      </c>
      <c r="R4" s="13">
        <v>0.422075412555103</v>
      </c>
      <c r="S4" s="13">
        <v>0.81553789691238399</v>
      </c>
      <c r="T4" s="13">
        <v>0.74269719069554796</v>
      </c>
      <c r="U4" s="13">
        <v>0.95259611887071505</v>
      </c>
      <c r="V4" s="13">
        <v>0.32017883706741201</v>
      </c>
      <c r="W4" s="13">
        <v>0.29244886820858201</v>
      </c>
      <c r="X4" s="14">
        <v>4.1615117761366498E-2</v>
      </c>
      <c r="Z4" s="4"/>
      <c r="AD4" s="4"/>
      <c r="AE4" s="4"/>
      <c r="AJ4" s="4"/>
      <c r="AK4" s="4"/>
      <c r="AL4" s="4"/>
      <c r="AP4" s="4"/>
    </row>
    <row r="5" spans="2:42" x14ac:dyDescent="0.2">
      <c r="B5" s="15" t="s">
        <v>37</v>
      </c>
      <c r="C5" s="7">
        <v>0.16557686656701101</v>
      </c>
      <c r="D5" s="7">
        <v>0.69153634257671004</v>
      </c>
      <c r="E5" s="7">
        <v>0.59902038532107604</v>
      </c>
      <c r="F5" s="7">
        <v>0.426610334352656</v>
      </c>
      <c r="G5" s="7">
        <v>0.60984799299750103</v>
      </c>
      <c r="H5" s="7">
        <v>0.37870262152803102</v>
      </c>
      <c r="I5" s="7">
        <v>0.55499313948875695</v>
      </c>
      <c r="J5" s="7">
        <v>0.60000750962294802</v>
      </c>
      <c r="K5" s="7">
        <v>0.59395482281461498</v>
      </c>
      <c r="L5" s="7">
        <v>0.50578635929471405</v>
      </c>
      <c r="M5" s="7">
        <v>0.71474951573060697</v>
      </c>
      <c r="N5" s="7">
        <v>0.42890423263687</v>
      </c>
      <c r="O5" s="7">
        <v>0.19042469389106501</v>
      </c>
      <c r="P5" s="7">
        <v>0.67095557667085004</v>
      </c>
      <c r="Q5" s="7">
        <v>0.41075841802632501</v>
      </c>
      <c r="R5" s="7">
        <v>0.86083295737153198</v>
      </c>
      <c r="S5" s="7">
        <v>0.74535522709391699</v>
      </c>
      <c r="T5" s="7">
        <v>0.88443092428924897</v>
      </c>
      <c r="U5" s="7">
        <v>0.68709076291564597</v>
      </c>
      <c r="V5" s="7">
        <v>0.56429653903504595</v>
      </c>
      <c r="W5" s="7">
        <v>0.69677741008403304</v>
      </c>
      <c r="X5" s="6">
        <v>0.22208970717792201</v>
      </c>
      <c r="Y5" s="16"/>
      <c r="AA5" s="4"/>
      <c r="AB5" s="4"/>
      <c r="AC5" s="4"/>
      <c r="AD5" s="4"/>
      <c r="AF5" s="4"/>
      <c r="AH5" s="4"/>
      <c r="AJ5" s="4"/>
      <c r="AK5" s="4"/>
      <c r="AL5" s="4"/>
      <c r="AM5" s="4"/>
      <c r="AN5" s="4"/>
      <c r="AO5" s="4"/>
      <c r="AP5" s="4"/>
    </row>
    <row r="6" spans="2:42" x14ac:dyDescent="0.2">
      <c r="B6" s="15" t="s">
        <v>38</v>
      </c>
      <c r="C6" s="7">
        <v>0.28680721247824098</v>
      </c>
      <c r="D6" s="7">
        <v>0.37118157859229201</v>
      </c>
      <c r="E6" s="7">
        <v>0.17754409659471099</v>
      </c>
      <c r="F6" s="7">
        <v>0.81528328290365804</v>
      </c>
      <c r="G6" s="7">
        <v>0.11588875636408499</v>
      </c>
      <c r="H6" s="7">
        <v>0.492434158542845</v>
      </c>
      <c r="I6" s="7">
        <v>0.14268305821878499</v>
      </c>
      <c r="J6" s="7">
        <v>9.0274148762968701E-2</v>
      </c>
      <c r="K6" s="7">
        <v>0.460749833583044</v>
      </c>
      <c r="L6" s="7">
        <v>6.06876106844483E-2</v>
      </c>
      <c r="M6" s="7">
        <v>0.45070840166388698</v>
      </c>
      <c r="N6" s="7">
        <v>0.59376522442195501</v>
      </c>
      <c r="O6" s="7">
        <v>3.5046514886796699E-2</v>
      </c>
      <c r="P6" s="7">
        <v>0.48552518267096201</v>
      </c>
      <c r="Q6" s="7">
        <v>1.29206076050189E-2</v>
      </c>
      <c r="R6" s="7">
        <v>0.71999388416544896</v>
      </c>
      <c r="S6" s="7">
        <v>0.53443965363387003</v>
      </c>
      <c r="T6" s="7">
        <v>0.13810610592661901</v>
      </c>
      <c r="U6" s="7">
        <v>0.95235109750598101</v>
      </c>
      <c r="V6" s="7">
        <v>0.87451460054260299</v>
      </c>
      <c r="W6" s="7">
        <v>0.36201279518959401</v>
      </c>
      <c r="X6" s="6">
        <v>7.79300882229811E-2</v>
      </c>
      <c r="Z6" s="4"/>
      <c r="AB6" s="4"/>
      <c r="AC6" s="4"/>
      <c r="AD6" s="4"/>
      <c r="AF6" s="4"/>
      <c r="AG6" s="4"/>
      <c r="AH6" s="4"/>
      <c r="AJ6" s="4"/>
      <c r="AM6" s="4"/>
      <c r="AN6" s="4"/>
      <c r="AO6" s="4"/>
      <c r="AP6" s="4"/>
    </row>
    <row r="7" spans="2:42" x14ac:dyDescent="0.2">
      <c r="B7" s="15" t="s">
        <v>39</v>
      </c>
      <c r="C7" s="7">
        <v>0.48535381045255499</v>
      </c>
      <c r="D7" s="7">
        <v>0.31131672721459003</v>
      </c>
      <c r="E7" s="7">
        <v>0.11451111860352001</v>
      </c>
      <c r="F7" s="7">
        <v>0.58842356423118602</v>
      </c>
      <c r="G7" s="7">
        <v>2.5588330524312999E-2</v>
      </c>
      <c r="H7" s="7">
        <v>0.87987757816662804</v>
      </c>
      <c r="I7" s="7">
        <v>0.67855332150091996</v>
      </c>
      <c r="J7" s="7">
        <v>8.5120564591985901E-2</v>
      </c>
      <c r="K7" s="7">
        <v>0.108883518201351</v>
      </c>
      <c r="L7" s="7">
        <v>2.5718053266760299E-3</v>
      </c>
      <c r="M7" s="7">
        <v>0.11334109858046</v>
      </c>
      <c r="N7" s="7">
        <v>0.53950231286981698</v>
      </c>
      <c r="O7" s="7">
        <v>0.14889322792941401</v>
      </c>
      <c r="P7" s="7">
        <v>0.36768339595993599</v>
      </c>
      <c r="Q7" s="7">
        <v>7.9282999491138303E-2</v>
      </c>
      <c r="R7" s="7">
        <v>0.18509955494862501</v>
      </c>
      <c r="S7" s="7">
        <v>0.72085904847104798</v>
      </c>
      <c r="T7" s="7">
        <v>0.56862994977013404</v>
      </c>
      <c r="U7" s="7">
        <v>0.76531267888821997</v>
      </c>
      <c r="V7" s="7">
        <v>0.51830672182428905</v>
      </c>
      <c r="W7" s="7">
        <v>0.37466025279217702</v>
      </c>
      <c r="X7" s="6">
        <v>0.26140950065488899</v>
      </c>
      <c r="Z7" s="4"/>
      <c r="AA7" s="4"/>
      <c r="AC7" s="4"/>
      <c r="AD7" s="4"/>
      <c r="AH7" s="4"/>
      <c r="AI7" s="4"/>
      <c r="AJ7" s="4"/>
      <c r="AL7" s="4"/>
      <c r="AM7" s="4"/>
      <c r="AN7" s="4"/>
      <c r="AO7" s="4"/>
      <c r="AP7" s="4"/>
    </row>
    <row r="8" spans="2:42" x14ac:dyDescent="0.2">
      <c r="B8" s="15" t="s">
        <v>40</v>
      </c>
      <c r="C8" s="7">
        <v>0.72202590612643003</v>
      </c>
      <c r="D8" s="7">
        <v>0.38914826514834799</v>
      </c>
      <c r="E8" s="7">
        <v>0.44396505118595497</v>
      </c>
      <c r="F8" s="7">
        <v>0.67595620741439499</v>
      </c>
      <c r="G8" s="7">
        <v>6.3105168234358799E-2</v>
      </c>
      <c r="H8" s="7">
        <v>0.67611230929830801</v>
      </c>
      <c r="I8" s="7">
        <v>0.41186793038077701</v>
      </c>
      <c r="J8" s="7">
        <v>0.40169172636829897</v>
      </c>
      <c r="K8" s="7">
        <v>0.81297376448857295</v>
      </c>
      <c r="L8" s="7">
        <v>4.0698500899805097E-2</v>
      </c>
      <c r="M8" s="7">
        <v>0.93502205387876403</v>
      </c>
      <c r="N8" s="7">
        <v>0.51712947298047296</v>
      </c>
      <c r="O8" s="7">
        <v>0.68198670604125</v>
      </c>
      <c r="P8" s="7">
        <v>0.95493533678359399</v>
      </c>
      <c r="Q8" s="7">
        <v>4.5814885384361098E-2</v>
      </c>
      <c r="R8" s="7">
        <v>0.274318499681724</v>
      </c>
      <c r="S8" s="7">
        <v>0.28283266389760098</v>
      </c>
      <c r="T8" s="7">
        <v>0.85663713398677199</v>
      </c>
      <c r="U8" s="7">
        <v>0.874734925613736</v>
      </c>
      <c r="V8" s="7">
        <v>0.57024558133985603</v>
      </c>
      <c r="W8" s="7">
        <v>0.294356960897728</v>
      </c>
      <c r="X8" s="6">
        <v>0.31664192613451098</v>
      </c>
      <c r="Z8" s="4"/>
      <c r="AA8" s="4"/>
      <c r="AB8" s="4"/>
      <c r="AD8" s="4"/>
      <c r="AF8" s="4"/>
      <c r="AH8" s="4"/>
      <c r="AI8" s="4"/>
      <c r="AJ8" s="4"/>
      <c r="AL8" s="4"/>
      <c r="AN8" s="4"/>
      <c r="AO8" s="4"/>
      <c r="AP8" s="4"/>
    </row>
    <row r="9" spans="2:42" ht="17" thickBot="1" x14ac:dyDescent="0.25">
      <c r="B9" s="17" t="s">
        <v>41</v>
      </c>
      <c r="C9" s="18">
        <v>0.32398742872773001</v>
      </c>
      <c r="D9" s="18">
        <v>0.42643562336746799</v>
      </c>
      <c r="E9" s="18">
        <v>0.342728501659326</v>
      </c>
      <c r="F9" s="18">
        <v>0.65104247325242903</v>
      </c>
      <c r="G9" s="18">
        <v>8.2173610694957697E-2</v>
      </c>
      <c r="H9" s="18">
        <v>0.76993676691617696</v>
      </c>
      <c r="I9" s="18">
        <v>0.40173079337743201</v>
      </c>
      <c r="J9" s="18">
        <v>0.26097460076582202</v>
      </c>
      <c r="K9" s="18">
        <v>0.52268737708255797</v>
      </c>
      <c r="L9" s="18">
        <v>4.6045123475117598E-2</v>
      </c>
      <c r="M9" s="18">
        <v>0.39355372734982502</v>
      </c>
      <c r="N9" s="18">
        <v>0.64816934033598195</v>
      </c>
      <c r="O9" s="18">
        <v>0.22589299451668601</v>
      </c>
      <c r="P9" s="18">
        <v>0.41655952725940198</v>
      </c>
      <c r="Q9" s="18">
        <v>4.0431186549541101E-2</v>
      </c>
      <c r="R9" s="18">
        <v>0.36116914387716997</v>
      </c>
      <c r="S9" s="18">
        <v>0.63569017868516198</v>
      </c>
      <c r="T9" s="18">
        <v>0.69259968894729795</v>
      </c>
      <c r="U9" s="18">
        <v>0.99150706433250901</v>
      </c>
      <c r="V9" s="18">
        <v>0.470006670776355</v>
      </c>
      <c r="W9" s="18">
        <v>0.60734304418596097</v>
      </c>
      <c r="X9" s="19">
        <v>7.9589943003041203E-2</v>
      </c>
      <c r="Y9" s="16"/>
      <c r="Z9" s="4"/>
      <c r="AA9" s="4"/>
      <c r="AB9" s="4"/>
      <c r="AC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2:42" x14ac:dyDescent="0.2">
      <c r="B10" s="12" t="s">
        <v>42</v>
      </c>
      <c r="C10" s="13">
        <v>5.7969331290053702E-2</v>
      </c>
      <c r="D10" s="13">
        <v>0.74162068566246597</v>
      </c>
      <c r="E10" s="13">
        <v>0.92597852779650303</v>
      </c>
      <c r="F10" s="13">
        <v>0.74358934081791594</v>
      </c>
      <c r="G10" s="13">
        <v>0.33100884464508101</v>
      </c>
      <c r="H10" s="13">
        <v>0.25991805481373698</v>
      </c>
      <c r="I10" s="13">
        <v>0.93905303634052795</v>
      </c>
      <c r="J10" s="13">
        <v>0.82422381958927105</v>
      </c>
      <c r="K10" s="13">
        <v>0.23124020682299201</v>
      </c>
      <c r="L10" s="13">
        <v>0.67973820759371695</v>
      </c>
      <c r="M10" s="13">
        <v>0.151086793844387</v>
      </c>
      <c r="N10" s="13">
        <v>0.99680286560395803</v>
      </c>
      <c r="O10" s="13">
        <v>0.59424617407644698</v>
      </c>
      <c r="P10" s="13">
        <v>0.58260285357471797</v>
      </c>
      <c r="Q10" s="13">
        <v>0.20632946141077099</v>
      </c>
      <c r="R10" s="13">
        <v>0.613998851106899</v>
      </c>
      <c r="S10" s="13">
        <v>0.740284923797774</v>
      </c>
      <c r="T10" s="13">
        <v>0.86670050810924204</v>
      </c>
      <c r="U10" s="13">
        <v>0.75485378725277097</v>
      </c>
      <c r="V10" s="13">
        <v>0.18212766104886699</v>
      </c>
      <c r="W10" s="13">
        <v>0.18101646689636999</v>
      </c>
      <c r="X10" s="14">
        <v>6.7736811555879101E-2</v>
      </c>
      <c r="Y10" s="16"/>
      <c r="AJ10" s="4"/>
    </row>
    <row r="11" spans="2:42" x14ac:dyDescent="0.2">
      <c r="B11" s="15" t="s">
        <v>43</v>
      </c>
      <c r="C11" s="7">
        <v>0.212835548519163</v>
      </c>
      <c r="D11" s="7">
        <v>0.48888727374837398</v>
      </c>
      <c r="E11" s="7">
        <v>0.659503754101604</v>
      </c>
      <c r="F11" s="7">
        <v>0.59455304962700495</v>
      </c>
      <c r="G11" s="7">
        <v>0.405032148477457</v>
      </c>
      <c r="H11" s="7">
        <v>0.86834650456013796</v>
      </c>
      <c r="I11" s="7">
        <v>0.68916290793632595</v>
      </c>
      <c r="J11" s="7">
        <v>0.69964389302478103</v>
      </c>
      <c r="K11" s="7">
        <v>0.34796144886147801</v>
      </c>
      <c r="L11" s="7">
        <v>0.240612638170632</v>
      </c>
      <c r="M11" s="7">
        <v>0.485163523428712</v>
      </c>
      <c r="N11" s="7">
        <v>0.70836606976146099</v>
      </c>
      <c r="O11" s="7">
        <v>9.2448949843080497E-2</v>
      </c>
      <c r="P11" s="7">
        <v>0.49732501734680001</v>
      </c>
      <c r="Q11" s="7">
        <v>2.10315296681606E-2</v>
      </c>
      <c r="R11" s="7">
        <v>0.74103972893549297</v>
      </c>
      <c r="S11" s="7">
        <v>0.87121023289534705</v>
      </c>
      <c r="T11" s="7">
        <v>0.65865733036003604</v>
      </c>
      <c r="U11" s="7">
        <v>0.92746452523583101</v>
      </c>
      <c r="V11" s="7">
        <v>0.95401627029482605</v>
      </c>
      <c r="W11" s="7">
        <v>0.35220692326756797</v>
      </c>
      <c r="X11" s="6">
        <v>5.7675550691708502E-2</v>
      </c>
      <c r="Z11" s="4"/>
      <c r="AA11" s="4"/>
      <c r="AC11" s="4"/>
      <c r="AD11" s="4"/>
      <c r="AG11" s="4"/>
      <c r="AH11" s="4"/>
      <c r="AJ11" s="4"/>
      <c r="AO11" s="4"/>
      <c r="AP11" s="4"/>
    </row>
    <row r="12" spans="2:42" x14ac:dyDescent="0.2">
      <c r="B12" s="15" t="s">
        <v>44</v>
      </c>
      <c r="C12" s="7">
        <v>0.33076319770725299</v>
      </c>
      <c r="D12" s="7">
        <v>0.99686018986616598</v>
      </c>
      <c r="E12" s="7">
        <v>0.22629928261641999</v>
      </c>
      <c r="F12" s="7">
        <v>0.56715122980364197</v>
      </c>
      <c r="G12" s="7">
        <v>9.7178791161084306E-3</v>
      </c>
      <c r="H12" s="7">
        <v>0.99050744008219205</v>
      </c>
      <c r="I12" s="7">
        <v>0.776437715217836</v>
      </c>
      <c r="J12" s="7">
        <v>0.148539486129521</v>
      </c>
      <c r="K12" s="7">
        <v>0.22889375728059499</v>
      </c>
      <c r="L12" s="7">
        <v>8.3622827117601495E-2</v>
      </c>
      <c r="M12" s="7">
        <v>0.62897050983232905</v>
      </c>
      <c r="N12" s="7">
        <v>0.62825824149284404</v>
      </c>
      <c r="O12" s="7">
        <v>0.44923041674519298</v>
      </c>
      <c r="P12" s="7">
        <v>0.91221165007233296</v>
      </c>
      <c r="Q12" s="7">
        <v>6.6242488360565002E-3</v>
      </c>
      <c r="R12" s="7">
        <v>0.591764401365243</v>
      </c>
      <c r="S12" s="7">
        <v>0.13425589028705501</v>
      </c>
      <c r="T12" s="7">
        <v>0.33653117850723602</v>
      </c>
      <c r="U12" s="7">
        <v>0.88176245167029899</v>
      </c>
      <c r="V12" s="7">
        <v>0.30596498866551902</v>
      </c>
      <c r="W12" s="7">
        <v>0.74163204878764899</v>
      </c>
      <c r="X12" s="6">
        <v>7.8679700080615603E-2</v>
      </c>
      <c r="AA12" s="4"/>
      <c r="AD12" s="4"/>
      <c r="AF12" s="4"/>
      <c r="AJ12" s="4"/>
    </row>
    <row r="13" spans="2:42" x14ac:dyDescent="0.2">
      <c r="B13" s="15" t="s">
        <v>45</v>
      </c>
      <c r="C13" s="7">
        <v>0.38335159686598802</v>
      </c>
      <c r="D13" s="7">
        <v>0.25996434931096701</v>
      </c>
      <c r="E13" s="7">
        <v>0.22279766335495799</v>
      </c>
      <c r="F13" s="7">
        <v>0.71831576844775302</v>
      </c>
      <c r="G13" s="7">
        <v>5.2031692411436098E-2</v>
      </c>
      <c r="H13" s="7">
        <v>0.88182810519544896</v>
      </c>
      <c r="I13" s="7">
        <v>0.59389076116303396</v>
      </c>
      <c r="J13" s="7">
        <v>0.32117478009796802</v>
      </c>
      <c r="K13" s="7">
        <v>4.1832330898972599E-2</v>
      </c>
      <c r="L13" s="7">
        <v>1.36728526931095E-2</v>
      </c>
      <c r="M13" s="7">
        <v>0.23718179843357401</v>
      </c>
      <c r="N13" s="7">
        <v>0.933209545238602</v>
      </c>
      <c r="O13" s="7">
        <v>0.34459553213634703</v>
      </c>
      <c r="P13" s="7">
        <v>0.313202664306934</v>
      </c>
      <c r="Q13" s="7">
        <v>4.5312607237085099E-2</v>
      </c>
      <c r="R13" s="7">
        <v>0.367680540110711</v>
      </c>
      <c r="S13" s="7">
        <v>0.79994301514559896</v>
      </c>
      <c r="T13" s="7">
        <v>0.82399514269869201</v>
      </c>
      <c r="U13" s="7">
        <v>0.73434810668317696</v>
      </c>
      <c r="V13" s="7">
        <v>0.25411559948749002</v>
      </c>
      <c r="W13" s="7">
        <v>0.62115374107237897</v>
      </c>
      <c r="X13" s="6">
        <v>7.4764431604021103E-2</v>
      </c>
      <c r="Z13" s="4"/>
      <c r="AA13" s="4"/>
      <c r="AB13" s="4"/>
      <c r="AC13" s="4"/>
      <c r="AD13" s="4"/>
      <c r="AF13" s="4"/>
      <c r="AI13" s="4"/>
      <c r="AJ13" s="4"/>
      <c r="AN13" s="4"/>
      <c r="AO13" s="4"/>
      <c r="AP13" s="4"/>
    </row>
    <row r="14" spans="2:42" x14ac:dyDescent="0.2">
      <c r="B14" s="15" t="s">
        <v>46</v>
      </c>
      <c r="C14" s="7">
        <v>0.27228616869528999</v>
      </c>
      <c r="D14" s="7">
        <v>5.3158160686934401E-2</v>
      </c>
      <c r="E14" s="7">
        <v>0.229557432784986</v>
      </c>
      <c r="F14" s="7">
        <v>0.63283985347187099</v>
      </c>
      <c r="G14" s="7">
        <v>7.1802301315999503E-2</v>
      </c>
      <c r="H14" s="7">
        <v>0.89230547367720903</v>
      </c>
      <c r="I14" s="7">
        <v>1.6885801076146401E-2</v>
      </c>
      <c r="J14" s="7">
        <v>0.359825505601511</v>
      </c>
      <c r="K14" s="7">
        <v>0.97710990017692401</v>
      </c>
      <c r="L14" s="7">
        <v>3.7274746440823098E-2</v>
      </c>
      <c r="M14" s="7">
        <v>0.93184456057262199</v>
      </c>
      <c r="N14" s="7">
        <v>0.77870760518023197</v>
      </c>
      <c r="O14" s="7">
        <v>0.15227985429191601</v>
      </c>
      <c r="P14" s="7">
        <v>0.27857024885623499</v>
      </c>
      <c r="Q14" s="7">
        <v>3.9323747191102001E-2</v>
      </c>
      <c r="R14" s="7">
        <v>0.85708279867836601</v>
      </c>
      <c r="S14" s="7">
        <v>0.90655142711465797</v>
      </c>
      <c r="T14" s="7">
        <v>0.66430642738290502</v>
      </c>
      <c r="U14" s="7">
        <v>0.57848920901554801</v>
      </c>
      <c r="V14" s="7">
        <v>0.59730846076626698</v>
      </c>
      <c r="W14" s="7">
        <v>0.17777198812268499</v>
      </c>
      <c r="X14" s="6">
        <v>2.8473886477345899E-2</v>
      </c>
      <c r="AB14" s="4"/>
      <c r="AC14" s="4"/>
      <c r="AD14" s="4"/>
      <c r="AH14" s="4"/>
      <c r="AJ14" s="4"/>
    </row>
    <row r="15" spans="2:42" ht="17" thickBot="1" x14ac:dyDescent="0.25">
      <c r="B15" s="17" t="s">
        <v>35</v>
      </c>
      <c r="C15" s="18">
        <v>0.10265436295031</v>
      </c>
      <c r="D15" s="18">
        <v>0.451185654829726</v>
      </c>
      <c r="E15" s="18">
        <v>0.29602794110929498</v>
      </c>
      <c r="F15" s="18">
        <v>0.90007585535094203</v>
      </c>
      <c r="G15" s="18">
        <v>3.3540157472809001E-2</v>
      </c>
      <c r="H15" s="18">
        <v>0.74253516838248601</v>
      </c>
      <c r="I15" s="18">
        <v>0.44019849407065198</v>
      </c>
      <c r="J15" s="18">
        <v>0.30859053930674402</v>
      </c>
      <c r="K15" s="18">
        <v>0.13681650127107001</v>
      </c>
      <c r="L15" s="18">
        <v>4.7347129631157399E-2</v>
      </c>
      <c r="M15" s="18">
        <v>0.27655576328361398</v>
      </c>
      <c r="N15" s="18">
        <v>0.79513288803832305</v>
      </c>
      <c r="O15" s="18">
        <v>0.32572628106064</v>
      </c>
      <c r="P15" s="18">
        <v>0.38996181841013899</v>
      </c>
      <c r="Q15" s="18">
        <v>6.8785840233416403E-3</v>
      </c>
      <c r="R15" s="18">
        <v>0.55411012834588103</v>
      </c>
      <c r="S15" s="18">
        <v>0.66163990098301795</v>
      </c>
      <c r="T15" s="18">
        <v>0.64046149800322405</v>
      </c>
      <c r="U15" s="18">
        <v>0.95286629078713303</v>
      </c>
      <c r="V15" s="18">
        <v>0.25570342124726703</v>
      </c>
      <c r="W15" s="18">
        <v>0.76447346313176001</v>
      </c>
      <c r="X15" s="19">
        <v>1.29418637528674E-2</v>
      </c>
      <c r="Y15" s="16"/>
      <c r="Z15" s="4"/>
      <c r="AA15" s="4"/>
      <c r="AB15" s="4"/>
      <c r="AC15" s="4"/>
      <c r="AD15" s="4"/>
      <c r="AE15" s="4"/>
      <c r="AF15" s="4"/>
      <c r="AG15" s="4"/>
      <c r="AH15" s="4"/>
      <c r="AI15" s="4"/>
      <c r="AO15" s="4"/>
      <c r="AP15" s="4"/>
    </row>
    <row r="16" spans="2:42" x14ac:dyDescent="0.2">
      <c r="B16" s="11" t="s">
        <v>47</v>
      </c>
      <c r="C16" s="5">
        <v>0.64660177070613301</v>
      </c>
      <c r="D16" s="5">
        <v>0.73453051702766303</v>
      </c>
      <c r="E16" s="5">
        <v>0.72023236709962102</v>
      </c>
      <c r="F16" s="5">
        <v>0.139250106918863</v>
      </c>
      <c r="G16" s="5">
        <v>0.38220350573010098</v>
      </c>
      <c r="H16" s="5">
        <v>0.39894236277749301</v>
      </c>
      <c r="I16" s="5">
        <v>0.777021282694219</v>
      </c>
      <c r="J16" s="5">
        <v>0.75161465078516598</v>
      </c>
      <c r="K16" s="5">
        <v>0.59052294526019899</v>
      </c>
      <c r="L16" s="5">
        <v>0.414496426619405</v>
      </c>
      <c r="M16" s="5">
        <v>0.69541471425355705</v>
      </c>
      <c r="N16" s="5">
        <v>0.504591354904256</v>
      </c>
      <c r="O16" s="5">
        <v>0.95500404590323695</v>
      </c>
      <c r="P16" s="5">
        <v>0.17342518444518101</v>
      </c>
      <c r="Q16" s="5">
        <v>0.28520000656367001</v>
      </c>
      <c r="R16" s="5">
        <v>0.41207918534622201</v>
      </c>
      <c r="S16" s="5">
        <v>0.56423692072218901</v>
      </c>
      <c r="T16" s="5">
        <v>0.79019323104832095</v>
      </c>
      <c r="U16" s="5">
        <v>0.89340071919069397</v>
      </c>
      <c r="V16" s="5">
        <v>0.57734406850340603</v>
      </c>
      <c r="W16" s="5">
        <v>0.54973167037372594</v>
      </c>
      <c r="X16" s="5">
        <v>0.137227886463058</v>
      </c>
      <c r="Y16" s="16"/>
      <c r="Z16" s="4"/>
      <c r="AD16" s="4"/>
      <c r="AL16" s="4"/>
      <c r="AP16" s="4"/>
    </row>
    <row r="17" spans="2:42" x14ac:dyDescent="0.2">
      <c r="B17" s="11" t="s">
        <v>48</v>
      </c>
      <c r="C17" s="5">
        <v>0.23322145305543701</v>
      </c>
      <c r="D17" s="5">
        <v>0.84637472806325897</v>
      </c>
      <c r="E17" s="5">
        <v>0.63993337235618197</v>
      </c>
      <c r="F17" s="5">
        <v>0.44336654190543001</v>
      </c>
      <c r="G17" s="5">
        <v>0.78348358307945198</v>
      </c>
      <c r="H17" s="5">
        <v>0.29859669475712802</v>
      </c>
      <c r="I17" s="5">
        <v>0.57055003476157795</v>
      </c>
      <c r="J17" s="5">
        <v>0.62385702414369704</v>
      </c>
      <c r="K17" s="5">
        <v>0.79716136256166903</v>
      </c>
      <c r="L17" s="5">
        <v>0.74840772179155002</v>
      </c>
      <c r="M17" s="5">
        <v>0.87942219671692101</v>
      </c>
      <c r="N17" s="5">
        <v>0.24161719944768001</v>
      </c>
      <c r="O17" s="5">
        <v>0.36532014121731798</v>
      </c>
      <c r="P17" s="5">
        <v>0.81420179142205396</v>
      </c>
      <c r="Q17" s="5">
        <v>0.96763297613121102</v>
      </c>
      <c r="R17" s="5">
        <v>0.940620441501135</v>
      </c>
      <c r="S17" s="5">
        <v>0.62938624405757704</v>
      </c>
      <c r="T17" s="5">
        <v>0.98988634114424501</v>
      </c>
      <c r="U17" s="5">
        <v>0.582581269349838</v>
      </c>
      <c r="V17" s="5">
        <v>0.48210109339906199</v>
      </c>
      <c r="W17" s="5">
        <v>0.93615562625994697</v>
      </c>
      <c r="X17" s="5">
        <v>0.48133982752523302</v>
      </c>
      <c r="Y17" s="16"/>
      <c r="Z17" s="4"/>
      <c r="AB17" s="4"/>
      <c r="AC17" s="4"/>
      <c r="AD17" s="4"/>
      <c r="AK17" s="4"/>
      <c r="AM17" s="4"/>
      <c r="AO17" s="4"/>
      <c r="AP17" s="4"/>
    </row>
    <row r="18" spans="2:42" x14ac:dyDescent="0.2">
      <c r="B18" s="11" t="s">
        <v>49</v>
      </c>
      <c r="C18" s="5">
        <v>0.41419710970918999</v>
      </c>
      <c r="D18" s="5">
        <v>0.224055795336255</v>
      </c>
      <c r="E18" s="5">
        <v>0.2513620014288</v>
      </c>
      <c r="F18" s="5">
        <v>0.99335194762202295</v>
      </c>
      <c r="G18" s="5">
        <v>0.47857267715232299</v>
      </c>
      <c r="H18" s="5">
        <v>0.42237498054264899</v>
      </c>
      <c r="I18" s="5">
        <v>6.7240837350718993E-2</v>
      </c>
      <c r="J18" s="5">
        <v>0.15992895723602801</v>
      </c>
      <c r="K18" s="5">
        <v>0.78888688514155902</v>
      </c>
      <c r="L18" s="5">
        <v>0.126390946742055</v>
      </c>
      <c r="M18" s="5">
        <v>0.45652167789964199</v>
      </c>
      <c r="N18" s="5">
        <v>0.33443277581196001</v>
      </c>
      <c r="O18" s="5">
        <v>1.5795963302538501E-2</v>
      </c>
      <c r="P18" s="5">
        <v>0.378357857267694</v>
      </c>
      <c r="Q18" s="5">
        <v>6.9981341537890998E-2</v>
      </c>
      <c r="R18" s="5">
        <v>0.83754701364092798</v>
      </c>
      <c r="S18" s="5">
        <v>0.92634509016104005</v>
      </c>
      <c r="T18" s="5">
        <v>0.15456995458335199</v>
      </c>
      <c r="U18" s="5">
        <v>0.94970951498689804</v>
      </c>
      <c r="V18" s="5">
        <v>0.68550213471268595</v>
      </c>
      <c r="W18" s="5">
        <v>0.32265614782650498</v>
      </c>
      <c r="X18" s="5">
        <v>0.18266045531029501</v>
      </c>
      <c r="Z18" s="4"/>
      <c r="AA18" s="4"/>
      <c r="AB18" s="4"/>
      <c r="AD18" s="4"/>
      <c r="AL18" s="4"/>
      <c r="AN18" s="4"/>
      <c r="AP18" s="4"/>
    </row>
    <row r="19" spans="2:42" x14ac:dyDescent="0.2">
      <c r="B19" s="11" t="s">
        <v>50</v>
      </c>
      <c r="C19" s="5">
        <v>0.62191292113998098</v>
      </c>
      <c r="D19" s="5">
        <v>0.425524816701224</v>
      </c>
      <c r="E19" s="5">
        <v>0.119290003755331</v>
      </c>
      <c r="F19" s="5">
        <v>0.56883981970644804</v>
      </c>
      <c r="G19" s="5">
        <v>3.9074201886077603E-2</v>
      </c>
      <c r="H19" s="5">
        <v>0.75842035200940305</v>
      </c>
      <c r="I19" s="5">
        <v>0.77660360222680003</v>
      </c>
      <c r="J19" s="5">
        <v>5.6617719284435201E-2</v>
      </c>
      <c r="K19" s="5">
        <v>0.26435248168100101</v>
      </c>
      <c r="L19" s="5">
        <v>4.1999450708180199E-3</v>
      </c>
      <c r="M19" s="5">
        <v>0.11237159338887</v>
      </c>
      <c r="N19" s="5">
        <v>0.40031678335863102</v>
      </c>
      <c r="O19" s="5">
        <v>0.126374960283825</v>
      </c>
      <c r="P19" s="5">
        <v>0.48051114731391698</v>
      </c>
      <c r="Q19" s="5">
        <v>0.17707723224390701</v>
      </c>
      <c r="R19" s="5">
        <v>0.16651356725387001</v>
      </c>
      <c r="S19" s="5">
        <v>0.71347940556655298</v>
      </c>
      <c r="T19" s="5">
        <v>0.487378923759204</v>
      </c>
      <c r="U19" s="5">
        <v>0.81739284460857797</v>
      </c>
      <c r="V19" s="5">
        <v>0.79386144734886399</v>
      </c>
      <c r="W19" s="5">
        <v>0.32063174696716301</v>
      </c>
      <c r="X19" s="5">
        <v>0.56378618932774105</v>
      </c>
      <c r="Z19" s="4"/>
      <c r="AA19" s="4"/>
      <c r="AB19" s="4"/>
      <c r="AC19" s="4"/>
      <c r="AD19" s="4"/>
      <c r="AH19" s="4"/>
      <c r="AM19" s="4"/>
      <c r="AO19" s="4"/>
      <c r="AP19" s="4"/>
    </row>
    <row r="20" spans="2:42" x14ac:dyDescent="0.2">
      <c r="B20" s="11" t="s">
        <v>51</v>
      </c>
      <c r="C20" s="5">
        <v>0.89660972482347501</v>
      </c>
      <c r="D20" s="5">
        <v>0.73118115795990002</v>
      </c>
      <c r="E20" s="5">
        <v>0.513681761747522</v>
      </c>
      <c r="F20" s="5">
        <v>0.398193168345299</v>
      </c>
      <c r="G20" s="5">
        <v>0.13582434399141999</v>
      </c>
      <c r="H20" s="5">
        <v>0.74174178897100795</v>
      </c>
      <c r="I20" s="5">
        <v>0.86073283955069502</v>
      </c>
      <c r="J20" s="5">
        <v>0.44610397790778</v>
      </c>
      <c r="K20" s="5">
        <v>0.67259182643364901</v>
      </c>
      <c r="L20" s="5">
        <v>0.110316770747435</v>
      </c>
      <c r="M20" s="5">
        <v>0.91420090858527003</v>
      </c>
      <c r="N20" s="5">
        <v>0.66836029201321401</v>
      </c>
      <c r="O20" s="5">
        <v>0.91562572670274101</v>
      </c>
      <c r="P20" s="5">
        <v>0.82736746498229596</v>
      </c>
      <c r="Q20" s="5">
        <v>0.110216349771405</v>
      </c>
      <c r="R20" s="5">
        <v>0.24425713834775201</v>
      </c>
      <c r="S20" s="5">
        <v>0.278095801586834</v>
      </c>
      <c r="T20" s="5">
        <v>0.78348187571944905</v>
      </c>
      <c r="U20" s="5">
        <v>0.60598005117845799</v>
      </c>
      <c r="V20" s="5">
        <v>0.78583288557110298</v>
      </c>
      <c r="W20" s="5">
        <v>0.59753853495488096</v>
      </c>
      <c r="X20" s="5">
        <v>0.65697320497619205</v>
      </c>
      <c r="Z20" s="4"/>
      <c r="AA20" s="4"/>
      <c r="AB20" s="4"/>
      <c r="AC20" s="4"/>
      <c r="AD20" s="4"/>
      <c r="AF20" s="4"/>
      <c r="AH20" s="4"/>
      <c r="AJ20" s="4"/>
      <c r="AL20" s="4"/>
      <c r="AN20" s="4"/>
      <c r="AP20" s="4"/>
    </row>
    <row r="21" spans="2:42" x14ac:dyDescent="0.2">
      <c r="B21" s="11" t="s">
        <v>34</v>
      </c>
      <c r="C21" s="5">
        <v>0.590058239836039</v>
      </c>
      <c r="D21" s="5">
        <v>0.47690200534622001</v>
      </c>
      <c r="E21" s="5">
        <v>0.40487926788141398</v>
      </c>
      <c r="F21" s="5">
        <v>0.49132219680628098</v>
      </c>
      <c r="G21" s="5">
        <v>0.181242547262363</v>
      </c>
      <c r="H21" s="5">
        <v>0.81822806928061398</v>
      </c>
      <c r="I21" s="5">
        <v>0.43446485372642901</v>
      </c>
      <c r="J21" s="5">
        <v>0.30878000395718802</v>
      </c>
      <c r="K21" s="5">
        <v>0.89736367704668996</v>
      </c>
      <c r="L21" s="5">
        <v>8.2428160325281302E-2</v>
      </c>
      <c r="M21" s="5">
        <v>0.47756804879672599</v>
      </c>
      <c r="N21" s="5">
        <v>0.42477368817977701</v>
      </c>
      <c r="O21" s="5">
        <v>0.227149235669414</v>
      </c>
      <c r="P21" s="5">
        <v>0.46048950361924101</v>
      </c>
      <c r="Q21" s="5">
        <v>0.14164745393214001</v>
      </c>
      <c r="R21" s="5">
        <v>0.36450550607842302</v>
      </c>
      <c r="S21" s="5">
        <v>0.67612957268156204</v>
      </c>
      <c r="T21" s="5">
        <v>0.72103279243965601</v>
      </c>
      <c r="U21" s="5">
        <v>0.92412926538134899</v>
      </c>
      <c r="V21" s="5">
        <v>0.71591877956042704</v>
      </c>
      <c r="W21" s="5">
        <v>0.63858278846147398</v>
      </c>
      <c r="X21" s="5">
        <v>0.24727038115209701</v>
      </c>
      <c r="Y21" s="16"/>
      <c r="Z21" s="4"/>
      <c r="AA21" s="4"/>
      <c r="AB21" s="4"/>
      <c r="AC21" s="4"/>
      <c r="AD21" s="4"/>
      <c r="AF21" s="4"/>
      <c r="AH21" s="4"/>
      <c r="AJ21" s="4"/>
      <c r="AK21" s="4"/>
      <c r="AL21" s="4"/>
      <c r="AM21" s="4"/>
      <c r="AN21" s="4"/>
      <c r="AO21" s="4"/>
    </row>
  </sheetData>
  <mergeCells count="6">
    <mergeCell ref="U1:X1"/>
    <mergeCell ref="D2:G2"/>
    <mergeCell ref="C1:G1"/>
    <mergeCell ref="H1:M1"/>
    <mergeCell ref="N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126B-87EB-434E-BD6E-55CBDC580795}">
  <dimension ref="A1:W33"/>
  <sheetViews>
    <sheetView zoomScale="150" zoomScaleNormal="150" workbookViewId="0">
      <selection activeCell="D36" sqref="D36"/>
    </sheetView>
  </sheetViews>
  <sheetFormatPr baseColWidth="10" defaultRowHeight="16" x14ac:dyDescent="0.2"/>
  <sheetData>
    <row r="1" spans="1:23" x14ac:dyDescent="0.2">
      <c r="B1" s="20" t="s">
        <v>5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">
      <c r="B2" s="3" t="s">
        <v>6</v>
      </c>
      <c r="C2" s="20" t="s">
        <v>7</v>
      </c>
      <c r="D2" s="20"/>
      <c r="E2" s="20"/>
      <c r="F2" s="20"/>
    </row>
    <row r="3" spans="1:23" x14ac:dyDescent="0.2">
      <c r="A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>
        <v>2</v>
      </c>
      <c r="B4">
        <v>1.32641333398297</v>
      </c>
      <c r="C4">
        <v>0.25717291135929199</v>
      </c>
      <c r="D4">
        <v>0.24852902058760701</v>
      </c>
      <c r="E4">
        <v>0.52068666447894996</v>
      </c>
      <c r="F4">
        <v>2.9966560747532598</v>
      </c>
    </row>
    <row r="5" spans="1:23" x14ac:dyDescent="0.2">
      <c r="A5">
        <v>3</v>
      </c>
      <c r="B5">
        <v>1.3529388394706701</v>
      </c>
      <c r="C5">
        <v>0.28822815007677099</v>
      </c>
      <c r="D5">
        <v>0.66314768458059403</v>
      </c>
      <c r="E5">
        <v>0.51510314823334302</v>
      </c>
      <c r="F5">
        <v>1.4077909009996901</v>
      </c>
    </row>
    <row r="6" spans="1:23" x14ac:dyDescent="0.2">
      <c r="A6">
        <v>4</v>
      </c>
      <c r="B6">
        <v>0.98039556391714699</v>
      </c>
      <c r="C6">
        <v>0.37677517402733102</v>
      </c>
      <c r="D6">
        <v>0.10520768534579999</v>
      </c>
      <c r="E6">
        <v>0.21614687557318499</v>
      </c>
      <c r="F6">
        <v>0.76395093715681694</v>
      </c>
    </row>
    <row r="7" spans="1:23" x14ac:dyDescent="0.2">
      <c r="A7">
        <v>5</v>
      </c>
      <c r="B7">
        <v>0.73056367859154103</v>
      </c>
      <c r="C7">
        <v>0.63155367175186194</v>
      </c>
      <c r="D7">
        <v>0.85331047935285398</v>
      </c>
      <c r="E7">
        <v>0.13901136252715901</v>
      </c>
      <c r="F7">
        <v>1.9028791324943599</v>
      </c>
    </row>
    <row r="8" spans="1:23" x14ac:dyDescent="0.2">
      <c r="A8">
        <v>6</v>
      </c>
      <c r="B8">
        <v>1.0178530163028501</v>
      </c>
      <c r="C8">
        <v>9.9050055133411294E-2</v>
      </c>
      <c r="D8">
        <v>0.15132458888545</v>
      </c>
      <c r="E8">
        <v>0.18102765747341101</v>
      </c>
      <c r="F8">
        <v>1.0880310927880601</v>
      </c>
    </row>
    <row r="9" spans="1:23" x14ac:dyDescent="0.2">
      <c r="A9">
        <v>8</v>
      </c>
      <c r="B9">
        <v>0.69835022947520398</v>
      </c>
      <c r="C9">
        <v>0.66371723606117505</v>
      </c>
      <c r="D9">
        <v>0.84561144537245203</v>
      </c>
      <c r="E9">
        <v>0.17417254333030299</v>
      </c>
      <c r="F9">
        <v>2.42372275693999</v>
      </c>
    </row>
    <row r="10" spans="1:23" x14ac:dyDescent="0.2">
      <c r="A10">
        <v>10</v>
      </c>
      <c r="B10">
        <v>0.50794418775393402</v>
      </c>
      <c r="C10">
        <v>0.88360525189902495</v>
      </c>
      <c r="D10">
        <v>0.94208583881341601</v>
      </c>
      <c r="E10">
        <v>0.67185390508486198</v>
      </c>
      <c r="F10">
        <v>-1.1656678728549099</v>
      </c>
    </row>
    <row r="11" spans="1:23" x14ac:dyDescent="0.2">
      <c r="A11">
        <v>11</v>
      </c>
      <c r="B11">
        <v>0.46917836372465299</v>
      </c>
      <c r="C11">
        <v>0.17671874718399999</v>
      </c>
      <c r="D11">
        <v>0.88042682323763399</v>
      </c>
      <c r="E11">
        <v>0.18808543952883799</v>
      </c>
      <c r="F11">
        <v>3.54172523258858</v>
      </c>
    </row>
    <row r="12" spans="1:23" x14ac:dyDescent="0.2">
      <c r="A12">
        <v>12</v>
      </c>
      <c r="B12">
        <v>1.0353813977439299</v>
      </c>
      <c r="C12">
        <v>7.0879409795935405E-2</v>
      </c>
      <c r="D12">
        <v>0.59639807859983895</v>
      </c>
      <c r="E12">
        <v>0.58905903125245895</v>
      </c>
      <c r="F12">
        <v>1.6036902929230501</v>
      </c>
    </row>
    <row r="13" spans="1:23" x14ac:dyDescent="0.2">
      <c r="A13">
        <v>13</v>
      </c>
      <c r="B13">
        <v>0.22896974656114499</v>
      </c>
      <c r="C13">
        <v>0.93027556794044397</v>
      </c>
      <c r="D13">
        <v>0.97389364156976599</v>
      </c>
      <c r="E13">
        <v>0.169068129048319</v>
      </c>
      <c r="F13">
        <v>4.7059986701712599</v>
      </c>
    </row>
    <row r="14" spans="1:23" x14ac:dyDescent="0.2">
      <c r="A14">
        <v>16</v>
      </c>
      <c r="B14">
        <v>1.0485253810069499</v>
      </c>
      <c r="C14">
        <v>0.20577278238817001</v>
      </c>
      <c r="D14">
        <v>0.73964389149284104</v>
      </c>
      <c r="E14">
        <v>0.32181504749414003</v>
      </c>
      <c r="F14">
        <v>2.30465553662314</v>
      </c>
    </row>
    <row r="15" spans="1:23" x14ac:dyDescent="0.2">
      <c r="A15">
        <v>17</v>
      </c>
      <c r="B15">
        <v>0.98712466308206104</v>
      </c>
      <c r="C15">
        <v>0.172163065065047</v>
      </c>
      <c r="D15">
        <v>0.22193838761683701</v>
      </c>
      <c r="E15">
        <v>6.0228301605961501E-2</v>
      </c>
      <c r="F15">
        <v>2.36119873777539</v>
      </c>
    </row>
    <row r="16" spans="1:23" x14ac:dyDescent="0.2">
      <c r="A16">
        <v>18</v>
      </c>
      <c r="B16">
        <v>1.41293123933326</v>
      </c>
      <c r="C16">
        <v>0.473049794344298</v>
      </c>
      <c r="D16">
        <v>0.53533725208221505</v>
      </c>
      <c r="E16">
        <v>0.57142606876639002</v>
      </c>
      <c r="F16">
        <v>1.0557947307799</v>
      </c>
    </row>
    <row r="17" spans="1:6" x14ac:dyDescent="0.2">
      <c r="A17">
        <v>19</v>
      </c>
      <c r="B17">
        <v>0.85945260272195401</v>
      </c>
      <c r="C17">
        <v>0.26974451932375398</v>
      </c>
      <c r="D17">
        <v>0.193733356346038</v>
      </c>
      <c r="E17">
        <v>0.23133984293173601</v>
      </c>
      <c r="F17">
        <v>1.14724452586383</v>
      </c>
    </row>
    <row r="18" spans="1:6" x14ac:dyDescent="0.2">
      <c r="A18">
        <v>20</v>
      </c>
      <c r="B18">
        <v>1.22619241299214</v>
      </c>
      <c r="C18">
        <v>8.9222850318309704E-2</v>
      </c>
      <c r="D18">
        <v>0.42248284808719699</v>
      </c>
      <c r="E18">
        <v>0.23670197007348101</v>
      </c>
      <c r="F18">
        <v>0.73416007234302005</v>
      </c>
    </row>
    <row r="19" spans="1:6" x14ac:dyDescent="0.2">
      <c r="A19">
        <v>25</v>
      </c>
      <c r="B19">
        <v>1.6339133501429399</v>
      </c>
      <c r="C19">
        <v>0.34479082289492502</v>
      </c>
      <c r="D19">
        <v>0.16123151614800099</v>
      </c>
      <c r="E19">
        <v>0.25009244802479402</v>
      </c>
      <c r="F19">
        <v>0.95916261176349205</v>
      </c>
    </row>
    <row r="20" spans="1:6" x14ac:dyDescent="0.2">
      <c r="A20">
        <v>26</v>
      </c>
      <c r="B20">
        <v>0.47105101702324098</v>
      </c>
      <c r="C20">
        <v>0.52826670784013396</v>
      </c>
      <c r="D20">
        <v>0.685343694475959</v>
      </c>
      <c r="E20">
        <v>0.80550819237157201</v>
      </c>
      <c r="F20">
        <v>-1.9019771136030299</v>
      </c>
    </row>
    <row r="21" spans="1:6" x14ac:dyDescent="0.2">
      <c r="A21">
        <v>27</v>
      </c>
      <c r="B21">
        <v>0.28057906215716799</v>
      </c>
      <c r="C21">
        <v>0.553292730867608</v>
      </c>
      <c r="D21">
        <v>0.178418298224475</v>
      </c>
      <c r="E21">
        <v>0.18925140296013601</v>
      </c>
      <c r="F21">
        <v>-4.4085347946658802</v>
      </c>
    </row>
    <row r="22" spans="1:6" x14ac:dyDescent="0.2">
      <c r="A22">
        <v>28</v>
      </c>
      <c r="B22">
        <v>1.56891775943958</v>
      </c>
      <c r="C22">
        <v>0.124150125917073</v>
      </c>
      <c r="D22">
        <v>0.37990532334361798</v>
      </c>
      <c r="E22">
        <v>0.33322101841306601</v>
      </c>
      <c r="F22">
        <v>1.13602855358288</v>
      </c>
    </row>
    <row r="23" spans="1:6" x14ac:dyDescent="0.2">
      <c r="A23">
        <v>32</v>
      </c>
      <c r="B23">
        <v>0.57574234657073298</v>
      </c>
      <c r="C23">
        <v>0.80869716588691098</v>
      </c>
      <c r="D23">
        <v>0.41637511088134499</v>
      </c>
      <c r="E23">
        <v>0.34889379302100898</v>
      </c>
      <c r="F23">
        <v>-2.9783064298972501</v>
      </c>
    </row>
    <row r="24" spans="1:6" x14ac:dyDescent="0.2">
      <c r="A24">
        <v>33</v>
      </c>
      <c r="B24">
        <v>0.857323775998869</v>
      </c>
      <c r="C24">
        <v>0.111902379292001</v>
      </c>
      <c r="D24">
        <v>0.647425432726215</v>
      </c>
      <c r="E24">
        <v>0.335105682446668</v>
      </c>
      <c r="F24">
        <v>1.2996942737455801</v>
      </c>
    </row>
    <row r="25" spans="1:6" x14ac:dyDescent="0.2">
      <c r="A25">
        <v>34</v>
      </c>
      <c r="B25">
        <v>0.91704489499521602</v>
      </c>
      <c r="C25">
        <v>0.160560884525106</v>
      </c>
      <c r="D25">
        <v>0.33621755619948301</v>
      </c>
      <c r="E25">
        <v>0.13890026906598399</v>
      </c>
      <c r="F25">
        <v>0.56370699286386206</v>
      </c>
    </row>
    <row r="26" spans="1:6" x14ac:dyDescent="0.2">
      <c r="A26">
        <v>35</v>
      </c>
      <c r="B26">
        <v>1.2789061676237099</v>
      </c>
      <c r="C26">
        <v>0.212135843880467</v>
      </c>
      <c r="D26">
        <v>0.68587105968098805</v>
      </c>
      <c r="E26">
        <v>0.42190781103638397</v>
      </c>
      <c r="F26">
        <v>2.2418649845310199</v>
      </c>
    </row>
    <row r="27" spans="1:6" x14ac:dyDescent="0.2">
      <c r="A27">
        <v>36</v>
      </c>
      <c r="B27">
        <v>1.4892132315472599</v>
      </c>
      <c r="C27">
        <v>0.110860071929891</v>
      </c>
      <c r="D27">
        <v>0.40215265149580098</v>
      </c>
      <c r="E27">
        <v>0.48792053531024099</v>
      </c>
      <c r="F27">
        <v>1.2690742787862801</v>
      </c>
    </row>
    <row r="28" spans="1:6" x14ac:dyDescent="0.2">
      <c r="A28">
        <v>37</v>
      </c>
      <c r="B28">
        <v>3.5923562729500902</v>
      </c>
      <c r="C28">
        <v>0.22690514624428601</v>
      </c>
      <c r="D28">
        <v>0.15400477028407999</v>
      </c>
      <c r="E28">
        <v>0.81437769361397105</v>
      </c>
      <c r="F28">
        <v>1.0660784320953101</v>
      </c>
    </row>
    <row r="29" spans="1:6" x14ac:dyDescent="0.2">
      <c r="A29">
        <v>39</v>
      </c>
      <c r="B29">
        <v>1.0802172028767201</v>
      </c>
      <c r="C29">
        <v>0.181573805895583</v>
      </c>
      <c r="D29">
        <v>0.73118225766800404</v>
      </c>
      <c r="E29">
        <v>0.161857267136364</v>
      </c>
      <c r="F29">
        <v>1.7233577880922299</v>
      </c>
    </row>
    <row r="30" spans="1:6" x14ac:dyDescent="0.2">
      <c r="A30">
        <v>41</v>
      </c>
      <c r="B30">
        <v>0.52414821024687097</v>
      </c>
      <c r="C30">
        <v>0.26910832204414498</v>
      </c>
      <c r="D30">
        <v>0.13818011474467901</v>
      </c>
      <c r="E30">
        <v>0.69563631245299296</v>
      </c>
      <c r="F30">
        <v>-1.25573082996644</v>
      </c>
    </row>
    <row r="31" spans="1:6" x14ac:dyDescent="0.2">
      <c r="A31">
        <v>44</v>
      </c>
      <c r="B31">
        <v>1.1358045161769601</v>
      </c>
      <c r="C31">
        <v>0.24360998975728301</v>
      </c>
      <c r="D31">
        <v>0.80380388374072298</v>
      </c>
      <c r="E31">
        <v>0.42744099244372402</v>
      </c>
      <c r="F31">
        <v>3.6320137507997101</v>
      </c>
    </row>
    <row r="32" spans="1:6" x14ac:dyDescent="0.2">
      <c r="A32" t="s">
        <v>17</v>
      </c>
      <c r="B32">
        <f>AVERAGE(B4:B31)</f>
        <v>1.0459797308717775</v>
      </c>
      <c r="C32">
        <f>AVERAGE(C4:C31)</f>
        <v>0.33799225655872284</v>
      </c>
      <c r="D32">
        <f>AVERAGE(D4:D31)</f>
        <v>0.50332795327085411</v>
      </c>
      <c r="E32">
        <f>AVERAGE(E4:E31)</f>
        <v>0.36413712163212297</v>
      </c>
      <c r="F32">
        <f>AVERAGE(F4:F31)</f>
        <v>1.0792236899811858</v>
      </c>
    </row>
    <row r="33" spans="1:6" x14ac:dyDescent="0.2">
      <c r="A33" t="s">
        <v>57</v>
      </c>
      <c r="B33">
        <f>STDEV(B4:B31)</f>
        <v>0.63006843017586678</v>
      </c>
      <c r="C33">
        <f t="shared" ref="C33:F33" si="0">STDEV(C4:C31)</f>
        <v>0.24988012058131565</v>
      </c>
      <c r="D33">
        <f t="shared" si="0"/>
        <v>0.28441550498978546</v>
      </c>
      <c r="E33">
        <f t="shared" si="0"/>
        <v>0.21449100343673849</v>
      </c>
      <c r="F33">
        <f t="shared" si="0"/>
        <v>1.960174626192589</v>
      </c>
    </row>
  </sheetData>
  <mergeCells count="6">
    <mergeCell ref="T1:W1"/>
    <mergeCell ref="C2:F2"/>
    <mergeCell ref="B1:F1"/>
    <mergeCell ref="G1:L1"/>
    <mergeCell ref="M1:O1"/>
    <mergeCell ref="P1:S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8371-31E5-E640-8D31-9D116224B8C7}">
  <dimension ref="A1:G14"/>
  <sheetViews>
    <sheetView zoomScale="160" zoomScaleNormal="160" workbookViewId="0">
      <selection activeCell="G17" sqref="G17"/>
    </sheetView>
  </sheetViews>
  <sheetFormatPr baseColWidth="10" defaultRowHeight="16" x14ac:dyDescent="0.2"/>
  <sheetData>
    <row r="1" spans="1:7" x14ac:dyDescent="0.2">
      <c r="B1" s="20" t="s">
        <v>9</v>
      </c>
      <c r="C1" s="20"/>
      <c r="D1" s="20"/>
      <c r="E1" s="20"/>
      <c r="F1" s="20"/>
      <c r="G1" s="20"/>
    </row>
    <row r="3" spans="1:7" x14ac:dyDescent="0.2">
      <c r="A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8</v>
      </c>
    </row>
    <row r="4" spans="1:7" x14ac:dyDescent="0.2">
      <c r="A4">
        <v>9</v>
      </c>
      <c r="B4">
        <v>0.23628553032260799</v>
      </c>
      <c r="C4">
        <v>0.77002581325485298</v>
      </c>
      <c r="D4">
        <v>0.56768330147502699</v>
      </c>
      <c r="E4">
        <v>0.78793473567471295</v>
      </c>
      <c r="F4">
        <v>-3.6975804264602798</v>
      </c>
      <c r="G4">
        <v>3.2166797423049802</v>
      </c>
    </row>
    <row r="5" spans="1:7" x14ac:dyDescent="0.2">
      <c r="A5">
        <v>14</v>
      </c>
      <c r="B5">
        <v>0.42957199616727298</v>
      </c>
      <c r="C5">
        <v>0.117748847893991</v>
      </c>
      <c r="D5">
        <v>0.85342090418232996</v>
      </c>
      <c r="E5">
        <v>0.18357789171671099</v>
      </c>
      <c r="F5">
        <v>3.1720213423845798</v>
      </c>
      <c r="G5">
        <v>1.97550333873179</v>
      </c>
    </row>
    <row r="6" spans="1:7" x14ac:dyDescent="0.2">
      <c r="A6">
        <v>15</v>
      </c>
      <c r="B6">
        <v>0.84441207060743895</v>
      </c>
      <c r="C6">
        <v>0.75271967077915802</v>
      </c>
      <c r="D6">
        <v>0.13734039328722999</v>
      </c>
      <c r="E6">
        <v>0.20068150722143799</v>
      </c>
      <c r="F6">
        <v>0.87674209245869505</v>
      </c>
      <c r="G6">
        <v>7.5170468147112507E-2</v>
      </c>
    </row>
    <row r="7" spans="1:7" x14ac:dyDescent="0.2">
      <c r="A7">
        <v>22</v>
      </c>
      <c r="B7">
        <v>0.56407112654249003</v>
      </c>
      <c r="C7">
        <v>7.6749185695154598E-2</v>
      </c>
      <c r="D7">
        <v>0.47935070692235698</v>
      </c>
      <c r="E7">
        <v>0.71908396578496503</v>
      </c>
      <c r="F7">
        <v>-1.0961833411745201</v>
      </c>
      <c r="G7">
        <v>2.0254984951061998</v>
      </c>
    </row>
    <row r="8" spans="1:7" x14ac:dyDescent="0.2">
      <c r="A8">
        <v>23</v>
      </c>
      <c r="B8">
        <v>1.57674330066946</v>
      </c>
      <c r="C8">
        <v>0.71051839208800105</v>
      </c>
      <c r="D8">
        <v>0.37173120514179497</v>
      </c>
      <c r="E8">
        <v>0.48680264427828102</v>
      </c>
      <c r="F8">
        <v>1.34528110822058</v>
      </c>
      <c r="G8">
        <v>2.80414645218303E-2</v>
      </c>
    </row>
    <row r="9" spans="1:7" x14ac:dyDescent="0.2">
      <c r="A9">
        <v>24</v>
      </c>
      <c r="B9">
        <v>0.19630084020885999</v>
      </c>
      <c r="C9">
        <v>0.48660047875398099</v>
      </c>
      <c r="D9">
        <v>0.93114091139384703</v>
      </c>
      <c r="E9">
        <v>0.90035736385254805</v>
      </c>
      <c r="F9">
        <v>-6.0875094806211001</v>
      </c>
      <c r="G9">
        <v>3.4445998923455399</v>
      </c>
    </row>
    <row r="10" spans="1:7" x14ac:dyDescent="0.2">
      <c r="A10">
        <v>29</v>
      </c>
      <c r="B10">
        <v>1.06335414054804</v>
      </c>
      <c r="C10">
        <v>8.9538471039096998E-2</v>
      </c>
      <c r="D10">
        <v>0.55578535004280505</v>
      </c>
      <c r="E10">
        <v>0.31334537944861501</v>
      </c>
      <c r="F10">
        <v>1.41941796587319</v>
      </c>
      <c r="G10">
        <v>2.3853976290621</v>
      </c>
    </row>
    <row r="11" spans="1:7" x14ac:dyDescent="0.2">
      <c r="A11">
        <v>42</v>
      </c>
      <c r="B11">
        <v>0.63448251752750595</v>
      </c>
      <c r="C11">
        <v>0.35512179114065801</v>
      </c>
      <c r="D11">
        <v>0.30759277490617898</v>
      </c>
      <c r="E11">
        <v>8.6584510762395706E-2</v>
      </c>
      <c r="F11">
        <v>-2.0080658184730602</v>
      </c>
      <c r="G11">
        <v>3.4032814215462901</v>
      </c>
    </row>
    <row r="12" spans="1:7" x14ac:dyDescent="0.2">
      <c r="A12">
        <v>43</v>
      </c>
      <c r="B12">
        <v>0.58382594749665995</v>
      </c>
      <c r="C12">
        <v>0.111757534740582</v>
      </c>
      <c r="D12">
        <v>0.22176749961421299</v>
      </c>
      <c r="E12">
        <v>0.10484025811610601</v>
      </c>
      <c r="F12">
        <v>-2.1049981891207299</v>
      </c>
      <c r="G12">
        <v>2.9370912761321901</v>
      </c>
    </row>
    <row r="13" spans="1:7" x14ac:dyDescent="0.2">
      <c r="A13" t="s">
        <v>58</v>
      </c>
      <c r="B13">
        <f>AVERAGE(B4:B12)</f>
        <v>0.68100527445448178</v>
      </c>
      <c r="C13">
        <f t="shared" ref="C13:G13" si="0">AVERAGE(C4:C12)</f>
        <v>0.38564224282060838</v>
      </c>
      <c r="D13">
        <f t="shared" si="0"/>
        <v>0.49175700521842036</v>
      </c>
      <c r="E13">
        <f t="shared" si="0"/>
        <v>0.42035647298397483</v>
      </c>
      <c r="F13">
        <f t="shared" si="0"/>
        <v>-0.90898608299029382</v>
      </c>
      <c r="G13">
        <f t="shared" si="0"/>
        <v>2.165695969766448</v>
      </c>
    </row>
    <row r="14" spans="1:7" x14ac:dyDescent="0.2">
      <c r="A14" t="s">
        <v>57</v>
      </c>
      <c r="B14">
        <f>STDEV(B4:B12)</f>
        <v>0.43250051507423293</v>
      </c>
      <c r="C14">
        <f t="shared" ref="C14:G14" si="1">STDEV(C4:C12)</f>
        <v>0.30187688132782581</v>
      </c>
      <c r="D14">
        <f t="shared" si="1"/>
        <v>0.2694219425040123</v>
      </c>
      <c r="E14">
        <f t="shared" si="1"/>
        <v>0.31342754524597405</v>
      </c>
      <c r="F14">
        <f t="shared" si="1"/>
        <v>2.9071777494540236</v>
      </c>
      <c r="G14">
        <f t="shared" si="1"/>
        <v>1.3186542215019528</v>
      </c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368B-1B4D-3240-8C4F-532D38E7E7AE}">
  <dimension ref="A1:E7"/>
  <sheetViews>
    <sheetView zoomScale="190" zoomScaleNormal="190" workbookViewId="0">
      <selection activeCell="E11" sqref="E11"/>
    </sheetView>
  </sheetViews>
  <sheetFormatPr baseColWidth="10" defaultRowHeight="16" x14ac:dyDescent="0.2"/>
  <sheetData>
    <row r="1" spans="1:5" x14ac:dyDescent="0.2">
      <c r="B1" s="20" t="s">
        <v>15</v>
      </c>
      <c r="C1" s="20"/>
      <c r="D1" s="20"/>
      <c r="E1" s="20"/>
    </row>
    <row r="3" spans="1:5" x14ac:dyDescent="0.2">
      <c r="A3" t="s">
        <v>16</v>
      </c>
      <c r="B3" s="1" t="s">
        <v>0</v>
      </c>
      <c r="C3" s="1" t="s">
        <v>1</v>
      </c>
      <c r="D3" s="1" t="s">
        <v>8</v>
      </c>
      <c r="E3" s="1" t="s">
        <v>13</v>
      </c>
    </row>
    <row r="4" spans="1:5" x14ac:dyDescent="0.2">
      <c r="A4">
        <v>21</v>
      </c>
      <c r="B4">
        <v>1.125327757727</v>
      </c>
      <c r="C4">
        <v>0.42160446662008699</v>
      </c>
      <c r="D4">
        <v>0.46711501584084703</v>
      </c>
      <c r="E4">
        <v>0.64561637502903402</v>
      </c>
    </row>
    <row r="5" spans="1:5" x14ac:dyDescent="0.2">
      <c r="A5">
        <v>38</v>
      </c>
      <c r="B5">
        <v>0.922962658531158</v>
      </c>
      <c r="C5">
        <v>0.183414758261426</v>
      </c>
      <c r="D5">
        <v>0.997735991061238</v>
      </c>
      <c r="E5">
        <v>0.29325853043670203</v>
      </c>
    </row>
    <row r="6" spans="1:5" x14ac:dyDescent="0.2">
      <c r="A6" t="s">
        <v>58</v>
      </c>
      <c r="B6">
        <f>AVERAGE(B4:B5)</f>
        <v>1.0241452081290789</v>
      </c>
      <c r="C6">
        <f t="shared" ref="C6:E6" si="0">AVERAGE(C4:C5)</f>
        <v>0.30250961244075647</v>
      </c>
      <c r="D6">
        <f t="shared" si="0"/>
        <v>0.73242550345104251</v>
      </c>
      <c r="E6">
        <f t="shared" si="0"/>
        <v>0.46943745273286802</v>
      </c>
    </row>
    <row r="7" spans="1:5" x14ac:dyDescent="0.2">
      <c r="A7" t="s">
        <v>57</v>
      </c>
      <c r="B7">
        <f>STDEV(B4:B5)</f>
        <v>0.14309373391686822</v>
      </c>
      <c r="C7">
        <f t="shared" ref="C7:E7" si="1">STDEV(C4:C5)</f>
        <v>0.16842555798925535</v>
      </c>
      <c r="D7">
        <f t="shared" si="1"/>
        <v>0.3752056898181575</v>
      </c>
      <c r="E7">
        <f t="shared" si="1"/>
        <v>0.24915462131551372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0797-3E5C-5A4F-9F84-2501E70D0991}">
  <dimension ref="A1:E10"/>
  <sheetViews>
    <sheetView zoomScale="160" zoomScaleNormal="160" workbookViewId="0">
      <selection activeCell="E13" sqref="E13"/>
    </sheetView>
  </sheetViews>
  <sheetFormatPr baseColWidth="10" defaultRowHeight="16" x14ac:dyDescent="0.2"/>
  <sheetData>
    <row r="1" spans="1:5" x14ac:dyDescent="0.2">
      <c r="B1" s="20" t="s">
        <v>14</v>
      </c>
      <c r="C1" s="20"/>
      <c r="D1" s="20"/>
      <c r="E1" s="20"/>
    </row>
    <row r="3" spans="1:5" x14ac:dyDescent="0.2">
      <c r="A3" t="s">
        <v>16</v>
      </c>
      <c r="B3" s="1" t="s">
        <v>0</v>
      </c>
      <c r="C3" s="1" t="s">
        <v>1</v>
      </c>
      <c r="D3" s="1" t="s">
        <v>8</v>
      </c>
      <c r="E3" s="1" t="s">
        <v>13</v>
      </c>
    </row>
    <row r="4" spans="1:5" x14ac:dyDescent="0.2">
      <c r="A4">
        <v>1</v>
      </c>
      <c r="B4">
        <v>1.2086573194033601</v>
      </c>
      <c r="C4">
        <v>0.206566985667925</v>
      </c>
      <c r="D4">
        <v>0.47845568758184798</v>
      </c>
      <c r="E4">
        <v>0.200219298017107</v>
      </c>
    </row>
    <row r="5" spans="1:5" x14ac:dyDescent="0.2">
      <c r="A5">
        <v>7</v>
      </c>
      <c r="B5">
        <v>0.97833464607333898</v>
      </c>
      <c r="C5">
        <v>0.38667638659447101</v>
      </c>
      <c r="D5">
        <v>2.2755979419838801</v>
      </c>
      <c r="E5">
        <v>7.9708501586839106E-2</v>
      </c>
    </row>
    <row r="6" spans="1:5" x14ac:dyDescent="0.2">
      <c r="A6">
        <v>30</v>
      </c>
      <c r="B6">
        <v>1.30465114796283</v>
      </c>
      <c r="C6">
        <v>0.38679492612645699</v>
      </c>
      <c r="D6">
        <v>0.10599415963455</v>
      </c>
      <c r="E6">
        <v>0.61734700346824201</v>
      </c>
    </row>
    <row r="7" spans="1:5" x14ac:dyDescent="0.2">
      <c r="A7">
        <v>31</v>
      </c>
      <c r="B7">
        <v>0.48613921884769201</v>
      </c>
      <c r="C7">
        <v>0.30935894959138999</v>
      </c>
      <c r="D7">
        <v>0.86237287845551702</v>
      </c>
      <c r="E7">
        <v>0.78808496798354</v>
      </c>
    </row>
    <row r="8" spans="1:5" x14ac:dyDescent="0.2">
      <c r="A8">
        <v>40</v>
      </c>
      <c r="B8">
        <v>1.5026009472394799</v>
      </c>
      <c r="C8">
        <v>0.63458944120859995</v>
      </c>
      <c r="D8">
        <v>5.1348662987770202E-2</v>
      </c>
      <c r="E8">
        <v>0.47531120557054801</v>
      </c>
    </row>
    <row r="9" spans="1:5" x14ac:dyDescent="0.2">
      <c r="A9" t="s">
        <v>58</v>
      </c>
      <c r="B9">
        <f>AVERAGE(B4:B8)</f>
        <v>1.0960766559053401</v>
      </c>
      <c r="C9">
        <f t="shared" ref="C9:E9" si="0">AVERAGE(C4:C8)</f>
        <v>0.38479733783776859</v>
      </c>
      <c r="D9">
        <f t="shared" si="0"/>
        <v>0.75475386612871309</v>
      </c>
      <c r="E9">
        <f t="shared" si="0"/>
        <v>0.43213419532525527</v>
      </c>
    </row>
    <row r="10" spans="1:5" x14ac:dyDescent="0.2">
      <c r="A10" t="s">
        <v>57</v>
      </c>
      <c r="B10">
        <f>STDEV(B4:B8)</f>
        <v>0.38965580387668824</v>
      </c>
      <c r="C10">
        <f t="shared" ref="C10:E10" si="1">STDEV(C4:C8)</f>
        <v>0.15800365893344309</v>
      </c>
      <c r="D10">
        <f t="shared" si="1"/>
        <v>0.91057087518248858</v>
      </c>
      <c r="E10">
        <f t="shared" si="1"/>
        <v>0.29191496204820316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r-value</vt:lpstr>
      <vt:lpstr>p-value (2)</vt:lpstr>
      <vt:lpstr>VSE Winners</vt:lpstr>
      <vt:lpstr>VSE-LA Winners</vt:lpstr>
      <vt:lpstr>PVL Winners</vt:lpstr>
      <vt:lpstr>PVL-Delta Winners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Pettit, Elizabeth Jean Ms.</dc:creator>
  <cp:lastModifiedBy>Pettit, Elizabeth Jean Ms.</cp:lastModifiedBy>
  <dcterms:created xsi:type="dcterms:W3CDTF">2022-08-26T21:17:21Z</dcterms:created>
  <dcterms:modified xsi:type="dcterms:W3CDTF">2022-08-31T22:53:28Z</dcterms:modified>
</cp:coreProperties>
</file>