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E-vote\E-vote-Backend\Documentacion\Acta\"/>
    </mc:Choice>
  </mc:AlternateContent>
  <xr:revisionPtr revIDLastSave="0" documentId="13_ncr:1_{96509FD4-6D2C-4AED-9B7A-650F904A034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1-BITACORA" sheetId="5" r:id="rId1"/>
    <sheet name="2-BITACORA" sheetId="6" r:id="rId2"/>
    <sheet name="3-BITACORA" sheetId="7" r:id="rId3"/>
    <sheet name="4-BITACORA" sheetId="8" r:id="rId4"/>
    <sheet name="5-BITACORA" sheetId="1" r:id="rId5"/>
    <sheet name="FECHAS PARA BITACORA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8" l="1"/>
  <c r="G20" i="7"/>
  <c r="H20" i="7" s="1"/>
  <c r="G21" i="7" s="1"/>
  <c r="H21" i="7" s="1"/>
  <c r="G20" i="6"/>
  <c r="H20" i="6"/>
  <c r="H20" i="5"/>
  <c r="G20" i="5"/>
  <c r="G20" i="8"/>
  <c r="G8" i="8"/>
  <c r="G8" i="7"/>
  <c r="G8" i="6"/>
  <c r="G8" i="5"/>
  <c r="E7" i="8"/>
  <c r="E7" i="7"/>
  <c r="E7" i="6"/>
  <c r="C4" i="3"/>
  <c r="C3" i="3"/>
  <c r="B12" i="3"/>
  <c r="C12" i="3" s="1"/>
  <c r="B11" i="3"/>
  <c r="C11" i="3" s="1"/>
  <c r="B10" i="3"/>
  <c r="C10" i="3"/>
  <c r="B9" i="3"/>
  <c r="C9" i="3" s="1"/>
  <c r="B8" i="3"/>
  <c r="C8" i="3" s="1"/>
  <c r="B7" i="3"/>
  <c r="C7" i="3" s="1"/>
  <c r="E8" i="5" l="1"/>
  <c r="E7" i="5"/>
  <c r="G23" i="1"/>
  <c r="H23" i="1" s="1"/>
  <c r="H22" i="1"/>
  <c r="C2" i="3"/>
  <c r="B3" i="3" s="1"/>
  <c r="H21" i="1"/>
  <c r="E7" i="1"/>
  <c r="E8" i="1" l="1"/>
  <c r="G8" i="1" l="1"/>
  <c r="B4" i="3" l="1"/>
  <c r="B5" i="3" l="1"/>
  <c r="C5" i="3" s="1"/>
  <c r="B6" i="3" s="1"/>
  <c r="C6" i="3" s="1"/>
</calcChain>
</file>

<file path=xl/sharedStrings.xml><?xml version="1.0" encoding="utf-8"?>
<sst xmlns="http://schemas.openxmlformats.org/spreadsheetml/2006/main" count="229" uniqueCount="56">
  <si>
    <r>
      <t xml:space="preserve">SERVICIO NACIONAL DE APRENDIZAJE  SENA
SISTEMA INTEGRADO DE GESTIÓN Y AUTOCONTROL                                                          
PROCEDIMIENTO EJECUCION DE LA FORMACION PROFESIONAL INTEGRAL
</t>
    </r>
    <r>
      <rPr>
        <b/>
        <sz val="12"/>
        <color theme="1"/>
        <rFont val="Calibri"/>
        <family val="2"/>
        <scheme val="minor"/>
      </rPr>
      <t>BITACORA DE ACTIVIDADES QUINCENALES</t>
    </r>
  </si>
  <si>
    <t>Versión:</t>
  </si>
  <si>
    <t>Regional Caquetá</t>
  </si>
  <si>
    <t>Código:</t>
  </si>
  <si>
    <t>1. DATOS PROGRAMA DE FORMACION</t>
  </si>
  <si>
    <t xml:space="preserve">PROGRAMA DE FORMACION:  </t>
  </si>
  <si>
    <t xml:space="preserve">FECHA INICIO  ETAPA PRODUCTIVA: </t>
  </si>
  <si>
    <t xml:space="preserve">FECHA  FINAL ETAPA PRODUCTIVA: </t>
  </si>
  <si>
    <t>PERIODO REPORTADO (QUINCENAL)</t>
  </si>
  <si>
    <t>2. DATOS PERSONALES APRENDIZ</t>
  </si>
  <si>
    <t xml:space="preserve">NOMBRE APRENDIZ:  </t>
  </si>
  <si>
    <t xml:space="preserve">TEL(F):  </t>
  </si>
  <si>
    <t>3. DATOS DE LA EMPRESA O PROYECTO PRODUCTIVO</t>
  </si>
  <si>
    <t>4. DESCRIPCION DE FUNCIONES  O ACTIVIDADES DESARROLLADAS</t>
  </si>
  <si>
    <t>RESULTADO DE APRENDIZAJE</t>
  </si>
  <si>
    <t>ACTIVIDADADES</t>
  </si>
  <si>
    <t xml:space="preserve">DIAS </t>
  </si>
  <si>
    <t>OBSERVACIONES APRENDIZ</t>
  </si>
  <si>
    <t>DESDE</t>
  </si>
  <si>
    <t>HASTA</t>
  </si>
  <si>
    <t>CONCEPTO  EMPRESA (Sobre el  desempeño del Aprendiz)</t>
  </si>
  <si>
    <t xml:space="preserve"> </t>
  </si>
  <si>
    <t xml:space="preserve">No. DE FICHA: </t>
  </si>
  <si>
    <t xml:space="preserve">AREA: </t>
  </si>
  <si>
    <t>J</t>
  </si>
  <si>
    <t>INICIO QUINCENA</t>
  </si>
  <si>
    <t>FIN QUINCENA</t>
  </si>
  <si>
    <t xml:space="preserve">TEL(F):   </t>
  </si>
  <si>
    <t xml:space="preserve">E-MAIL: </t>
  </si>
  <si>
    <t>E-MAIL INSTITUCIONAL:</t>
  </si>
  <si>
    <t>TECNICO EN PROGRAMACION DE SOFTWARE</t>
  </si>
  <si>
    <t xml:space="preserve">TEL(Cel): </t>
  </si>
  <si>
    <t xml:space="preserve">JEFE INMEDIATO: </t>
  </si>
  <si>
    <t xml:space="preserve">CARGO: </t>
  </si>
  <si>
    <t>GESTIONAR LA INFORMACION DE ACUERDO CON LOS PROCEDIMIENTOS ESTABLECIDOS Y CON LAS TECNOLOGÍAS DE LA INFORMACION Y COMUNICACIÓN DISPONIBLES</t>
  </si>
  <si>
    <t xml:space="preserve"> INTERPRETAR LOS DIAGRAMAS DE
CASO DE USO, DE OBJETOS, DE ESTADO, DE
SECUENCIA, DE PAQUETES O COMPONENTES,
DE DESPLIEGUE, DE COLABORACIÓN SEGÚN EL
DISEÑO ENTREGADO</t>
  </si>
  <si>
    <t>EVALUAR LOS CONOCIMIENTOS
ADQUIRIDOS EN LA PRODUCCION DE
SOFTWARE</t>
  </si>
  <si>
    <t>ANALIZAR LOS REQUERIMIENTOS DEL
CLIENTE, BASADO EN LOS PRINCIPIOS
DE BUENAS PRÁCTICAS PARA LA
CONSTRUCCION DEL APLICATIVO</t>
  </si>
  <si>
    <t>CONSTRUIR LA MATRIZ CRUD EN EL
LENGUAJE DE PROGRAMACIÓN SELECCIONADO
PARA VERIFICAR LA FUNCIONALIDAD DEL
SISTEMA DE ACUERDO CON EL DISEÑO
ENTRGADO</t>
  </si>
  <si>
    <t>DETERMINAR LOS REQUERIMIENTO EN
UN BOSQUEJO DE LA SOLUCIÓN AL
PROBLEMA</t>
  </si>
  <si>
    <t>CONSTRUIR LAS TABLAS QUE HACEN
PARTE DEL DISEÑO DEL DIAGRAMA RELACIONAL
EN EL MOTOR DE BASE DE DATOS EMPLEANDO
LAS CUATRO F.RMAS DE NORMALIZACIÓN</t>
  </si>
  <si>
    <t>DISEÑAR LA CONSTRUCCIÓN DEL
MODELO CONCEPTUAL</t>
  </si>
  <si>
    <t xml:space="preserve"> IDENTIFICAR CADA UNO DE LOS
CONCEPTOS Y PRINCIPIOS QUE CONSTITUYE LA
PROGRAMACIÓN ORIENTADA A OBJETOS PARA
INTREPRETAR EL DISEÑO</t>
  </si>
  <si>
    <t>RELACIONAR TABLAS CONSTRUIDAS
PARA PRESENTAR LA INFORMACIÓN SOLICITADA
EN EL DISEÑO</t>
  </si>
  <si>
    <t>JOSE DANILO DUSSAN JARAMILLO</t>
  </si>
  <si>
    <t>CC. 1117546613</t>
  </si>
  <si>
    <t>TEL(Cel): 3228501180</t>
  </si>
  <si>
    <t>E-MAIL PERSONAL: josedussan046@gmail.com</t>
  </si>
  <si>
    <t xml:space="preserve">NOMBRE EMPRESA O PROYECTO PRODUCTIVO:  SISTEMA PARA LA GESTION DE PROCESOS ELECTORALES E-VOTE  </t>
  </si>
  <si>
    <t>DIRECCION</t>
  </si>
  <si>
    <t>BARRIO:</t>
  </si>
  <si>
    <t xml:space="preserve">CIUDAD: </t>
  </si>
  <si>
    <t xml:space="preserve">NIT: </t>
  </si>
  <si>
    <t xml:space="preserve"> CONSTRUIR EL MAPA DE NAVEGACIÓN
DE ACUERDO CON EL DISEÑO ENTREGADO
PORA ORIENTAR AL USUARIO EN EL USO DEL
APLICATIVO</t>
  </si>
  <si>
    <t xml:space="preserve"> INTERPRETAR EL DIAGRAMA PARA
IDENTIFICAR EL MODELO DE DATOS</t>
  </si>
  <si>
    <t>DESARROLLAR LA INTERFAZ DE
USUARIO, SEGÚN REQUERIMIENTOS
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</si>
</sst>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Old English Text MT"/>
      <family val="4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4" fontId="6" fillId="0" borderId="7" xfId="0" applyNumberFormat="1" applyFont="1" applyBorder="1" applyAlignment="1">
      <alignment vertical="center" wrapText="1"/>
    </xf>
    <xf numFmtId="0" fontId="6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right"/>
    </xf>
    <xf numFmtId="0" fontId="15" fillId="4" borderId="0" xfId="0" applyFont="1" applyFill="1" applyAlignment="1">
      <alignment horizontal="center" wrapText="1"/>
    </xf>
    <xf numFmtId="0" fontId="3" fillId="0" borderId="0" xfId="0" applyFont="1"/>
    <xf numFmtId="0" fontId="8" fillId="0" borderId="7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6" fillId="0" borderId="7" xfId="0" applyNumberFormat="1" applyFont="1" applyBorder="1" applyAlignment="1">
      <alignment vertical="center"/>
    </xf>
    <xf numFmtId="14" fontId="6" fillId="0" borderId="7" xfId="0" applyNumberFormat="1" applyFont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18" fontId="2" fillId="4" borderId="13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8" fontId="2" fillId="4" borderId="13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left" vertical="top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4" fontId="2" fillId="4" borderId="16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18" fontId="2" fillId="4" borderId="13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8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4" fontId="2" fillId="4" borderId="26" xfId="0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178595</xdr:colOff>
      <xdr:row>0</xdr:row>
      <xdr:rowOff>0</xdr:rowOff>
    </xdr:from>
    <xdr:to>
      <xdr:col>2</xdr:col>
      <xdr:colOff>242889</xdr:colOff>
      <xdr:row>3</xdr:row>
      <xdr:rowOff>119063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68226281-7938-417F-86E2-5E4A25EA38C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5" y="0"/>
          <a:ext cx="1359694" cy="926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178595</xdr:colOff>
      <xdr:row>0</xdr:row>
      <xdr:rowOff>0</xdr:rowOff>
    </xdr:from>
    <xdr:to>
      <xdr:col>2</xdr:col>
      <xdr:colOff>242889</xdr:colOff>
      <xdr:row>3</xdr:row>
      <xdr:rowOff>119063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8FCD4926-097A-46FC-B516-A421765A67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5" y="0"/>
          <a:ext cx="1359694" cy="9267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178595</xdr:colOff>
      <xdr:row>0</xdr:row>
      <xdr:rowOff>0</xdr:rowOff>
    </xdr:from>
    <xdr:to>
      <xdr:col>2</xdr:col>
      <xdr:colOff>242889</xdr:colOff>
      <xdr:row>3</xdr:row>
      <xdr:rowOff>119063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9EAEDA42-765A-4104-AEB9-6AB60E4E0C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5" y="0"/>
          <a:ext cx="1359694" cy="9267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178595</xdr:colOff>
      <xdr:row>0</xdr:row>
      <xdr:rowOff>0</xdr:rowOff>
    </xdr:from>
    <xdr:to>
      <xdr:col>2</xdr:col>
      <xdr:colOff>242889</xdr:colOff>
      <xdr:row>3</xdr:row>
      <xdr:rowOff>119063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DF2BF957-6BB0-4094-AD63-1AA3407137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5" y="0"/>
          <a:ext cx="1359694" cy="926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178595</xdr:colOff>
      <xdr:row>0</xdr:row>
      <xdr:rowOff>0</xdr:rowOff>
    </xdr:from>
    <xdr:to>
      <xdr:col>2</xdr:col>
      <xdr:colOff>242889</xdr:colOff>
      <xdr:row>3</xdr:row>
      <xdr:rowOff>119063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5" y="0"/>
          <a:ext cx="1312069" cy="938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BE2-1DAE-4679-A900-1B9063D35A4B}">
  <dimension ref="A1:J37"/>
  <sheetViews>
    <sheetView showGridLines="0" zoomScale="80" zoomScaleNormal="80" workbookViewId="0">
      <selection activeCell="G8" sqref="G8:H8"/>
    </sheetView>
  </sheetViews>
  <sheetFormatPr baseColWidth="10" defaultRowHeight="14.4"/>
  <cols>
    <col min="2" max="2" width="7.33203125" customWidth="1"/>
    <col min="3" max="3" width="7" customWidth="1"/>
    <col min="4" max="5" width="25.5546875" customWidth="1"/>
    <col min="6" max="6" width="32.6640625" customWidth="1"/>
    <col min="7" max="7" width="14.33203125" customWidth="1"/>
    <col min="8" max="8" width="13" bestFit="1" customWidth="1"/>
    <col min="9" max="9" width="11.5546875" customWidth="1"/>
    <col min="10" max="10" width="17.44140625" customWidth="1"/>
  </cols>
  <sheetData>
    <row r="1" spans="1:10" ht="25.5" customHeight="1">
      <c r="A1" s="73"/>
      <c r="B1" s="73"/>
      <c r="C1" s="73"/>
      <c r="D1" s="74" t="s">
        <v>0</v>
      </c>
      <c r="E1" s="75"/>
      <c r="F1" s="75"/>
      <c r="G1" s="75"/>
      <c r="H1" s="75"/>
      <c r="I1" s="77" t="s">
        <v>1</v>
      </c>
      <c r="J1" s="77"/>
    </row>
    <row r="2" spans="1:10" ht="19.5" customHeight="1">
      <c r="A2" s="73"/>
      <c r="B2" s="73"/>
      <c r="C2" s="73"/>
      <c r="D2" s="75"/>
      <c r="E2" s="75"/>
      <c r="F2" s="75"/>
      <c r="G2" s="75"/>
      <c r="H2" s="75"/>
      <c r="I2" s="77"/>
      <c r="J2" s="77"/>
    </row>
    <row r="3" spans="1:10" ht="19.5" customHeight="1">
      <c r="A3" s="73"/>
      <c r="B3" s="73"/>
      <c r="C3" s="73"/>
      <c r="D3" s="75"/>
      <c r="E3" s="75"/>
      <c r="F3" s="75"/>
      <c r="G3" s="75"/>
      <c r="H3" s="75"/>
      <c r="I3" s="77"/>
      <c r="J3" s="77"/>
    </row>
    <row r="4" spans="1:10" ht="27.75" customHeight="1" thickBot="1">
      <c r="A4" s="78" t="s">
        <v>2</v>
      </c>
      <c r="B4" s="78"/>
      <c r="C4" s="79"/>
      <c r="D4" s="76"/>
      <c r="E4" s="76"/>
      <c r="F4" s="76"/>
      <c r="G4" s="76"/>
      <c r="H4" s="76"/>
      <c r="I4" s="80" t="s">
        <v>3</v>
      </c>
      <c r="J4" s="81"/>
    </row>
    <row r="5" spans="1:10" ht="14.25" customHeight="1" thickBo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ht="16.5" customHeight="1" thickBot="1">
      <c r="A6" s="68" t="s">
        <v>5</v>
      </c>
      <c r="B6" s="68"/>
      <c r="C6" s="68"/>
      <c r="D6" s="68"/>
      <c r="E6" s="71" t="s">
        <v>30</v>
      </c>
      <c r="F6" s="71"/>
      <c r="G6" s="66" t="s">
        <v>22</v>
      </c>
      <c r="H6" s="66"/>
      <c r="I6" s="72">
        <v>1837344</v>
      </c>
      <c r="J6" s="72"/>
    </row>
    <row r="7" spans="1:10" ht="24" customHeight="1" thickBot="1">
      <c r="A7" s="66" t="s">
        <v>6</v>
      </c>
      <c r="B7" s="66"/>
      <c r="C7" s="66"/>
      <c r="D7" s="66"/>
      <c r="E7" s="1">
        <f>'FECHAS PARA BITACORAS'!B2</f>
        <v>43760</v>
      </c>
      <c r="F7" s="68" t="s">
        <v>7</v>
      </c>
      <c r="G7" s="68"/>
      <c r="H7" s="68"/>
      <c r="I7" s="67">
        <v>43924</v>
      </c>
      <c r="J7" s="68"/>
    </row>
    <row r="8" spans="1:10" ht="22.5" customHeight="1" thickBot="1">
      <c r="A8" s="66" t="s">
        <v>8</v>
      </c>
      <c r="B8" s="66"/>
      <c r="C8" s="66"/>
      <c r="D8" s="66"/>
      <c r="E8" s="11">
        <f>'FECHAS PARA BITACORAS'!B2</f>
        <v>43760</v>
      </c>
      <c r="F8" s="12" t="s">
        <v>19</v>
      </c>
      <c r="G8" s="67">
        <f>E8+14</f>
        <v>43774</v>
      </c>
      <c r="H8" s="68"/>
      <c r="I8" s="67"/>
      <c r="J8" s="68"/>
    </row>
    <row r="9" spans="1:10" ht="22.5" customHeight="1" thickBot="1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21.75" customHeight="1" thickBot="1">
      <c r="A10" s="64" t="s">
        <v>10</v>
      </c>
      <c r="B10" s="64"/>
      <c r="C10" s="64"/>
      <c r="D10" s="64"/>
      <c r="E10" s="65" t="s">
        <v>44</v>
      </c>
      <c r="F10" s="65"/>
      <c r="G10" s="70" t="s">
        <v>45</v>
      </c>
      <c r="H10" s="70"/>
      <c r="I10" s="70"/>
      <c r="J10" s="70"/>
    </row>
    <row r="11" spans="1:10" ht="25.5" customHeight="1" thickBot="1">
      <c r="A11" s="64" t="s">
        <v>11</v>
      </c>
      <c r="B11" s="64"/>
      <c r="C11" s="64"/>
      <c r="D11" s="7" t="s">
        <v>46</v>
      </c>
      <c r="E11" s="64" t="s">
        <v>29</v>
      </c>
      <c r="F11" s="64"/>
      <c r="G11" s="65" t="s">
        <v>47</v>
      </c>
      <c r="H11" s="65"/>
      <c r="I11" s="65"/>
      <c r="J11" s="65"/>
    </row>
    <row r="12" spans="1:10" ht="16.2" thickBot="1">
      <c r="A12" s="60" t="s">
        <v>12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4" customHeight="1" thickBot="1">
      <c r="A13" s="58" t="s">
        <v>48</v>
      </c>
      <c r="B13" s="58"/>
      <c r="C13" s="58"/>
      <c r="D13" s="58"/>
      <c r="E13" s="58"/>
      <c r="F13" s="58"/>
      <c r="G13" s="58"/>
      <c r="H13" s="59" t="s">
        <v>52</v>
      </c>
      <c r="I13" s="59"/>
      <c r="J13" s="59"/>
    </row>
    <row r="14" spans="1:10" ht="25.5" customHeight="1" thickBot="1">
      <c r="A14" s="58" t="s">
        <v>49</v>
      </c>
      <c r="B14" s="58"/>
      <c r="C14" s="58"/>
      <c r="D14" s="58"/>
      <c r="E14" s="58"/>
      <c r="F14" s="58" t="s">
        <v>50</v>
      </c>
      <c r="G14" s="58"/>
      <c r="H14" s="59" t="s">
        <v>51</v>
      </c>
      <c r="I14" s="59"/>
      <c r="J14" s="59"/>
    </row>
    <row r="15" spans="1:10" ht="21.75" customHeight="1" thickBot="1">
      <c r="A15" s="58" t="s">
        <v>32</v>
      </c>
      <c r="B15" s="58"/>
      <c r="C15" s="58"/>
      <c r="D15" s="58"/>
      <c r="E15" s="58" t="s">
        <v>33</v>
      </c>
      <c r="F15" s="58"/>
      <c r="G15" s="58"/>
      <c r="H15" s="59" t="s">
        <v>23</v>
      </c>
      <c r="I15" s="59"/>
      <c r="J15" s="59"/>
    </row>
    <row r="16" spans="1:10" ht="23.25" customHeight="1" thickBot="1">
      <c r="A16" s="58" t="s">
        <v>27</v>
      </c>
      <c r="B16" s="58"/>
      <c r="C16" s="58"/>
      <c r="D16" s="16" t="s">
        <v>31</v>
      </c>
      <c r="E16" s="58" t="s">
        <v>28</v>
      </c>
      <c r="F16" s="58"/>
      <c r="G16" s="59" t="s">
        <v>28</v>
      </c>
      <c r="H16" s="59"/>
      <c r="I16" s="59"/>
      <c r="J16" s="59"/>
    </row>
    <row r="17" spans="1:10" ht="16.2" thickBot="1">
      <c r="A17" s="60" t="s">
        <v>13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ht="15" thickBot="1">
      <c r="A18" s="61" t="s">
        <v>14</v>
      </c>
      <c r="B18" s="61"/>
      <c r="C18" s="61"/>
      <c r="D18" s="61"/>
      <c r="E18" s="61" t="s">
        <v>15</v>
      </c>
      <c r="F18" s="61"/>
      <c r="G18" s="62" t="s">
        <v>16</v>
      </c>
      <c r="H18" s="62"/>
      <c r="I18" s="63" t="s">
        <v>17</v>
      </c>
      <c r="J18" s="63"/>
    </row>
    <row r="19" spans="1:10" ht="15" thickBot="1">
      <c r="A19" s="61"/>
      <c r="B19" s="61"/>
      <c r="C19" s="61"/>
      <c r="D19" s="61"/>
      <c r="E19" s="61"/>
      <c r="F19" s="61"/>
      <c r="G19" s="3" t="s">
        <v>18</v>
      </c>
      <c r="H19" s="3" t="s">
        <v>19</v>
      </c>
      <c r="I19" s="63"/>
      <c r="J19" s="63"/>
    </row>
    <row r="20" spans="1:10" ht="16.5" customHeight="1">
      <c r="A20" s="37" t="s">
        <v>34</v>
      </c>
      <c r="B20" s="38"/>
      <c r="C20" s="38"/>
      <c r="D20" s="39"/>
      <c r="E20" s="45" t="s">
        <v>37</v>
      </c>
      <c r="F20" s="46"/>
      <c r="G20" s="32">
        <f>E8</f>
        <v>43760</v>
      </c>
      <c r="H20" s="32">
        <f>G8</f>
        <v>43774</v>
      </c>
      <c r="I20" s="45"/>
      <c r="J20" s="46"/>
    </row>
    <row r="21" spans="1:10" ht="16.5" customHeight="1">
      <c r="A21" s="27"/>
      <c r="B21" s="28"/>
      <c r="C21" s="28"/>
      <c r="D21" s="29"/>
      <c r="E21" s="47"/>
      <c r="F21" s="48"/>
      <c r="G21" s="40"/>
      <c r="H21" s="41"/>
      <c r="I21" s="47"/>
      <c r="J21" s="48"/>
    </row>
    <row r="22" spans="1:10" ht="16.5" customHeight="1">
      <c r="A22" s="27"/>
      <c r="B22" s="28"/>
      <c r="C22" s="28"/>
      <c r="D22" s="29"/>
      <c r="E22" s="47"/>
      <c r="F22" s="48"/>
      <c r="G22" s="40"/>
      <c r="H22" s="41"/>
      <c r="I22" s="47"/>
      <c r="J22" s="48"/>
    </row>
    <row r="23" spans="1:10" ht="25.2" customHeight="1" thickBot="1">
      <c r="A23" s="42"/>
      <c r="B23" s="43"/>
      <c r="C23" s="43"/>
      <c r="D23" s="44"/>
      <c r="E23" s="49"/>
      <c r="F23" s="50"/>
      <c r="G23" s="51"/>
      <c r="H23" s="52"/>
      <c r="I23" s="49"/>
      <c r="J23" s="50"/>
    </row>
    <row r="24" spans="1:10" ht="1.2" customHeight="1">
      <c r="A24" s="27"/>
      <c r="B24" s="28"/>
      <c r="C24" s="28"/>
      <c r="D24" s="29"/>
      <c r="E24" s="31"/>
      <c r="F24" s="31"/>
      <c r="G24" s="18"/>
      <c r="H24" s="19"/>
      <c r="I24" s="31"/>
      <c r="J24" s="31"/>
    </row>
    <row r="25" spans="1:10" ht="16.2" thickBo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ht="15" thickBot="1">
      <c r="A26" s="25" t="s">
        <v>20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24" customHeight="1" thickBot="1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1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5" thickBot="1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5" thickBo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9.25" customHeight="1" thickBot="1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ht="16.5" customHeight="1">
      <c r="H32" t="s">
        <v>21</v>
      </c>
      <c r="J32" s="4"/>
    </row>
    <row r="33" spans="1:10" ht="16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6.5" customHeight="1">
      <c r="J34" s="4"/>
    </row>
    <row r="36" spans="1:10" ht="32.25" customHeight="1">
      <c r="F36" s="5"/>
    </row>
    <row r="37" spans="1:10" ht="15.6">
      <c r="G37" s="6"/>
    </row>
  </sheetData>
  <mergeCells count="52">
    <mergeCell ref="A5:J5"/>
    <mergeCell ref="A1:C3"/>
    <mergeCell ref="D1:H4"/>
    <mergeCell ref="I1:J3"/>
    <mergeCell ref="A4:C4"/>
    <mergeCell ref="I4:J4"/>
    <mergeCell ref="A6:D6"/>
    <mergeCell ref="E6:F6"/>
    <mergeCell ref="G6:H6"/>
    <mergeCell ref="I6:J6"/>
    <mergeCell ref="A7:D7"/>
    <mergeCell ref="F7:H7"/>
    <mergeCell ref="I7:J7"/>
    <mergeCell ref="A8:D8"/>
    <mergeCell ref="G8:H8"/>
    <mergeCell ref="I8:J8"/>
    <mergeCell ref="A9:J9"/>
    <mergeCell ref="A10:D10"/>
    <mergeCell ref="E10:F10"/>
    <mergeCell ref="G10:J10"/>
    <mergeCell ref="A11:C11"/>
    <mergeCell ref="E11:F11"/>
    <mergeCell ref="G11:J11"/>
    <mergeCell ref="A12:J12"/>
    <mergeCell ref="A13:G13"/>
    <mergeCell ref="H13:J13"/>
    <mergeCell ref="A14:E14"/>
    <mergeCell ref="F14:G14"/>
    <mergeCell ref="H14:J14"/>
    <mergeCell ref="A15:D15"/>
    <mergeCell ref="E15:G15"/>
    <mergeCell ref="H15:J15"/>
    <mergeCell ref="A16:C16"/>
    <mergeCell ref="E16:F16"/>
    <mergeCell ref="G16:J16"/>
    <mergeCell ref="A17:J17"/>
    <mergeCell ref="A18:D19"/>
    <mergeCell ref="E18:F19"/>
    <mergeCell ref="G18:H18"/>
    <mergeCell ref="I18:J19"/>
    <mergeCell ref="A20:D23"/>
    <mergeCell ref="E20:F23"/>
    <mergeCell ref="G20:G23"/>
    <mergeCell ref="H20:H23"/>
    <mergeCell ref="I20:J23"/>
    <mergeCell ref="A33:J33"/>
    <mergeCell ref="A25:J25"/>
    <mergeCell ref="A26:J26"/>
    <mergeCell ref="A27:J31"/>
    <mergeCell ref="A24:D24"/>
    <mergeCell ref="E24:F24"/>
    <mergeCell ref="I24:J24"/>
  </mergeCells>
  <pageMargins left="0.78740157480314965" right="0.78740157480314965" top="0.62992125984251968" bottom="0.62992125984251968" header="0.3543307086614173" footer="0.354330708661417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1E7E-DCED-4D3E-B3E3-E14E7DCBDB1B}">
  <dimension ref="A1:J37"/>
  <sheetViews>
    <sheetView showGridLines="0" topLeftCell="A3" zoomScale="80" zoomScaleNormal="80" workbookViewId="0">
      <selection activeCell="G8" sqref="G8:H8"/>
    </sheetView>
  </sheetViews>
  <sheetFormatPr baseColWidth="10" defaultRowHeight="14.4"/>
  <cols>
    <col min="2" max="2" width="7.33203125" customWidth="1"/>
    <col min="3" max="3" width="7" customWidth="1"/>
    <col min="4" max="5" width="25.5546875" customWidth="1"/>
    <col min="6" max="6" width="32.6640625" customWidth="1"/>
    <col min="7" max="7" width="14.33203125" customWidth="1"/>
    <col min="8" max="8" width="13" bestFit="1" customWidth="1"/>
    <col min="9" max="9" width="11.5546875" customWidth="1"/>
    <col min="10" max="10" width="17.44140625" customWidth="1"/>
  </cols>
  <sheetData>
    <row r="1" spans="1:10" ht="25.5" customHeight="1">
      <c r="A1" s="73"/>
      <c r="B1" s="73"/>
      <c r="C1" s="73"/>
      <c r="D1" s="74" t="s">
        <v>0</v>
      </c>
      <c r="E1" s="75"/>
      <c r="F1" s="75"/>
      <c r="G1" s="75"/>
      <c r="H1" s="75"/>
      <c r="I1" s="77" t="s">
        <v>1</v>
      </c>
      <c r="J1" s="77"/>
    </row>
    <row r="2" spans="1:10" ht="19.5" customHeight="1">
      <c r="A2" s="73"/>
      <c r="B2" s="73"/>
      <c r="C2" s="73"/>
      <c r="D2" s="75"/>
      <c r="E2" s="75"/>
      <c r="F2" s="75"/>
      <c r="G2" s="75"/>
      <c r="H2" s="75"/>
      <c r="I2" s="77"/>
      <c r="J2" s="77"/>
    </row>
    <row r="3" spans="1:10" ht="19.5" customHeight="1">
      <c r="A3" s="73"/>
      <c r="B3" s="73"/>
      <c r="C3" s="73"/>
      <c r="D3" s="75"/>
      <c r="E3" s="75"/>
      <c r="F3" s="75"/>
      <c r="G3" s="75"/>
      <c r="H3" s="75"/>
      <c r="I3" s="77"/>
      <c r="J3" s="77"/>
    </row>
    <row r="4" spans="1:10" ht="27.75" customHeight="1" thickBot="1">
      <c r="A4" s="78" t="s">
        <v>2</v>
      </c>
      <c r="B4" s="78"/>
      <c r="C4" s="79"/>
      <c r="D4" s="76"/>
      <c r="E4" s="76"/>
      <c r="F4" s="76"/>
      <c r="G4" s="76"/>
      <c r="H4" s="76"/>
      <c r="I4" s="80" t="s">
        <v>3</v>
      </c>
      <c r="J4" s="81"/>
    </row>
    <row r="5" spans="1:10" ht="14.25" customHeight="1" thickBo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ht="16.5" customHeight="1" thickBot="1">
      <c r="A6" s="68" t="s">
        <v>5</v>
      </c>
      <c r="B6" s="68"/>
      <c r="C6" s="68"/>
      <c r="D6" s="68"/>
      <c r="E6" s="71" t="s">
        <v>30</v>
      </c>
      <c r="F6" s="71"/>
      <c r="G6" s="66" t="s">
        <v>22</v>
      </c>
      <c r="H6" s="66"/>
      <c r="I6" s="72">
        <v>1837344</v>
      </c>
      <c r="J6" s="72"/>
    </row>
    <row r="7" spans="1:10" ht="24" customHeight="1" thickBot="1">
      <c r="A7" s="66" t="s">
        <v>6</v>
      </c>
      <c r="B7" s="66"/>
      <c r="C7" s="66"/>
      <c r="D7" s="66"/>
      <c r="E7" s="1">
        <f>'FECHAS PARA BITACORAS'!B2</f>
        <v>43760</v>
      </c>
      <c r="F7" s="68" t="s">
        <v>7</v>
      </c>
      <c r="G7" s="68"/>
      <c r="H7" s="68"/>
      <c r="I7" s="67">
        <v>43924</v>
      </c>
      <c r="J7" s="68"/>
    </row>
    <row r="8" spans="1:10" ht="22.5" customHeight="1" thickBot="1">
      <c r="A8" s="66" t="s">
        <v>8</v>
      </c>
      <c r="B8" s="66"/>
      <c r="C8" s="66"/>
      <c r="D8" s="66"/>
      <c r="E8" s="11">
        <v>43775</v>
      </c>
      <c r="F8" s="12" t="s">
        <v>19</v>
      </c>
      <c r="G8" s="67">
        <f>E8+14</f>
        <v>43789</v>
      </c>
      <c r="H8" s="68"/>
      <c r="I8" s="67"/>
      <c r="J8" s="68"/>
    </row>
    <row r="9" spans="1:10" ht="22.5" customHeight="1" thickBot="1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21.75" customHeight="1" thickBot="1">
      <c r="A10" s="64" t="s">
        <v>10</v>
      </c>
      <c r="B10" s="64"/>
      <c r="C10" s="64"/>
      <c r="D10" s="64"/>
      <c r="E10" s="65" t="s">
        <v>44</v>
      </c>
      <c r="F10" s="65"/>
      <c r="G10" s="70" t="s">
        <v>45</v>
      </c>
      <c r="H10" s="70"/>
      <c r="I10" s="70"/>
      <c r="J10" s="70"/>
    </row>
    <row r="11" spans="1:10" ht="25.5" customHeight="1" thickBot="1">
      <c r="A11" s="64" t="s">
        <v>11</v>
      </c>
      <c r="B11" s="64"/>
      <c r="C11" s="64"/>
      <c r="D11" s="7" t="s">
        <v>46</v>
      </c>
      <c r="E11" s="64" t="s">
        <v>29</v>
      </c>
      <c r="F11" s="64"/>
      <c r="G11" s="65" t="s">
        <v>47</v>
      </c>
      <c r="H11" s="65"/>
      <c r="I11" s="65"/>
      <c r="J11" s="65"/>
    </row>
    <row r="12" spans="1:10" ht="16.2" thickBot="1">
      <c r="A12" s="60" t="s">
        <v>12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4" customHeight="1" thickBot="1">
      <c r="A13" s="58" t="s">
        <v>48</v>
      </c>
      <c r="B13" s="58"/>
      <c r="C13" s="58"/>
      <c r="D13" s="58"/>
      <c r="E13" s="58"/>
      <c r="F13" s="58"/>
      <c r="G13" s="58"/>
      <c r="H13" s="59" t="s">
        <v>52</v>
      </c>
      <c r="I13" s="59"/>
      <c r="J13" s="59"/>
    </row>
    <row r="14" spans="1:10" ht="25.5" customHeight="1" thickBot="1">
      <c r="A14" s="58" t="s">
        <v>49</v>
      </c>
      <c r="B14" s="58"/>
      <c r="C14" s="58"/>
      <c r="D14" s="58"/>
      <c r="E14" s="58"/>
      <c r="F14" s="58" t="s">
        <v>50</v>
      </c>
      <c r="G14" s="58"/>
      <c r="H14" s="59" t="s">
        <v>51</v>
      </c>
      <c r="I14" s="59"/>
      <c r="J14" s="59"/>
    </row>
    <row r="15" spans="1:10" ht="21.75" customHeight="1" thickBot="1">
      <c r="A15" s="58" t="s">
        <v>32</v>
      </c>
      <c r="B15" s="58"/>
      <c r="C15" s="58"/>
      <c r="D15" s="58"/>
      <c r="E15" s="58" t="s">
        <v>33</v>
      </c>
      <c r="F15" s="58"/>
      <c r="G15" s="58"/>
      <c r="H15" s="59" t="s">
        <v>23</v>
      </c>
      <c r="I15" s="59"/>
      <c r="J15" s="59"/>
    </row>
    <row r="16" spans="1:10" ht="23.25" customHeight="1" thickBot="1">
      <c r="A16" s="58" t="s">
        <v>27</v>
      </c>
      <c r="B16" s="58"/>
      <c r="C16" s="58"/>
      <c r="D16" s="17" t="s">
        <v>31</v>
      </c>
      <c r="E16" s="58" t="s">
        <v>28</v>
      </c>
      <c r="F16" s="58"/>
      <c r="G16" s="59" t="s">
        <v>28</v>
      </c>
      <c r="H16" s="59"/>
      <c r="I16" s="59"/>
      <c r="J16" s="59"/>
    </row>
    <row r="17" spans="1:10" ht="16.2" thickBot="1">
      <c r="A17" s="60" t="s">
        <v>13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ht="15" thickBot="1">
      <c r="A18" s="61" t="s">
        <v>14</v>
      </c>
      <c r="B18" s="61"/>
      <c r="C18" s="61"/>
      <c r="D18" s="61"/>
      <c r="E18" s="61" t="s">
        <v>15</v>
      </c>
      <c r="F18" s="61"/>
      <c r="G18" s="62" t="s">
        <v>16</v>
      </c>
      <c r="H18" s="62"/>
      <c r="I18" s="63" t="s">
        <v>17</v>
      </c>
      <c r="J18" s="63"/>
    </row>
    <row r="19" spans="1:10" ht="15" thickBot="1">
      <c r="A19" s="61"/>
      <c r="B19" s="61"/>
      <c r="C19" s="61"/>
      <c r="D19" s="61"/>
      <c r="E19" s="61"/>
      <c r="F19" s="61"/>
      <c r="G19" s="3" t="s">
        <v>18</v>
      </c>
      <c r="H19" s="3" t="s">
        <v>19</v>
      </c>
      <c r="I19" s="63"/>
      <c r="J19" s="63"/>
    </row>
    <row r="20" spans="1:10" ht="16.5" customHeight="1">
      <c r="A20" s="37" t="s">
        <v>42</v>
      </c>
      <c r="B20" s="38"/>
      <c r="C20" s="38"/>
      <c r="D20" s="39"/>
      <c r="E20" s="45" t="s">
        <v>37</v>
      </c>
      <c r="F20" s="46"/>
      <c r="G20" s="32">
        <f>E8</f>
        <v>43775</v>
      </c>
      <c r="H20" s="32">
        <f>G8</f>
        <v>43789</v>
      </c>
      <c r="I20" s="45"/>
      <c r="J20" s="46"/>
    </row>
    <row r="21" spans="1:10" ht="16.5" customHeight="1">
      <c r="A21" s="27"/>
      <c r="B21" s="28"/>
      <c r="C21" s="28"/>
      <c r="D21" s="29"/>
      <c r="E21" s="47"/>
      <c r="F21" s="48"/>
      <c r="G21" s="33"/>
      <c r="H21" s="33"/>
      <c r="I21" s="47"/>
      <c r="J21" s="48"/>
    </row>
    <row r="22" spans="1:10" ht="16.5" customHeight="1">
      <c r="A22" s="27"/>
      <c r="B22" s="28"/>
      <c r="C22" s="28"/>
      <c r="D22" s="29"/>
      <c r="E22" s="47"/>
      <c r="F22" s="48"/>
      <c r="G22" s="33"/>
      <c r="H22" s="33"/>
      <c r="I22" s="47"/>
      <c r="J22" s="48"/>
    </row>
    <row r="23" spans="1:10" ht="25.2" customHeight="1" thickBot="1">
      <c r="A23" s="42"/>
      <c r="B23" s="43"/>
      <c r="C23" s="43"/>
      <c r="D23" s="44"/>
      <c r="E23" s="49"/>
      <c r="F23" s="50"/>
      <c r="G23" s="34"/>
      <c r="H23" s="34"/>
      <c r="I23" s="49"/>
      <c r="J23" s="50"/>
    </row>
    <row r="24" spans="1:10" ht="1.2" customHeight="1">
      <c r="A24" s="27"/>
      <c r="B24" s="28"/>
      <c r="C24" s="28"/>
      <c r="D24" s="29"/>
      <c r="E24" s="31"/>
      <c r="F24" s="31"/>
      <c r="G24" s="18"/>
      <c r="H24" s="19"/>
      <c r="I24" s="31"/>
      <c r="J24" s="31"/>
    </row>
    <row r="25" spans="1:10" ht="16.2" thickBo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ht="15" thickBot="1">
      <c r="A26" s="25" t="s">
        <v>20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24" customHeight="1" thickBot="1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1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5" thickBot="1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5" thickBo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9.25" customHeight="1" thickBot="1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ht="16.5" customHeight="1">
      <c r="H32" t="s">
        <v>21</v>
      </c>
      <c r="J32" s="4"/>
    </row>
    <row r="33" spans="1:10" ht="16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6.5" customHeight="1">
      <c r="J34" s="4"/>
    </row>
    <row r="36" spans="1:10" ht="32.25" customHeight="1">
      <c r="F36" s="5"/>
    </row>
    <row r="37" spans="1:10" ht="15.6">
      <c r="G37" s="6"/>
    </row>
  </sheetData>
  <mergeCells count="52">
    <mergeCell ref="A25:J25"/>
    <mergeCell ref="A26:J26"/>
    <mergeCell ref="A27:J31"/>
    <mergeCell ref="A33:J33"/>
    <mergeCell ref="A24:D24"/>
    <mergeCell ref="E24:F24"/>
    <mergeCell ref="I24:J24"/>
    <mergeCell ref="A20:D23"/>
    <mergeCell ref="E20:F23"/>
    <mergeCell ref="G20:G23"/>
    <mergeCell ref="H20:H23"/>
    <mergeCell ref="I20:J23"/>
    <mergeCell ref="A16:C16"/>
    <mergeCell ref="E16:F16"/>
    <mergeCell ref="G16:J16"/>
    <mergeCell ref="A17:J17"/>
    <mergeCell ref="A18:D19"/>
    <mergeCell ref="E18:F19"/>
    <mergeCell ref="G18:H18"/>
    <mergeCell ref="I18:J19"/>
    <mergeCell ref="A14:E14"/>
    <mergeCell ref="F14:G14"/>
    <mergeCell ref="H14:J14"/>
    <mergeCell ref="A15:D15"/>
    <mergeCell ref="E15:G15"/>
    <mergeCell ref="H15:J15"/>
    <mergeCell ref="A11:C11"/>
    <mergeCell ref="E11:F11"/>
    <mergeCell ref="G11:J11"/>
    <mergeCell ref="A12:J12"/>
    <mergeCell ref="A13:G13"/>
    <mergeCell ref="H13:J13"/>
    <mergeCell ref="A8:D8"/>
    <mergeCell ref="G8:H8"/>
    <mergeCell ref="I8:J8"/>
    <mergeCell ref="A9:J9"/>
    <mergeCell ref="A10:D10"/>
    <mergeCell ref="E10:F10"/>
    <mergeCell ref="G10:J10"/>
    <mergeCell ref="A6:D6"/>
    <mergeCell ref="E6:F6"/>
    <mergeCell ref="G6:H6"/>
    <mergeCell ref="I6:J6"/>
    <mergeCell ref="A7:D7"/>
    <mergeCell ref="F7:H7"/>
    <mergeCell ref="I7:J7"/>
    <mergeCell ref="A1:C3"/>
    <mergeCell ref="D1:H4"/>
    <mergeCell ref="I1:J3"/>
    <mergeCell ref="A4:C4"/>
    <mergeCell ref="I4:J4"/>
    <mergeCell ref="A5:J5"/>
  </mergeCells>
  <pageMargins left="0.78740157480314965" right="0.78740157480314965" top="0.62992125984251968" bottom="0.62992125984251968" header="0.3543307086614173" footer="0.3543307086614173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6FE4-C3CA-4C53-A2F1-A53706486B04}">
  <dimension ref="A1:J37"/>
  <sheetViews>
    <sheetView showGridLines="0" topLeftCell="A5" zoomScale="80" zoomScaleNormal="80" workbookViewId="0">
      <selection activeCell="H21" sqref="H21:H23"/>
    </sheetView>
  </sheetViews>
  <sheetFormatPr baseColWidth="10" defaultRowHeight="14.4"/>
  <cols>
    <col min="2" max="2" width="7.33203125" customWidth="1"/>
    <col min="3" max="3" width="7" customWidth="1"/>
    <col min="4" max="5" width="25.5546875" customWidth="1"/>
    <col min="6" max="6" width="32.6640625" customWidth="1"/>
    <col min="7" max="7" width="14.33203125" customWidth="1"/>
    <col min="8" max="8" width="13" bestFit="1" customWidth="1"/>
    <col min="9" max="9" width="11.5546875" customWidth="1"/>
    <col min="10" max="10" width="17.44140625" customWidth="1"/>
  </cols>
  <sheetData>
    <row r="1" spans="1:10" ht="25.5" customHeight="1">
      <c r="A1" s="73"/>
      <c r="B1" s="73"/>
      <c r="C1" s="73"/>
      <c r="D1" s="74" t="s">
        <v>0</v>
      </c>
      <c r="E1" s="75"/>
      <c r="F1" s="75"/>
      <c r="G1" s="75"/>
      <c r="H1" s="75"/>
      <c r="I1" s="77" t="s">
        <v>1</v>
      </c>
      <c r="J1" s="77"/>
    </row>
    <row r="2" spans="1:10" ht="19.5" customHeight="1">
      <c r="A2" s="73"/>
      <c r="B2" s="73"/>
      <c r="C2" s="73"/>
      <c r="D2" s="75"/>
      <c r="E2" s="75"/>
      <c r="F2" s="75"/>
      <c r="G2" s="75"/>
      <c r="H2" s="75"/>
      <c r="I2" s="77"/>
      <c r="J2" s="77"/>
    </row>
    <row r="3" spans="1:10" ht="19.5" customHeight="1">
      <c r="A3" s="73"/>
      <c r="B3" s="73"/>
      <c r="C3" s="73"/>
      <c r="D3" s="75"/>
      <c r="E3" s="75"/>
      <c r="F3" s="75"/>
      <c r="G3" s="75"/>
      <c r="H3" s="75"/>
      <c r="I3" s="77"/>
      <c r="J3" s="77"/>
    </row>
    <row r="4" spans="1:10" ht="27.75" customHeight="1" thickBot="1">
      <c r="A4" s="78" t="s">
        <v>2</v>
      </c>
      <c r="B4" s="78"/>
      <c r="C4" s="79"/>
      <c r="D4" s="76"/>
      <c r="E4" s="76"/>
      <c r="F4" s="76"/>
      <c r="G4" s="76"/>
      <c r="H4" s="76"/>
      <c r="I4" s="80" t="s">
        <v>3</v>
      </c>
      <c r="J4" s="81"/>
    </row>
    <row r="5" spans="1:10" ht="14.25" customHeight="1" thickBo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ht="16.5" customHeight="1" thickBot="1">
      <c r="A6" s="68" t="s">
        <v>5</v>
      </c>
      <c r="B6" s="68"/>
      <c r="C6" s="68"/>
      <c r="D6" s="68"/>
      <c r="E6" s="71" t="s">
        <v>30</v>
      </c>
      <c r="F6" s="71"/>
      <c r="G6" s="66" t="s">
        <v>22</v>
      </c>
      <c r="H6" s="66"/>
      <c r="I6" s="72">
        <v>1837344</v>
      </c>
      <c r="J6" s="72"/>
    </row>
    <row r="7" spans="1:10" ht="24" customHeight="1" thickBot="1">
      <c r="A7" s="66" t="s">
        <v>6</v>
      </c>
      <c r="B7" s="66"/>
      <c r="C7" s="66"/>
      <c r="D7" s="66"/>
      <c r="E7" s="1">
        <f>'FECHAS PARA BITACORAS'!B2</f>
        <v>43760</v>
      </c>
      <c r="F7" s="68" t="s">
        <v>7</v>
      </c>
      <c r="G7" s="68"/>
      <c r="H7" s="68"/>
      <c r="I7" s="67">
        <v>43924</v>
      </c>
      <c r="J7" s="68"/>
    </row>
    <row r="8" spans="1:10" ht="22.5" customHeight="1" thickBot="1">
      <c r="A8" s="66" t="s">
        <v>8</v>
      </c>
      <c r="B8" s="66"/>
      <c r="C8" s="66"/>
      <c r="D8" s="66"/>
      <c r="E8" s="11">
        <v>43790</v>
      </c>
      <c r="F8" s="12" t="s">
        <v>19</v>
      </c>
      <c r="G8" s="67">
        <f>E8+14</f>
        <v>43804</v>
      </c>
      <c r="H8" s="68"/>
      <c r="I8" s="67"/>
      <c r="J8" s="68"/>
    </row>
    <row r="9" spans="1:10" ht="22.5" customHeight="1" thickBot="1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21.75" customHeight="1" thickBot="1">
      <c r="A10" s="64" t="s">
        <v>10</v>
      </c>
      <c r="B10" s="64"/>
      <c r="C10" s="64"/>
      <c r="D10" s="64"/>
      <c r="E10" s="65" t="s">
        <v>44</v>
      </c>
      <c r="F10" s="65"/>
      <c r="G10" s="70" t="s">
        <v>45</v>
      </c>
      <c r="H10" s="70"/>
      <c r="I10" s="70"/>
      <c r="J10" s="70"/>
    </row>
    <row r="11" spans="1:10" ht="25.5" customHeight="1" thickBot="1">
      <c r="A11" s="64" t="s">
        <v>11</v>
      </c>
      <c r="B11" s="64"/>
      <c r="C11" s="64"/>
      <c r="D11" s="7" t="s">
        <v>46</v>
      </c>
      <c r="E11" s="64" t="s">
        <v>29</v>
      </c>
      <c r="F11" s="64"/>
      <c r="G11" s="65" t="s">
        <v>47</v>
      </c>
      <c r="H11" s="65"/>
      <c r="I11" s="65"/>
      <c r="J11" s="65"/>
    </row>
    <row r="12" spans="1:10" ht="16.2" thickBot="1">
      <c r="A12" s="60" t="s">
        <v>12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4" customHeight="1" thickBot="1">
      <c r="A13" s="58" t="s">
        <v>48</v>
      </c>
      <c r="B13" s="58"/>
      <c r="C13" s="58"/>
      <c r="D13" s="58"/>
      <c r="E13" s="58"/>
      <c r="F13" s="58"/>
      <c r="G13" s="58"/>
      <c r="H13" s="59" t="s">
        <v>52</v>
      </c>
      <c r="I13" s="59"/>
      <c r="J13" s="59"/>
    </row>
    <row r="14" spans="1:10" ht="25.5" customHeight="1" thickBot="1">
      <c r="A14" s="58" t="s">
        <v>49</v>
      </c>
      <c r="B14" s="58"/>
      <c r="C14" s="58"/>
      <c r="D14" s="58"/>
      <c r="E14" s="58"/>
      <c r="F14" s="58" t="s">
        <v>50</v>
      </c>
      <c r="G14" s="58"/>
      <c r="H14" s="59" t="s">
        <v>51</v>
      </c>
      <c r="I14" s="59"/>
      <c r="J14" s="59"/>
    </row>
    <row r="15" spans="1:10" ht="21.75" customHeight="1" thickBot="1">
      <c r="A15" s="58" t="s">
        <v>32</v>
      </c>
      <c r="B15" s="58"/>
      <c r="C15" s="58"/>
      <c r="D15" s="58"/>
      <c r="E15" s="58" t="s">
        <v>33</v>
      </c>
      <c r="F15" s="58"/>
      <c r="G15" s="58"/>
      <c r="H15" s="59" t="s">
        <v>23</v>
      </c>
      <c r="I15" s="59"/>
      <c r="J15" s="59"/>
    </row>
    <row r="16" spans="1:10" ht="23.25" customHeight="1" thickBot="1">
      <c r="A16" s="58" t="s">
        <v>27</v>
      </c>
      <c r="B16" s="58"/>
      <c r="C16" s="58"/>
      <c r="D16" s="17" t="s">
        <v>31</v>
      </c>
      <c r="E16" s="58" t="s">
        <v>28</v>
      </c>
      <c r="F16" s="58"/>
      <c r="G16" s="59" t="s">
        <v>28</v>
      </c>
      <c r="H16" s="59"/>
      <c r="I16" s="59"/>
      <c r="J16" s="59"/>
    </row>
    <row r="17" spans="1:10" ht="16.2" thickBot="1">
      <c r="A17" s="60" t="s">
        <v>13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ht="15" thickBot="1">
      <c r="A18" s="61" t="s">
        <v>14</v>
      </c>
      <c r="B18" s="61"/>
      <c r="C18" s="61"/>
      <c r="D18" s="61"/>
      <c r="E18" s="61" t="s">
        <v>15</v>
      </c>
      <c r="F18" s="61"/>
      <c r="G18" s="62" t="s">
        <v>16</v>
      </c>
      <c r="H18" s="62"/>
      <c r="I18" s="63" t="s">
        <v>17</v>
      </c>
      <c r="J18" s="63"/>
    </row>
    <row r="19" spans="1:10" ht="15" thickBot="1">
      <c r="A19" s="61"/>
      <c r="B19" s="61"/>
      <c r="C19" s="61"/>
      <c r="D19" s="61"/>
      <c r="E19" s="61"/>
      <c r="F19" s="61"/>
      <c r="G19" s="3" t="s">
        <v>18</v>
      </c>
      <c r="H19" s="3" t="s">
        <v>19</v>
      </c>
      <c r="I19" s="63"/>
      <c r="J19" s="63"/>
    </row>
    <row r="20" spans="1:10" ht="78.599999999999994" customHeight="1" thickBot="1">
      <c r="A20" s="53" t="s">
        <v>53</v>
      </c>
      <c r="B20" s="54"/>
      <c r="C20" s="54"/>
      <c r="D20" s="55"/>
      <c r="E20" s="56" t="s">
        <v>36</v>
      </c>
      <c r="F20" s="57"/>
      <c r="G20" s="20">
        <f>E8</f>
        <v>43790</v>
      </c>
      <c r="H20" s="20">
        <f>G20+7</f>
        <v>43797</v>
      </c>
      <c r="I20" s="56"/>
      <c r="J20" s="57"/>
    </row>
    <row r="21" spans="1:10" ht="15.75" customHeight="1" thickBot="1">
      <c r="A21" s="37" t="s">
        <v>35</v>
      </c>
      <c r="B21" s="38"/>
      <c r="C21" s="38"/>
      <c r="D21" s="39"/>
      <c r="E21" s="30" t="s">
        <v>37</v>
      </c>
      <c r="F21" s="30"/>
      <c r="G21" s="32">
        <f>H20+1</f>
        <v>43798</v>
      </c>
      <c r="H21" s="35">
        <f>G21+6</f>
        <v>43804</v>
      </c>
      <c r="I21" s="30"/>
      <c r="J21" s="30"/>
    </row>
    <row r="22" spans="1:10" ht="15.75" customHeight="1" thickBot="1">
      <c r="A22" s="27"/>
      <c r="B22" s="28"/>
      <c r="C22" s="28"/>
      <c r="D22" s="29"/>
      <c r="E22" s="30"/>
      <c r="F22" s="30"/>
      <c r="G22" s="33"/>
      <c r="H22" s="36"/>
      <c r="I22" s="30"/>
      <c r="J22" s="30"/>
    </row>
    <row r="23" spans="1:10" ht="46.8" customHeight="1" thickBot="1">
      <c r="A23" s="42"/>
      <c r="B23" s="43"/>
      <c r="C23" s="43"/>
      <c r="D23" s="44"/>
      <c r="E23" s="83"/>
      <c r="F23" s="83"/>
      <c r="G23" s="84"/>
      <c r="H23" s="85"/>
      <c r="I23" s="31"/>
      <c r="J23" s="31"/>
    </row>
    <row r="24" spans="1:10" ht="1.2" customHeight="1">
      <c r="A24" s="27"/>
      <c r="B24" s="28"/>
      <c r="C24" s="28"/>
      <c r="D24" s="29"/>
      <c r="E24" s="31"/>
      <c r="F24" s="31"/>
      <c r="G24" s="18"/>
      <c r="H24" s="19"/>
      <c r="I24" s="31"/>
      <c r="J24" s="31"/>
    </row>
    <row r="25" spans="1:10" ht="16.2" thickBo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ht="15" thickBot="1">
      <c r="A26" s="25" t="s">
        <v>20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24" customHeight="1" thickBot="1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1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5" thickBot="1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5" thickBo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9.25" customHeight="1" thickBot="1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ht="16.5" customHeight="1">
      <c r="H32" t="s">
        <v>21</v>
      </c>
      <c r="J32" s="4"/>
    </row>
    <row r="33" spans="1:10" ht="16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6.5" customHeight="1">
      <c r="J34" s="4"/>
    </row>
    <row r="36" spans="1:10" ht="32.25" customHeight="1">
      <c r="F36" s="5"/>
    </row>
    <row r="37" spans="1:10" ht="15.6">
      <c r="G37" s="6"/>
    </row>
  </sheetData>
  <mergeCells count="55">
    <mergeCell ref="A25:J25"/>
    <mergeCell ref="A26:J26"/>
    <mergeCell ref="A27:J31"/>
    <mergeCell ref="A33:J33"/>
    <mergeCell ref="A20:D20"/>
    <mergeCell ref="E20:F20"/>
    <mergeCell ref="I20:J20"/>
    <mergeCell ref="A21:D23"/>
    <mergeCell ref="E21:F23"/>
    <mergeCell ref="G21:G23"/>
    <mergeCell ref="H21:H23"/>
    <mergeCell ref="I21:J23"/>
    <mergeCell ref="A24:D24"/>
    <mergeCell ref="E24:F24"/>
    <mergeCell ref="I24:J24"/>
    <mergeCell ref="A16:C16"/>
    <mergeCell ref="E16:F16"/>
    <mergeCell ref="G16:J16"/>
    <mergeCell ref="A17:J17"/>
    <mergeCell ref="A18:D19"/>
    <mergeCell ref="E18:F19"/>
    <mergeCell ref="G18:H18"/>
    <mergeCell ref="I18:J19"/>
    <mergeCell ref="A14:E14"/>
    <mergeCell ref="F14:G14"/>
    <mergeCell ref="H14:J14"/>
    <mergeCell ref="A15:D15"/>
    <mergeCell ref="E15:G15"/>
    <mergeCell ref="H15:J15"/>
    <mergeCell ref="A11:C11"/>
    <mergeCell ref="E11:F11"/>
    <mergeCell ref="G11:J11"/>
    <mergeCell ref="A12:J12"/>
    <mergeCell ref="A13:G13"/>
    <mergeCell ref="H13:J13"/>
    <mergeCell ref="A8:D8"/>
    <mergeCell ref="G8:H8"/>
    <mergeCell ref="I8:J8"/>
    <mergeCell ref="A9:J9"/>
    <mergeCell ref="A10:D10"/>
    <mergeCell ref="E10:F10"/>
    <mergeCell ref="G10:J10"/>
    <mergeCell ref="A6:D6"/>
    <mergeCell ref="E6:F6"/>
    <mergeCell ref="G6:H6"/>
    <mergeCell ref="I6:J6"/>
    <mergeCell ref="A7:D7"/>
    <mergeCell ref="F7:H7"/>
    <mergeCell ref="I7:J7"/>
    <mergeCell ref="A1:C3"/>
    <mergeCell ref="D1:H4"/>
    <mergeCell ref="I1:J3"/>
    <mergeCell ref="A4:C4"/>
    <mergeCell ref="I4:J4"/>
    <mergeCell ref="A5:J5"/>
  </mergeCells>
  <pageMargins left="0.78740157480314965" right="0.78740157480314965" top="0.62992125984251968" bottom="0.62992125984251968" header="0.3543307086614173" footer="0.3543307086614173"/>
  <pageSetup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E648-4AA3-4874-BF77-74E7CB647D1B}">
  <dimension ref="A1:J33"/>
  <sheetViews>
    <sheetView showGridLines="0" topLeftCell="A4" zoomScale="80" zoomScaleNormal="80" workbookViewId="0">
      <selection activeCell="H20" sqref="H20"/>
    </sheetView>
  </sheetViews>
  <sheetFormatPr baseColWidth="10" defaultRowHeight="14.4"/>
  <cols>
    <col min="2" max="2" width="7.33203125" customWidth="1"/>
    <col min="3" max="3" width="7" customWidth="1"/>
    <col min="4" max="5" width="25.5546875" customWidth="1"/>
    <col min="6" max="6" width="32.6640625" customWidth="1"/>
    <col min="7" max="7" width="14.33203125" customWidth="1"/>
    <col min="8" max="8" width="13" bestFit="1" customWidth="1"/>
    <col min="9" max="9" width="11.5546875" customWidth="1"/>
    <col min="10" max="10" width="17.44140625" customWidth="1"/>
  </cols>
  <sheetData>
    <row r="1" spans="1:10" ht="25.5" customHeight="1">
      <c r="A1" s="73"/>
      <c r="B1" s="73"/>
      <c r="C1" s="73"/>
      <c r="D1" s="74" t="s">
        <v>0</v>
      </c>
      <c r="E1" s="75"/>
      <c r="F1" s="75"/>
      <c r="G1" s="75"/>
      <c r="H1" s="75"/>
      <c r="I1" s="77" t="s">
        <v>1</v>
      </c>
      <c r="J1" s="77"/>
    </row>
    <row r="2" spans="1:10" ht="19.5" customHeight="1">
      <c r="A2" s="73"/>
      <c r="B2" s="73"/>
      <c r="C2" s="73"/>
      <c r="D2" s="75"/>
      <c r="E2" s="75"/>
      <c r="F2" s="75"/>
      <c r="G2" s="75"/>
      <c r="H2" s="75"/>
      <c r="I2" s="77"/>
      <c r="J2" s="77"/>
    </row>
    <row r="3" spans="1:10" ht="19.5" customHeight="1">
      <c r="A3" s="73"/>
      <c r="B3" s="73"/>
      <c r="C3" s="73"/>
      <c r="D3" s="75"/>
      <c r="E3" s="75"/>
      <c r="F3" s="75"/>
      <c r="G3" s="75"/>
      <c r="H3" s="75"/>
      <c r="I3" s="77"/>
      <c r="J3" s="77"/>
    </row>
    <row r="4" spans="1:10" ht="27.75" customHeight="1" thickBot="1">
      <c r="A4" s="78" t="s">
        <v>2</v>
      </c>
      <c r="B4" s="78"/>
      <c r="C4" s="79"/>
      <c r="D4" s="76"/>
      <c r="E4" s="76"/>
      <c r="F4" s="76"/>
      <c r="G4" s="76"/>
      <c r="H4" s="76"/>
      <c r="I4" s="80" t="s">
        <v>3</v>
      </c>
      <c r="J4" s="81"/>
    </row>
    <row r="5" spans="1:10" ht="14.25" customHeight="1" thickBo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ht="16.5" customHeight="1" thickBot="1">
      <c r="A6" s="68" t="s">
        <v>5</v>
      </c>
      <c r="B6" s="68"/>
      <c r="C6" s="68"/>
      <c r="D6" s="68"/>
      <c r="E6" s="71" t="s">
        <v>30</v>
      </c>
      <c r="F6" s="71"/>
      <c r="G6" s="66" t="s">
        <v>22</v>
      </c>
      <c r="H6" s="66"/>
      <c r="I6" s="72">
        <v>1837344</v>
      </c>
      <c r="J6" s="72"/>
    </row>
    <row r="7" spans="1:10" ht="24" customHeight="1" thickBot="1">
      <c r="A7" s="66" t="s">
        <v>6</v>
      </c>
      <c r="B7" s="66"/>
      <c r="C7" s="66"/>
      <c r="D7" s="66"/>
      <c r="E7" s="1">
        <f>'FECHAS PARA BITACORAS'!B2</f>
        <v>43760</v>
      </c>
      <c r="F7" s="68" t="s">
        <v>7</v>
      </c>
      <c r="G7" s="68"/>
      <c r="H7" s="68"/>
      <c r="I7" s="67">
        <v>43924</v>
      </c>
      <c r="J7" s="68"/>
    </row>
    <row r="8" spans="1:10" ht="22.5" customHeight="1" thickBot="1">
      <c r="A8" s="66" t="s">
        <v>8</v>
      </c>
      <c r="B8" s="66"/>
      <c r="C8" s="66"/>
      <c r="D8" s="66"/>
      <c r="E8" s="11">
        <v>43805</v>
      </c>
      <c r="F8" s="12" t="s">
        <v>19</v>
      </c>
      <c r="G8" s="67">
        <f>E8+14</f>
        <v>43819</v>
      </c>
      <c r="H8" s="68"/>
      <c r="I8" s="67"/>
      <c r="J8" s="68"/>
    </row>
    <row r="9" spans="1:10" ht="22.5" customHeight="1" thickBot="1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21.75" customHeight="1" thickBot="1">
      <c r="A10" s="64" t="s">
        <v>10</v>
      </c>
      <c r="B10" s="64"/>
      <c r="C10" s="64"/>
      <c r="D10" s="64"/>
      <c r="E10" s="65" t="s">
        <v>44</v>
      </c>
      <c r="F10" s="65"/>
      <c r="G10" s="70" t="s">
        <v>45</v>
      </c>
      <c r="H10" s="70"/>
      <c r="I10" s="70"/>
      <c r="J10" s="70"/>
    </row>
    <row r="11" spans="1:10" ht="25.5" customHeight="1" thickBot="1">
      <c r="A11" s="64" t="s">
        <v>11</v>
      </c>
      <c r="B11" s="64"/>
      <c r="C11" s="64"/>
      <c r="D11" s="7" t="s">
        <v>46</v>
      </c>
      <c r="E11" s="64" t="s">
        <v>29</v>
      </c>
      <c r="F11" s="64"/>
      <c r="G11" s="65" t="s">
        <v>47</v>
      </c>
      <c r="H11" s="65"/>
      <c r="I11" s="65"/>
      <c r="J11" s="65"/>
    </row>
    <row r="12" spans="1:10" ht="16.2" thickBot="1">
      <c r="A12" s="60" t="s">
        <v>12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4" customHeight="1" thickBot="1">
      <c r="A13" s="58" t="s">
        <v>48</v>
      </c>
      <c r="B13" s="58"/>
      <c r="C13" s="58"/>
      <c r="D13" s="58"/>
      <c r="E13" s="58"/>
      <c r="F13" s="58"/>
      <c r="G13" s="58"/>
      <c r="H13" s="59" t="s">
        <v>52</v>
      </c>
      <c r="I13" s="59"/>
      <c r="J13" s="59"/>
    </row>
    <row r="14" spans="1:10" ht="25.5" customHeight="1" thickBot="1">
      <c r="A14" s="58" t="s">
        <v>49</v>
      </c>
      <c r="B14" s="58"/>
      <c r="C14" s="58"/>
      <c r="D14" s="58"/>
      <c r="E14" s="58"/>
      <c r="F14" s="58" t="s">
        <v>50</v>
      </c>
      <c r="G14" s="58"/>
      <c r="H14" s="59" t="s">
        <v>51</v>
      </c>
      <c r="I14" s="59"/>
      <c r="J14" s="59"/>
    </row>
    <row r="15" spans="1:10" ht="21.75" customHeight="1" thickBot="1">
      <c r="A15" s="58" t="s">
        <v>32</v>
      </c>
      <c r="B15" s="58"/>
      <c r="C15" s="58"/>
      <c r="D15" s="58"/>
      <c r="E15" s="58" t="s">
        <v>33</v>
      </c>
      <c r="F15" s="58"/>
      <c r="G15" s="58"/>
      <c r="H15" s="59" t="s">
        <v>23</v>
      </c>
      <c r="I15" s="59"/>
      <c r="J15" s="59"/>
    </row>
    <row r="16" spans="1:10" ht="23.25" customHeight="1" thickBot="1">
      <c r="A16" s="58" t="s">
        <v>27</v>
      </c>
      <c r="B16" s="58"/>
      <c r="C16" s="58"/>
      <c r="D16" s="17" t="s">
        <v>31</v>
      </c>
      <c r="E16" s="58" t="s">
        <v>28</v>
      </c>
      <c r="F16" s="58"/>
      <c r="G16" s="59" t="s">
        <v>28</v>
      </c>
      <c r="H16" s="59"/>
      <c r="I16" s="59"/>
      <c r="J16" s="59"/>
    </row>
    <row r="17" spans="1:10" ht="16.2" thickBot="1">
      <c r="A17" s="60" t="s">
        <v>13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ht="15" thickBot="1">
      <c r="A18" s="61" t="s">
        <v>14</v>
      </c>
      <c r="B18" s="61"/>
      <c r="C18" s="61"/>
      <c r="D18" s="61"/>
      <c r="E18" s="61" t="s">
        <v>15</v>
      </c>
      <c r="F18" s="61"/>
      <c r="G18" s="62" t="s">
        <v>16</v>
      </c>
      <c r="H18" s="62"/>
      <c r="I18" s="63" t="s">
        <v>17</v>
      </c>
      <c r="J18" s="63"/>
    </row>
    <row r="19" spans="1:10" ht="15" thickBot="1">
      <c r="A19" s="61"/>
      <c r="B19" s="61"/>
      <c r="C19" s="61"/>
      <c r="D19" s="61"/>
      <c r="E19" s="61"/>
      <c r="F19" s="61"/>
      <c r="G19" s="3" t="s">
        <v>18</v>
      </c>
      <c r="H19" s="3" t="s">
        <v>19</v>
      </c>
      <c r="I19" s="63"/>
      <c r="J19" s="63"/>
    </row>
    <row r="20" spans="1:10" ht="78.599999999999994" customHeight="1" thickBot="1">
      <c r="A20" s="53" t="s">
        <v>54</v>
      </c>
      <c r="B20" s="54"/>
      <c r="C20" s="54"/>
      <c r="D20" s="55"/>
      <c r="E20" s="56" t="s">
        <v>55</v>
      </c>
      <c r="F20" s="57"/>
      <c r="G20" s="20">
        <f>E8</f>
        <v>43805</v>
      </c>
      <c r="H20" s="20">
        <f>G20+14</f>
        <v>43819</v>
      </c>
      <c r="I20" s="56"/>
      <c r="J20" s="57"/>
    </row>
    <row r="21" spans="1:10" ht="16.2" thickBot="1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5" thickBot="1">
      <c r="A22" s="25" t="s">
        <v>20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24" customHeight="1" thickBo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15" thickBo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15" thickBo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15" thickBot="1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29.25" customHeight="1" thickBot="1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16.5" customHeight="1">
      <c r="H28" t="s">
        <v>21</v>
      </c>
      <c r="J28" s="4"/>
    </row>
    <row r="29" spans="1:10" ht="16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spans="1:10" ht="16.5" customHeight="1">
      <c r="J30" s="4"/>
    </row>
    <row r="32" spans="1:10" ht="32.25" customHeight="1">
      <c r="F32" s="5"/>
    </row>
    <row r="33" spans="7:7" ht="15.6">
      <c r="G33" s="6"/>
    </row>
  </sheetData>
  <mergeCells count="47">
    <mergeCell ref="A21:J21"/>
    <mergeCell ref="A22:J22"/>
    <mergeCell ref="A23:J27"/>
    <mergeCell ref="A29:J29"/>
    <mergeCell ref="A20:D20"/>
    <mergeCell ref="E20:F20"/>
    <mergeCell ref="I20:J20"/>
    <mergeCell ref="A16:C16"/>
    <mergeCell ref="E16:F16"/>
    <mergeCell ref="G16:J16"/>
    <mergeCell ref="A17:J17"/>
    <mergeCell ref="A18:D19"/>
    <mergeCell ref="E18:F19"/>
    <mergeCell ref="G18:H18"/>
    <mergeCell ref="I18:J19"/>
    <mergeCell ref="A14:E14"/>
    <mergeCell ref="F14:G14"/>
    <mergeCell ref="H14:J14"/>
    <mergeCell ref="A15:D15"/>
    <mergeCell ref="E15:G15"/>
    <mergeCell ref="H15:J15"/>
    <mergeCell ref="A11:C11"/>
    <mergeCell ref="E11:F11"/>
    <mergeCell ref="G11:J11"/>
    <mergeCell ref="A12:J12"/>
    <mergeCell ref="A13:G13"/>
    <mergeCell ref="H13:J13"/>
    <mergeCell ref="A8:D8"/>
    <mergeCell ref="G8:H8"/>
    <mergeCell ref="I8:J8"/>
    <mergeCell ref="A9:J9"/>
    <mergeCell ref="A10:D10"/>
    <mergeCell ref="E10:F10"/>
    <mergeCell ref="G10:J10"/>
    <mergeCell ref="A6:D6"/>
    <mergeCell ref="E6:F6"/>
    <mergeCell ref="G6:H6"/>
    <mergeCell ref="I6:J6"/>
    <mergeCell ref="A7:D7"/>
    <mergeCell ref="F7:H7"/>
    <mergeCell ref="I7:J7"/>
    <mergeCell ref="A1:C3"/>
    <mergeCell ref="D1:H4"/>
    <mergeCell ref="I1:J3"/>
    <mergeCell ref="A4:C4"/>
    <mergeCell ref="I4:J4"/>
    <mergeCell ref="A5:J5"/>
  </mergeCells>
  <pageMargins left="0.78740157480314965" right="0.78740157480314965" top="0.62992125984251968" bottom="0.62992125984251968" header="0.3543307086614173" footer="0.3543307086614173"/>
  <pageSetup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opLeftCell="A9" zoomScale="80" zoomScaleNormal="80" workbookViewId="0">
      <selection activeCell="E35" sqref="E35"/>
    </sheetView>
  </sheetViews>
  <sheetFormatPr baseColWidth="10" defaultRowHeight="14.4"/>
  <cols>
    <col min="2" max="2" width="7.33203125" customWidth="1"/>
    <col min="3" max="3" width="7" customWidth="1"/>
    <col min="4" max="5" width="25.5546875" customWidth="1"/>
    <col min="6" max="6" width="32.6640625" customWidth="1"/>
    <col min="7" max="7" width="14.33203125" customWidth="1"/>
    <col min="8" max="8" width="13" bestFit="1" customWidth="1"/>
    <col min="9" max="9" width="11.5546875" customWidth="1"/>
    <col min="10" max="10" width="17.44140625" customWidth="1"/>
  </cols>
  <sheetData>
    <row r="1" spans="1:10" ht="25.5" customHeight="1">
      <c r="A1" s="73"/>
      <c r="B1" s="73"/>
      <c r="C1" s="73"/>
      <c r="D1" s="74" t="s">
        <v>0</v>
      </c>
      <c r="E1" s="75"/>
      <c r="F1" s="75"/>
      <c r="G1" s="75"/>
      <c r="H1" s="75"/>
      <c r="I1" s="77" t="s">
        <v>1</v>
      </c>
      <c r="J1" s="77"/>
    </row>
    <row r="2" spans="1:10" ht="19.5" customHeight="1">
      <c r="A2" s="73"/>
      <c r="B2" s="73"/>
      <c r="C2" s="73"/>
      <c r="D2" s="75"/>
      <c r="E2" s="75"/>
      <c r="F2" s="75"/>
      <c r="G2" s="75"/>
      <c r="H2" s="75"/>
      <c r="I2" s="77"/>
      <c r="J2" s="77"/>
    </row>
    <row r="3" spans="1:10" ht="19.5" customHeight="1">
      <c r="A3" s="73"/>
      <c r="B3" s="73"/>
      <c r="C3" s="73"/>
      <c r="D3" s="75"/>
      <c r="E3" s="75"/>
      <c r="F3" s="75"/>
      <c r="G3" s="75"/>
      <c r="H3" s="75"/>
      <c r="I3" s="77"/>
      <c r="J3" s="77"/>
    </row>
    <row r="4" spans="1:10" ht="27.75" customHeight="1" thickBot="1">
      <c r="A4" s="78" t="s">
        <v>2</v>
      </c>
      <c r="B4" s="78"/>
      <c r="C4" s="79"/>
      <c r="D4" s="76"/>
      <c r="E4" s="76"/>
      <c r="F4" s="76"/>
      <c r="G4" s="76"/>
      <c r="H4" s="76"/>
      <c r="I4" s="80" t="s">
        <v>3</v>
      </c>
      <c r="J4" s="81"/>
    </row>
    <row r="5" spans="1:10" ht="14.25" customHeight="1" thickBo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ht="16.5" customHeight="1" thickBot="1">
      <c r="A6" s="68" t="s">
        <v>5</v>
      </c>
      <c r="B6" s="68"/>
      <c r="C6" s="68"/>
      <c r="D6" s="68"/>
      <c r="E6" s="71" t="s">
        <v>30</v>
      </c>
      <c r="F6" s="71"/>
      <c r="G6" s="66" t="s">
        <v>22</v>
      </c>
      <c r="H6" s="66"/>
      <c r="I6" s="72">
        <v>1837344</v>
      </c>
      <c r="J6" s="72"/>
    </row>
    <row r="7" spans="1:10" ht="24" customHeight="1" thickBot="1">
      <c r="A7" s="66" t="s">
        <v>6</v>
      </c>
      <c r="B7" s="66"/>
      <c r="C7" s="66"/>
      <c r="D7" s="66"/>
      <c r="E7" s="1">
        <f>'FECHAS PARA BITACORAS'!B2</f>
        <v>43760</v>
      </c>
      <c r="F7" s="68" t="s">
        <v>7</v>
      </c>
      <c r="G7" s="68"/>
      <c r="H7" s="68"/>
      <c r="I7" s="67">
        <v>43878</v>
      </c>
      <c r="J7" s="68"/>
    </row>
    <row r="8" spans="1:10" ht="22.5" customHeight="1" thickBot="1">
      <c r="A8" s="66" t="s">
        <v>8</v>
      </c>
      <c r="B8" s="66"/>
      <c r="C8" s="66"/>
      <c r="D8" s="66"/>
      <c r="E8" s="11">
        <f>'FECHAS PARA BITACORAS'!B2</f>
        <v>43760</v>
      </c>
      <c r="F8" s="12" t="s">
        <v>19</v>
      </c>
      <c r="G8" s="67">
        <f>'FECHAS PARA BITACORAS'!C2</f>
        <v>43774</v>
      </c>
      <c r="H8" s="68"/>
      <c r="I8" s="67"/>
      <c r="J8" s="68"/>
    </row>
    <row r="9" spans="1:10" ht="22.5" customHeight="1" thickBot="1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21.75" customHeight="1" thickBot="1">
      <c r="A10" s="64" t="s">
        <v>10</v>
      </c>
      <c r="B10" s="64"/>
      <c r="C10" s="64"/>
      <c r="D10" s="64"/>
      <c r="E10" s="65" t="s">
        <v>44</v>
      </c>
      <c r="F10" s="65"/>
      <c r="G10" s="70" t="s">
        <v>45</v>
      </c>
      <c r="H10" s="70"/>
      <c r="I10" s="70"/>
      <c r="J10" s="70"/>
    </row>
    <row r="11" spans="1:10" ht="25.5" customHeight="1" thickBot="1">
      <c r="A11" s="64" t="s">
        <v>11</v>
      </c>
      <c r="B11" s="64"/>
      <c r="C11" s="64"/>
      <c r="D11" s="7" t="s">
        <v>46</v>
      </c>
      <c r="E11" s="64" t="s">
        <v>29</v>
      </c>
      <c r="F11" s="64"/>
      <c r="G11" s="65" t="s">
        <v>47</v>
      </c>
      <c r="H11" s="65"/>
      <c r="I11" s="65"/>
      <c r="J11" s="65"/>
    </row>
    <row r="12" spans="1:10" ht="16.2" thickBot="1">
      <c r="A12" s="60" t="s">
        <v>12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4" customHeight="1" thickBot="1">
      <c r="A13" s="58" t="s">
        <v>48</v>
      </c>
      <c r="B13" s="58"/>
      <c r="C13" s="58"/>
      <c r="D13" s="58"/>
      <c r="E13" s="58"/>
      <c r="F13" s="58"/>
      <c r="G13" s="58"/>
      <c r="H13" s="59" t="s">
        <v>52</v>
      </c>
      <c r="I13" s="59"/>
      <c r="J13" s="59"/>
    </row>
    <row r="14" spans="1:10" ht="25.5" customHeight="1" thickBot="1">
      <c r="A14" s="58" t="s">
        <v>49</v>
      </c>
      <c r="B14" s="58"/>
      <c r="C14" s="58"/>
      <c r="D14" s="58"/>
      <c r="E14" s="58"/>
      <c r="F14" s="58" t="s">
        <v>50</v>
      </c>
      <c r="G14" s="58"/>
      <c r="H14" s="59" t="s">
        <v>51</v>
      </c>
      <c r="I14" s="59"/>
      <c r="J14" s="59"/>
    </row>
    <row r="15" spans="1:10" ht="21.75" customHeight="1" thickBot="1">
      <c r="A15" s="58" t="s">
        <v>32</v>
      </c>
      <c r="B15" s="58"/>
      <c r="C15" s="58"/>
      <c r="D15" s="58"/>
      <c r="E15" s="58" t="s">
        <v>33</v>
      </c>
      <c r="F15" s="58"/>
      <c r="G15" s="58"/>
      <c r="H15" s="59" t="s">
        <v>23</v>
      </c>
      <c r="I15" s="59"/>
      <c r="J15" s="59"/>
    </row>
    <row r="16" spans="1:10" ht="23.25" customHeight="1" thickBot="1">
      <c r="A16" s="58" t="s">
        <v>27</v>
      </c>
      <c r="B16" s="58"/>
      <c r="C16" s="58"/>
      <c r="D16" s="2" t="s">
        <v>31</v>
      </c>
      <c r="E16" s="58" t="s">
        <v>28</v>
      </c>
      <c r="F16" s="58"/>
      <c r="G16" s="59" t="s">
        <v>28</v>
      </c>
      <c r="H16" s="59"/>
      <c r="I16" s="59"/>
      <c r="J16" s="59"/>
    </row>
    <row r="17" spans="1:10" ht="16.2" thickBot="1">
      <c r="A17" s="60" t="s">
        <v>13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ht="15" thickBot="1">
      <c r="A18" s="61" t="s">
        <v>14</v>
      </c>
      <c r="B18" s="61"/>
      <c r="C18" s="61"/>
      <c r="D18" s="61"/>
      <c r="E18" s="61" t="s">
        <v>15</v>
      </c>
      <c r="F18" s="61"/>
      <c r="G18" s="62" t="s">
        <v>16</v>
      </c>
      <c r="H18" s="62"/>
      <c r="I18" s="63" t="s">
        <v>17</v>
      </c>
      <c r="J18" s="63"/>
    </row>
    <row r="19" spans="1:10" ht="15" thickBot="1">
      <c r="A19" s="61"/>
      <c r="B19" s="61"/>
      <c r="C19" s="61"/>
      <c r="D19" s="61"/>
      <c r="E19" s="61"/>
      <c r="F19" s="61"/>
      <c r="G19" s="3" t="s">
        <v>18</v>
      </c>
      <c r="H19" s="3" t="s">
        <v>19</v>
      </c>
      <c r="I19" s="63"/>
      <c r="J19" s="63"/>
    </row>
    <row r="20" spans="1:10" ht="1.2" customHeight="1" thickBot="1">
      <c r="A20" s="27"/>
      <c r="B20" s="28"/>
      <c r="C20" s="28"/>
      <c r="D20" s="29"/>
      <c r="E20" s="31"/>
      <c r="F20" s="31"/>
      <c r="G20" s="15"/>
      <c r="H20" s="14"/>
      <c r="I20" s="31"/>
      <c r="J20" s="31"/>
    </row>
    <row r="21" spans="1:10" ht="71.400000000000006" customHeight="1" thickBot="1">
      <c r="A21" s="53" t="s">
        <v>40</v>
      </c>
      <c r="B21" s="54"/>
      <c r="C21" s="54"/>
      <c r="D21" s="55"/>
      <c r="E21" s="56" t="s">
        <v>41</v>
      </c>
      <c r="F21" s="57"/>
      <c r="G21" s="13">
        <v>43819</v>
      </c>
      <c r="H21" s="13">
        <f>G21+14</f>
        <v>43833</v>
      </c>
      <c r="I21" s="56"/>
      <c r="J21" s="57"/>
    </row>
    <row r="22" spans="1:10" ht="46.2" customHeight="1" thickBot="1">
      <c r="A22" s="82" t="s">
        <v>43</v>
      </c>
      <c r="B22" s="82"/>
      <c r="C22" s="82"/>
      <c r="D22" s="82"/>
      <c r="E22" s="30" t="s">
        <v>36</v>
      </c>
      <c r="F22" s="30"/>
      <c r="G22" s="13">
        <v>43819</v>
      </c>
      <c r="H22" s="13">
        <f>G22+14</f>
        <v>43833</v>
      </c>
      <c r="I22" s="30"/>
      <c r="J22" s="30"/>
    </row>
    <row r="23" spans="1:10" ht="78.599999999999994" customHeight="1" thickBot="1">
      <c r="A23" s="53" t="s">
        <v>38</v>
      </c>
      <c r="B23" s="54"/>
      <c r="C23" s="54"/>
      <c r="D23" s="55"/>
      <c r="E23" s="56" t="s">
        <v>39</v>
      </c>
      <c r="F23" s="57"/>
      <c r="G23" s="13">
        <f>H22+1</f>
        <v>43834</v>
      </c>
      <c r="H23" s="13">
        <f>G23+29</f>
        <v>43863</v>
      </c>
      <c r="I23" s="56"/>
      <c r="J23" s="57"/>
    </row>
    <row r="24" spans="1:10" ht="16.2" thickBot="1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5" thickBot="1">
      <c r="A25" s="25" t="s">
        <v>20</v>
      </c>
      <c r="B25" s="25"/>
      <c r="C25" s="25"/>
      <c r="D25" s="25"/>
      <c r="E25" s="25"/>
      <c r="F25" s="25"/>
      <c r="G25" s="25"/>
      <c r="H25" s="25"/>
      <c r="I25" s="25"/>
      <c r="J25" s="25"/>
    </row>
    <row r="26" spans="1:10" ht="24" customHeight="1" thickBot="1">
      <c r="A26" s="26" t="s">
        <v>24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" thickBot="1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1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5" thickBot="1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29.25" customHeight="1" thickBo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16.5" customHeight="1">
      <c r="H31" t="s">
        <v>21</v>
      </c>
      <c r="J31" s="4"/>
    </row>
    <row r="32" spans="1:10" ht="16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6:10" ht="16.5" customHeight="1">
      <c r="J33" s="4"/>
    </row>
    <row r="35" spans="6:10" ht="32.25" customHeight="1">
      <c r="F35" s="5"/>
    </row>
    <row r="36" spans="6:10" ht="15.6">
      <c r="G36" s="6"/>
    </row>
  </sheetData>
  <mergeCells count="56">
    <mergeCell ref="A5:J5"/>
    <mergeCell ref="A1:C3"/>
    <mergeCell ref="D1:H4"/>
    <mergeCell ref="I1:J3"/>
    <mergeCell ref="A4:C4"/>
    <mergeCell ref="I4:J4"/>
    <mergeCell ref="A6:D6"/>
    <mergeCell ref="E6:F6"/>
    <mergeCell ref="G6:H6"/>
    <mergeCell ref="I6:J6"/>
    <mergeCell ref="A7:D7"/>
    <mergeCell ref="F7:H7"/>
    <mergeCell ref="I7:J7"/>
    <mergeCell ref="A8:D8"/>
    <mergeCell ref="G8:H8"/>
    <mergeCell ref="I8:J8"/>
    <mergeCell ref="A9:J9"/>
    <mergeCell ref="A10:D10"/>
    <mergeCell ref="E10:F10"/>
    <mergeCell ref="G10:J10"/>
    <mergeCell ref="A11:C11"/>
    <mergeCell ref="E11:F11"/>
    <mergeCell ref="G11:J11"/>
    <mergeCell ref="A12:J12"/>
    <mergeCell ref="A13:G13"/>
    <mergeCell ref="H13:J13"/>
    <mergeCell ref="E23:F23"/>
    <mergeCell ref="A14:E14"/>
    <mergeCell ref="F14:G14"/>
    <mergeCell ref="H14:J14"/>
    <mergeCell ref="A15:D15"/>
    <mergeCell ref="E15:G15"/>
    <mergeCell ref="H15:J15"/>
    <mergeCell ref="A16:C16"/>
    <mergeCell ref="E16:F16"/>
    <mergeCell ref="G16:J16"/>
    <mergeCell ref="A17:J17"/>
    <mergeCell ref="A18:D19"/>
    <mergeCell ref="E18:F19"/>
    <mergeCell ref="G18:H18"/>
    <mergeCell ref="I23:J23"/>
    <mergeCell ref="I18:J19"/>
    <mergeCell ref="A26:J30"/>
    <mergeCell ref="A32:J32"/>
    <mergeCell ref="E20:F20"/>
    <mergeCell ref="I20:J20"/>
    <mergeCell ref="A24:J24"/>
    <mergeCell ref="A25:J25"/>
    <mergeCell ref="A20:D20"/>
    <mergeCell ref="A22:D22"/>
    <mergeCell ref="E22:F22"/>
    <mergeCell ref="I22:J22"/>
    <mergeCell ref="A21:D21"/>
    <mergeCell ref="E21:F21"/>
    <mergeCell ref="I21:J21"/>
    <mergeCell ref="A23:D23"/>
  </mergeCells>
  <pageMargins left="0.78740157480314965" right="0.78740157480314965" top="0.62992125984251968" bottom="0.62992125984251968" header="0.3543307086614173" footer="0.3543307086614173"/>
  <pageSetup scale="7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2320-907B-40EE-948B-288E20BA01EF}">
  <dimension ref="A1:C13"/>
  <sheetViews>
    <sheetView tabSelected="1" workbookViewId="0">
      <selection activeCell="C9" sqref="C9"/>
    </sheetView>
  </sheetViews>
  <sheetFormatPr baseColWidth="10" defaultRowHeight="14.4"/>
  <cols>
    <col min="1" max="1" width="4.5546875" customWidth="1"/>
    <col min="2" max="3" width="19.33203125" customWidth="1"/>
  </cols>
  <sheetData>
    <row r="1" spans="1:3">
      <c r="A1" s="8"/>
      <c r="B1" s="8" t="s">
        <v>25</v>
      </c>
      <c r="C1" s="9" t="s">
        <v>26</v>
      </c>
    </row>
    <row r="2" spans="1:3">
      <c r="A2" s="8">
        <v>1</v>
      </c>
      <c r="B2" s="10">
        <v>43760</v>
      </c>
      <c r="C2" s="10">
        <f>B2+14</f>
        <v>43774</v>
      </c>
    </row>
    <row r="3" spans="1:3">
      <c r="A3" s="8">
        <v>2</v>
      </c>
      <c r="B3" s="10">
        <f>C2+1</f>
        <v>43775</v>
      </c>
      <c r="C3" s="10">
        <f>B3+14</f>
        <v>43789</v>
      </c>
    </row>
    <row r="4" spans="1:3">
      <c r="A4" s="8">
        <v>3</v>
      </c>
      <c r="B4" s="10">
        <f t="shared" ref="B4:B5" si="0">C3+1</f>
        <v>43790</v>
      </c>
      <c r="C4" s="10">
        <f>B4+14</f>
        <v>43804</v>
      </c>
    </row>
    <row r="5" spans="1:3">
      <c r="A5" s="8">
        <v>4</v>
      </c>
      <c r="B5" s="10">
        <f t="shared" si="0"/>
        <v>43805</v>
      </c>
      <c r="C5" s="10">
        <f>B5+14</f>
        <v>43819</v>
      </c>
    </row>
    <row r="6" spans="1:3">
      <c r="A6" s="8">
        <v>5</v>
      </c>
      <c r="B6" s="10">
        <f t="shared" ref="B6" si="1">C5+1</f>
        <v>43820</v>
      </c>
      <c r="C6" s="10">
        <f>B6+14</f>
        <v>43834</v>
      </c>
    </row>
    <row r="7" spans="1:3">
      <c r="A7" s="8">
        <v>6</v>
      </c>
      <c r="B7" s="10">
        <f t="shared" ref="B7:B10" si="2">C6+1</f>
        <v>43835</v>
      </c>
      <c r="C7" s="10">
        <f>B7+14</f>
        <v>43849</v>
      </c>
    </row>
    <row r="8" spans="1:3">
      <c r="A8" s="8">
        <v>7</v>
      </c>
      <c r="B8" s="10">
        <f t="shared" si="2"/>
        <v>43850</v>
      </c>
      <c r="C8" s="10">
        <f>B8+14</f>
        <v>43864</v>
      </c>
    </row>
    <row r="9" spans="1:3">
      <c r="A9" s="8">
        <v>8</v>
      </c>
      <c r="B9" s="10">
        <f t="shared" si="2"/>
        <v>43865</v>
      </c>
      <c r="C9" s="10">
        <f>B9+14</f>
        <v>43879</v>
      </c>
    </row>
    <row r="10" spans="1:3">
      <c r="A10" s="8">
        <v>9</v>
      </c>
      <c r="B10" s="10">
        <f t="shared" si="2"/>
        <v>43880</v>
      </c>
      <c r="C10" s="10">
        <f>B10+14</f>
        <v>43894</v>
      </c>
    </row>
    <row r="11" spans="1:3">
      <c r="A11" s="8">
        <v>10</v>
      </c>
      <c r="B11" s="10">
        <f t="shared" ref="B11:B12" si="3">C10+1</f>
        <v>43895</v>
      </c>
      <c r="C11" s="10">
        <f>B11+14</f>
        <v>43909</v>
      </c>
    </row>
    <row r="12" spans="1:3">
      <c r="A12" s="8">
        <v>11</v>
      </c>
      <c r="B12" s="10">
        <f t="shared" si="3"/>
        <v>43910</v>
      </c>
      <c r="C12" s="10">
        <f>B12+14</f>
        <v>43924</v>
      </c>
    </row>
    <row r="13" spans="1:3">
      <c r="A13" s="8"/>
      <c r="B13" s="10"/>
      <c r="C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1-BITACORA</vt:lpstr>
      <vt:lpstr>2-BITACORA</vt:lpstr>
      <vt:lpstr>3-BITACORA</vt:lpstr>
      <vt:lpstr>4-BITACORA</vt:lpstr>
      <vt:lpstr>5-BITACORA</vt:lpstr>
      <vt:lpstr>FECHAS PARA BITACORAS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PC</dc:creator>
  <cp:lastModifiedBy>JOSE DANILO DUSSAN JARAMILLO</cp:lastModifiedBy>
  <dcterms:created xsi:type="dcterms:W3CDTF">2017-12-19T16:52:59Z</dcterms:created>
  <dcterms:modified xsi:type="dcterms:W3CDTF">2019-12-20T01:19:43Z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400c1ec6-0787-496a-a32d-2640c6fc35fd</vt:lpwstr>
  </property>
</Properties>
</file>