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"/>
    </mc:Choice>
  </mc:AlternateContent>
  <xr:revisionPtr revIDLastSave="485" documentId="13_ncr:1_{3750CCE7-6FA0-4AA0-93BB-2327C9039718}" xr6:coauthVersionLast="47" xr6:coauthVersionMax="47" xr10:uidLastSave="{A642B802-D2BB-4759-A236-A3A004183353}"/>
  <bookViews>
    <workbookView xWindow="-120" yWindow="-120" windowWidth="29040" windowHeight="15720" xr2:uid="{00000000-000D-0000-FFFF-FFFF00000000}"/>
  </bookViews>
  <sheets>
    <sheet name="Nombres" sheetId="1" r:id="rId1"/>
    <sheet name="Nombres Rango" sheetId="2" r:id="rId2"/>
    <sheet name="Fórmulas con Nombres" sheetId="3" r:id="rId3"/>
    <sheet name="Fórmulas Rápidas" sheetId="4" r:id="rId4"/>
    <sheet name="Indirecto" sheetId="6" r:id="rId5"/>
    <sheet name="Búsqueda" sheetId="5" state="hidden" r:id="rId6"/>
  </sheets>
  <definedNames>
    <definedName name="A">Indirecto!$H$17:$H$26</definedName>
    <definedName name="Areas">Indirecto!$H$29:$J$29</definedName>
    <definedName name="B">Indirecto!$I$17:$I$26</definedName>
    <definedName name="C_">Indirecto!$J$17:$J$26</definedName>
    <definedName name="Calificación_Alumnos">'Fórmulas Rápidas'!$B$9:$B$115</definedName>
    <definedName name="Comercial">Indirecto!$H$30:$H$32</definedName>
    <definedName name="Comision">Nombres!$C$12</definedName>
    <definedName name="Compras">Indirecto!$I$30:$I$32</definedName>
    <definedName name="Contabilidad">Indirecto!$J$30:$J$32</definedName>
    <definedName name="Costos">Nombres!$C$8</definedName>
    <definedName name="D">Indirecto!$K$17:$K$26</definedName>
    <definedName name="Fecha2">'Nombres Rango'!$A$9:$A$39</definedName>
    <definedName name="Ingresos">Nombres!$B$8</definedName>
    <definedName name="Mes">Nombres!$B$21:$B$32</definedName>
    <definedName name="Promedio_">'Fórmulas con Nombres'!$B$26</definedName>
    <definedName name="Ventas">'Nombres Rango'!$B$9:$B$39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6" l="1"/>
  <c r="I19" i="6" s="1"/>
  <c r="I20" i="6" s="1"/>
  <c r="I21" i="6" s="1"/>
  <c r="I22" i="6" s="1"/>
  <c r="I23" i="6" s="1"/>
  <c r="I24" i="6" s="1"/>
  <c r="I25" i="6" s="1"/>
  <c r="I26" i="6" s="1"/>
  <c r="H19" i="6"/>
  <c r="H20" i="6"/>
  <c r="H21" i="6"/>
  <c r="H22" i="6" s="1"/>
  <c r="H23" i="6" s="1"/>
  <c r="H24" i="6" s="1"/>
  <c r="H25" i="6" s="1"/>
  <c r="H26" i="6" s="1"/>
  <c r="H18" i="6"/>
  <c r="K18" i="6"/>
  <c r="K19" i="6" s="1"/>
  <c r="K20" i="6" s="1"/>
  <c r="K21" i="6" s="1"/>
  <c r="K22" i="6" s="1"/>
  <c r="K23" i="6" s="1"/>
  <c r="K24" i="6" s="1"/>
  <c r="K25" i="6" s="1"/>
  <c r="K26" i="6" s="1"/>
  <c r="J18" i="6"/>
  <c r="J19" i="6" s="1"/>
  <c r="J20" i="6" s="1"/>
  <c r="J21" i="6" s="1"/>
  <c r="J22" i="6" s="1"/>
  <c r="J23" i="6" s="1"/>
  <c r="J24" i="6" s="1"/>
  <c r="J25" i="6" s="1"/>
  <c r="J26" i="6" s="1"/>
  <c r="E16" i="1"/>
  <c r="E15" i="1"/>
  <c r="E14" i="1"/>
  <c r="E13" i="1"/>
  <c r="E12" i="1"/>
  <c r="D16" i="1"/>
  <c r="D15" i="1"/>
  <c r="D14" i="1"/>
  <c r="D13" i="1"/>
  <c r="D12" i="1"/>
  <c r="D8" i="1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E11" i="4" l="1"/>
  <c r="E9" i="4"/>
  <c r="E10" i="4"/>
  <c r="E8" i="4"/>
  <c r="B26" i="3"/>
  <c r="D10" i="3" l="1"/>
  <c r="D19" i="3"/>
  <c r="D20" i="3"/>
  <c r="D12" i="3"/>
  <c r="D21" i="3"/>
  <c r="D11" i="3"/>
  <c r="D13" i="3"/>
  <c r="D16" i="3"/>
  <c r="D18" i="3"/>
  <c r="D17" i="3"/>
  <c r="D23" i="3"/>
  <c r="D15" i="3"/>
  <c r="D22" i="3"/>
  <c r="D14" i="3"/>
</calcChain>
</file>

<file path=xl/sharedStrings.xml><?xml version="1.0" encoding="utf-8"?>
<sst xmlns="http://schemas.openxmlformats.org/spreadsheetml/2006/main" count="83" uniqueCount="65">
  <si>
    <t>Finanzas</t>
  </si>
  <si>
    <t>Ingresos</t>
  </si>
  <si>
    <t>Costos</t>
  </si>
  <si>
    <t>Ganancia</t>
  </si>
  <si>
    <t>Rangos</t>
  </si>
  <si>
    <t>Ventas</t>
  </si>
  <si>
    <t>Comisión</t>
  </si>
  <si>
    <t>Costo de Ventas</t>
  </si>
  <si>
    <t>Total</t>
  </si>
  <si>
    <t>Mes</t>
  </si>
  <si>
    <t>Inventario</t>
  </si>
  <si>
    <t>Nombres Automáticos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</si>
  <si>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</si>
  <si>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</si>
  <si>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</si>
  <si>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</si>
  <si>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</si>
  <si>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</si>
  <si>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</si>
  <si>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</si>
  <si>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</si>
  <si>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</si>
  <si>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</si>
  <si>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</si>
  <si>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Fecha2</t>
  </si>
  <si>
    <t>Defectos por Lote</t>
  </si>
  <si>
    <t>Desviaciones (x-prom)</t>
  </si>
  <si>
    <t>Promedio</t>
  </si>
  <si>
    <t>Calificación Alumnos</t>
  </si>
  <si>
    <t>"=promedio()"</t>
  </si>
  <si>
    <t>Suma</t>
  </si>
  <si>
    <t>"=Suma()"</t>
  </si>
  <si>
    <t>Mediana</t>
  </si>
  <si>
    <t>"=Mediana()"</t>
  </si>
  <si>
    <t>Desviación Std</t>
  </si>
  <si>
    <t>"=devest()"</t>
  </si>
  <si>
    <t>Norte</t>
  </si>
  <si>
    <t>Sur</t>
  </si>
  <si>
    <t>Oeste</t>
  </si>
  <si>
    <t>Este</t>
  </si>
  <si>
    <t>Ventas 1Q Norte:</t>
  </si>
  <si>
    <t>Ventas Abril Oeste:</t>
  </si>
  <si>
    <t>Suma Ventas Todo Norte:</t>
  </si>
  <si>
    <t>Ventas Sur Enero:</t>
  </si>
  <si>
    <t>RANGOS DE NUMEROS</t>
  </si>
  <si>
    <t>LISTA DERIVADA</t>
  </si>
  <si>
    <t>LISTA DESPLEGABLE</t>
  </si>
  <si>
    <t>A</t>
  </si>
  <si>
    <t>B</t>
  </si>
  <si>
    <t>D</t>
  </si>
  <si>
    <t>C_</t>
  </si>
  <si>
    <t>Compras</t>
  </si>
  <si>
    <t>Contabilidad</t>
  </si>
  <si>
    <t>Laura</t>
  </si>
  <si>
    <t>Pedro</t>
  </si>
  <si>
    <t>Valentina</t>
  </si>
  <si>
    <t>Rodrigo</t>
  </si>
  <si>
    <t>Ana</t>
  </si>
  <si>
    <t>Luisa</t>
  </si>
  <si>
    <t>Jenny</t>
  </si>
  <si>
    <t>Juan</t>
  </si>
  <si>
    <t>Victor</t>
  </si>
  <si>
    <t>Área</t>
  </si>
  <si>
    <t>Empleado</t>
  </si>
  <si>
    <t>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</si>
</sst>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.0_-;\-* #,##0.0_-;_-* &quot;-&quot;??_-;_-@_-"/>
    <numFmt numFmtId="166" formatCode="_-* #,##0_-;\-* #,##0_-;_-* &quot;-&quot;??_-;_-@_-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004A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9" fontId="1" fillId="0" borderId="0" xfId="1" applyNumberFormat="1" applyFont="1" applyBorder="1"/>
    <xf numFmtId="164" fontId="1" fillId="0" borderId="0" xfId="1" applyFont="1" applyBorder="1"/>
    <xf numFmtId="17" fontId="0" fillId="0" borderId="4" xfId="0" applyNumberFormat="1" applyBorder="1"/>
    <xf numFmtId="164" fontId="1" fillId="0" borderId="5" xfId="1" applyFont="1" applyBorder="1"/>
    <xf numFmtId="17" fontId="0" fillId="0" borderId="1" xfId="0" applyNumberFormat="1" applyBorder="1"/>
    <xf numFmtId="164" fontId="1" fillId="0" borderId="6" xfId="1" applyFont="1" applyBorder="1"/>
    <xf numFmtId="0" fontId="3" fillId="0" borderId="0" xfId="0" applyFont="1"/>
    <xf numFmtId="164" fontId="1" fillId="0" borderId="0" xfId="1" applyFont="1"/>
    <xf numFmtId="0" fontId="2" fillId="4" borderId="0" xfId="4" applyFont="1" applyBorder="1" applyAlignment="1">
      <alignment horizontal="center"/>
    </xf>
    <xf numFmtId="0" fontId="2" fillId="4" borderId="0" xfId="4" applyFont="1" applyBorder="1" applyAlignment="1">
      <alignment horizontal="center" wrapText="1"/>
    </xf>
    <xf numFmtId="0" fontId="2" fillId="4" borderId="0" xfId="4" applyFont="1" applyBorder="1"/>
    <xf numFmtId="0" fontId="1" fillId="3" borderId="0" xfId="3" applyFont="1" applyBorder="1"/>
    <xf numFmtId="164" fontId="1" fillId="3" borderId="0" xfId="3" applyNumberFormat="1" applyFont="1" applyBorder="1"/>
    <xf numFmtId="0" fontId="2" fillId="4" borderId="0" xfId="4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0" xfId="4" applyFont="1" applyBorder="1" applyAlignment="1">
      <alignment horizontal="center" vertical="center"/>
    </xf>
    <xf numFmtId="0" fontId="6" fillId="0" borderId="0" xfId="0" applyFont="1"/>
    <xf numFmtId="0" fontId="2" fillId="5" borderId="2" xfId="2" applyFont="1" applyFill="1" applyBorder="1"/>
    <xf numFmtId="0" fontId="2" fillId="5" borderId="3" xfId="2" applyFont="1" applyFill="1" applyBorder="1"/>
    <xf numFmtId="0" fontId="2" fillId="5" borderId="0" xfId="2" applyFont="1" applyFill="1"/>
    <xf numFmtId="14" fontId="0" fillId="0" borderId="0" xfId="0" applyNumberFormat="1"/>
    <xf numFmtId="165" fontId="1" fillId="3" borderId="0" xfId="5" applyNumberFormat="1" applyFont="1" applyFill="1" applyBorder="1"/>
    <xf numFmtId="166" fontId="1" fillId="3" borderId="0" xfId="5" applyNumberFormat="1" applyFont="1" applyFill="1" applyBorder="1"/>
    <xf numFmtId="167" fontId="1" fillId="3" borderId="0" xfId="3" applyNumberFormat="1" applyFont="1" applyBorder="1"/>
    <xf numFmtId="0" fontId="5" fillId="0" borderId="0" xfId="0" applyFont="1" applyAlignment="1">
      <alignment horizontal="center" vertical="center" wrapText="1"/>
    </xf>
    <xf numFmtId="0" fontId="0" fillId="6" borderId="0" xfId="0" applyFill="1"/>
    <xf numFmtId="44" fontId="0" fillId="0" borderId="0" xfId="0" applyNumberFormat="1"/>
    <xf numFmtId="0" fontId="8" fillId="0" borderId="0" xfId="0" applyFont="1"/>
    <xf numFmtId="49" fontId="0" fillId="0" borderId="0" xfId="0" applyNumberFormat="1"/>
    <xf numFmtId="0" fontId="0" fillId="0" borderId="7" xfId="0" applyBorder="1"/>
    <xf numFmtId="49" fontId="0" fillId="6" borderId="0" xfId="0" applyNumberFormat="1" applyFill="1"/>
    <xf numFmtId="0" fontId="0" fillId="6" borderId="7" xfId="0" applyFill="1" applyBorder="1"/>
    <xf numFmtId="0" fontId="4" fillId="7" borderId="7" xfId="0" applyFont="1" applyFill="1" applyBorder="1"/>
    <xf numFmtId="0" fontId="0" fillId="0" borderId="8" xfId="0" applyBorder="1"/>
  </cellXfs>
  <cellStyles count="6">
    <cellStyle name="60% - Énfasis4" xfId="3" builtinId="44"/>
    <cellStyle name="Énfasis2" xfId="2" builtinId="33"/>
    <cellStyle name="Énfasis5" xfId="4" builtinId="45"/>
    <cellStyle name="Millares" xfId="5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4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114300</xdr:rowOff>
    </xdr:from>
    <xdr:to>
      <xdr:col>12</xdr:col>
      <xdr:colOff>590550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5775" y="1066800"/>
          <a:ext cx="4676775" cy="2952750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/>
            <a:t>Instrucciones</a:t>
          </a:r>
          <a:endParaRPr lang="en-US" sz="1100"/>
        </a:p>
        <a:p>
          <a:r>
            <a:rPr lang="en-US" sz="1100"/>
            <a:t>En la parte de Finanzas, asignale nombre a la celda con el ingreso y la celda con el gasto. Haz la operación usando nombres.</a:t>
          </a:r>
        </a:p>
        <a:p>
          <a:endParaRPr lang="en-US" sz="1100"/>
        </a:p>
        <a:p>
          <a:r>
            <a:rPr lang="en-US" sz="1100"/>
            <a:t>En</a:t>
          </a:r>
          <a:r>
            <a:rPr lang="en-US" sz="1100" baseline="0"/>
            <a:t> la parte de rangos asignale nombre a la comisión. Utilizala para calcular el costo de ventas para cada una de las ventas y el total. También puedes nombrar el rango entero de ventas. </a:t>
          </a:r>
        </a:p>
        <a:p>
          <a:endParaRPr lang="en-US" sz="1100" baseline="0"/>
        </a:p>
        <a:p>
          <a:r>
            <a:rPr lang="en-US" sz="1100" baseline="0"/>
            <a:t>En la sección de nombres automáticos utiliza la función de generar nombres masivamente que esta en Formulas - &gt; Crear nombres desde selección para nombrar cada uno de los rangos de meses. También puedes usar Ctrl + Shift + F3</a:t>
          </a:r>
        </a:p>
        <a:p>
          <a:endParaRPr lang="en-US" sz="1100" baseline="0"/>
        </a:p>
        <a:p>
          <a:r>
            <a:rPr lang="en-US" sz="1100" baseline="0"/>
            <a:t>Borra todos los nombres asignados usando Ctrl + F3 o en la pestaña de fórmulas el Administrador de Nombres. 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1000125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1892B55-51A5-4204-9815-B32944BAE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8</xdr:row>
      <xdr:rowOff>9525</xdr:rowOff>
    </xdr:from>
    <xdr:to>
      <xdr:col>10</xdr:col>
      <xdr:colOff>304800</xdr:colOff>
      <xdr:row>12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28825" y="1543050"/>
          <a:ext cx="4676775" cy="914400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/>
            <a:t>Instrucciones</a:t>
          </a:r>
          <a:endParaRPr lang="en-US" sz="1100"/>
        </a:p>
        <a:p>
          <a:r>
            <a:rPr lang="en-US" sz="1100"/>
            <a:t>Genera un nombre para toda la columna de fecha y otro para la columna de Ventas. Nota que el nombre</a:t>
          </a:r>
          <a:r>
            <a:rPr lang="en-US" sz="1100" baseline="0"/>
            <a:t> puede incluir toda la columna. 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74AAE4-B7F6-4FF8-987E-D650E1CC5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</xdr:row>
      <xdr:rowOff>9525</xdr:rowOff>
    </xdr:from>
    <xdr:to>
      <xdr:col>14</xdr:col>
      <xdr:colOff>238125</xdr:colOff>
      <xdr:row>12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800725" y="962025"/>
          <a:ext cx="4676775" cy="1543050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/>
            <a:t>Instrucciones</a:t>
          </a:r>
          <a:endParaRPr lang="en-US" sz="1100"/>
        </a:p>
        <a:p>
          <a:r>
            <a:rPr lang="en-US" sz="1100"/>
            <a:t>Utiliza la función</a:t>
          </a:r>
          <a:r>
            <a:rPr lang="en-US" sz="1100" baseline="0"/>
            <a:t> =promedio() para generar un promedio en la celda B26. Completa la tabla de la columna D utilizando referencias, ahora completa la tabla de la columna F usando nombres. </a:t>
          </a:r>
        </a:p>
        <a:p>
          <a:endParaRPr lang="en-US" sz="1100" baseline="0"/>
        </a:p>
        <a:p>
          <a:r>
            <a:rPr lang="en-US" sz="1100" baseline="0"/>
            <a:t>Será recomendable nombrar la tabla de la columna B. 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352425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39A26FD-5B58-4C9F-9322-D74801FFC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13</xdr:row>
      <xdr:rowOff>19049</xdr:rowOff>
    </xdr:from>
    <xdr:to>
      <xdr:col>9</xdr:col>
      <xdr:colOff>514350</xdr:colOff>
      <xdr:row>20</xdr:row>
      <xdr:rowOff>123824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314575" y="2686049"/>
          <a:ext cx="4676775" cy="1438275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/>
            <a:t>Instrucciones</a:t>
          </a:r>
          <a:endParaRPr lang="en-US" sz="1100"/>
        </a:p>
        <a:p>
          <a:r>
            <a:rPr lang="en-US" sz="1100"/>
            <a:t>Genera un nombre para la tabla de calificación de alumnos. Utiliza ese nombre para calcular lo que se te pide en la columna E. Recuerda que el atajo para seleccionar</a:t>
          </a:r>
          <a:r>
            <a:rPr lang="en-US" sz="1100" baseline="0"/>
            <a:t> todos los datos en una columna hasta el último es Ctrl+Shift+Abajo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390525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479B7CA-62D3-433C-ABC0-F05625B71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6569</xdr:colOff>
      <xdr:row>0</xdr:row>
      <xdr:rowOff>0</xdr:rowOff>
    </xdr:from>
    <xdr:to>
      <xdr:col>1</xdr:col>
      <xdr:colOff>244694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CF1179-75E9-4AD4-B202-A877E919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9" y="0"/>
          <a:ext cx="1000125" cy="1000125"/>
        </a:xfrm>
        <a:prstGeom prst="rect">
          <a:avLst/>
        </a:prstGeom>
      </xdr:spPr>
    </xdr:pic>
    <xdr:clientData/>
  </xdr:twoCellAnchor>
  <xdr:twoCellAnchor>
    <xdr:from>
      <xdr:col>0</xdr:col>
      <xdr:colOff>323022</xdr:colOff>
      <xdr:row>5</xdr:row>
      <xdr:rowOff>182217</xdr:rowOff>
    </xdr:from>
    <xdr:to>
      <xdr:col>6</xdr:col>
      <xdr:colOff>427797</xdr:colOff>
      <xdr:row>10</xdr:row>
      <xdr:rowOff>132522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9A995F28-3DB4-4FE7-8BDA-D1939DE13896}"/>
            </a:ext>
          </a:extLst>
        </xdr:cNvPr>
        <xdr:cNvSpPr txBox="1"/>
      </xdr:nvSpPr>
      <xdr:spPr>
        <a:xfrm>
          <a:off x="323022" y="1134717"/>
          <a:ext cx="4676775" cy="902805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/>
            <a:t>Instrucciones</a:t>
          </a:r>
          <a:endParaRPr lang="en-US" sz="1100"/>
        </a:p>
        <a:p>
          <a:r>
            <a:rPr lang="en-US" sz="1100"/>
            <a:t>Haga uso</a:t>
          </a:r>
          <a:r>
            <a:rPr lang="en-US" sz="1100" baseline="0"/>
            <a:t> de la función INDIRECTO para crear listas derivadas.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142873</xdr:rowOff>
    </xdr:from>
    <xdr:to>
      <xdr:col>16</xdr:col>
      <xdr:colOff>504825</xdr:colOff>
      <xdr:row>16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981825" y="142873"/>
          <a:ext cx="5076825" cy="2933701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400" b="1"/>
            <a:t>Instrucciones</a:t>
          </a:r>
          <a:endParaRPr lang="en-US" sz="1100"/>
        </a:p>
        <a:p>
          <a:r>
            <a:rPr lang="en-US" sz="1100"/>
            <a:t>Genera nombres masivamente para cada una de las columnas (norte,sur,</a:t>
          </a:r>
          <a:r>
            <a:rPr lang="en-US" sz="1100" baseline="0"/>
            <a:t> etc) y para cada una de las filas (Enero, Febrero, etc). </a:t>
          </a:r>
        </a:p>
        <a:p>
          <a:endParaRPr lang="en-US" sz="1100" baseline="0"/>
        </a:p>
        <a:p>
          <a:r>
            <a:rPr lang="en-US" sz="1100" baseline="0"/>
            <a:t>Ahora utiliza el operador de intersección (espacio) para realizar las búsquedas que se te piden con los nombres y llenar la columna H. La celda en rojo H3 es particularmente difícil y tiene truco. </a:t>
          </a:r>
        </a:p>
        <a:p>
          <a:endParaRPr lang="en-US" sz="1100" baseline="0"/>
        </a:p>
        <a:p>
          <a:r>
            <a:rPr lang="en-US" sz="1100" baseline="0"/>
            <a:t>Genera una lista validada enla celda G8 que te permita seleccionar uno de los 12 meses.  Para generar una lista validada hay que irse a la pestaña de Datos, el boton de validación de Datos, seleccionar "lista" y seleccionar los datos fuente. </a:t>
          </a:r>
        </a:p>
        <a:p>
          <a:endParaRPr lang="en-US" sz="1100" baseline="0"/>
        </a:p>
        <a:p>
          <a:r>
            <a:rPr lang="en-US" sz="1100" baseline="0"/>
            <a:t>Utiliza la fórmula de =indirecto() para que te traiga el total de ventas que hubo para ese mes en la celda H8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B34B50-5800-45CA-A7B7-EEC767C0F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4AAD"/>
  </sheetPr>
  <dimension ref="A7:E32"/>
  <sheetViews>
    <sheetView showGridLines="0" tabSelected="1" zoomScale="190" zoomScaleNormal="190" workbookViewId="0">
      <selection activeCell="B7" sqref="B7"/>
    </sheetView>
  </sheetViews>
  <sheetFormatPr baseColWidth="10" defaultColWidth="9.140625" defaultRowHeight="15" x14ac:dyDescent="0.25"/>
  <cols>
    <col min="1" max="1" width="15.28515625" customWidth="1"/>
    <col min="2" max="2" width="11.42578125" bestFit="1" customWidth="1"/>
    <col min="3" max="3" width="11.42578125" customWidth="1"/>
    <col min="4" max="4" width="14.42578125" customWidth="1"/>
    <col min="5" max="5" width="12" bestFit="1" customWidth="1"/>
    <col min="7" max="7" width="11.85546875" customWidth="1"/>
  </cols>
  <sheetData>
    <row r="7" spans="1:5" ht="21" customHeight="1" x14ac:dyDescent="0.25">
      <c r="A7" s="27" t="s">
        <v>0</v>
      </c>
      <c r="B7" s="9" t="s">
        <v>1</v>
      </c>
      <c r="C7" s="9" t="s">
        <v>2</v>
      </c>
      <c r="D7" s="9" t="s">
        <v>3</v>
      </c>
    </row>
    <row r="8" spans="1:5" ht="20.25" customHeight="1" x14ac:dyDescent="0.25">
      <c r="A8" s="27"/>
      <c r="B8" s="28">
        <v>1000</v>
      </c>
      <c r="C8">
        <v>500</v>
      </c>
      <c r="D8" s="12">
        <f>Ingresos-Costos</f>
        <v>500</v>
      </c>
    </row>
    <row r="11" spans="1:5" ht="30" x14ac:dyDescent="0.25">
      <c r="A11" s="27" t="s">
        <v>4</v>
      </c>
      <c r="B11" s="9" t="s">
        <v>5</v>
      </c>
      <c r="C11" s="9" t="s">
        <v>6</v>
      </c>
      <c r="D11" s="10" t="s">
        <v>7</v>
      </c>
    </row>
    <row r="12" spans="1:5" x14ac:dyDescent="0.25">
      <c r="A12" s="27"/>
      <c r="B12" s="2">
        <v>1000</v>
      </c>
      <c r="C12" s="1">
        <v>0.16</v>
      </c>
      <c r="D12" s="13">
        <f>B12*Comision</f>
        <v>160</v>
      </c>
      <c r="E12" s="29">
        <f>B12*C12</f>
        <v>160</v>
      </c>
    </row>
    <row r="13" spans="1:5" x14ac:dyDescent="0.25">
      <c r="B13" s="2">
        <v>1200</v>
      </c>
      <c r="C13" s="1"/>
      <c r="D13" s="13">
        <f>B13*Comision</f>
        <v>192</v>
      </c>
      <c r="E13" s="29">
        <f>B13*C13</f>
        <v>0</v>
      </c>
    </row>
    <row r="14" spans="1:5" x14ac:dyDescent="0.25">
      <c r="B14" s="2">
        <v>3000</v>
      </c>
      <c r="C14" s="1"/>
      <c r="D14" s="13">
        <f>B14*Comision</f>
        <v>480</v>
      </c>
      <c r="E14" s="29">
        <f>B14*C14</f>
        <v>0</v>
      </c>
    </row>
    <row r="15" spans="1:5" x14ac:dyDescent="0.25">
      <c r="B15" s="2">
        <v>1500</v>
      </c>
      <c r="C15" s="2"/>
      <c r="D15" s="13">
        <f>B15*Comision</f>
        <v>240</v>
      </c>
      <c r="E15" s="29">
        <f>B15*C15</f>
        <v>0</v>
      </c>
    </row>
    <row r="16" spans="1:5" x14ac:dyDescent="0.25">
      <c r="B16" s="2">
        <v>2400</v>
      </c>
      <c r="C16" s="2"/>
      <c r="D16" s="13">
        <f>B16*Comision</f>
        <v>384</v>
      </c>
      <c r="E16" s="29">
        <f>B16*C16</f>
        <v>0</v>
      </c>
    </row>
    <row r="17" spans="1:4" x14ac:dyDescent="0.25">
      <c r="C17" s="7" t="s">
        <v>8</v>
      </c>
      <c r="D17" s="13"/>
    </row>
    <row r="20" spans="1:4" x14ac:dyDescent="0.25">
      <c r="B20" s="11" t="s">
        <v>9</v>
      </c>
      <c r="C20" s="11" t="s">
        <v>10</v>
      </c>
    </row>
    <row r="21" spans="1:4" x14ac:dyDescent="0.25">
      <c r="A21" s="27" t="s">
        <v>11</v>
      </c>
      <c r="B21" t="s">
        <v>12</v>
      </c>
      <c r="C21">
        <v>1000</v>
      </c>
    </row>
    <row r="22" spans="1:4" x14ac:dyDescent="0.25">
      <c r="A22" s="27"/>
      <c r="B22" t="s">
        <v>13</v>
      </c>
      <c r="C22">
        <v>1200</v>
      </c>
    </row>
    <row r="23" spans="1:4" x14ac:dyDescent="0.25">
      <c r="B23" t="s">
        <v>14</v>
      </c>
      <c r="C23">
        <v>1500</v>
      </c>
    </row>
    <row r="24" spans="1:4" x14ac:dyDescent="0.25">
      <c r="B24" t="s">
        <v>15</v>
      </c>
      <c r="C24">
        <v>3000</v>
      </c>
    </row>
    <row r="25" spans="1:4" x14ac:dyDescent="0.25">
      <c r="B25" t="s">
        <v>16</v>
      </c>
      <c r="C25">
        <v>4000</v>
      </c>
    </row>
    <row r="26" spans="1:4" x14ac:dyDescent="0.25">
      <c r="B26" t="s">
        <v>17</v>
      </c>
      <c r="C26">
        <v>1000</v>
      </c>
    </row>
    <row r="27" spans="1:4" x14ac:dyDescent="0.25">
      <c r="B27" t="s">
        <v>18</v>
      </c>
      <c r="C27">
        <v>4500</v>
      </c>
    </row>
    <row r="28" spans="1:4" x14ac:dyDescent="0.25">
      <c r="B28" t="s">
        <v>19</v>
      </c>
      <c r="C28">
        <v>2500</v>
      </c>
    </row>
    <row r="29" spans="1:4" x14ac:dyDescent="0.25">
      <c r="B29" t="s">
        <v>20</v>
      </c>
      <c r="C29">
        <v>3000</v>
      </c>
    </row>
    <row r="30" spans="1:4" x14ac:dyDescent="0.25">
      <c r="B30" t="s">
        <v>21</v>
      </c>
      <c r="C30">
        <v>1200</v>
      </c>
    </row>
    <row r="31" spans="1:4" x14ac:dyDescent="0.25">
      <c r="B31" t="s">
        <v>22</v>
      </c>
      <c r="C31">
        <v>4000</v>
      </c>
    </row>
    <row r="32" spans="1:4" x14ac:dyDescent="0.25">
      <c r="B32" t="s">
        <v>23</v>
      </c>
      <c r="C32">
        <v>3500</v>
      </c>
    </row>
  </sheetData>
  <mergeCells count="3">
    <mergeCell ref="A7:A8"/>
    <mergeCell ref="A11:A12"/>
    <mergeCell ref="A21:A22"/>
  </mergeCells>
  <phoneticPr fontId="7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4AAD"/>
  </sheetPr>
  <dimension ref="A7:B39"/>
  <sheetViews>
    <sheetView showGridLines="0" zoomScale="160" zoomScaleNormal="160" workbookViewId="0">
      <selection activeCell="A8" sqref="A8"/>
    </sheetView>
  </sheetViews>
  <sheetFormatPr baseColWidth="10" defaultColWidth="9.140625" defaultRowHeight="15" x14ac:dyDescent="0.25"/>
  <cols>
    <col min="1" max="1" width="11.28515625" customWidth="1"/>
    <col min="2" max="2" width="12.28515625" bestFit="1" customWidth="1"/>
  </cols>
  <sheetData>
    <row r="7" spans="1:2" ht="15.75" thickBot="1" x14ac:dyDescent="0.3"/>
    <row r="8" spans="1:2" x14ac:dyDescent="0.25">
      <c r="A8" s="20" t="s">
        <v>24</v>
      </c>
      <c r="B8" s="21" t="s">
        <v>5</v>
      </c>
    </row>
    <row r="9" spans="1:2" x14ac:dyDescent="0.25">
      <c r="A9" s="3">
        <v>41275</v>
      </c>
      <c r="B9" s="4">
        <v>18534</v>
      </c>
    </row>
    <row r="10" spans="1:2" x14ac:dyDescent="0.25">
      <c r="A10" s="3">
        <v>41306</v>
      </c>
      <c r="B10" s="4">
        <v>19610</v>
      </c>
    </row>
    <row r="11" spans="1:2" x14ac:dyDescent="0.25">
      <c r="A11" s="3">
        <v>41334</v>
      </c>
      <c r="B11" s="4">
        <v>17099</v>
      </c>
    </row>
    <row r="12" spans="1:2" x14ac:dyDescent="0.25">
      <c r="A12" s="3">
        <v>41365</v>
      </c>
      <c r="B12" s="4">
        <v>18728</v>
      </c>
    </row>
    <row r="13" spans="1:2" x14ac:dyDescent="0.25">
      <c r="A13" s="3">
        <v>41395</v>
      </c>
      <c r="B13" s="4">
        <v>19789</v>
      </c>
    </row>
    <row r="14" spans="1:2" x14ac:dyDescent="0.25">
      <c r="A14" s="3">
        <v>41426</v>
      </c>
      <c r="B14" s="4">
        <v>17341</v>
      </c>
    </row>
    <row r="15" spans="1:2" x14ac:dyDescent="0.25">
      <c r="A15" s="3">
        <v>41456</v>
      </c>
      <c r="B15" s="4">
        <v>19586</v>
      </c>
    </row>
    <row r="16" spans="1:2" x14ac:dyDescent="0.25">
      <c r="A16" s="3">
        <v>41487</v>
      </c>
      <c r="B16" s="4">
        <v>19865</v>
      </c>
    </row>
    <row r="17" spans="1:2" x14ac:dyDescent="0.25">
      <c r="A17" s="3">
        <v>41518</v>
      </c>
      <c r="B17" s="4">
        <v>16200</v>
      </c>
    </row>
    <row r="18" spans="1:2" x14ac:dyDescent="0.25">
      <c r="A18" s="3">
        <v>41548</v>
      </c>
      <c r="B18" s="4">
        <v>15065</v>
      </c>
    </row>
    <row r="19" spans="1:2" x14ac:dyDescent="0.25">
      <c r="A19" s="3">
        <v>41579</v>
      </c>
      <c r="B19" s="4">
        <v>19084</v>
      </c>
    </row>
    <row r="20" spans="1:2" x14ac:dyDescent="0.25">
      <c r="A20" s="3">
        <v>41609</v>
      </c>
      <c r="B20" s="4">
        <v>19312</v>
      </c>
    </row>
    <row r="21" spans="1:2" x14ac:dyDescent="0.25">
      <c r="A21" s="3">
        <v>41640</v>
      </c>
      <c r="B21" s="4">
        <v>18375</v>
      </c>
    </row>
    <row r="22" spans="1:2" x14ac:dyDescent="0.25">
      <c r="A22" s="3">
        <v>41671</v>
      </c>
      <c r="B22" s="4">
        <v>18132</v>
      </c>
    </row>
    <row r="23" spans="1:2" x14ac:dyDescent="0.25">
      <c r="A23" s="3">
        <v>41699</v>
      </c>
      <c r="B23" s="4">
        <v>15968</v>
      </c>
    </row>
    <row r="24" spans="1:2" x14ac:dyDescent="0.25">
      <c r="A24" s="3">
        <v>41730</v>
      </c>
      <c r="B24" s="4">
        <v>19344</v>
      </c>
    </row>
    <row r="25" spans="1:2" x14ac:dyDescent="0.25">
      <c r="A25" s="3">
        <v>41760</v>
      </c>
      <c r="B25" s="4">
        <v>15977</v>
      </c>
    </row>
    <row r="26" spans="1:2" x14ac:dyDescent="0.25">
      <c r="A26" s="3">
        <v>41791</v>
      </c>
      <c r="B26" s="4">
        <v>19876</v>
      </c>
    </row>
    <row r="27" spans="1:2" x14ac:dyDescent="0.25">
      <c r="A27" s="3">
        <v>41821</v>
      </c>
      <c r="B27" s="4">
        <v>16760</v>
      </c>
    </row>
    <row r="28" spans="1:2" x14ac:dyDescent="0.25">
      <c r="A28" s="3">
        <v>41852</v>
      </c>
      <c r="B28" s="4">
        <v>17161</v>
      </c>
    </row>
    <row r="29" spans="1:2" x14ac:dyDescent="0.25">
      <c r="A29" s="3">
        <v>41883</v>
      </c>
      <c r="B29" s="4">
        <v>18094</v>
      </c>
    </row>
    <row r="30" spans="1:2" x14ac:dyDescent="0.25">
      <c r="A30" s="3">
        <v>41913</v>
      </c>
      <c r="B30" s="4">
        <v>19687</v>
      </c>
    </row>
    <row r="31" spans="1:2" x14ac:dyDescent="0.25">
      <c r="A31" s="3">
        <v>41944</v>
      </c>
      <c r="B31" s="4">
        <v>16101</v>
      </c>
    </row>
    <row r="32" spans="1:2" x14ac:dyDescent="0.25">
      <c r="A32" s="3">
        <v>41974</v>
      </c>
      <c r="B32" s="4">
        <v>15119</v>
      </c>
    </row>
    <row r="33" spans="1:2" x14ac:dyDescent="0.25">
      <c r="A33" s="3">
        <v>42005</v>
      </c>
      <c r="B33" s="4">
        <v>16644</v>
      </c>
    </row>
    <row r="34" spans="1:2" x14ac:dyDescent="0.25">
      <c r="A34" s="3">
        <v>42036</v>
      </c>
      <c r="B34" s="4"/>
    </row>
    <row r="35" spans="1:2" x14ac:dyDescent="0.25">
      <c r="A35" s="3">
        <v>42064</v>
      </c>
      <c r="B35" s="4"/>
    </row>
    <row r="36" spans="1:2" x14ac:dyDescent="0.25">
      <c r="A36" s="3">
        <v>42095</v>
      </c>
      <c r="B36" s="4"/>
    </row>
    <row r="37" spans="1:2" x14ac:dyDescent="0.25">
      <c r="A37" s="3">
        <v>42125</v>
      </c>
      <c r="B37" s="4">
        <v>90000</v>
      </c>
    </row>
    <row r="38" spans="1:2" x14ac:dyDescent="0.25">
      <c r="A38" s="3">
        <v>42156</v>
      </c>
      <c r="B38" s="4"/>
    </row>
    <row r="39" spans="1:2" ht="15.75" thickBot="1" x14ac:dyDescent="0.3">
      <c r="A39" s="5">
        <v>42186</v>
      </c>
      <c r="B39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4AAD"/>
  </sheetPr>
  <dimension ref="A9:E26"/>
  <sheetViews>
    <sheetView showGridLines="0" topLeftCell="A9" zoomScale="160" zoomScaleNormal="160" workbookViewId="0">
      <selection activeCell="D10" sqref="D10:D23"/>
    </sheetView>
  </sheetViews>
  <sheetFormatPr baseColWidth="10" defaultColWidth="9.140625" defaultRowHeight="15" x14ac:dyDescent="0.25"/>
  <cols>
    <col min="1" max="1" width="9.7109375" bestFit="1" customWidth="1"/>
    <col min="2" max="2" width="16.7109375" bestFit="1" customWidth="1"/>
    <col min="4" max="4" width="16.5703125" customWidth="1"/>
    <col min="6" max="6" width="19.140625" customWidth="1"/>
  </cols>
  <sheetData>
    <row r="9" spans="2:5" ht="30" x14ac:dyDescent="0.25">
      <c r="B9" s="14" t="s">
        <v>25</v>
      </c>
      <c r="C9" s="15"/>
      <c r="D9" s="14" t="s">
        <v>26</v>
      </c>
      <c r="E9" s="16"/>
    </row>
    <row r="10" spans="2:5" x14ac:dyDescent="0.25">
      <c r="B10" s="17">
        <f ca="1">RANDBETWEEN(15,30)</f>
        <v>19</v>
      </c>
      <c r="D10" s="24">
        <f ca="1">B10-Promedio_</f>
        <v>-4.7142857142857153</v>
      </c>
    </row>
    <row r="11" spans="2:5" x14ac:dyDescent="0.25">
      <c r="B11" s="17">
        <f t="shared" ref="B11:B23" ca="1" si="0">RANDBETWEEN(15,30)</f>
        <v>27</v>
      </c>
      <c r="D11" s="24">
        <f ca="1">B11-Promedio_</f>
        <v>3.2857142857142847</v>
      </c>
    </row>
    <row r="12" spans="2:5" x14ac:dyDescent="0.25">
      <c r="B12" s="17">
        <f t="shared" ca="1" si="0"/>
        <v>26</v>
      </c>
      <c r="D12" s="24">
        <f ca="1">B12-Promedio_</f>
        <v>2.2857142857142847</v>
      </c>
    </row>
    <row r="13" spans="2:5" x14ac:dyDescent="0.25">
      <c r="B13" s="17">
        <f t="shared" ca="1" si="0"/>
        <v>23</v>
      </c>
      <c r="D13" s="24">
        <f ca="1">B13-Promedio_</f>
        <v>-0.7142857142857153</v>
      </c>
    </row>
    <row r="14" spans="2:5" x14ac:dyDescent="0.25">
      <c r="B14" s="17">
        <f t="shared" ca="1" si="0"/>
        <v>19</v>
      </c>
      <c r="D14" s="24">
        <f ca="1">B14-Promedio_</f>
        <v>-4.7142857142857153</v>
      </c>
    </row>
    <row r="15" spans="2:5" x14ac:dyDescent="0.25">
      <c r="B15" s="17">
        <f t="shared" ca="1" si="0"/>
        <v>27</v>
      </c>
      <c r="D15" s="24">
        <f ca="1">B15-Promedio_</f>
        <v>3.2857142857142847</v>
      </c>
    </row>
    <row r="16" spans="2:5" x14ac:dyDescent="0.25">
      <c r="B16" s="17">
        <f t="shared" ca="1" si="0"/>
        <v>25</v>
      </c>
      <c r="D16" s="24">
        <f ca="1">B16-Promedio_</f>
        <v>1.2857142857142847</v>
      </c>
    </row>
    <row r="17" spans="1:4" x14ac:dyDescent="0.25">
      <c r="B17" s="17">
        <f t="shared" ca="1" si="0"/>
        <v>25</v>
      </c>
      <c r="D17" s="24">
        <f ca="1">B17-Promedio_</f>
        <v>1.2857142857142847</v>
      </c>
    </row>
    <row r="18" spans="1:4" x14ac:dyDescent="0.25">
      <c r="B18" s="17">
        <f t="shared" ca="1" si="0"/>
        <v>28</v>
      </c>
      <c r="D18" s="24">
        <f ca="1">B18-Promedio_</f>
        <v>4.2857142857142847</v>
      </c>
    </row>
    <row r="19" spans="1:4" x14ac:dyDescent="0.25">
      <c r="B19" s="17">
        <f t="shared" ca="1" si="0"/>
        <v>20</v>
      </c>
      <c r="D19" s="24">
        <f ca="1">B19-Promedio_</f>
        <v>-3.7142857142857153</v>
      </c>
    </row>
    <row r="20" spans="1:4" x14ac:dyDescent="0.25">
      <c r="B20" s="17">
        <f t="shared" ca="1" si="0"/>
        <v>23</v>
      </c>
      <c r="D20" s="24">
        <f ca="1">B20-Promedio_</f>
        <v>-0.7142857142857153</v>
      </c>
    </row>
    <row r="21" spans="1:4" x14ac:dyDescent="0.25">
      <c r="B21" s="17">
        <f t="shared" ca="1" si="0"/>
        <v>23</v>
      </c>
      <c r="D21" s="24">
        <f ca="1">B21-Promedio_</f>
        <v>-0.7142857142857153</v>
      </c>
    </row>
    <row r="22" spans="1:4" x14ac:dyDescent="0.25">
      <c r="B22" s="17">
        <f t="shared" ca="1" si="0"/>
        <v>26</v>
      </c>
      <c r="D22" s="24">
        <f ca="1">B22-Promedio_</f>
        <v>2.2857142857142847</v>
      </c>
    </row>
    <row r="23" spans="1:4" x14ac:dyDescent="0.25">
      <c r="B23" s="17">
        <f t="shared" ca="1" si="0"/>
        <v>21</v>
      </c>
      <c r="D23" s="24">
        <f ca="1">B23-Promedio_</f>
        <v>-2.7142857142857153</v>
      </c>
    </row>
    <row r="26" spans="1:4" x14ac:dyDescent="0.25">
      <c r="A26" s="11" t="s">
        <v>27</v>
      </c>
      <c r="B26" s="24">
        <f ca="1">AVERAGE(B10:B23)</f>
        <v>23.714285714285715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4AAD"/>
  </sheetPr>
  <dimension ref="B8:F115"/>
  <sheetViews>
    <sheetView showGridLines="0" topLeftCell="A2" zoomScale="145" zoomScaleNormal="145" workbookViewId="0">
      <selection activeCell="E8" sqref="E8"/>
    </sheetView>
  </sheetViews>
  <sheetFormatPr baseColWidth="10" defaultColWidth="9.140625" defaultRowHeight="15" x14ac:dyDescent="0.25"/>
  <cols>
    <col min="2" max="2" width="19.140625" customWidth="1"/>
    <col min="4" max="4" width="14" bestFit="1" customWidth="1"/>
    <col min="5" max="5" width="9.5703125" bestFit="1" customWidth="1"/>
  </cols>
  <sheetData>
    <row r="8" spans="2:6" ht="30" x14ac:dyDescent="0.25">
      <c r="B8" s="14" t="s">
        <v>28</v>
      </c>
      <c r="D8" s="18" t="s">
        <v>27</v>
      </c>
      <c r="E8" s="24">
        <f ca="1">AVERAGE(Calificación_Alumnos)</f>
        <v>85.887850467289724</v>
      </c>
      <c r="F8" t="s">
        <v>29</v>
      </c>
    </row>
    <row r="9" spans="2:6" x14ac:dyDescent="0.25">
      <c r="B9" s="17">
        <f ca="1">RANDBETWEEN(67,100)</f>
        <v>80</v>
      </c>
      <c r="D9" s="18" t="s">
        <v>30</v>
      </c>
      <c r="E9" s="25">
        <f ca="1">SUM(Calificación_Alumnos)</f>
        <v>9190</v>
      </c>
      <c r="F9" t="s">
        <v>31</v>
      </c>
    </row>
    <row r="10" spans="2:6" x14ac:dyDescent="0.25">
      <c r="B10" s="17">
        <f t="shared" ref="B10:B73" ca="1" si="0">RANDBETWEEN(67,100)</f>
        <v>94</v>
      </c>
      <c r="D10" s="18" t="s">
        <v>32</v>
      </c>
      <c r="E10" s="26">
        <f ca="1">MEDIAN(Calificación_Alumnos)</f>
        <v>88</v>
      </c>
      <c r="F10" t="s">
        <v>33</v>
      </c>
    </row>
    <row r="11" spans="2:6" x14ac:dyDescent="0.25">
      <c r="B11" s="17">
        <f t="shared" ca="1" si="0"/>
        <v>89</v>
      </c>
      <c r="D11" s="18" t="s">
        <v>34</v>
      </c>
      <c r="E11" s="24">
        <f ca="1">STDEVA(Calificación_Alumnos)</f>
        <v>9.2280612886586528</v>
      </c>
      <c r="F11" t="s">
        <v>35</v>
      </c>
    </row>
    <row r="12" spans="2:6" x14ac:dyDescent="0.25">
      <c r="B12" s="17">
        <f t="shared" ca="1" si="0"/>
        <v>97</v>
      </c>
    </row>
    <row r="13" spans="2:6" x14ac:dyDescent="0.25">
      <c r="B13" s="17">
        <f t="shared" ca="1" si="0"/>
        <v>68</v>
      </c>
    </row>
    <row r="14" spans="2:6" x14ac:dyDescent="0.25">
      <c r="B14" s="17">
        <f t="shared" ca="1" si="0"/>
        <v>98</v>
      </c>
    </row>
    <row r="15" spans="2:6" x14ac:dyDescent="0.25">
      <c r="B15" s="17">
        <f t="shared" ca="1" si="0"/>
        <v>72</v>
      </c>
    </row>
    <row r="16" spans="2:6" x14ac:dyDescent="0.25">
      <c r="B16" s="17">
        <f t="shared" ca="1" si="0"/>
        <v>78</v>
      </c>
    </row>
    <row r="17" spans="2:2" x14ac:dyDescent="0.25">
      <c r="B17" s="17">
        <f t="shared" ca="1" si="0"/>
        <v>94</v>
      </c>
    </row>
    <row r="18" spans="2:2" x14ac:dyDescent="0.25">
      <c r="B18" s="17">
        <f t="shared" ca="1" si="0"/>
        <v>93</v>
      </c>
    </row>
    <row r="19" spans="2:2" x14ac:dyDescent="0.25">
      <c r="B19" s="17">
        <f t="shared" ca="1" si="0"/>
        <v>83</v>
      </c>
    </row>
    <row r="20" spans="2:2" x14ac:dyDescent="0.25">
      <c r="B20" s="17">
        <f t="shared" ca="1" si="0"/>
        <v>93</v>
      </c>
    </row>
    <row r="21" spans="2:2" x14ac:dyDescent="0.25">
      <c r="B21" s="17">
        <f t="shared" ca="1" si="0"/>
        <v>93</v>
      </c>
    </row>
    <row r="22" spans="2:2" x14ac:dyDescent="0.25">
      <c r="B22" s="17">
        <f t="shared" ca="1" si="0"/>
        <v>89</v>
      </c>
    </row>
    <row r="23" spans="2:2" x14ac:dyDescent="0.25">
      <c r="B23" s="17">
        <f t="shared" ca="1" si="0"/>
        <v>99</v>
      </c>
    </row>
    <row r="24" spans="2:2" x14ac:dyDescent="0.25">
      <c r="B24" s="17">
        <f t="shared" ca="1" si="0"/>
        <v>97</v>
      </c>
    </row>
    <row r="25" spans="2:2" x14ac:dyDescent="0.25">
      <c r="B25" s="17">
        <f t="shared" ca="1" si="0"/>
        <v>89</v>
      </c>
    </row>
    <row r="26" spans="2:2" x14ac:dyDescent="0.25">
      <c r="B26" s="17">
        <f t="shared" ca="1" si="0"/>
        <v>99</v>
      </c>
    </row>
    <row r="27" spans="2:2" x14ac:dyDescent="0.25">
      <c r="B27" s="17">
        <f t="shared" ca="1" si="0"/>
        <v>68</v>
      </c>
    </row>
    <row r="28" spans="2:2" x14ac:dyDescent="0.25">
      <c r="B28" s="17">
        <f t="shared" ca="1" si="0"/>
        <v>90</v>
      </c>
    </row>
    <row r="29" spans="2:2" x14ac:dyDescent="0.25">
      <c r="B29" s="17">
        <f t="shared" ca="1" si="0"/>
        <v>93</v>
      </c>
    </row>
    <row r="30" spans="2:2" x14ac:dyDescent="0.25">
      <c r="B30" s="17">
        <f t="shared" ca="1" si="0"/>
        <v>95</v>
      </c>
    </row>
    <row r="31" spans="2:2" x14ac:dyDescent="0.25">
      <c r="B31" s="17">
        <f t="shared" ca="1" si="0"/>
        <v>94</v>
      </c>
    </row>
    <row r="32" spans="2:2" x14ac:dyDescent="0.25">
      <c r="B32" s="17">
        <f t="shared" ca="1" si="0"/>
        <v>81</v>
      </c>
    </row>
    <row r="33" spans="2:2" x14ac:dyDescent="0.25">
      <c r="B33" s="17">
        <f t="shared" ca="1" si="0"/>
        <v>96</v>
      </c>
    </row>
    <row r="34" spans="2:2" x14ac:dyDescent="0.25">
      <c r="B34" s="17">
        <f t="shared" ca="1" si="0"/>
        <v>81</v>
      </c>
    </row>
    <row r="35" spans="2:2" x14ac:dyDescent="0.25">
      <c r="B35" s="17">
        <f t="shared" ca="1" si="0"/>
        <v>88</v>
      </c>
    </row>
    <row r="36" spans="2:2" x14ac:dyDescent="0.25">
      <c r="B36" s="17">
        <f t="shared" ca="1" si="0"/>
        <v>86</v>
      </c>
    </row>
    <row r="37" spans="2:2" x14ac:dyDescent="0.25">
      <c r="B37" s="17">
        <f t="shared" ca="1" si="0"/>
        <v>69</v>
      </c>
    </row>
    <row r="38" spans="2:2" x14ac:dyDescent="0.25">
      <c r="B38" s="17">
        <f t="shared" ca="1" si="0"/>
        <v>88</v>
      </c>
    </row>
    <row r="39" spans="2:2" x14ac:dyDescent="0.25">
      <c r="B39" s="17">
        <f t="shared" ca="1" si="0"/>
        <v>95</v>
      </c>
    </row>
    <row r="40" spans="2:2" x14ac:dyDescent="0.25">
      <c r="B40" s="17">
        <f t="shared" ca="1" si="0"/>
        <v>94</v>
      </c>
    </row>
    <row r="41" spans="2:2" x14ac:dyDescent="0.25">
      <c r="B41" s="17">
        <f t="shared" ca="1" si="0"/>
        <v>92</v>
      </c>
    </row>
    <row r="42" spans="2:2" x14ac:dyDescent="0.25">
      <c r="B42" s="17">
        <f t="shared" ca="1" si="0"/>
        <v>82</v>
      </c>
    </row>
    <row r="43" spans="2:2" x14ac:dyDescent="0.25">
      <c r="B43" s="17">
        <f t="shared" ca="1" si="0"/>
        <v>91</v>
      </c>
    </row>
    <row r="44" spans="2:2" x14ac:dyDescent="0.25">
      <c r="B44" s="17">
        <f t="shared" ca="1" si="0"/>
        <v>88</v>
      </c>
    </row>
    <row r="45" spans="2:2" x14ac:dyDescent="0.25">
      <c r="B45" s="17">
        <f t="shared" ca="1" si="0"/>
        <v>82</v>
      </c>
    </row>
    <row r="46" spans="2:2" x14ac:dyDescent="0.25">
      <c r="B46" s="17">
        <f t="shared" ca="1" si="0"/>
        <v>70</v>
      </c>
    </row>
    <row r="47" spans="2:2" x14ac:dyDescent="0.25">
      <c r="B47" s="17">
        <f t="shared" ca="1" si="0"/>
        <v>78</v>
      </c>
    </row>
    <row r="48" spans="2:2" x14ac:dyDescent="0.25">
      <c r="B48" s="17">
        <f t="shared" ca="1" si="0"/>
        <v>83</v>
      </c>
    </row>
    <row r="49" spans="2:2" x14ac:dyDescent="0.25">
      <c r="B49" s="17">
        <f t="shared" ca="1" si="0"/>
        <v>76</v>
      </c>
    </row>
    <row r="50" spans="2:2" x14ac:dyDescent="0.25">
      <c r="B50" s="17">
        <f t="shared" ca="1" si="0"/>
        <v>82</v>
      </c>
    </row>
    <row r="51" spans="2:2" x14ac:dyDescent="0.25">
      <c r="B51" s="17">
        <f t="shared" ca="1" si="0"/>
        <v>79</v>
      </c>
    </row>
    <row r="52" spans="2:2" x14ac:dyDescent="0.25">
      <c r="B52" s="17">
        <f t="shared" ca="1" si="0"/>
        <v>68</v>
      </c>
    </row>
    <row r="53" spans="2:2" x14ac:dyDescent="0.25">
      <c r="B53" s="17">
        <f t="shared" ca="1" si="0"/>
        <v>79</v>
      </c>
    </row>
    <row r="54" spans="2:2" x14ac:dyDescent="0.25">
      <c r="B54" s="17">
        <f t="shared" ca="1" si="0"/>
        <v>83</v>
      </c>
    </row>
    <row r="55" spans="2:2" x14ac:dyDescent="0.25">
      <c r="B55" s="17">
        <f t="shared" ca="1" si="0"/>
        <v>87</v>
      </c>
    </row>
    <row r="56" spans="2:2" x14ac:dyDescent="0.25">
      <c r="B56" s="17">
        <f t="shared" ca="1" si="0"/>
        <v>76</v>
      </c>
    </row>
    <row r="57" spans="2:2" x14ac:dyDescent="0.25">
      <c r="B57" s="17">
        <f t="shared" ca="1" si="0"/>
        <v>82</v>
      </c>
    </row>
    <row r="58" spans="2:2" x14ac:dyDescent="0.25">
      <c r="B58" s="17">
        <f t="shared" ca="1" si="0"/>
        <v>91</v>
      </c>
    </row>
    <row r="59" spans="2:2" x14ac:dyDescent="0.25">
      <c r="B59" s="17">
        <f t="shared" ca="1" si="0"/>
        <v>88</v>
      </c>
    </row>
    <row r="60" spans="2:2" x14ac:dyDescent="0.25">
      <c r="B60" s="17">
        <f t="shared" ca="1" si="0"/>
        <v>75</v>
      </c>
    </row>
    <row r="61" spans="2:2" x14ac:dyDescent="0.25">
      <c r="B61" s="17">
        <f t="shared" ca="1" si="0"/>
        <v>100</v>
      </c>
    </row>
    <row r="62" spans="2:2" x14ac:dyDescent="0.25">
      <c r="B62" s="17">
        <f t="shared" ca="1" si="0"/>
        <v>68</v>
      </c>
    </row>
    <row r="63" spans="2:2" x14ac:dyDescent="0.25">
      <c r="B63" s="17">
        <f t="shared" ca="1" si="0"/>
        <v>94</v>
      </c>
    </row>
    <row r="64" spans="2:2" x14ac:dyDescent="0.25">
      <c r="B64" s="17">
        <f t="shared" ca="1" si="0"/>
        <v>87</v>
      </c>
    </row>
    <row r="65" spans="2:2" x14ac:dyDescent="0.25">
      <c r="B65" s="17">
        <f t="shared" ca="1" si="0"/>
        <v>76</v>
      </c>
    </row>
    <row r="66" spans="2:2" x14ac:dyDescent="0.25">
      <c r="B66" s="17">
        <f t="shared" ca="1" si="0"/>
        <v>95</v>
      </c>
    </row>
    <row r="67" spans="2:2" x14ac:dyDescent="0.25">
      <c r="B67" s="17">
        <f t="shared" ca="1" si="0"/>
        <v>93</v>
      </c>
    </row>
    <row r="68" spans="2:2" x14ac:dyDescent="0.25">
      <c r="B68" s="17">
        <f t="shared" ca="1" si="0"/>
        <v>72</v>
      </c>
    </row>
    <row r="69" spans="2:2" x14ac:dyDescent="0.25">
      <c r="B69" s="17">
        <f t="shared" ca="1" si="0"/>
        <v>74</v>
      </c>
    </row>
    <row r="70" spans="2:2" x14ac:dyDescent="0.25">
      <c r="B70" s="17">
        <f t="shared" ca="1" si="0"/>
        <v>92</v>
      </c>
    </row>
    <row r="71" spans="2:2" x14ac:dyDescent="0.25">
      <c r="B71" s="17">
        <f t="shared" ca="1" si="0"/>
        <v>99</v>
      </c>
    </row>
    <row r="72" spans="2:2" x14ac:dyDescent="0.25">
      <c r="B72" s="17">
        <f t="shared" ca="1" si="0"/>
        <v>98</v>
      </c>
    </row>
    <row r="73" spans="2:2" x14ac:dyDescent="0.25">
      <c r="B73" s="17">
        <f t="shared" ca="1" si="0"/>
        <v>78</v>
      </c>
    </row>
    <row r="74" spans="2:2" x14ac:dyDescent="0.25">
      <c r="B74" s="17">
        <f t="shared" ref="B74:B115" ca="1" si="1">RANDBETWEEN(67,100)</f>
        <v>83</v>
      </c>
    </row>
    <row r="75" spans="2:2" x14ac:dyDescent="0.25">
      <c r="B75" s="17">
        <f t="shared" ca="1" si="1"/>
        <v>91</v>
      </c>
    </row>
    <row r="76" spans="2:2" x14ac:dyDescent="0.25">
      <c r="B76" s="17">
        <f t="shared" ca="1" si="1"/>
        <v>75</v>
      </c>
    </row>
    <row r="77" spans="2:2" x14ac:dyDescent="0.25">
      <c r="B77" s="17">
        <f t="shared" ca="1" si="1"/>
        <v>85</v>
      </c>
    </row>
    <row r="78" spans="2:2" x14ac:dyDescent="0.25">
      <c r="B78" s="17">
        <f t="shared" ca="1" si="1"/>
        <v>80</v>
      </c>
    </row>
    <row r="79" spans="2:2" x14ac:dyDescent="0.25">
      <c r="B79" s="17">
        <f t="shared" ca="1" si="1"/>
        <v>72</v>
      </c>
    </row>
    <row r="80" spans="2:2" x14ac:dyDescent="0.25">
      <c r="B80" s="17">
        <f t="shared" ca="1" si="1"/>
        <v>82</v>
      </c>
    </row>
    <row r="81" spans="2:2" x14ac:dyDescent="0.25">
      <c r="B81" s="17">
        <f t="shared" ca="1" si="1"/>
        <v>82</v>
      </c>
    </row>
    <row r="82" spans="2:2" x14ac:dyDescent="0.25">
      <c r="B82" s="17">
        <f t="shared" ca="1" si="1"/>
        <v>87</v>
      </c>
    </row>
    <row r="83" spans="2:2" x14ac:dyDescent="0.25">
      <c r="B83" s="17">
        <f t="shared" ca="1" si="1"/>
        <v>91</v>
      </c>
    </row>
    <row r="84" spans="2:2" x14ac:dyDescent="0.25">
      <c r="B84" s="17">
        <f t="shared" ca="1" si="1"/>
        <v>82</v>
      </c>
    </row>
    <row r="85" spans="2:2" x14ac:dyDescent="0.25">
      <c r="B85" s="17">
        <f t="shared" ca="1" si="1"/>
        <v>89</v>
      </c>
    </row>
    <row r="86" spans="2:2" x14ac:dyDescent="0.25">
      <c r="B86" s="17">
        <f t="shared" ca="1" si="1"/>
        <v>96</v>
      </c>
    </row>
    <row r="87" spans="2:2" x14ac:dyDescent="0.25">
      <c r="B87" s="17">
        <f t="shared" ca="1" si="1"/>
        <v>99</v>
      </c>
    </row>
    <row r="88" spans="2:2" x14ac:dyDescent="0.25">
      <c r="B88" s="17">
        <f t="shared" ca="1" si="1"/>
        <v>90</v>
      </c>
    </row>
    <row r="89" spans="2:2" x14ac:dyDescent="0.25">
      <c r="B89" s="17">
        <f t="shared" ca="1" si="1"/>
        <v>92</v>
      </c>
    </row>
    <row r="90" spans="2:2" x14ac:dyDescent="0.25">
      <c r="B90" s="17">
        <f t="shared" ca="1" si="1"/>
        <v>73</v>
      </c>
    </row>
    <row r="91" spans="2:2" x14ac:dyDescent="0.25">
      <c r="B91" s="17">
        <f t="shared" ca="1" si="1"/>
        <v>91</v>
      </c>
    </row>
    <row r="92" spans="2:2" x14ac:dyDescent="0.25">
      <c r="B92" s="17">
        <f t="shared" ca="1" si="1"/>
        <v>67</v>
      </c>
    </row>
    <row r="93" spans="2:2" x14ac:dyDescent="0.25">
      <c r="B93" s="17">
        <f t="shared" ca="1" si="1"/>
        <v>82</v>
      </c>
    </row>
    <row r="94" spans="2:2" x14ac:dyDescent="0.25">
      <c r="B94" s="17">
        <f t="shared" ca="1" si="1"/>
        <v>79</v>
      </c>
    </row>
    <row r="95" spans="2:2" x14ac:dyDescent="0.25">
      <c r="B95" s="17">
        <f t="shared" ca="1" si="1"/>
        <v>94</v>
      </c>
    </row>
    <row r="96" spans="2:2" x14ac:dyDescent="0.25">
      <c r="B96" s="17">
        <f t="shared" ca="1" si="1"/>
        <v>89</v>
      </c>
    </row>
    <row r="97" spans="2:2" x14ac:dyDescent="0.25">
      <c r="B97" s="17">
        <f t="shared" ca="1" si="1"/>
        <v>83</v>
      </c>
    </row>
    <row r="98" spans="2:2" x14ac:dyDescent="0.25">
      <c r="B98" s="17">
        <f t="shared" ca="1" si="1"/>
        <v>87</v>
      </c>
    </row>
    <row r="99" spans="2:2" x14ac:dyDescent="0.25">
      <c r="B99" s="17">
        <f t="shared" ca="1" si="1"/>
        <v>97</v>
      </c>
    </row>
    <row r="100" spans="2:2" x14ac:dyDescent="0.25">
      <c r="B100" s="17">
        <f t="shared" ca="1" si="1"/>
        <v>85</v>
      </c>
    </row>
    <row r="101" spans="2:2" x14ac:dyDescent="0.25">
      <c r="B101" s="17">
        <f t="shared" ca="1" si="1"/>
        <v>81</v>
      </c>
    </row>
    <row r="102" spans="2:2" x14ac:dyDescent="0.25">
      <c r="B102" s="17">
        <f t="shared" ca="1" si="1"/>
        <v>91</v>
      </c>
    </row>
    <row r="103" spans="2:2" x14ac:dyDescent="0.25">
      <c r="B103" s="17">
        <f t="shared" ca="1" si="1"/>
        <v>96</v>
      </c>
    </row>
    <row r="104" spans="2:2" x14ac:dyDescent="0.25">
      <c r="B104" s="17">
        <f t="shared" ca="1" si="1"/>
        <v>68</v>
      </c>
    </row>
    <row r="105" spans="2:2" x14ac:dyDescent="0.25">
      <c r="B105" s="17">
        <f t="shared" ca="1" si="1"/>
        <v>76</v>
      </c>
    </row>
    <row r="106" spans="2:2" x14ac:dyDescent="0.25">
      <c r="B106" s="17">
        <f t="shared" ca="1" si="1"/>
        <v>93</v>
      </c>
    </row>
    <row r="107" spans="2:2" x14ac:dyDescent="0.25">
      <c r="B107" s="17">
        <f t="shared" ca="1" si="1"/>
        <v>97</v>
      </c>
    </row>
    <row r="108" spans="2:2" x14ac:dyDescent="0.25">
      <c r="B108" s="17">
        <f t="shared" ca="1" si="1"/>
        <v>93</v>
      </c>
    </row>
    <row r="109" spans="2:2" x14ac:dyDescent="0.25">
      <c r="B109" s="17">
        <f t="shared" ca="1" si="1"/>
        <v>96</v>
      </c>
    </row>
    <row r="110" spans="2:2" x14ac:dyDescent="0.25">
      <c r="B110" s="17">
        <f t="shared" ca="1" si="1"/>
        <v>73</v>
      </c>
    </row>
    <row r="111" spans="2:2" x14ac:dyDescent="0.25">
      <c r="B111" s="17">
        <f t="shared" ca="1" si="1"/>
        <v>99</v>
      </c>
    </row>
    <row r="112" spans="2:2" x14ac:dyDescent="0.25">
      <c r="B112" s="17">
        <f t="shared" ca="1" si="1"/>
        <v>83</v>
      </c>
    </row>
    <row r="113" spans="2:2" x14ac:dyDescent="0.25">
      <c r="B113" s="17">
        <f t="shared" ca="1" si="1"/>
        <v>97</v>
      </c>
    </row>
    <row r="114" spans="2:2" x14ac:dyDescent="0.25">
      <c r="B114" s="17">
        <f t="shared" ca="1" si="1"/>
        <v>96</v>
      </c>
    </row>
    <row r="115" spans="2:2" x14ac:dyDescent="0.25">
      <c r="B115" s="17">
        <f t="shared" ca="1" si="1"/>
        <v>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C3C8-9CB2-47CD-91FB-FB46945628CF}">
  <sheetPr>
    <tabColor rgb="FF004AAD"/>
  </sheetPr>
  <dimension ref="B3:K32"/>
  <sheetViews>
    <sheetView showGridLines="0" topLeftCell="A7" zoomScale="190" zoomScaleNormal="190" workbookViewId="0">
      <selection activeCell="B16" sqref="B16"/>
    </sheetView>
  </sheetViews>
  <sheetFormatPr baseColWidth="10" defaultColWidth="11.42578125" defaultRowHeight="15" x14ac:dyDescent="0.25"/>
  <cols>
    <col min="2" max="2" width="19.140625" bestFit="1" customWidth="1"/>
    <col min="6" max="6" width="13.85546875" bestFit="1" customWidth="1"/>
    <col min="7" max="7" width="20.85546875" bestFit="1" customWidth="1"/>
  </cols>
  <sheetData>
    <row r="3" spans="2:11" x14ac:dyDescent="0.25">
      <c r="F3" s="23"/>
      <c r="G3" s="23"/>
    </row>
    <row r="4" spans="2:11" x14ac:dyDescent="0.25">
      <c r="F4" s="23"/>
      <c r="G4" s="23"/>
    </row>
    <row r="16" spans="2:11" x14ac:dyDescent="0.25">
      <c r="B16" s="30" t="s">
        <v>46</v>
      </c>
      <c r="C16" s="28" t="s">
        <v>48</v>
      </c>
      <c r="G16" s="30" t="s">
        <v>44</v>
      </c>
      <c r="H16" s="33" t="s">
        <v>47</v>
      </c>
      <c r="I16" s="31" t="s">
        <v>48</v>
      </c>
      <c r="J16" s="31" t="s">
        <v>50</v>
      </c>
      <c r="K16" s="31" t="s">
        <v>49</v>
      </c>
    </row>
    <row r="17" spans="2:11" x14ac:dyDescent="0.25">
      <c r="H17" s="34">
        <v>1</v>
      </c>
      <c r="I17" s="32">
        <v>11</v>
      </c>
      <c r="J17" s="32">
        <v>21</v>
      </c>
      <c r="K17" s="32">
        <v>31</v>
      </c>
    </row>
    <row r="18" spans="2:11" x14ac:dyDescent="0.25">
      <c r="B18" s="7" t="s">
        <v>45</v>
      </c>
      <c r="C18">
        <v>13</v>
      </c>
      <c r="H18" s="34">
        <f>H17+1</f>
        <v>2</v>
      </c>
      <c r="I18" s="32">
        <f>I17+1</f>
        <v>12</v>
      </c>
      <c r="J18" s="32">
        <f>J17+1</f>
        <v>22</v>
      </c>
      <c r="K18" s="32">
        <f>K17+1</f>
        <v>32</v>
      </c>
    </row>
    <row r="19" spans="2:11" x14ac:dyDescent="0.25">
      <c r="H19" s="34">
        <f t="shared" ref="H19:I26" si="0">H18+1</f>
        <v>3</v>
      </c>
      <c r="I19" s="32">
        <f t="shared" si="0"/>
        <v>13</v>
      </c>
      <c r="J19" s="32">
        <f>J18+1</f>
        <v>23</v>
      </c>
      <c r="K19" s="32">
        <f>K18+1</f>
        <v>33</v>
      </c>
    </row>
    <row r="20" spans="2:11" x14ac:dyDescent="0.25">
      <c r="H20" s="34">
        <f t="shared" si="0"/>
        <v>4</v>
      </c>
      <c r="I20" s="32">
        <f t="shared" si="0"/>
        <v>14</v>
      </c>
      <c r="J20" s="32">
        <f>J19+1</f>
        <v>24</v>
      </c>
      <c r="K20" s="32">
        <f>K19+1</f>
        <v>34</v>
      </c>
    </row>
    <row r="21" spans="2:11" x14ac:dyDescent="0.25">
      <c r="H21" s="34">
        <f t="shared" si="0"/>
        <v>5</v>
      </c>
      <c r="I21" s="32">
        <f t="shared" si="0"/>
        <v>15</v>
      </c>
      <c r="J21" s="32">
        <f>J20+1</f>
        <v>25</v>
      </c>
      <c r="K21" s="32">
        <f>K20+1</f>
        <v>35</v>
      </c>
    </row>
    <row r="22" spans="2:11" x14ac:dyDescent="0.25">
      <c r="H22" s="34">
        <f t="shared" si="0"/>
        <v>6</v>
      </c>
      <c r="I22" s="32">
        <f t="shared" si="0"/>
        <v>16</v>
      </c>
      <c r="J22" s="32">
        <f>J21+1</f>
        <v>26</v>
      </c>
      <c r="K22" s="32">
        <f>K21+1</f>
        <v>36</v>
      </c>
    </row>
    <row r="23" spans="2:11" x14ac:dyDescent="0.25">
      <c r="H23" s="34">
        <f t="shared" si="0"/>
        <v>7</v>
      </c>
      <c r="I23" s="32">
        <f t="shared" si="0"/>
        <v>17</v>
      </c>
      <c r="J23" s="32">
        <f>J22+1</f>
        <v>27</v>
      </c>
      <c r="K23" s="32">
        <f>K22+1</f>
        <v>37</v>
      </c>
    </row>
    <row r="24" spans="2:11" x14ac:dyDescent="0.25">
      <c r="H24" s="34">
        <f t="shared" si="0"/>
        <v>8</v>
      </c>
      <c r="I24" s="32">
        <f t="shared" si="0"/>
        <v>18</v>
      </c>
      <c r="J24" s="32">
        <f>J23+1</f>
        <v>28</v>
      </c>
      <c r="K24" s="32">
        <f>K23+1</f>
        <v>38</v>
      </c>
    </row>
    <row r="25" spans="2:11" x14ac:dyDescent="0.25">
      <c r="H25" s="34">
        <f t="shared" si="0"/>
        <v>9</v>
      </c>
      <c r="I25" s="32">
        <f t="shared" si="0"/>
        <v>19</v>
      </c>
      <c r="J25" s="32">
        <f>J24+1</f>
        <v>29</v>
      </c>
      <c r="K25" s="32">
        <f>K24+1</f>
        <v>39</v>
      </c>
    </row>
    <row r="26" spans="2:11" x14ac:dyDescent="0.25">
      <c r="H26" s="34">
        <f t="shared" si="0"/>
        <v>10</v>
      </c>
      <c r="I26" s="32">
        <f t="shared" si="0"/>
        <v>20</v>
      </c>
      <c r="J26" s="32">
        <f>J25+1</f>
        <v>30</v>
      </c>
      <c r="K26" s="32">
        <f>K25+1</f>
        <v>40</v>
      </c>
    </row>
    <row r="29" spans="2:11" x14ac:dyDescent="0.25">
      <c r="E29" s="36" t="s">
        <v>62</v>
      </c>
      <c r="F29" s="36" t="s">
        <v>52</v>
      </c>
      <c r="H29" s="35" t="s">
        <v>64</v>
      </c>
      <c r="I29" s="35" t="s">
        <v>51</v>
      </c>
      <c r="J29" s="35" t="s">
        <v>52</v>
      </c>
    </row>
    <row r="30" spans="2:11" x14ac:dyDescent="0.25">
      <c r="H30" s="32" t="s">
        <v>53</v>
      </c>
      <c r="I30" s="32" t="s">
        <v>56</v>
      </c>
      <c r="J30" s="32" t="s">
        <v>59</v>
      </c>
    </row>
    <row r="31" spans="2:11" x14ac:dyDescent="0.25">
      <c r="E31" s="36" t="s">
        <v>63</v>
      </c>
      <c r="F31" s="36" t="s">
        <v>60</v>
      </c>
      <c r="H31" s="32" t="s">
        <v>54</v>
      </c>
      <c r="I31" s="32" t="s">
        <v>57</v>
      </c>
      <c r="J31" s="32" t="s">
        <v>60</v>
      </c>
    </row>
    <row r="32" spans="2:11" x14ac:dyDescent="0.25">
      <c r="H32" s="32" t="s">
        <v>55</v>
      </c>
      <c r="I32" s="32" t="s">
        <v>58</v>
      </c>
      <c r="J32" s="32" t="s">
        <v>61</v>
      </c>
    </row>
  </sheetData>
  <phoneticPr fontId="7" type="noConversion"/>
  <dataValidations count="4">
    <dataValidation type="list" allowBlank="1" showInputMessage="1" showErrorMessage="1" sqref="C16" xr:uid="{1434A3B0-17DA-4DF3-890D-6CBB28DA5E3C}">
      <formula1>$H$16:$K$16</formula1>
    </dataValidation>
    <dataValidation type="list" allowBlank="1" showInputMessage="1" showErrorMessage="1" sqref="C18" xr:uid="{5852037A-560B-48C8-81A0-0C54C15ED01C}">
      <formula1>INDIRECT($C$16)</formula1>
    </dataValidation>
    <dataValidation type="list" allowBlank="1" showInputMessage="1" showErrorMessage="1" sqref="F29" xr:uid="{52EAF41B-8986-43BA-96B5-197FBAE09A89}">
      <formula1>Areas</formula1>
    </dataValidation>
    <dataValidation type="list" allowBlank="1" showInputMessage="1" showErrorMessage="1" sqref="F31" xr:uid="{048EFCCE-CC4A-45AF-87A3-B0862393023C}">
      <formula1>INDIRECT($F$29)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4AAD"/>
  </sheetPr>
  <dimension ref="A8:H22"/>
  <sheetViews>
    <sheetView showGridLines="0" zoomScaleNormal="100" workbookViewId="0">
      <selection activeCell="H4" sqref="H4"/>
    </sheetView>
  </sheetViews>
  <sheetFormatPr baseColWidth="10" defaultColWidth="9.140625" defaultRowHeight="15" x14ac:dyDescent="0.25"/>
  <cols>
    <col min="1" max="1" width="11.42578125" bestFit="1" customWidth="1"/>
    <col min="2" max="2" width="11.5703125" bestFit="1" customWidth="1"/>
    <col min="3" max="5" width="10.5703125" bestFit="1" customWidth="1"/>
    <col min="7" max="7" width="24.42578125" bestFit="1" customWidth="1"/>
    <col min="8" max="8" width="11.85546875" bestFit="1" customWidth="1"/>
  </cols>
  <sheetData>
    <row r="8" spans="1:8" x14ac:dyDescent="0.25">
      <c r="B8" s="22" t="s">
        <v>36</v>
      </c>
      <c r="C8" s="22" t="s">
        <v>37</v>
      </c>
      <c r="D8" s="22" t="s">
        <v>38</v>
      </c>
      <c r="E8" s="22" t="s">
        <v>39</v>
      </c>
    </row>
    <row r="9" spans="1:8" x14ac:dyDescent="0.25">
      <c r="A9" s="7" t="s">
        <v>12</v>
      </c>
      <c r="B9" s="8">
        <v>3000</v>
      </c>
      <c r="C9" s="8">
        <v>3277</v>
      </c>
      <c r="D9" s="8">
        <v>3480</v>
      </c>
      <c r="E9" s="8">
        <v>3346</v>
      </c>
    </row>
    <row r="10" spans="1:8" x14ac:dyDescent="0.25">
      <c r="A10" s="7" t="s">
        <v>13</v>
      </c>
      <c r="B10" s="8">
        <v>1198</v>
      </c>
      <c r="C10" s="8">
        <v>3831</v>
      </c>
      <c r="D10" s="8">
        <v>1930</v>
      </c>
      <c r="E10" s="8">
        <v>3612</v>
      </c>
      <c r="G10" s="11" t="s">
        <v>40</v>
      </c>
      <c r="H10" s="12"/>
    </row>
    <row r="11" spans="1:8" x14ac:dyDescent="0.25">
      <c r="A11" s="7" t="s">
        <v>14</v>
      </c>
      <c r="B11" s="8">
        <v>3272</v>
      </c>
      <c r="C11" s="8">
        <v>4090</v>
      </c>
      <c r="D11" s="8">
        <v>1872</v>
      </c>
      <c r="E11" s="8">
        <v>2407</v>
      </c>
      <c r="G11" s="11" t="s">
        <v>41</v>
      </c>
      <c r="H11" s="12"/>
    </row>
    <row r="12" spans="1:8" x14ac:dyDescent="0.25">
      <c r="A12" s="7" t="s">
        <v>15</v>
      </c>
      <c r="B12" s="8">
        <v>1230</v>
      </c>
      <c r="C12" s="8">
        <v>2887</v>
      </c>
      <c r="D12" s="8">
        <v>1533</v>
      </c>
      <c r="E12" s="8">
        <v>2099</v>
      </c>
      <c r="G12" s="11" t="s">
        <v>42</v>
      </c>
      <c r="H12" s="12"/>
    </row>
    <row r="13" spans="1:8" x14ac:dyDescent="0.25">
      <c r="A13" s="7" t="s">
        <v>16</v>
      </c>
      <c r="B13" s="8">
        <v>4478</v>
      </c>
      <c r="C13" s="8">
        <v>4978</v>
      </c>
      <c r="D13" s="8">
        <v>1679</v>
      </c>
      <c r="E13" s="8">
        <v>2503</v>
      </c>
      <c r="G13" s="11" t="s">
        <v>43</v>
      </c>
      <c r="H13" s="12"/>
    </row>
    <row r="14" spans="1:8" x14ac:dyDescent="0.25">
      <c r="A14" s="7" t="s">
        <v>17</v>
      </c>
      <c r="B14" s="8">
        <v>4609</v>
      </c>
      <c r="C14" s="8">
        <v>1565</v>
      </c>
      <c r="D14" s="8">
        <v>4939</v>
      </c>
      <c r="E14" s="8">
        <v>2654</v>
      </c>
      <c r="G14" s="19"/>
    </row>
    <row r="15" spans="1:8" x14ac:dyDescent="0.25">
      <c r="A15" s="7" t="s">
        <v>18</v>
      </c>
      <c r="B15" s="8">
        <v>4505</v>
      </c>
      <c r="C15" s="8">
        <v>3914</v>
      </c>
      <c r="D15" s="8">
        <v>3360</v>
      </c>
      <c r="E15" s="8">
        <v>2758</v>
      </c>
      <c r="G15" s="11" t="s">
        <v>22</v>
      </c>
      <c r="H15" s="12"/>
    </row>
    <row r="16" spans="1:8" x14ac:dyDescent="0.25">
      <c r="A16" s="7" t="s">
        <v>19</v>
      </c>
      <c r="B16" s="8">
        <v>3350</v>
      </c>
      <c r="C16" s="8">
        <v>3326</v>
      </c>
      <c r="D16" s="8">
        <v>3348</v>
      </c>
      <c r="E16" s="8">
        <v>3060</v>
      </c>
      <c r="G16" s="19"/>
    </row>
    <row r="17" spans="1:5" x14ac:dyDescent="0.25">
      <c r="A17" s="7" t="s">
        <v>20</v>
      </c>
      <c r="B17" s="8">
        <v>1733</v>
      </c>
      <c r="C17" s="8">
        <v>2603</v>
      </c>
      <c r="D17" s="8">
        <v>1021</v>
      </c>
      <c r="E17" s="8">
        <v>2970</v>
      </c>
    </row>
    <row r="18" spans="1:5" x14ac:dyDescent="0.25">
      <c r="A18" s="7" t="s">
        <v>21</v>
      </c>
      <c r="B18" s="8">
        <v>4420</v>
      </c>
      <c r="C18" s="8">
        <v>3343</v>
      </c>
      <c r="D18" s="8">
        <v>1839</v>
      </c>
      <c r="E18" s="8">
        <v>4035</v>
      </c>
    </row>
    <row r="19" spans="1:5" x14ac:dyDescent="0.25">
      <c r="A19" s="7" t="s">
        <v>22</v>
      </c>
      <c r="B19" s="8">
        <v>4740</v>
      </c>
      <c r="C19" s="8">
        <v>3495</v>
      </c>
      <c r="D19" s="8">
        <v>3139</v>
      </c>
      <c r="E19" s="8">
        <v>1640</v>
      </c>
    </row>
    <row r="20" spans="1:5" x14ac:dyDescent="0.25">
      <c r="A20" s="7" t="s">
        <v>23</v>
      </c>
      <c r="B20" s="8">
        <v>4556</v>
      </c>
      <c r="C20" s="8">
        <v>2606</v>
      </c>
      <c r="D20" s="8">
        <v>2778</v>
      </c>
      <c r="E20" s="8">
        <v>3146</v>
      </c>
    </row>
    <row r="22" spans="1:5" x14ac:dyDescent="0.25">
      <c r="B22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16</vt:i4>
      </vt:variant>
    </vt:vector>
  </HeadingPairs>
  <TitlesOfParts>
    <vt:vector size="22" baseType="lpstr">
      <vt:lpstr>Nombres</vt:lpstr>
      <vt:lpstr>Nombres Rango</vt:lpstr>
      <vt:lpstr>Fórmulas con Nombres</vt:lpstr>
      <vt:lpstr>Fórmulas Rápidas</vt:lpstr>
      <vt:lpstr>Indirecto</vt:lpstr>
      <vt:lpstr>Búsqueda</vt:lpstr>
      <vt:lpstr>A</vt:lpstr>
      <vt:lpstr>Areas</vt:lpstr>
      <vt:lpstr>B</vt:lpstr>
      <vt:lpstr>C_</vt:lpstr>
      <vt:lpstr>Calificación_Alumnos</vt:lpstr>
      <vt:lpstr>Comercial</vt:lpstr>
      <vt:lpstr>Comision</vt:lpstr>
      <vt:lpstr>Compras</vt:lpstr>
      <vt:lpstr>Contabilidad</vt:lpstr>
      <vt:lpstr>Costos</vt:lpstr>
      <vt:lpstr>D</vt:lpstr>
      <vt:lpstr>Fecha2</vt:lpstr>
      <vt:lpstr>Ingresos</vt:lpstr>
      <vt:lpstr>Mes</vt:lpstr>
      <vt:lpstr>Promedio_</vt:lpstr>
      <vt:lpstr>Ventas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</dc:creator>
  <cp:keywords/>
  <dc:description/>
  <cp:lastModifiedBy>Elkin Rodriguez Escamilla</cp:lastModifiedBy>
  <cp:revision/>
  <dcterms:created xsi:type="dcterms:W3CDTF">2016-07-14T15:51:58Z</dcterms:created>
  <dcterms:modified xsi:type="dcterms:W3CDTF">2024-10-31T13:02:53Z</dcterms:modified>
  <cp:category/>
  <cp:contentStatus/>
</cp:coreProperties>
</file>